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D41B63F-D771-44C5-B8F6-EA4E5357E5B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Data'!#REF!</definedName>
    <definedName name="myrangeH3">'Hygiene Data'!#REF!</definedName>
    <definedName name="myrangeH4">'Hygiene Data'!#REF!</definedName>
    <definedName name="myrangeS0">'Sanitation Data'!$B$1:$K$2</definedName>
    <definedName name="myrangeS1">'Sanitation Data'!$L$1:$U$2</definedName>
    <definedName name="myrangeS2">'Sanitation Data'!#REF!</definedName>
    <definedName name="myrangeS3">'Sanitation Data'!#REF!</definedName>
    <definedName name="myrangeS4">'Sanitation Data'!#REF!</definedName>
    <definedName name="myrangeW0">'Water Data'!$B$1:$K$2</definedName>
    <definedName name="myrangeW1">'Water Data'!$L$1:$U$2</definedName>
    <definedName name="myrangeW2">'Water Data'!#REF!</definedName>
    <definedName name="myrangeW3">'Water Data'!#REF!</definedName>
    <definedName name="myrangeW4">'Water Data'!#REF!</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<sst xmlns="http://schemas.openxmlformats.org/spreadsheetml/2006/main" xmlns:r="http://schemas.openxmlformats.org/officeDocument/2006/relationships" xmlns:xdr="http://schemas.openxmlformats.org/drawingml/2006/spreadsheetDrawing" count="1205" uniqueCount="252">
  <si>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</si>
  <si>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</si>
  <si>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</si>
  <si>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</si>
  <si>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</si>
  <si>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</si>
  <si>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</si>
  <si>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</si>
  <si>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</si>
  <si>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</si>
  <si>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</si>
  <si>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</si>
  <si>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</si>
  <si>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</si>
  <si>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</si>
  <si>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</si>
  <si>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</si>
  <si>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</si>
  <si>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</si>
  <si>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</si>
  <si>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</si>
  <si>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</si>
  <si>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</si>
  <si>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</si>
  <si>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</si>
  <si>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</si>
  <si>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</si>
  <si>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</si>
  <si>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</si>
  <si>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</si>
  <si>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</si>
  <si>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</si>
  <si>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</si>
  <si>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</si>
  <si>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</si>
  <si>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</si>
  <si>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</si>
  <si>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</si>
  <si>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</si>
  <si>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</si>
  <si>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</si>
  <si>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</si>
  <si>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</si>
  <si>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</si>
  <si>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</si>
  <si>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</si>
  <si>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</si>
  <si>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</si>
  <si>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</si>
  <si>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</si>
  <si>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</si>
  <si>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</si>
  <si>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</si>
  <si>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</si>
  <si>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</si>
  <si>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</si>
  <si>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</si>
  <si>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</si>
  <si>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</si>
  <si>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</si>
  <si>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</si>
  <si>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</si>
  <si>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</si>
  <si>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</si>
  <si>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</si>
  <si>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</si>
  <si>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</si>
  <si>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</si>
  <si>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</si>
  <si>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</si>
  <si>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</si>
  <si>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</si>
  <si>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</si>
  <si>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</si>
  <si>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</si>
  <si>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</si>
  <si>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</si>
  <si>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</si>
  <si>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</si>
  <si>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</si>
  <si>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</si>
  <si>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</si>
  <si>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</si>
  <si>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</si>
  <si>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</si>
  <si>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</si>
  <si>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</si>
  <si>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</si>
  <si>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</si>
  <si>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</si>
  <si>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</si>
  <si>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</si>
  <si>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</si>
  <si>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</si>
  <si>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</si>
  <si>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</si>
  <si>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</si>
  <si>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</si>
  <si>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</si>
  <si>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</si>
  <si>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</si>
  <si>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</si>
  <si>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</si>
  <si>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</si>
  <si>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</si>
  <si>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</si>
  <si>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</si>
  <si>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</si>
  <si>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</si>
  <si>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</si>
  <si>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</si>
  <si>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</si>
  <si>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</si>
  <si>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</si>
  <si>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</si>
  <si>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</si>
  <si>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</si>
  <si>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</si>
  <si>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</si>
  <si>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</si>
  <si>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</si>
  <si>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</si>
  <si>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</si>
  <si>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</si>
  <si>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</si>
  <si>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</si>
  <si>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</si>
  <si>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</si>
  <si>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</si>
  <si>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</si>
  <si>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</si>
  <si>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</si>
  <si>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</si>
  <si>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</si>
  <si>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</si>
  <si>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</si>
  <si>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</si>
  <si>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</si>
  <si>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</si>
  <si>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</si>
  <si>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</si>
  <si>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</si>
  <si>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</si>
  <si>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</si>
  <si>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</si>
  <si>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</si>
  <si>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</si>
  <si>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</si>
  <si>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</si>
  <si>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</si>
  <si>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</si>
  <si>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</si>
  <si>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</si>
  <si>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</si>
  <si>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</si>
  <si>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</si>
  <si>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</si>
  <si>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</si>
  <si>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</si>
  <si>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</si>
  <si>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</si>
  <si>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</si>
  <si>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</si>
  <si>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</si>
  <si>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</si>
  <si>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</si>
  <si>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</si>
  <si>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</si>
  <si>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</si>
  <si>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</si>
  <si>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</si>
  <si>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</si>
  <si>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</si>
  <si>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</si>
  <si>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</si>
  <si>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</si>
  <si>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POPULATION OF SCHOOL AGE CHILDREN</t>
  </si>
  <si>
    <r>
      <t xml:space="preserve">School Age Population 
</t>
    </r>
    <r>
      <rPr>
        <sz val="8"/>
        <rFont val="Arial"/>
        <family val="2"/>
      </rPr>
      <t>Source: UN Population Div &amp; UNESCO</t>
    </r>
  </si>
  <si>
    <t>Estimated based on basic</t>
  </si>
  <si>
    <t>Improved (estimated based on basic)</t>
  </si>
  <si>
    <r>
      <rPr>
        <vertAlign val="superscript"/>
        <sz val="10"/>
        <rFont val="Arial"/>
        <family val="2"/>
      </rP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</si>
  <si>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</si>
  <si>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</si>
  <si>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</si>
  <si>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</si>
  <si>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</si>
  <si>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</si>
  <si>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</si>
  <si>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</si>
  <si>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</si>
  <si>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</si>
  <si>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</si>
  <si>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</si>
  <si>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</si>
  <si>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</si>
  <si>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</si>
  <si>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</si>
  <si>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</si>
  <si>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</si>
  <si>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</si>
  <si>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</si>
  <si>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</si>
  <si>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</si>
  <si>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</si>
  <si>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</si>
  <si>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</si>
  <si>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</si>
  <si>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</si>
  <si>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</si>
  <si>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</si>
  <si>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</si>
  <si>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</si>
  <si>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</si>
  <si>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</si>
  <si>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</si>
  <si>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</si>
  <si>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</si>
  <si>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</si>
  <si>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</si>
  <si>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</si>
  <si>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</si>
  <si>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</si>
  <si>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</si>
  <si>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</si>
  <si>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</si>
  <si>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</si>
  <si>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</si>
  <si>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</si>
  <si>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</si>
  <si>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Protocol on Water and Health</t>
  </si>
  <si>
    <t>Basic drinking-water service</t>
  </si>
  <si>
    <t>all have access to sanitation</t>
  </si>
  <si>
    <t>Basic sanitation service</t>
  </si>
  <si>
    <t>Malta</t>
  </si>
  <si>
    <t>MLT_2021_PWH</t>
  </si>
  <si>
    <t>Basic handwashing facilities</t>
  </si>
  <si>
    <t>All schools (primary and secondary) provide basic water, sanitation and hygiene (WASH) services, including first class hot and cold water running through all taps, and soap and hand drying facilities. Bathrooms are sex separated. Estimates for the proportion with improved facilities and any facility are based on the estimate for basic.</t>
  </si>
  <si>
    <t>All schools (primary and secondary)provide basic water, sanitation and hygiene (WASH) services, including first class hot and cold water running through all taps, and soap and hand drying facilities. Bathrooms are sex separated. Estimates for the proportion with improved facilities and any facility are based on the estimate for basic.</t>
  </si>
  <si>
    <t>Updated April 2024</t>
  </si>
  <si>
    <t>Standards Registration Criteria and Subsidiary legislation</t>
  </si>
  <si>
    <t>MLT_2023_CC</t>
  </si>
  <si>
    <t>data from country consultation: all childcare centres currently operating under a valid licence need to supply the requested documentation otherwise, they wouldn’t be able to welcome children in their centres.</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</si>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</sst>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1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1" fillId="0" borderId="24" xfId="0" applyNumberFormat="true" applyFont="true" applyBorder="true" applyAlignment="true">
      <alignment horizont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0" fontId="19" fillId="0" borderId="0" xfId="8" applyFont="true"/>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0" fillId="0" borderId="0" xfId="0" applyFont="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7" fillId="0" borderId="92" xfId="0" applyNumberFormat="true" applyFont="true" applyBorder="true" applyAlignment="true" applyProtection="true"/>
    <xf numFmtId="0" fontId="8" fillId="4" borderId="92" xfId="0" applyFont="true" applyFill="true" applyBorder="true"/>
    <xf numFmtId="0" fontId="8" fillId="4" borderId="92" xfId="0" applyFont="true" applyFill="true" applyBorder="true" applyAlignment="true">
      <alignment vertical="center"/>
    </xf>
    <xf numFmtId="0" fontId="4" fillId="2" borderId="91" xfId="0" applyFont="true" applyFill="true" applyBorder="true" applyAlignment="true">
      <alignment horizontal="left" vertical="center"/>
    </xf>
    <xf numFmtId="0" fontId="3" fillId="4" borderId="92" xfId="0" applyFont="true" applyFill="true" applyBorder="true" applyAlignment="true">
      <alignment vertical="center"/>
    </xf>
    <xf numFmtId="0" fontId="4" fillId="0" borderId="91" xfId="0" applyFont="true" applyBorder="true" applyAlignment="true">
      <alignment horizontal="left" vertical="center"/>
    </xf>
    <xf numFmtId="164" fontId="3" fillId="0" borderId="13" xfId="0" applyNumberFormat="true" applyFont="true" applyBorder="true" applyAlignment="true">
      <alignment horizontal="center" vertical="center"/>
    </xf>
    <xf numFmtId="164" fontId="3" fillId="2" borderId="91" xfId="0" applyNumberFormat="true" applyFont="true" applyFill="true" applyBorder="true" applyAlignment="true">
      <alignment horizontal="center" vertical="center"/>
    </xf>
    <xf numFmtId="164" fontId="3" fillId="0" borderId="91" xfId="0" applyNumberFormat="true" applyFont="true" applyBorder="true" applyAlignment="true">
      <alignment horizontal="center" vertical="center"/>
    </xf>
    <xf numFmtId="0" fontId="8" fillId="25" borderId="91" xfId="0" applyFont="true" applyFill="true" applyBorder="true" applyAlignment="true">
      <alignment vertical="center"/>
    </xf>
    <xf numFmtId="0" fontId="3" fillId="4" borderId="92" xfId="0" applyFont="true" applyFill="true" applyBorder="true"/>
    <xf numFmtId="0" fontId="3" fillId="2" borderId="91" xfId="0" applyFont="true" applyFill="true" applyBorder="true" applyAlignment="true">
      <alignment horizontal="center"/>
    </xf>
    <xf numFmtId="0" fontId="3" fillId="2" borderId="91" xfId="0" applyFont="true" applyFill="true" applyBorder="true" applyAlignment="true">
      <alignment horizontal="center" vertical="center"/>
    </xf>
    <xf numFmtId="1" fontId="3" fillId="0" borderId="91" xfId="0" applyNumberFormat="true" applyFont="true" applyBorder="true" applyAlignment="true">
      <alignment horizontal="center" vertical="center"/>
    </xf>
    <xf numFmtId="0" fontId="1" fillId="0" borderId="91" xfId="0" applyFont="true" applyBorder="true" applyAlignment="true">
      <alignment horizontal="center"/>
    </xf>
    <xf numFmtId="1" fontId="1" fillId="0" borderId="91" xfId="0" applyNumberFormat="true" applyFont="true" applyBorder="true" applyAlignment="true">
      <alignment horizont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8" fillId="4" borderId="9" xfId="0" applyFont="true" applyFill="true" applyBorder="true"/>
    <xf numFmtId="0" fontId="8" fillId="4" borderId="7" xfId="0" applyFont="true" applyFill="true" applyBorder="true"/>
    <xf numFmtId="0" fontId="8" fillId="4" borderId="3" xfId="0" applyFont="true" applyFill="true" applyBorder="true"/>
    <xf numFmtId="0" fontId="4" fillId="2" borderId="91" xfId="0" applyFont="true" applyFill="true" applyBorder="true" applyAlignment="true">
      <alignment vertical="center"/>
    </xf>
    <xf numFmtId="0" fontId="4" fillId="0" borderId="91" xfId="0" applyFont="true" applyBorder="true" applyAlignment="true">
      <alignment vertical="center"/>
    </xf>
    <xf numFmtId="164" fontId="3" fillId="0" borderId="24" xfId="0" applyNumberFormat="true" applyFont="true" applyBorder="true" applyAlignment="true">
      <alignment horizontal="center" vertical="center"/>
    </xf>
    <xf numFmtId="0" fontId="8" fillId="43" borderId="91" xfId="0" applyFont="true" applyFill="true" applyBorder="true" applyAlignment="true">
      <alignment vertical="center"/>
    </xf>
    <xf numFmtId="1" fontId="3" fillId="2" borderId="91" xfId="0" applyNumberFormat="true" applyFont="true" applyFill="true" applyBorder="true" applyAlignment="true">
      <alignment horizontal="center" vertical="center"/>
    </xf>
    <xf numFmtId="0" fontId="3" fillId="0" borderId="28" xfId="0" applyFont="true" applyBorder="true" applyAlignment="true">
      <alignment horizontal="left" vertical="center" wrapText="true"/>
    </xf>
    <xf numFmtId="0" fontId="3" fillId="0" borderId="91" xfId="0" applyFont="true" applyBorder="true" applyAlignment="true">
      <alignment horizontal="center" vertical="center" wrapText="true"/>
    </xf>
    <xf numFmtId="0" fontId="3" fillId="0" borderId="36" xfId="0" applyFont="true" applyBorder="true" applyAlignment="true">
      <alignment horizontal="left" vertical="center" wrapText="true"/>
    </xf>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vertical="center"/>
    </xf>
    <xf numFmtId="164" fontId="128" fillId="79" borderId="123" xfId="0" applyNumberFormat="true" applyFont="true" applyFill="true" applyBorder="true" applyAlignment="true" applyProtection="true">
      <alignment horizontal="center" vertical="center"/>
    </xf>
    <xf numFmtId="0"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164" fontId="133" fillId="84" borderId="128" xfId="0" applyNumberFormat="true" applyFont="true" applyFill="true" applyBorder="true" applyAlignment="true" applyProtection="true">
      <alignment horizontal="center" vertical="center"/>
    </xf>
    <xf numFmtId="0"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164" fontId="138" fillId="89" borderId="133" xfId="0" applyNumberFormat="true" applyFont="true" applyFill="true" applyBorder="true" applyAlignment="true" applyProtection="true">
      <alignment horizontal="center" vertical="center"/>
    </xf>
    <xf numFmtId="0"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164" fontId="143" fillId="94" borderId="138" xfId="0" applyNumberFormat="true" applyFont="true" applyFill="true" applyBorder="true" applyAlignment="true" applyProtection="true">
      <alignment horizontal="center" vertical="center"/>
    </xf>
    <xf numFmtId="0"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164" fontId="148" fillId="99" borderId="143" xfId="0" applyNumberFormat="true" applyFont="true" applyFill="true" applyBorder="true" applyAlignment="true" applyProtection="true">
      <alignment horizontal="center" vertical="center"/>
    </xf>
    <xf numFmtId="0"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164" fontId="153" fillId="104" borderId="148" xfId="0" applyNumberFormat="true" applyFont="true" applyFill="true" applyBorder="true" applyAlignment="true" applyProtection="true">
      <alignment horizontal="center" vertical="center"/>
    </xf>
    <xf numFmtId="0"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164" fontId="158" fillId="109" borderId="153" xfId="0" applyNumberFormat="true" applyFont="true" applyFill="true" applyBorder="true" applyAlignment="true" applyProtection="true">
      <alignment horizontal="center" vertical="center"/>
    </xf>
    <xf numFmtId="0"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164" fontId="163" fillId="114" borderId="158" xfId="0" applyNumberFormat="true" applyFont="true" applyFill="true" applyBorder="true" applyAlignment="true" applyProtection="true">
      <alignment horizontal="center" vertical="center"/>
    </xf>
    <xf numFmtId="0"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164" fontId="168" fillId="119" borderId="163" xfId="0" applyNumberFormat="true" applyFont="true" applyFill="true" applyBorder="true" applyAlignment="true" applyProtection="true">
      <alignment horizontal="center" vertical="center"/>
    </xf>
    <xf numFmtId="0"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164" fontId="173" fillId="124" borderId="168" xfId="0" applyNumberFormat="true" applyFont="true" applyFill="true" applyBorder="true" applyAlignment="true" applyProtection="true">
      <alignment horizontal="center" vertical="center"/>
    </xf>
    <xf numFmtId="0"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164" fontId="178" fillId="129" borderId="173" xfId="0" applyNumberFormat="true" applyFont="true" applyFill="true" applyBorder="true" applyAlignment="true" applyProtection="true">
      <alignment horizontal="center" vertical="center"/>
    </xf>
    <xf numFmtId="0"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164" fontId="183" fillId="134" borderId="178" xfId="0" applyNumberFormat="true" applyFont="true" applyFill="true" applyBorder="true" applyAlignment="true" applyProtection="true">
      <alignment horizontal="center" vertical="center"/>
    </xf>
    <xf numFmtId="0"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164" fontId="188" fillId="139" borderId="183" xfId="0" applyNumberFormat="true" applyFont="true" applyFill="true" applyBorder="true" applyAlignment="true" applyProtection="true">
      <alignment horizontal="center" vertical="center"/>
    </xf>
    <xf numFmtId="0"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164" fontId="193" fillId="144" borderId="188" xfId="0" applyNumberFormat="true" applyFont="true" applyFill="true" applyBorder="true" applyAlignment="true" applyProtection="true">
      <alignment horizontal="center" vertical="center"/>
    </xf>
    <xf numFmtId="0"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164" fontId="198" fillId="149" borderId="193" xfId="0" applyNumberFormat="true" applyFont="true" applyFill="true" applyBorder="true" applyAlignment="true" applyProtection="true">
      <alignment horizontal="center" vertical="center"/>
    </xf>
    <xf numFmtId="0"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164" fontId="203" fillId="154" borderId="198" xfId="0" applyNumberFormat="true" applyFont="true" applyFill="true" applyBorder="true" applyAlignment="true" applyProtection="true">
      <alignment horizontal="center" vertical="center"/>
    </xf>
    <xf numFmtId="0"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164" fontId="208" fillId="159" borderId="203" xfId="0" applyNumberFormat="true" applyFont="true" applyFill="true" applyBorder="true" applyAlignment="true" applyProtection="true">
      <alignment horizontal="center" vertical="center"/>
    </xf>
    <xf numFmtId="0"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164" fontId="213" fillId="164" borderId="208" xfId="0" applyNumberFormat="true" applyFont="true" applyFill="true" applyBorder="true" applyAlignment="true" applyProtection="true">
      <alignment horizontal="center" vertical="center"/>
    </xf>
    <xf numFmtId="0"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164" fontId="218" fillId="169" borderId="213" xfId="0" applyNumberFormat="true" applyFont="true" applyFill="true" applyBorder="true" applyAlignment="true" applyProtection="true">
      <alignment horizontal="center" vertical="center"/>
    </xf>
    <xf numFmtId="0"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164" fontId="223" fillId="174" borderId="218" xfId="0" applyNumberFormat="true" applyFont="true" applyFill="true" applyBorder="true" applyAlignment="true" applyProtection="true">
      <alignment horizontal="center" vertical="center"/>
    </xf>
    <xf numFmtId="0"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164" fontId="228" fillId="179" borderId="223" xfId="0" applyNumberFormat="true" applyFont="true" applyFill="true" applyBorder="true" applyAlignment="true" applyProtection="true">
      <alignment horizontal="center" vertical="center"/>
    </xf>
    <xf numFmtId="0"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164" fontId="233" fillId="184" borderId="228" xfId="0" applyNumberFormat="true" applyFont="true" applyFill="true" applyBorder="true" applyAlignment="true" applyProtection="true">
      <alignment horizontal="center" vertical="center"/>
    </xf>
    <xf numFmtId="0"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164"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2"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2"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100</c:v>
                </c:pt>
                <c:pt idx="4">
                  <c:v>100</c:v>
                </c:pt>
                <c:pt idx="5">
                  <c:v>100</c:v>
                </c:pt>
              </c:numCache>
            </c:numRef>
          </c:val>
          <c:extLst>
            <c:ext xmlns:c16="http://schemas.microsoft.com/office/drawing/2014/chart" uri="{C3380CC4-5D6E-409C-BE32-E72D297353CC}">
              <c16:uniqueId val="{00000000-2A24-4ADA-8559-E6580B06D70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24-4ADA-8559-E6580B06D70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24-4ADA-8559-E6580B06D70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24-4ADA-8559-E6580B06D70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24-4ADA-8559-E6580B06D70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24-4ADA-8559-E6580B06D70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24-4ADA-8559-E6580B06D70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7-2A24-4ADA-8559-E6580B06D70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8-2A24-4ADA-8559-E6580B06D70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9-2A24-4ADA-8559-E6580B06D70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E5-41D2-B0FD-2D0BFE6EE0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E5-41D2-B0FD-2D0BFE6EE0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D6-497E-AFD6-0BA4EF9A407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2C-4917-91B2-4442578E8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00-4082-B0C9-D0C07DA6BE65}"/>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00-4082-B0C9-D0C07DA6BE65}"/>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E5-41D2-B0FD-2D0BFE6EE0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D6-497E-AFD6-0BA4EF9A407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2C-4917-91B2-4442578E8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E5-41D2-B0FD-2D0BFE6EE0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E5-41D2-B0FD-2D0BFE6EE0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D6-497E-AFD6-0BA4EF9A407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2C-4917-91B2-4442578E8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431664824"/>
        <c:axId val="431665216"/>
      </c:scatterChart>
      <c:valAx>
        <c:axId val="431664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1665216"/>
        <c:crosses val="autoZero"/>
        <c:crossBetween val="midCat"/>
        <c:majorUnit val="5"/>
      </c:valAx>
      <c:valAx>
        <c:axId val="431665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16648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9E-4A08-A8BE-A7109759F1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9E-4A08-A8BE-A7109759F1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D4-4E86-B4C2-8157CA42FA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DD-4D8C-A2AA-142C3B551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9E-4A08-A8BE-A7109759F1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D4-4E86-B4C2-8157CA42FA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DD-4D8C-A2AA-142C3B551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9E-4A08-A8BE-A7109759F1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9E-4A08-A8BE-A7109759F1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D4-4E86-B4C2-8157CA42FA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DD-4D8C-A2AA-142C3B551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435405016"/>
        <c:axId val="435405800"/>
      </c:scatterChart>
      <c:valAx>
        <c:axId val="435405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405800"/>
        <c:crosses val="autoZero"/>
        <c:crossBetween val="midCat"/>
        <c:majorUnit val="5"/>
      </c:valAx>
      <c:valAx>
        <c:axId val="4354058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4050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6C-4567-A6EF-D63A4ABC2C8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6C-4567-A6EF-D63A4ABC2C8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35-413D-8618-82E1652E0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3D-4863-B9DE-DA386454E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6C-4567-A6EF-D63A4ABC2C8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35-413D-8618-82E1652E0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3D-4863-B9DE-DA386454E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6C-4567-A6EF-D63A4ABC2C8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6C-4567-A6EF-D63A4ABC2C8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35-413D-8618-82E1652E0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3D-4863-B9DE-DA386454E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435406192"/>
        <c:axId val="529699416"/>
      </c:scatterChart>
      <c:valAx>
        <c:axId val="43540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9416"/>
        <c:crosses val="autoZero"/>
        <c:crossBetween val="midCat"/>
        <c:majorUnit val="5"/>
      </c:valAx>
      <c:valAx>
        <c:axId val="529699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406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16-44D8-BC0B-B2D84D6349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16-44D8-BC0B-B2D84D6349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1F-4287-A437-E8911D0A34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79-44E8-A1A8-15D330CC99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16-44D8-BC0B-B2D84D6349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1F-4287-A437-E8911D0A34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79-44E8-A1A8-15D330CC99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16-44D8-BC0B-B2D84D6349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16-44D8-BC0B-B2D84D6349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1F-4287-A437-E8911D0A34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79-44E8-A1A8-15D330CC99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529697848"/>
        <c:axId val="529698240"/>
      </c:scatterChart>
      <c:valAx>
        <c:axId val="529697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8240"/>
        <c:crosses val="autoZero"/>
        <c:crossBetween val="midCat"/>
        <c:majorUnit val="5"/>
      </c:valAx>
      <c:valAx>
        <c:axId val="5296982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78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F5-4E35-A0A7-DA184D592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F5-4E35-A0A7-DA184D5929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9C-47CC-85C8-7FC6B348672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D0-4D31-B48A-BC4799C32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F5-4E35-A0A7-DA184D592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9C-47CC-85C8-7FC6B348672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D0-4D31-B48A-BC4799C32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F5-4E35-A0A7-DA184D592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F5-4E35-A0A7-DA184D5929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9C-47CC-85C8-7FC6B348672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D0-4D31-B48A-BC4799C32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529699024"/>
        <c:axId val="529692360"/>
      </c:scatterChart>
      <c:valAx>
        <c:axId val="529699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2360"/>
        <c:crosses val="autoZero"/>
        <c:crossBetween val="midCat"/>
        <c:majorUnit val="5"/>
      </c:valAx>
      <c:valAx>
        <c:axId val="5296923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90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BC-4A1E-B45E-B80E2AFFD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BC-4A1E-B45E-B80E2AFFD6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20-4C7F-9209-F3737A60A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4BC-4A1E-B45E-B80E2AFFD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41-4636-8587-B3424CD312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20-4C7F-9209-F3737A60A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BC-4A1E-B45E-B80E2AFFD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BC-4A1E-B45E-B80E2AFFD6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41-4636-8587-B3424CD312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20-4C7F-9209-F3737A60A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432797760"/>
        <c:axId val="432805208"/>
      </c:scatterChart>
      <c:valAx>
        <c:axId val="43279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805208"/>
        <c:crosses val="autoZero"/>
        <c:crossBetween val="midCat"/>
        <c:majorUnit val="5"/>
      </c:valAx>
      <c:valAx>
        <c:axId val="4328052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97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A6-45AA-9000-BE919DEDD8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A6-45AA-9000-BE919DEDD8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0F-4D83-BBC3-64267FEBA9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C9-47AC-8903-B5EB91B4B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A6-45AA-9000-BE919DEDD8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A6-45AA-9000-BE919DEDD8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0F-4D83-BBC3-64267FEBA9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C9-47AC-8903-B5EB91B4B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A6-45AA-9000-BE919DEDD8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A6-45AA-9000-BE919DEDD8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0F-4D83-BBC3-64267FEBA9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C9-47AC-8903-B5EB91B4B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432802856"/>
        <c:axId val="432799328"/>
      </c:scatterChart>
      <c:valAx>
        <c:axId val="432802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99328"/>
        <c:crosses val="autoZero"/>
        <c:crossBetween val="midCat"/>
        <c:majorUnit val="5"/>
      </c:valAx>
      <c:valAx>
        <c:axId val="432799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8028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442-4D93-ACB0-0284E65E9B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3A-497A-AAF6-7967B79162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70-4142-8A61-6CCACAA7ED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42-4D93-ACB0-0284E65E9B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42-4D93-ACB0-0284E65E9B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3A-497A-AAF6-7967B79162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70-4142-8A61-6CCACAA7ED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42-4D93-ACB0-0284E65E9B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3A-497A-AAF6-7967B79162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70-4142-8A61-6CCACAA7ED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527531968"/>
        <c:axId val="527529616"/>
      </c:scatterChart>
      <c:valAx>
        <c:axId val="527531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29616"/>
        <c:crosses val="autoZero"/>
        <c:crossBetween val="midCat"/>
        <c:majorUnit val="5"/>
      </c:valAx>
      <c:valAx>
        <c:axId val="527529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31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15-4F9D-BBE6-A72F566A7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7D-4B52-83AF-87EB243C8C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63-49B8-A35A-EE9709E402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15-4F9D-BBE6-A72F566A7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15-4F9D-BBE6-A72F566A7C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7D-4B52-83AF-87EB243C8C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63-49B8-A35A-EE9709E402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15-4F9D-BBE6-A72F566A7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7D-4B52-83AF-87EB243C8C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63-49B8-A35A-EE9709E402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527531184"/>
        <c:axId val="527532752"/>
      </c:scatterChart>
      <c:valAx>
        <c:axId val="527531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32752"/>
        <c:crosses val="autoZero"/>
        <c:crossBetween val="midCat"/>
        <c:majorUnit val="5"/>
      </c:valAx>
      <c:valAx>
        <c:axId val="527532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311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37-4DB6-ABD3-B2476BA3B0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7E-442B-A001-B387FEF1FA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6-4670-917E-5D7EC712FF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37-4DB6-ABD3-B2476BA3B0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37-4DB6-ABD3-B2476BA3B04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7E-442B-A001-B387FEF1FA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B6-4670-917E-5D7EC712FF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37-4DB6-ABD3-B2476BA3B0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7E-442B-A001-B387FEF1FA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B6-4670-917E-5D7EC712FF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527564056"/>
        <c:axId val="527562488"/>
      </c:scatterChart>
      <c:valAx>
        <c:axId val="527564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62488"/>
        <c:crosses val="autoZero"/>
        <c:crossBetween val="midCat"/>
        <c:majorUnit val="5"/>
      </c:valAx>
      <c:valAx>
        <c:axId val="527562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640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F8E-4416-B002-2BCF05D82B6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100</c:v>
                </c:pt>
                <c:pt idx="4">
                  <c:v>100</c:v>
                </c:pt>
                <c:pt idx="5">
                  <c:v>100</c:v>
                </c:pt>
              </c:numCache>
            </c:numRef>
          </c:val>
          <c:extLst>
            <c:ext xmlns:c16="http://schemas.microsoft.com/office/drawing/2014/chart" uri="{C3380CC4-5D6E-409C-BE32-E72D297353CC}">
              <c16:uniqueId val="{00000002-3F8E-4416-B002-2BCF05D82B6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3-3F8E-4416-B002-2BCF05D82B6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4-3F8E-4416-B002-2BCF05D82B6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5-3F8E-4416-B002-2BCF05D82B6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25A-4AF0-AAD3-ABFA4770AC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D2-4A25-83A9-E816D86A45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DB-4CC3-B73D-55A86FC9FA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5A-4AF0-AAD3-ABFA4770AC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5A-4AF0-AAD3-ABFA4770AC5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D2-4A25-83A9-E816D86A45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DB-4CC3-B73D-55A86FC9FA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5A-4AF0-AAD3-ABFA4770AC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D2-4A25-83A9-E816D86A45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DB-4CC3-B73D-55A86FC9FA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527558568"/>
        <c:axId val="527560920"/>
      </c:scatterChart>
      <c:valAx>
        <c:axId val="527558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60920"/>
        <c:crosses val="autoZero"/>
        <c:crossBetween val="midCat"/>
        <c:majorUnit val="5"/>
      </c:valAx>
      <c:valAx>
        <c:axId val="527560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585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518-4326-88E9-9B8AB46152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FB-471D-8861-D67692BA5A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E8-40D6-9273-6241F8817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18-4326-88E9-9B8AB46152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18-4326-88E9-9B8AB461528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FB-471D-8861-D67692BA5A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E8-40D6-9273-6241F8817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18-4326-88E9-9B8AB46152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FB-471D-8861-D67692BA5A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E8-40D6-9273-6241F8817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502458008"/>
        <c:axId val="502463496"/>
      </c:scatterChart>
      <c:valAx>
        <c:axId val="502458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463496"/>
        <c:crosses val="autoZero"/>
        <c:crossBetween val="midCat"/>
        <c:majorUnit val="5"/>
      </c:valAx>
      <c:valAx>
        <c:axId val="502463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4580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100</c:v>
                </c:pt>
                <c:pt idx="4">
                  <c:v>100</c:v>
                </c:pt>
                <c:pt idx="5">
                  <c:v>100</c:v>
                </c:pt>
              </c:numCache>
            </c:numRef>
          </c:val>
          <c:extLst>
            <c:ext xmlns:c16="http://schemas.microsoft.com/office/drawing/2014/chart" uri="{C3380CC4-5D6E-409C-BE32-E72D297353CC}">
              <c16:uniqueId val="{00000000-287A-4AC7-B264-4D000651D4C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1-287A-4AC7-B264-4D000651D4C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2-287A-4AC7-B264-4D000651D4C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3-287A-4AC7-B264-4D000651D4C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5C-44E1-9EC3-09C300BFF99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5C-44E1-9EC3-09C300BFF99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D-4CF7-9017-162FAAAB720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F4-4A47-9128-43E319A040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5C-44E1-9EC3-09C300BFF99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5C-44E1-9EC3-09C300BFF99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D-4CF7-9017-162FAAAB720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F4-4A47-9128-43E319A040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431597072"/>
        <c:axId val="431597464"/>
      </c:scatterChart>
      <c:valAx>
        <c:axId val="431597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1597464"/>
        <c:crosses val="autoZero"/>
        <c:crossBetween val="midCat"/>
        <c:majorUnit val="5"/>
      </c:valAx>
      <c:valAx>
        <c:axId val="431597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43159707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16-46BC-BBE2-03E346BDE1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16-46BC-BBE2-03E346BDE1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BB-4B00-9563-3500752997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61-4CFA-A1B0-C342186ED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16-46BC-BBE2-03E346BDE1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16-46BC-BBE2-03E346BDE1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BB-4B00-9563-3500752997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61-4CFA-A1B0-C342186ED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16-46BC-BBE2-03E346BDE1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16-46BC-BBE2-03E346BDE1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BB-4B00-9563-3500752997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61-4CFA-A1B0-C342186ED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434660632"/>
        <c:axId val="434661024"/>
      </c:scatterChart>
      <c:valAx>
        <c:axId val="434660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4661024"/>
        <c:crosses val="autoZero"/>
        <c:crossBetween val="midCat"/>
        <c:majorUnit val="5"/>
      </c:valAx>
      <c:valAx>
        <c:axId val="43466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46606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6D-4918-9D17-4728F53609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6D-4918-9D17-4728F53609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F9-45E5-A0D0-DF21059FEF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99-4005-AF70-9DACEE285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6D-4918-9D17-4728F53609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6D-4918-9D17-4728F53609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9-45E5-A0D0-DF21059FEF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99-4005-AF70-9DACEE285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6D-4918-9D17-4728F53609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6D-4918-9D17-4728F53609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9-45E5-A0D0-DF21059FEF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99-4005-AF70-9DACEE285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432727624"/>
        <c:axId val="432728016"/>
      </c:scatterChart>
      <c:valAx>
        <c:axId val="432727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28016"/>
        <c:crosses val="autoZero"/>
        <c:crossBetween val="midCat"/>
        <c:majorUnit val="5"/>
      </c:valAx>
      <c:valAx>
        <c:axId val="43272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27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19-44B4-9D4C-2C86F5172B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19-44B4-9D4C-2C86F5172B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1C-4068-AFE9-F017E9218D6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89-4F34-B818-B6BF1C1202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19-44B4-9D4C-2C86F5172B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19-44B4-9D4C-2C86F5172B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1C-4068-AFE9-F017E9218D6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89-4F34-B818-B6BF1C1202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528401224"/>
        <c:axId val="528401616"/>
      </c:scatterChart>
      <c:valAx>
        <c:axId val="528401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401616"/>
        <c:crosses val="autoZero"/>
        <c:crossBetween val="midCat"/>
        <c:majorUnit val="5"/>
      </c:valAx>
      <c:valAx>
        <c:axId val="528401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40122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48-4B43-BFA5-718185862D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48-4B43-BFA5-718185862D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0E-4063-B87D-0E86AD20FF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83-4458-AB97-81F7472782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0E-4063-B87D-0E86AD20FF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83-4458-AB97-81F7472782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48-4B43-BFA5-718185862D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48-4B43-BFA5-718185862D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0E-4063-B87D-0E86AD20FF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83-4458-AB97-81F7472782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8573952"/>
        <c:axId val="8574344"/>
      </c:scatterChart>
      <c:valAx>
        <c:axId val="8573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4344"/>
        <c:crosses val="autoZero"/>
        <c:crossBetween val="midCat"/>
        <c:majorUnit val="5"/>
      </c:valAx>
      <c:valAx>
        <c:axId val="8574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39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69-430F-92A1-5B543DA7E9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69-430F-92A1-5B543DA7E9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15-4939-93C9-F3EEE8D4578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06-4FCA-BEDF-572228699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15-4939-93C9-F3EEE8D4578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06-4FCA-BEDF-572228699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CC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69-430F-92A1-5B543DA7E9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69-430F-92A1-5B543DA7E9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15-4939-93C9-F3EEE8D4578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06-4FCA-BEDF-572228699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436840920"/>
        <c:axId val="436842096"/>
      </c:scatterChart>
      <c:valAx>
        <c:axId val="436840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6842096"/>
        <c:crosses val="autoZero"/>
        <c:crossBetween val="midCat"/>
        <c:majorUnit val="5"/>
      </c:valAx>
      <c:valAx>
        <c:axId val="436842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68409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2936D6B-2167-4BFE-B627-D037A47E01F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B5777D5-20C9-45B8-AAC4-7097B9D2396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F7E8CA6-7C23-49D2-9B9B-0BA0DB7610E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2923646-0032-40A8-A1B4-67511340061A}"/>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8A75AE6-B487-4D26-926A-70EFA9033AB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B93A881-BEC5-43BC-818D-4AA5A92E6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5E37A48-52E7-4D28-8761-6E96FE73E9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3F58647-A389-4712-85C5-A649875160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A852846-F925-4ACB-9147-8A28C949B66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7E4DA61-DDC3-42C5-9969-F01DAD7128A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A6CB433-2D53-4B2A-A8C2-1EB80F1204E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9D4B2CC-C81C-4FFD-94EB-8AF45BB4B4C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C9FBFEC-5459-402B-B2B7-50644ECCBBC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E0F43FE-8DD2-43E7-A9F8-7BE341A9421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A095ED9-31EF-4C56-B5F6-2DDB6CA875C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FD39F-B90E-4089-ACA9-21237318274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37" customWidth="true"/>
    <col min="2" max="2" width="2.375" style="237" customWidth="true"/>
    <col min="3" max="3" width="58" style="237" customWidth="true"/>
    <col min="4" max="4" width="7.75" style="237" customWidth="true"/>
    <col min="5" max="16384" width="7.75" style="237"/>
  </cols>
  <sheetData>
    <row xmlns:x14ac="http://schemas.microsoft.com/office/spreadsheetml/2009/9/ac" r="1" ht="29.25" customHeight="true" x14ac:dyDescent="0.25">
      <c r="A1" s="234"/>
      <c r="B1" s="235"/>
      <c r="C1" s="235"/>
      <c r="D1" s="235"/>
      <c r="E1" s="236"/>
      <c r="F1" s="236"/>
      <c r="G1" s="236"/>
      <c r="H1" s="236"/>
      <c r="I1" s="236"/>
      <c r="J1" s="236"/>
      <c r="K1" s="236"/>
      <c r="L1" s="236"/>
      <c r="M1" s="236"/>
      <c r="N1" s="236"/>
      <c r="O1" s="236"/>
      <c r="P1" s="236"/>
      <c r="Q1" s="236"/>
      <c r="R1" s="236"/>
    </row>
    <row xmlns:x14ac="http://schemas.microsoft.com/office/spreadsheetml/2009/9/ac" r="2" ht="23.25" x14ac:dyDescent="0.35">
      <c r="A2" s="235"/>
      <c r="B2" s="235"/>
      <c r="C2" s="238"/>
      <c r="D2" s="235"/>
      <c r="E2" s="236"/>
      <c r="F2" s="236"/>
      <c r="G2" s="235"/>
      <c r="H2" s="236"/>
      <c r="I2" s="236"/>
      <c r="J2" s="236"/>
      <c r="K2" s="236"/>
      <c r="L2" s="236"/>
      <c r="M2" s="236"/>
      <c r="N2" s="236"/>
      <c r="O2" s="236"/>
      <c r="P2" s="236"/>
      <c r="Q2" s="236"/>
      <c r="R2" s="236"/>
    </row>
    <row xmlns:x14ac="http://schemas.microsoft.com/office/spreadsheetml/2009/9/ac" r="3" ht="15" x14ac:dyDescent="0.2">
      <c r="A3" s="235"/>
      <c r="B3" s="235"/>
      <c r="C3" s="235"/>
      <c r="D3" s="235"/>
      <c r="F3" s="235"/>
      <c r="G3" s="235"/>
      <c r="H3" s="239"/>
      <c r="I3" s="239"/>
      <c r="J3" s="239"/>
      <c r="K3" s="239"/>
      <c r="L3" s="236"/>
      <c r="M3" s="236"/>
      <c r="N3" s="236"/>
      <c r="O3" s="236"/>
      <c r="P3" s="236"/>
      <c r="Q3" s="236"/>
      <c r="R3" s="236"/>
    </row>
    <row xmlns:x14ac="http://schemas.microsoft.com/office/spreadsheetml/2009/9/ac" r="4" ht="40.5" x14ac:dyDescent="0.2">
      <c r="A4" s="235"/>
      <c r="B4" s="235"/>
      <c r="C4" s="240" t="s">
        <v>143</v>
      </c>
      <c r="D4" s="235"/>
      <c r="E4" s="241"/>
      <c r="F4" s="236"/>
      <c r="G4" s="235"/>
      <c r="H4" s="236"/>
      <c r="I4" s="236"/>
      <c r="J4" s="236"/>
      <c r="K4" s="236"/>
      <c r="L4" s="236"/>
      <c r="M4" s="236"/>
      <c r="N4" s="236"/>
      <c r="O4" s="236"/>
      <c r="P4" s="236"/>
      <c r="Q4" s="236"/>
      <c r="R4" s="236"/>
    </row>
    <row xmlns:x14ac="http://schemas.microsoft.com/office/spreadsheetml/2009/9/ac" r="5" ht="20.25" x14ac:dyDescent="0.2">
      <c r="A5" s="235"/>
      <c r="B5" s="235"/>
      <c r="C5" s="242"/>
      <c r="D5" s="235"/>
      <c r="E5" s="241"/>
      <c r="F5" s="236"/>
      <c r="G5" s="235"/>
      <c r="H5" s="236"/>
      <c r="I5" s="236"/>
      <c r="J5" s="236"/>
      <c r="K5" s="236"/>
      <c r="L5" s="236"/>
      <c r="M5" s="236"/>
      <c r="N5" s="236"/>
      <c r="O5" s="236"/>
      <c r="P5" s="236"/>
      <c r="Q5" s="236"/>
      <c r="R5" s="236"/>
    </row>
    <row xmlns:x14ac="http://schemas.microsoft.com/office/spreadsheetml/2009/9/ac" r="6" ht="15" x14ac:dyDescent="0.2">
      <c r="A6" s="235"/>
      <c r="B6" s="235"/>
      <c r="C6" s="243" t="s">
        <v>150</v>
      </c>
      <c r="D6" s="236"/>
      <c r="E6" s="236"/>
      <c r="F6" s="236"/>
      <c r="G6" s="236"/>
      <c r="H6" s="236"/>
      <c r="I6" s="236"/>
      <c r="J6" s="236"/>
      <c r="K6" s="236"/>
      <c r="L6" s="236"/>
      <c r="M6" s="236"/>
      <c r="N6" s="236"/>
      <c r="O6" s="236"/>
      <c r="P6" s="236"/>
      <c r="Q6" s="236"/>
      <c r="R6" s="236"/>
    </row>
    <row xmlns:x14ac="http://schemas.microsoft.com/office/spreadsheetml/2009/9/ac" r="7" ht="26.25" x14ac:dyDescent="0.4">
      <c r="A7" s="235"/>
      <c r="B7" s="235"/>
      <c r="C7" s="244" t="str">
        <f>+'Water Data'!D1</f>
        <v>Malta</v>
      </c>
      <c r="D7" s="236"/>
      <c r="E7" s="236"/>
      <c r="F7" s="236"/>
      <c r="G7" s="236"/>
      <c r="H7" s="236"/>
      <c r="I7" s="236"/>
      <c r="J7" s="236"/>
      <c r="K7" s="236"/>
      <c r="L7" s="236"/>
      <c r="M7" s="236"/>
      <c r="N7" s="236"/>
      <c r="O7" s="236"/>
      <c r="P7" s="236"/>
      <c r="Q7" s="236"/>
      <c r="R7" s="236"/>
    </row>
    <row xmlns:x14ac="http://schemas.microsoft.com/office/spreadsheetml/2009/9/ac" r="8" ht="15" x14ac:dyDescent="0.2">
      <c r="A8" s="235"/>
      <c r="B8" s="235"/>
      <c r="C8" s="235"/>
      <c r="D8" s="236"/>
      <c r="E8" s="236"/>
      <c r="F8" s="236"/>
      <c r="G8" s="236"/>
      <c r="H8" s="236"/>
      <c r="I8" s="236"/>
      <c r="J8" s="236"/>
      <c r="K8" s="236"/>
      <c r="L8" s="236"/>
      <c r="M8" s="236"/>
      <c r="N8" s="236"/>
      <c r="O8" s="236"/>
      <c r="P8" s="236"/>
      <c r="Q8" s="236"/>
      <c r="R8" s="236"/>
    </row>
    <row xmlns:x14ac="http://schemas.microsoft.com/office/spreadsheetml/2009/9/ac" r="9" ht="15" x14ac:dyDescent="0.2">
      <c r="A9" s="235"/>
      <c r="B9" s="235"/>
      <c r="C9" s="245" t="s">
        <v>238</v>
      </c>
      <c r="D9" s="236"/>
      <c r="E9" s="236"/>
      <c r="F9" s="236"/>
      <c r="G9" s="236"/>
      <c r="H9" s="236"/>
      <c r="I9" s="236"/>
      <c r="J9" s="236"/>
      <c r="K9" s="236"/>
      <c r="L9" s="236"/>
      <c r="M9" s="236"/>
      <c r="N9" s="236"/>
      <c r="O9" s="236"/>
      <c r="P9" s="236"/>
      <c r="Q9" s="236"/>
      <c r="R9" s="236"/>
    </row>
    <row xmlns:x14ac="http://schemas.microsoft.com/office/spreadsheetml/2009/9/ac" r="10" ht="15" x14ac:dyDescent="0.2">
      <c r="A10" s="235"/>
      <c r="B10" s="235"/>
      <c r="C10" s="243"/>
      <c r="D10" s="236"/>
      <c r="E10" s="236"/>
      <c r="F10" s="236"/>
      <c r="G10" s="236"/>
      <c r="H10" s="236"/>
      <c r="I10" s="236"/>
      <c r="J10" s="236"/>
      <c r="K10" s="236"/>
      <c r="L10" s="236"/>
      <c r="M10" s="236"/>
      <c r="N10" s="236"/>
      <c r="O10" s="236"/>
      <c r="P10" s="236"/>
      <c r="Q10" s="236"/>
      <c r="R10" s="236"/>
    </row>
    <row xmlns:x14ac="http://schemas.microsoft.com/office/spreadsheetml/2009/9/ac" r="11" ht="15.95" customHeight="true" x14ac:dyDescent="0.2">
      <c r="A11" s="235"/>
      <c r="C11" s="269" t="s">
        <v>32</v>
      </c>
      <c r="D11" s="246"/>
      <c r="E11" s="247"/>
      <c r="F11" s="246"/>
      <c r="G11" s="246"/>
      <c r="H11" s="236"/>
      <c r="I11" s="236"/>
      <c r="J11" s="236"/>
      <c r="K11" s="236"/>
      <c r="L11" s="236"/>
      <c r="M11" s="236"/>
      <c r="N11" s="236"/>
      <c r="O11" s="236"/>
      <c r="P11" s="236"/>
      <c r="Q11" s="236"/>
      <c r="R11" s="236"/>
    </row>
    <row xmlns:x14ac="http://schemas.microsoft.com/office/spreadsheetml/2009/9/ac" r="12" ht="9" customHeight="true" x14ac:dyDescent="0.2">
      <c r="A12" s="235"/>
      <c r="B12" s="236"/>
      <c r="C12" s="248"/>
      <c r="D12" s="246"/>
      <c r="E12" s="247"/>
      <c r="F12" s="246"/>
      <c r="G12" s="246"/>
      <c r="H12" s="236"/>
      <c r="I12" s="236"/>
      <c r="J12" s="236"/>
      <c r="K12" s="236"/>
      <c r="L12" s="236"/>
      <c r="M12" s="236"/>
      <c r="N12" s="236"/>
      <c r="O12" s="236"/>
      <c r="P12" s="236"/>
      <c r="Q12" s="236"/>
      <c r="R12" s="236"/>
    </row>
    <row xmlns:x14ac="http://schemas.microsoft.com/office/spreadsheetml/2009/9/ac" r="13" ht="24.95" customHeight="true" x14ac:dyDescent="0.25">
      <c r="A13" s="235"/>
      <c r="B13" s="236"/>
      <c r="C13" s="249" t="s">
        <v>144</v>
      </c>
      <c r="D13" s="246"/>
      <c r="E13" s="247"/>
      <c r="F13" s="246"/>
      <c r="G13" s="246"/>
      <c r="H13" s="236"/>
      <c r="I13" s="236"/>
      <c r="J13" s="236"/>
      <c r="K13" s="236"/>
      <c r="L13" s="236"/>
      <c r="M13" s="236"/>
      <c r="N13" s="236"/>
      <c r="O13" s="236"/>
      <c r="P13" s="236"/>
      <c r="Q13" s="236"/>
      <c r="R13" s="236"/>
    </row>
    <row xmlns:x14ac="http://schemas.microsoft.com/office/spreadsheetml/2009/9/ac" r="14" ht="21.95" customHeight="true" x14ac:dyDescent="0.2">
      <c r="A14" s="235"/>
      <c r="B14" s="250"/>
      <c r="C14" s="251" t="s">
        <v>151</v>
      </c>
      <c r="D14" s="246"/>
      <c r="E14" s="247"/>
      <c r="F14" s="246"/>
      <c r="G14" s="246"/>
      <c r="H14" s="236"/>
      <c r="I14" s="236"/>
      <c r="J14" s="236"/>
      <c r="K14" s="236"/>
      <c r="L14" s="236"/>
      <c r="M14" s="236"/>
      <c r="N14" s="236"/>
      <c r="O14" s="236"/>
      <c r="P14" s="236"/>
      <c r="Q14" s="236"/>
      <c r="R14" s="236"/>
    </row>
    <row xmlns:x14ac="http://schemas.microsoft.com/office/spreadsheetml/2009/9/ac" r="15" ht="15" x14ac:dyDescent="0.2">
      <c r="A15" s="235"/>
      <c r="B15" s="250"/>
      <c r="C15" s="252" t="s">
        <v>152</v>
      </c>
      <c r="D15" s="246"/>
      <c r="E15" s="247"/>
      <c r="F15" s="246"/>
      <c r="G15" s="246"/>
      <c r="H15" s="236"/>
      <c r="I15" s="236"/>
      <c r="J15" s="236"/>
      <c r="K15" s="236"/>
      <c r="L15" s="236"/>
      <c r="M15" s="236"/>
      <c r="N15" s="236"/>
      <c r="O15" s="236"/>
      <c r="P15" s="236"/>
      <c r="Q15" s="236"/>
      <c r="R15" s="236"/>
    </row>
    <row xmlns:x14ac="http://schemas.microsoft.com/office/spreadsheetml/2009/9/ac" r="16" ht="15" x14ac:dyDescent="0.2">
      <c r="A16" s="235"/>
      <c r="B16" s="250"/>
      <c r="C16" s="251" t="s">
        <v>225</v>
      </c>
      <c r="D16" s="246"/>
      <c r="E16" s="247"/>
      <c r="F16" s="246"/>
      <c r="G16" s="246"/>
      <c r="H16" s="236"/>
      <c r="I16" s="236"/>
      <c r="J16" s="236"/>
      <c r="K16" s="236"/>
      <c r="L16" s="236"/>
      <c r="M16" s="236"/>
      <c r="N16" s="236"/>
      <c r="O16" s="236"/>
      <c r="P16" s="236"/>
      <c r="Q16" s="236"/>
      <c r="R16" s="236"/>
    </row>
    <row xmlns:x14ac="http://schemas.microsoft.com/office/spreadsheetml/2009/9/ac" r="17" ht="26.1" customHeight="true" x14ac:dyDescent="0.2">
      <c r="A17" s="235"/>
      <c r="B17" s="247"/>
      <c r="C17" s="253"/>
      <c r="D17" s="246"/>
      <c r="E17" s="250"/>
      <c r="F17" s="246"/>
      <c r="G17" s="246"/>
      <c r="H17" s="236"/>
      <c r="I17" s="236"/>
      <c r="J17" s="236"/>
      <c r="K17" s="236"/>
      <c r="L17" s="236"/>
      <c r="M17" s="236"/>
      <c r="N17" s="236"/>
      <c r="O17" s="236"/>
      <c r="P17" s="236"/>
      <c r="Q17" s="236"/>
      <c r="R17" s="236"/>
    </row>
    <row xmlns:x14ac="http://schemas.microsoft.com/office/spreadsheetml/2009/9/ac" r="18" ht="15.75" x14ac:dyDescent="0.25">
      <c r="A18" s="235"/>
      <c r="B18" s="247"/>
      <c r="C18" s="254" t="s">
        <v>33</v>
      </c>
      <c r="D18" s="246"/>
      <c r="E18" s="255"/>
      <c r="F18" s="246"/>
      <c r="G18" s="246"/>
      <c r="H18" s="236"/>
      <c r="I18" s="236"/>
      <c r="J18" s="236"/>
      <c r="K18" s="236"/>
      <c r="L18" s="236"/>
      <c r="M18" s="236"/>
      <c r="N18" s="236"/>
      <c r="O18" s="236"/>
      <c r="P18" s="236"/>
      <c r="Q18" s="236"/>
      <c r="R18" s="236"/>
    </row>
    <row xmlns:x14ac="http://schemas.microsoft.com/office/spreadsheetml/2009/9/ac" r="19" ht="15" x14ac:dyDescent="0.2">
      <c r="A19" s="235"/>
      <c r="B19" s="247"/>
      <c r="C19" s="256" t="s">
        <v>145</v>
      </c>
      <c r="D19" s="246"/>
      <c r="E19" s="257"/>
      <c r="F19" s="246"/>
      <c r="G19" s="246"/>
      <c r="H19" s="236"/>
      <c r="I19" s="236"/>
      <c r="J19" s="236"/>
      <c r="K19" s="236"/>
      <c r="L19" s="236"/>
      <c r="M19" s="236"/>
      <c r="N19" s="236"/>
      <c r="O19" s="236"/>
      <c r="P19" s="236"/>
      <c r="Q19" s="236"/>
      <c r="R19" s="236"/>
    </row>
    <row xmlns:x14ac="http://schemas.microsoft.com/office/spreadsheetml/2009/9/ac" r="20" ht="15" x14ac:dyDescent="0.2">
      <c r="A20" s="235"/>
      <c r="B20" s="247"/>
      <c r="C20" s="320" t="s">
        <v>146</v>
      </c>
      <c r="D20" s="246"/>
      <c r="E20" s="258"/>
      <c r="F20" s="246"/>
      <c r="G20" s="246"/>
      <c r="H20" s="236"/>
      <c r="I20" s="236"/>
      <c r="J20" s="236"/>
      <c r="K20" s="236"/>
      <c r="L20" s="236"/>
      <c r="M20" s="236"/>
      <c r="N20" s="236"/>
      <c r="O20" s="236"/>
      <c r="P20" s="236"/>
      <c r="Q20" s="236"/>
      <c r="R20" s="236"/>
    </row>
    <row xmlns:x14ac="http://schemas.microsoft.com/office/spreadsheetml/2009/9/ac" r="21" ht="15" x14ac:dyDescent="0.2">
      <c r="A21" s="235"/>
      <c r="B21" s="247"/>
      <c r="C21" s="321" t="s">
        <v>147</v>
      </c>
      <c r="D21" s="246"/>
      <c r="E21" s="259"/>
      <c r="F21" s="246"/>
      <c r="G21" s="246"/>
      <c r="H21" s="236"/>
      <c r="I21" s="236"/>
      <c r="J21" s="236"/>
      <c r="K21" s="236"/>
      <c r="L21" s="236"/>
      <c r="M21" s="236"/>
      <c r="N21" s="236"/>
      <c r="O21" s="236"/>
      <c r="P21" s="236"/>
      <c r="Q21" s="236"/>
      <c r="R21" s="236"/>
    </row>
    <row xmlns:x14ac="http://schemas.microsoft.com/office/spreadsheetml/2009/9/ac" r="22" ht="15" x14ac:dyDescent="0.2">
      <c r="A22" s="235"/>
      <c r="B22" s="247"/>
      <c r="C22" s="322" t="s">
        <v>148</v>
      </c>
      <c r="D22" s="246"/>
      <c r="E22" s="246"/>
      <c r="F22" s="246"/>
      <c r="G22" s="246"/>
      <c r="H22" s="236"/>
      <c r="I22" s="236"/>
      <c r="J22" s="236"/>
      <c r="K22" s="236"/>
      <c r="L22" s="236"/>
      <c r="M22" s="236"/>
      <c r="N22" s="236"/>
      <c r="O22" s="236"/>
      <c r="P22" s="236"/>
      <c r="Q22" s="236"/>
      <c r="R22" s="236"/>
    </row>
    <row xmlns:x14ac="http://schemas.microsoft.com/office/spreadsheetml/2009/9/ac" r="23" ht="15" x14ac:dyDescent="0.2">
      <c r="A23" s="235"/>
      <c r="B23" s="247"/>
      <c r="C23" s="256" t="s">
        <v>149</v>
      </c>
      <c r="D23" s="246"/>
      <c r="E23" s="246"/>
      <c r="F23" s="246"/>
      <c r="G23" s="246"/>
      <c r="H23" s="236"/>
      <c r="I23" s="236"/>
      <c r="J23" s="236"/>
      <c r="K23" s="236"/>
      <c r="L23" s="236"/>
      <c r="M23" s="236"/>
      <c r="N23" s="236"/>
      <c r="O23" s="236"/>
      <c r="P23" s="236"/>
      <c r="Q23" s="236"/>
      <c r="R23" s="236"/>
    </row>
    <row xmlns:x14ac="http://schemas.microsoft.com/office/spreadsheetml/2009/9/ac" r="24" ht="15" x14ac:dyDescent="0.2">
      <c r="A24" s="235"/>
      <c r="B24" s="247"/>
      <c r="C24" s="260"/>
      <c r="D24" s="246"/>
      <c r="E24" s="246"/>
      <c r="F24" s="246"/>
      <c r="G24" s="246"/>
      <c r="H24" s="236"/>
      <c r="I24" s="236"/>
      <c r="J24" s="236"/>
      <c r="K24" s="236"/>
      <c r="L24" s="236"/>
      <c r="M24" s="236"/>
      <c r="N24" s="236"/>
      <c r="O24" s="236"/>
      <c r="P24" s="236"/>
      <c r="Q24" s="236"/>
      <c r="R24" s="236"/>
    </row>
    <row xmlns:x14ac="http://schemas.microsoft.com/office/spreadsheetml/2009/9/ac" r="25" ht="15.95" customHeight="true" x14ac:dyDescent="0.2">
      <c r="A25" s="261"/>
      <c r="B25" s="261"/>
      <c r="C25" s="262"/>
      <c r="D25" s="235"/>
      <c r="E25" s="236"/>
      <c r="F25" s="236"/>
      <c r="G25" s="236"/>
      <c r="H25" s="236"/>
      <c r="I25" s="236"/>
      <c r="J25" s="236"/>
      <c r="K25" s="236"/>
      <c r="L25" s="236"/>
      <c r="M25" s="236"/>
      <c r="N25" s="236"/>
      <c r="O25" s="236"/>
      <c r="P25" s="236"/>
      <c r="Q25" s="236"/>
      <c r="R25" s="236"/>
    </row>
    <row xmlns:x14ac="http://schemas.microsoft.com/office/spreadsheetml/2009/9/ac" r="26" ht="23.25" x14ac:dyDescent="0.2">
      <c r="A26" s="261"/>
      <c r="B26" s="261"/>
      <c r="C26" s="261"/>
      <c r="D26" s="235"/>
      <c r="E26" s="236"/>
      <c r="F26" s="236"/>
      <c r="G26" s="236"/>
      <c r="H26" s="236"/>
      <c r="I26" s="236"/>
      <c r="J26" s="236"/>
      <c r="K26" s="236"/>
      <c r="L26" s="236"/>
      <c r="M26" s="236"/>
      <c r="N26" s="236"/>
      <c r="O26" s="236"/>
      <c r="P26" s="236"/>
      <c r="Q26" s="236"/>
      <c r="R26" s="236"/>
    </row>
    <row xmlns:x14ac="http://schemas.microsoft.com/office/spreadsheetml/2009/9/ac" r="27" ht="15" x14ac:dyDescent="0.2">
      <c r="A27" s="263"/>
      <c r="B27" s="264"/>
      <c r="C27" s="265"/>
      <c r="D27" s="235"/>
      <c r="E27" s="236"/>
      <c r="F27" s="236"/>
      <c r="G27" s="236"/>
      <c r="H27" s="236"/>
      <c r="I27" s="236"/>
      <c r="J27" s="236"/>
      <c r="K27" s="236"/>
      <c r="L27" s="236"/>
      <c r="M27" s="236"/>
      <c r="N27" s="236"/>
      <c r="O27" s="236"/>
      <c r="P27" s="236"/>
      <c r="Q27" s="236"/>
      <c r="R27" s="236"/>
    </row>
    <row xmlns:x14ac="http://schemas.microsoft.com/office/spreadsheetml/2009/9/ac" r="28" ht="15" x14ac:dyDescent="0.2">
      <c r="A28" s="263"/>
      <c r="B28" s="264"/>
      <c r="C28" s="266"/>
      <c r="D28" s="235"/>
      <c r="E28" s="236"/>
      <c r="F28" s="236"/>
      <c r="G28" s="236"/>
      <c r="H28" s="236"/>
      <c r="I28" s="236"/>
      <c r="J28" s="236"/>
      <c r="K28" s="236"/>
      <c r="L28" s="236"/>
      <c r="M28" s="236"/>
      <c r="N28" s="236"/>
      <c r="O28" s="236"/>
      <c r="P28" s="236"/>
      <c r="Q28" s="236"/>
      <c r="R28" s="236"/>
    </row>
    <row xmlns:x14ac="http://schemas.microsoft.com/office/spreadsheetml/2009/9/ac" r="29" ht="15" x14ac:dyDescent="0.2">
      <c r="A29" s="263"/>
      <c r="B29" s="264"/>
      <c r="C29" s="267"/>
      <c r="D29" s="235"/>
      <c r="E29" s="236"/>
      <c r="F29" s="236"/>
      <c r="G29" s="236"/>
      <c r="H29" s="236"/>
      <c r="I29" s="236"/>
      <c r="J29" s="236"/>
      <c r="K29" s="236"/>
      <c r="L29" s="236"/>
      <c r="M29" s="236"/>
      <c r="N29" s="236"/>
      <c r="O29" s="236"/>
      <c r="P29" s="236"/>
      <c r="Q29" s="236"/>
      <c r="R29" s="236"/>
    </row>
    <row xmlns:x14ac="http://schemas.microsoft.com/office/spreadsheetml/2009/9/ac" r="30" ht="15" x14ac:dyDescent="0.2">
      <c r="A30" s="263"/>
      <c r="B30" s="264"/>
      <c r="C30" s="267"/>
      <c r="D30" s="235"/>
      <c r="E30" s="236"/>
      <c r="F30" s="236"/>
      <c r="G30" s="236"/>
      <c r="H30" s="236"/>
      <c r="I30" s="236"/>
      <c r="J30" s="236"/>
      <c r="K30" s="236"/>
      <c r="L30" s="236"/>
      <c r="M30" s="236"/>
      <c r="N30" s="236"/>
      <c r="O30" s="236"/>
      <c r="P30" s="236"/>
      <c r="Q30" s="236"/>
      <c r="R30" s="236"/>
    </row>
    <row xmlns:x14ac="http://schemas.microsoft.com/office/spreadsheetml/2009/9/ac" r="31" ht="15" x14ac:dyDescent="0.2">
      <c r="A31" s="263"/>
      <c r="B31" s="264"/>
      <c r="C31" s="267"/>
      <c r="D31" s="235"/>
      <c r="E31" s="236"/>
      <c r="F31" s="236"/>
      <c r="G31" s="236"/>
      <c r="H31" s="236"/>
      <c r="I31" s="236"/>
      <c r="J31" s="236"/>
      <c r="K31" s="236"/>
      <c r="L31" s="236"/>
      <c r="M31" s="236"/>
      <c r="N31" s="236"/>
      <c r="O31" s="236"/>
      <c r="P31" s="236"/>
      <c r="Q31" s="236"/>
      <c r="R31" s="236"/>
    </row>
    <row xmlns:x14ac="http://schemas.microsoft.com/office/spreadsheetml/2009/9/ac" r="32" ht="15" x14ac:dyDescent="0.2">
      <c r="A32" s="263"/>
      <c r="B32" s="264"/>
      <c r="C32" s="267"/>
      <c r="D32" s="235"/>
      <c r="E32" s="236"/>
      <c r="F32" s="236"/>
      <c r="G32" s="236"/>
      <c r="H32" s="236"/>
      <c r="I32" s="236"/>
      <c r="J32" s="236"/>
      <c r="K32" s="236"/>
      <c r="L32" s="236"/>
      <c r="M32" s="236"/>
      <c r="N32" s="236"/>
      <c r="O32" s="236"/>
      <c r="P32" s="236"/>
      <c r="Q32" s="236"/>
      <c r="R32" s="236"/>
    </row>
    <row xmlns:x14ac="http://schemas.microsoft.com/office/spreadsheetml/2009/9/ac" r="33" ht="15" x14ac:dyDescent="0.2">
      <c r="A33" s="263"/>
      <c r="B33" s="264"/>
      <c r="C33" s="267"/>
      <c r="D33" s="235"/>
      <c r="E33" s="236"/>
      <c r="F33" s="236"/>
      <c r="G33" s="236"/>
      <c r="H33" s="236"/>
      <c r="I33" s="236"/>
      <c r="J33" s="236"/>
      <c r="K33" s="236"/>
      <c r="L33" s="236"/>
      <c r="M33" s="236"/>
      <c r="N33" s="236"/>
      <c r="O33" s="236"/>
      <c r="P33" s="236"/>
      <c r="Q33" s="236"/>
      <c r="R33" s="236"/>
    </row>
    <row xmlns:x14ac="http://schemas.microsoft.com/office/spreadsheetml/2009/9/ac" r="34" ht="15" x14ac:dyDescent="0.2">
      <c r="A34" s="263"/>
      <c r="B34" s="264"/>
      <c r="D34" s="235"/>
      <c r="E34" s="236"/>
      <c r="F34" s="236"/>
      <c r="G34" s="236"/>
      <c r="H34" s="236"/>
      <c r="I34" s="236"/>
      <c r="J34" s="236"/>
      <c r="K34" s="236"/>
      <c r="L34" s="236"/>
      <c r="M34" s="236"/>
      <c r="N34" s="236"/>
      <c r="O34" s="236"/>
      <c r="P34" s="236"/>
      <c r="Q34" s="236"/>
      <c r="R34" s="236"/>
    </row>
    <row xmlns:x14ac="http://schemas.microsoft.com/office/spreadsheetml/2009/9/ac" r="35" ht="15" x14ac:dyDescent="0.2">
      <c r="A35" s="235"/>
      <c r="B35" s="235"/>
      <c r="C35" s="235"/>
      <c r="D35" s="235"/>
      <c r="E35" s="236"/>
      <c r="F35" s="236"/>
      <c r="G35" s="236"/>
      <c r="H35" s="236"/>
      <c r="I35" s="236"/>
      <c r="J35" s="236"/>
      <c r="K35" s="236"/>
      <c r="L35" s="236"/>
      <c r="M35" s="236"/>
      <c r="N35" s="236"/>
      <c r="O35" s="236"/>
      <c r="P35" s="236"/>
      <c r="Q35" s="236"/>
      <c r="R35" s="236"/>
    </row>
    <row xmlns:x14ac="http://schemas.microsoft.com/office/spreadsheetml/2009/9/ac" r="36" ht="15" x14ac:dyDescent="0.2">
      <c r="A36" s="235"/>
      <c r="B36" s="235"/>
      <c r="C36" s="235"/>
      <c r="D36" s="235"/>
      <c r="E36" s="236"/>
      <c r="F36" s="236"/>
      <c r="G36" s="236"/>
      <c r="H36" s="236"/>
      <c r="I36" s="236"/>
      <c r="J36" s="236"/>
      <c r="K36" s="236"/>
      <c r="L36" s="236"/>
      <c r="M36" s="236"/>
      <c r="N36" s="236"/>
      <c r="O36" s="236"/>
      <c r="P36" s="236"/>
      <c r="Q36" s="236"/>
      <c r="R36" s="236"/>
    </row>
    <row xmlns:x14ac="http://schemas.microsoft.com/office/spreadsheetml/2009/9/ac" r="37" ht="15" x14ac:dyDescent="0.2">
      <c r="A37" s="235"/>
      <c r="B37" s="235"/>
      <c r="C37" s="235"/>
      <c r="D37" s="235"/>
    </row>
    <row xmlns:x14ac="http://schemas.microsoft.com/office/spreadsheetml/2009/9/ac" r="38" ht="15" x14ac:dyDescent="0.2">
      <c r="A38" s="235"/>
      <c r="B38" s="235"/>
      <c r="C38" s="235"/>
      <c r="D38" s="235"/>
    </row>
    <row xmlns:x14ac="http://schemas.microsoft.com/office/spreadsheetml/2009/9/ac" r="39" ht="15" x14ac:dyDescent="0.2">
      <c r="A39" s="235"/>
      <c r="B39" s="235"/>
      <c r="C39" s="235"/>
      <c r="D39" s="235"/>
    </row>
    <row xmlns:x14ac="http://schemas.microsoft.com/office/spreadsheetml/2009/9/ac" r="40" ht="15" x14ac:dyDescent="0.2">
      <c r="A40" s="235"/>
      <c r="B40" s="235"/>
      <c r="C40" s="235"/>
      <c r="D40" s="235"/>
    </row>
    <row xmlns:x14ac="http://schemas.microsoft.com/office/spreadsheetml/2009/9/ac" r="46" x14ac:dyDescent="0.2">
      <c r="L46" s="26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GJ622"/>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xmlns:x14ac="http://schemas.microsoft.com/office/spreadsheetml/2009/9/ac" defaultRowHeight="15.75" x14ac:dyDescent="0.25"/>
  <cols>
    <col min="1" max="1" width="20.375" customWidth="true"/>
    <col min="2" max="2" width="24.625" style="95" customWidth="true"/>
    <col min="3" max="3" width="29.75" customWidth="true"/>
    <col min="4" max="9" width="7.875" customWidth="true"/>
    <col min="10" max="11" width="1.125" customWidth="true"/>
    <col min="12" max="12" width="24.625" style="95" customWidth="true"/>
    <col min="13" max="13" width="29.75" customWidth="true"/>
    <col min="14" max="19" width="7.875" customWidth="true"/>
    <col min="20" max="21" width="1.125" customWidth="true"/>
    <col min="22" max="22" width="24.625" style="95" customWidth="true"/>
    <col min="23" max="23" width="29.75" customWidth="true"/>
    <col min="24" max="29" width="7.875" customWidth="true"/>
    <col min="30" max="31" width="1.125" customWidth="true"/>
    <col min="32" max="32" width="24.625" style="95" customWidth="true"/>
    <col min="33" max="33" width="29.75" customWidth="true"/>
    <col min="34" max="39" width="7.875" customWidth="true"/>
    <col min="40" max="41" width="1.125" customWidth="true"/>
    <col min="42" max="42" width="24.625" style="95" customWidth="true"/>
    <col min="43" max="43" width="29.75" customWidth="true"/>
    <col min="44" max="49" width="7.875" customWidth="true"/>
    <col min="50" max="51" width="1.125" customWidth="true"/>
    <col min="52" max="52" width="24.625" style="95" customWidth="true"/>
    <col min="53" max="53" width="29.75" customWidth="true"/>
    <col min="54" max="59" width="7.875" customWidth="true"/>
    <col min="60" max="61" width="1.125" customWidth="true"/>
    <col min="62" max="62" width="24.625" style="95" customWidth="true"/>
    <col min="63" max="63" width="29.75" customWidth="true"/>
    <col min="64" max="69" width="7.875" customWidth="true"/>
    <col min="70" max="71" width="1.125" customWidth="true"/>
    <col min="72" max="72" width="24.625" style="95" customWidth="true"/>
    <col min="73" max="73" width="29.75" customWidth="true"/>
    <col min="74" max="79" width="7.875" customWidth="true"/>
    <col min="80" max="81" width="1.125" customWidth="true"/>
    <col min="82" max="82" width="24.625" style="95" customWidth="true"/>
    <col min="83" max="83" width="29.75" customWidth="true"/>
    <col min="84" max="89" width="7.875" customWidth="true"/>
    <col min="90" max="91" width="1.125" customWidth="true"/>
    <col min="92" max="92" width="24.625" style="95" customWidth="true"/>
    <col min="93" max="93" width="29.75" customWidth="true"/>
    <col min="94" max="99" width="7.875" customWidth="true"/>
    <col min="100" max="101" width="1.125" customWidth="true"/>
    <col min="102" max="102" width="24.625" style="95" customWidth="true"/>
    <col min="103" max="103" width="29.75" customWidth="true"/>
    <col min="104" max="109" width="7.875" customWidth="true"/>
    <col min="110" max="111" width="1.125" customWidth="true"/>
    <col min="112" max="112" width="24.625" style="95" customWidth="true"/>
    <col min="113" max="113" width="29.75" customWidth="true"/>
    <col min="114" max="119" width="7.875" customWidth="true"/>
    <col min="120" max="121" width="1.125" customWidth="true"/>
    <col min="122" max="122" width="24.625" style="95" customWidth="true"/>
    <col min="123" max="123" width="29.75" customWidth="true"/>
    <col min="124" max="129" width="7.875" customWidth="true"/>
    <col min="130" max="131" width="1.125" customWidth="true"/>
    <col min="132" max="132" width="24.625" style="95" customWidth="true"/>
    <col min="133" max="133" width="29.75" customWidth="true"/>
    <col min="134" max="139" width="7.875" customWidth="true"/>
    <col min="140" max="141" width="1.125" customWidth="true"/>
    <col min="142" max="142" width="24.625" style="95" customWidth="true"/>
    <col min="143" max="143" width="29.75" customWidth="true"/>
    <col min="144" max="149" width="7.875" customWidth="true"/>
    <col min="150" max="151" width="1.125" customWidth="true"/>
    <col min="152" max="152" width="24.625" style="95" customWidth="true"/>
    <col min="153" max="153" width="29.75" customWidth="true"/>
    <col min="154" max="159" width="7.875" customWidth="true"/>
    <col min="160" max="161" width="1.125" customWidth="true"/>
    <col min="162" max="162" width="24.625" style="95" customWidth="true"/>
    <col min="163" max="163" width="29.75" customWidth="true"/>
    <col min="164" max="169" width="7.875" customWidth="true"/>
    <col min="170" max="171" width="1.125" customWidth="true"/>
    <col min="172" max="172" width="24.625" style="95" customWidth="true"/>
    <col min="173" max="173" width="29.75" customWidth="true"/>
    <col min="174" max="179" width="7.875" customWidth="true"/>
    <col min="180" max="181" width="1.125" customWidth="true"/>
    <col min="182" max="182" width="24.625" style="95" customWidth="true"/>
    <col min="183" max="183" width="29.75" customWidth="true"/>
    <col min="184" max="189" width="7.875" customWidth="true"/>
    <col min="190" max="191" width="1.125" customWidth="true"/>
    <col min="192" max="192" width="24.625" style="95" customWidth="true"/>
    <col min="193" max="193" width="29.75" customWidth="true"/>
    <col min="194" max="199" width="7.875" customWidth="true"/>
    <col min="200" max="201" width="1.125" customWidth="true"/>
  </cols>
  <sheetData>
    <row xmlns:x14ac="http://schemas.microsoft.com/office/spreadsheetml/2009/9/ac" r="1" s="271" customFormat="true" ht="30" customHeight="true" x14ac:dyDescent="0.25">
      <c r="B1" s="288" t="s">
        <v>31</v>
      </c>
      <c r="C1" s="535">
        <v>2021</v>
      </c>
      <c r="D1" s="275" t="s">
        <v>233</v>
      </c>
      <c r="E1" s="275"/>
      <c r="F1" s="275"/>
      <c r="G1" s="275"/>
      <c r="H1" s="275"/>
      <c r="I1" s="286"/>
      <c r="J1" s="378"/>
      <c r="K1" s="378"/>
      <c r="L1" s="288" t="s">
        <v>31</v>
      </c>
      <c r="M1" s="535">
        <v>2023</v>
      </c>
      <c r="N1" s="275" t="s">
        <v>233</v>
      </c>
      <c r="O1" s="275"/>
      <c r="P1" s="275"/>
      <c r="Q1" s="275"/>
      <c r="R1" s="275"/>
      <c r="S1" s="286"/>
      <c r="T1" s="378"/>
      <c r="U1" s="378"/>
    </row>
    <row xmlns:x14ac="http://schemas.microsoft.com/office/spreadsheetml/2009/9/ac" r="2" s="271" customFormat="true" ht="30" customHeight="true" x14ac:dyDescent="0.25">
      <c r="A2" s="549" t="s">
        <v>224</v>
      </c>
      <c r="B2" s="276" t="s">
        <v>234</v>
      </c>
      <c r="C2" s="233" t="s">
        <v>175</v>
      </c>
      <c r="D2" s="233" t="s">
        <v>229</v>
      </c>
      <c r="E2" s="277"/>
      <c r="F2" s="277"/>
      <c r="G2" s="277"/>
      <c r="H2" s="277"/>
      <c r="I2" s="287"/>
      <c r="J2" s="360" t="s">
        <v>207</v>
      </c>
      <c r="K2" s="360"/>
      <c r="L2" s="276" t="s">
        <v>240</v>
      </c>
      <c r="M2" s="233" t="s">
        <v>175</v>
      </c>
      <c r="N2" s="233" t="s">
        <v>239</v>
      </c>
      <c r="O2" s="277"/>
      <c r="P2" s="277"/>
      <c r="Q2" s="277"/>
      <c r="R2" s="277"/>
      <c r="S2" s="287"/>
      <c r="T2" s="360" t="s">
        <v>207</v>
      </c>
      <c r="U2" s="360"/>
    </row>
    <row xmlns:x14ac="http://schemas.microsoft.com/office/spreadsheetml/2009/9/ac" r="3" s="215" customFormat="true" ht="18" customHeight="true" x14ac:dyDescent="0.25">
      <c r="A3" s="549"/>
      <c r="B3" s="316" t="s">
        <v>167</v>
      </c>
      <c r="C3" s="317" t="s">
        <v>56</v>
      </c>
      <c r="D3" s="318" t="s">
        <v>7</v>
      </c>
      <c r="E3" s="318" t="s">
        <v>1</v>
      </c>
      <c r="F3" s="318" t="s">
        <v>2</v>
      </c>
      <c r="G3" s="318" t="s">
        <v>16</v>
      </c>
      <c r="H3" s="318" t="s">
        <v>17</v>
      </c>
      <c r="I3" s="319" t="s">
        <v>18</v>
      </c>
      <c r="J3" s="361"/>
      <c r="K3" s="361"/>
      <c r="L3" s="316" t="s">
        <v>167</v>
      </c>
      <c r="M3" s="317" t="s">
        <v>56</v>
      </c>
      <c r="N3" s="318" t="s">
        <v>7</v>
      </c>
      <c r="O3" s="318" t="s">
        <v>1</v>
      </c>
      <c r="P3" s="318" t="s">
        <v>2</v>
      </c>
      <c r="Q3" s="318" t="s">
        <v>16</v>
      </c>
      <c r="R3" s="318" t="s">
        <v>17</v>
      </c>
      <c r="S3" s="319" t="s">
        <v>18</v>
      </c>
      <c r="T3" s="361"/>
      <c r="U3" s="361"/>
      <c r="V3" s="214"/>
      <c r="AF3" s="214"/>
      <c r="AP3" s="214"/>
      <c r="AZ3" s="214"/>
      <c r="BJ3" s="214"/>
      <c r="BT3" s="214"/>
      <c r="CD3" s="214"/>
      <c r="CN3" s="214"/>
      <c r="CX3" s="214"/>
      <c r="DH3" s="214"/>
      <c r="DR3" s="214"/>
      <c r="EB3" s="214"/>
      <c r="EL3" s="214"/>
      <c r="EV3" s="214"/>
      <c r="FF3" s="214"/>
      <c r="FP3" s="214"/>
      <c r="FZ3" s="214"/>
      <c r="GJ3" s="214"/>
    </row>
    <row xmlns:x14ac="http://schemas.microsoft.com/office/spreadsheetml/2009/9/ac" r="4" s="4" customFormat="true" x14ac:dyDescent="0.25">
      <c r="A4" s="338" t="str">
        <f>IF(ISBLANK('Data Summary'!A6),"",'Data Summary'!A6)</f>
        <v>MLT_2021_PWH</v>
      </c>
      <c r="B4" s="100"/>
      <c r="C4" s="69" t="s">
        <v>3</v>
      </c>
      <c r="D4" s="366">
        <v>0</v>
      </c>
      <c r="E4" s="366"/>
      <c r="F4" s="366"/>
      <c r="G4" s="366"/>
      <c r="H4" s="366">
        <v>0</v>
      </c>
      <c r="I4" s="17">
        <v>0</v>
      </c>
      <c r="J4" s="363"/>
      <c r="K4" s="363"/>
      <c r="L4" s="100"/>
      <c r="M4" s="69" t="s">
        <v>3</v>
      </c>
      <c r="N4" s="366"/>
      <c r="O4" s="366"/>
      <c r="P4" s="366"/>
      <c r="Q4" s="366">
        <v>0</v>
      </c>
      <c r="R4" s="366"/>
      <c r="S4" s="17"/>
      <c r="T4" s="363"/>
      <c r="U4" s="363"/>
      <c r="V4" s="96"/>
      <c r="AF4" s="96"/>
      <c r="AP4" s="96"/>
      <c r="AZ4" s="96"/>
      <c r="BJ4" s="96"/>
      <c r="BT4" s="96"/>
      <c r="CD4" s="96"/>
      <c r="CN4" s="96"/>
      <c r="CX4" s="96"/>
      <c r="DH4" s="96"/>
      <c r="DR4" s="96"/>
      <c r="EB4" s="96"/>
      <c r="EL4" s="96"/>
      <c r="EV4" s="96"/>
      <c r="FF4" s="96"/>
      <c r="FP4" s="96"/>
      <c r="FZ4" s="96"/>
      <c r="GJ4" s="96"/>
    </row>
    <row xmlns:x14ac="http://schemas.microsoft.com/office/spreadsheetml/2009/9/ac" r="5" s="4" customFormat="true" x14ac:dyDescent="0.25">
      <c r="A5" s="338" t="str">
        <f ca="true">IF(ISBLANK('Data Summary'!A7),"",'Data Summary'!A7)</f>
        <v>MLT_2023_CC</v>
      </c>
      <c r="B5" s="88" t="s">
        <v>178</v>
      </c>
      <c r="C5" s="69" t="s">
        <v>25</v>
      </c>
      <c r="D5" s="366">
        <v>100</v>
      </c>
      <c r="E5" s="366"/>
      <c r="F5" s="366"/>
      <c r="G5" s="366"/>
      <c r="H5" s="366">
        <v>100</v>
      </c>
      <c r="I5" s="17">
        <v>100</v>
      </c>
      <c r="J5" s="363"/>
      <c r="K5" s="363"/>
      <c r="L5" s="88" t="s">
        <v>178</v>
      </c>
      <c r="M5" s="69" t="s">
        <v>25</v>
      </c>
      <c r="N5" s="366"/>
      <c r="O5" s="366"/>
      <c r="P5" s="366"/>
      <c r="Q5" s="366">
        <v>100</v>
      </c>
      <c r="R5" s="366"/>
      <c r="S5" s="17"/>
      <c r="T5" s="363"/>
      <c r="U5" s="363"/>
      <c r="V5" s="96"/>
      <c r="AF5" s="96"/>
      <c r="AP5" s="96"/>
      <c r="AZ5" s="96"/>
      <c r="BJ5" s="96"/>
      <c r="BT5" s="96"/>
      <c r="CD5" s="96"/>
      <c r="CN5" s="96"/>
      <c r="CX5" s="96"/>
      <c r="DH5" s="96"/>
      <c r="DR5" s="96"/>
      <c r="EB5" s="96"/>
      <c r="EL5" s="96"/>
      <c r="EV5" s="96"/>
      <c r="FF5" s="96"/>
      <c r="FP5" s="96"/>
      <c r="FZ5" s="96"/>
      <c r="GJ5" s="96"/>
    </row>
    <row xmlns:x14ac="http://schemas.microsoft.com/office/spreadsheetml/2009/9/ac" r="6" s="4" customFormat="true" ht="15.6" customHeight="true" x14ac:dyDescent="0.25">
      <c r="A6" s="338" t="str">
        <f ca="true">IF(ISBLANK('Data Summary'!A8),"",'Data Summary'!A8)</f>
        <v/>
      </c>
      <c r="B6" s="100"/>
      <c r="C6" s="70" t="s">
        <v>26</v>
      </c>
      <c r="D6" s="367"/>
      <c r="E6" s="366"/>
      <c r="F6" s="366"/>
      <c r="G6" s="366"/>
      <c r="H6" s="366"/>
      <c r="I6" s="17"/>
      <c r="J6" s="363"/>
      <c r="K6" s="363"/>
      <c r="L6" s="100"/>
      <c r="M6" s="70" t="s">
        <v>26</v>
      </c>
      <c r="N6" s="367"/>
      <c r="O6" s="366"/>
      <c r="P6" s="366"/>
      <c r="Q6" s="366"/>
      <c r="R6" s="366"/>
      <c r="S6" s="17"/>
      <c r="T6" s="363"/>
      <c r="U6" s="363"/>
      <c r="V6" s="96"/>
      <c r="AF6" s="96"/>
      <c r="AP6" s="96"/>
      <c r="AZ6" s="96"/>
      <c r="BJ6" s="96"/>
      <c r="BT6" s="96"/>
      <c r="CD6" s="96"/>
      <c r="CN6" s="96"/>
      <c r="CX6" s="96"/>
      <c r="DH6" s="96"/>
      <c r="DR6" s="96"/>
      <c r="EB6" s="96"/>
      <c r="EL6" s="96"/>
      <c r="EV6" s="96"/>
      <c r="FF6" s="96"/>
      <c r="FP6" s="96"/>
      <c r="FZ6" s="96"/>
      <c r="GJ6" s="96"/>
    </row>
    <row xmlns:x14ac="http://schemas.microsoft.com/office/spreadsheetml/2009/9/ac" r="7" s="4" customFormat="true" x14ac:dyDescent="0.25">
      <c r="A7" s="338" t="str">
        <f ca="true">IF(ISBLANK('Data Summary'!A9),"",'Data Summary'!A9)</f>
        <v/>
      </c>
      <c r="B7" s="88" t="s">
        <v>178</v>
      </c>
      <c r="C7" s="70" t="s">
        <v>160</v>
      </c>
      <c r="D7" s="366">
        <v>100</v>
      </c>
      <c r="E7" s="366"/>
      <c r="F7" s="366"/>
      <c r="G7" s="366"/>
      <c r="H7" s="366">
        <v>100</v>
      </c>
      <c r="I7" s="17">
        <v>100</v>
      </c>
      <c r="J7" s="363"/>
      <c r="K7" s="363"/>
      <c r="L7" s="88" t="s">
        <v>178</v>
      </c>
      <c r="M7" s="70" t="s">
        <v>160</v>
      </c>
      <c r="N7" s="366"/>
      <c r="O7" s="366"/>
      <c r="P7" s="366"/>
      <c r="Q7" s="366">
        <v>100</v>
      </c>
      <c r="R7" s="366"/>
      <c r="S7" s="17"/>
      <c r="T7" s="363"/>
      <c r="U7" s="363"/>
      <c r="V7" s="96"/>
      <c r="AF7" s="96"/>
      <c r="AP7" s="96"/>
      <c r="AZ7" s="96"/>
      <c r="BJ7" s="96"/>
      <c r="BT7" s="96"/>
      <c r="CD7" s="96"/>
      <c r="CN7" s="96"/>
      <c r="CX7" s="96"/>
      <c r="DH7" s="96"/>
      <c r="DR7" s="96"/>
      <c r="EB7" s="96"/>
      <c r="EL7" s="96"/>
      <c r="EV7" s="96"/>
      <c r="FF7" s="96"/>
      <c r="FP7" s="96"/>
      <c r="FZ7" s="96"/>
      <c r="GJ7" s="96"/>
    </row>
    <row xmlns:x14ac="http://schemas.microsoft.com/office/spreadsheetml/2009/9/ac" r="8" s="4" customFormat="true" x14ac:dyDescent="0.25">
      <c r="A8" s="338" t="str">
        <f ca="true">IF(ISBLANK('Data Summary'!A10),"",'Data Summary'!A10)</f>
        <v/>
      </c>
      <c r="B8" s="100"/>
      <c r="C8" s="70" t="s">
        <v>161</v>
      </c>
      <c r="D8" s="367"/>
      <c r="E8" s="366"/>
      <c r="F8" s="366"/>
      <c r="G8" s="366"/>
      <c r="H8" s="366"/>
      <c r="I8" s="17"/>
      <c r="J8" s="363"/>
      <c r="K8" s="363"/>
      <c r="L8" s="100"/>
      <c r="M8" s="70" t="s">
        <v>161</v>
      </c>
      <c r="N8" s="367"/>
      <c r="O8" s="366"/>
      <c r="P8" s="366"/>
      <c r="Q8" s="366"/>
      <c r="R8" s="366"/>
      <c r="S8" s="17"/>
      <c r="T8" s="363"/>
      <c r="U8" s="363"/>
      <c r="V8" s="96"/>
      <c r="AF8" s="96"/>
      <c r="AP8" s="96"/>
      <c r="AZ8" s="96"/>
      <c r="BJ8" s="96"/>
      <c r="BT8" s="96"/>
      <c r="CD8" s="96"/>
      <c r="CN8" s="96"/>
      <c r="CX8" s="96"/>
      <c r="DH8" s="96"/>
      <c r="DR8" s="96"/>
      <c r="EB8" s="96"/>
      <c r="EL8" s="96"/>
      <c r="EV8" s="96"/>
      <c r="FF8" s="96"/>
      <c r="FP8" s="96"/>
      <c r="FZ8" s="96"/>
      <c r="GJ8" s="96"/>
    </row>
    <row xmlns:x14ac="http://schemas.microsoft.com/office/spreadsheetml/2009/9/ac" r="9" s="4" customFormat="true" x14ac:dyDescent="0.25">
      <c r="A9" s="339" t="str">
        <f ca="true">IF(ISBLANK('Data Summary'!A11),"",'Data Summary'!A11)</f>
        <v/>
      </c>
      <c r="B9" s="88" t="s">
        <v>235</v>
      </c>
      <c r="C9" s="70" t="s">
        <v>170</v>
      </c>
      <c r="D9" s="367">
        <v>100</v>
      </c>
      <c r="E9" s="366"/>
      <c r="F9" s="366"/>
      <c r="G9" s="366"/>
      <c r="H9" s="366">
        <v>100</v>
      </c>
      <c r="I9" s="17">
        <v>100</v>
      </c>
      <c r="J9" s="363"/>
      <c r="K9" s="363"/>
      <c r="L9" s="88" t="s">
        <v>235</v>
      </c>
      <c r="M9" s="70" t="s">
        <v>170</v>
      </c>
      <c r="N9" s="367"/>
      <c r="O9" s="366"/>
      <c r="P9" s="366"/>
      <c r="Q9" s="366">
        <v>100</v>
      </c>
      <c r="R9" s="366"/>
      <c r="S9" s="17"/>
      <c r="T9" s="363"/>
      <c r="U9" s="363"/>
      <c r="V9" s="96"/>
      <c r="AF9" s="96"/>
      <c r="AP9" s="96"/>
      <c r="AZ9" s="96"/>
      <c r="BJ9" s="96"/>
      <c r="BT9" s="96"/>
      <c r="CD9" s="96"/>
      <c r="CN9" s="96"/>
      <c r="CX9" s="96"/>
      <c r="DH9" s="96"/>
      <c r="DR9" s="96"/>
      <c r="EB9" s="96"/>
      <c r="EL9" s="96"/>
      <c r="EV9" s="96"/>
      <c r="FF9" s="96"/>
      <c r="FP9" s="96"/>
      <c r="FZ9" s="96"/>
      <c r="GJ9" s="96"/>
    </row>
    <row xmlns:x14ac="http://schemas.microsoft.com/office/spreadsheetml/2009/9/ac" r="10" s="2" customFormat="true" ht="86.45" customHeight="true" x14ac:dyDescent="0.25">
      <c r="A10" s="339" t="str">
        <f ca="true">IF(ISBLANK('Data Summary'!A12),"",'Data Summary'!A12)</f>
        <v/>
      </c>
      <c r="B10" s="91" t="s">
        <v>12</v>
      </c>
      <c r="C10" s="546" t="s">
        <v>236</v>
      </c>
      <c r="D10" s="547"/>
      <c r="E10" s="547"/>
      <c r="F10" s="547"/>
      <c r="G10" s="547"/>
      <c r="H10" s="547"/>
      <c r="I10" s="548"/>
      <c r="J10" s="369"/>
      <c r="K10" s="369"/>
      <c r="L10" s="91" t="s">
        <v>12</v>
      </c>
      <c r="M10" s="546" t="s">
        <v>241</v>
      </c>
      <c r="N10" s="547"/>
      <c r="O10" s="547"/>
      <c r="P10" s="547"/>
      <c r="Q10" s="547"/>
      <c r="R10" s="547"/>
      <c r="S10" s="548"/>
      <c r="T10" s="369"/>
      <c r="U10" s="369"/>
      <c r="V10" s="99"/>
      <c r="AF10" s="99"/>
      <c r="AP10" s="99"/>
      <c r="AZ10" s="99"/>
      <c r="BJ10" s="99"/>
      <c r="BT10" s="99"/>
      <c r="CD10" s="99"/>
      <c r="CN10" s="99"/>
      <c r="CX10" s="99"/>
      <c r="DH10" s="99"/>
      <c r="DR10" s="99"/>
      <c r="EB10" s="99"/>
      <c r="EL10" s="99"/>
      <c r="EV10" s="99"/>
      <c r="FF10" s="99"/>
      <c r="FP10" s="99"/>
      <c r="FZ10" s="99"/>
      <c r="GJ10" s="99"/>
    </row>
    <row xmlns:x14ac="http://schemas.microsoft.com/office/spreadsheetml/2009/9/ac" r="11" s="2" customFormat="true" ht="15.6" customHeight="true" x14ac:dyDescent="0.25">
      <c r="A11" s="339" t="str">
        <f ca="true">IF(ISBLANK('Data Summary'!A13),"",'Data Summary'!A13)</f>
        <v/>
      </c>
      <c r="B11" s="91"/>
      <c r="C11" s="76" t="s">
        <v>120</v>
      </c>
      <c r="D11" s="387" t="s">
        <v>158</v>
      </c>
      <c r="E11" s="387"/>
      <c r="F11" s="387"/>
      <c r="G11" s="387"/>
      <c r="H11" s="387" t="s">
        <v>158</v>
      </c>
      <c r="I11" s="75" t="s">
        <v>158</v>
      </c>
      <c r="J11" s="369"/>
      <c r="K11" s="369"/>
      <c r="L11" s="91"/>
      <c r="M11" s="76" t="s">
        <v>120</v>
      </c>
      <c r="N11" s="387"/>
      <c r="O11" s="387"/>
      <c r="P11" s="387"/>
      <c r="Q11" s="387" t="s">
        <v>158</v>
      </c>
      <c r="R11" s="387"/>
      <c r="S11" s="75"/>
      <c r="T11" s="369"/>
      <c r="U11" s="369"/>
      <c r="V11" s="99"/>
      <c r="AF11" s="99"/>
      <c r="AP11" s="99"/>
      <c r="AZ11" s="99"/>
      <c r="BJ11" s="99"/>
      <c r="BT11" s="99"/>
      <c r="CD11" s="99"/>
      <c r="CN11" s="99"/>
      <c r="CX11" s="99"/>
      <c r="DH11" s="99"/>
      <c r="DR11" s="99"/>
      <c r="EB11" s="99"/>
      <c r="EL11" s="99"/>
      <c r="EV11" s="99"/>
      <c r="FF11" s="99"/>
      <c r="FP11" s="99"/>
      <c r="FZ11" s="99"/>
      <c r="GJ11" s="99"/>
    </row>
    <row xmlns:x14ac="http://schemas.microsoft.com/office/spreadsheetml/2009/9/ac" r="12" s="2" customFormat="true" ht="15" customHeight="true" x14ac:dyDescent="0.25">
      <c r="A12" s="339" t="str">
        <f ca="true">IF(ISBLANK('Data Summary'!A14),"",'Data Summary'!A14)</f>
        <v/>
      </c>
      <c r="B12" s="91"/>
      <c r="C12" s="76" t="s">
        <v>126</v>
      </c>
      <c r="D12" s="387" t="s">
        <v>158</v>
      </c>
      <c r="E12" s="387"/>
      <c r="F12" s="387"/>
      <c r="G12" s="387"/>
      <c r="H12" s="387" t="s">
        <v>158</v>
      </c>
      <c r="I12" s="75" t="s">
        <v>158</v>
      </c>
      <c r="J12" s="369"/>
      <c r="K12" s="369"/>
      <c r="L12" s="91"/>
      <c r="M12" s="76" t="s">
        <v>126</v>
      </c>
      <c r="N12" s="387"/>
      <c r="O12" s="387"/>
      <c r="P12" s="387"/>
      <c r="Q12" s="387" t="s">
        <v>158</v>
      </c>
      <c r="R12" s="387"/>
      <c r="S12" s="75"/>
      <c r="T12" s="369"/>
      <c r="U12" s="369"/>
      <c r="V12" s="99"/>
      <c r="AF12" s="99"/>
      <c r="AP12" s="99"/>
      <c r="AZ12" s="99"/>
      <c r="BJ12" s="99"/>
      <c r="BT12" s="99"/>
      <c r="CD12" s="99"/>
      <c r="CN12" s="99"/>
      <c r="CX12" s="99"/>
      <c r="DH12" s="99"/>
      <c r="DR12" s="99"/>
      <c r="EB12" s="99"/>
      <c r="EL12" s="99"/>
      <c r="EV12" s="99"/>
      <c r="FF12" s="99"/>
      <c r="FP12" s="99"/>
      <c r="FZ12" s="99"/>
      <c r="GJ12" s="99"/>
    </row>
    <row xmlns:x14ac="http://schemas.microsoft.com/office/spreadsheetml/2009/9/ac" r="13" s="2" customFormat="true" ht="15" customHeight="true" x14ac:dyDescent="0.25">
      <c r="A13" s="339" t="str">
        <f ca="true">IF(ISBLANK('Data Summary'!A15),"",'Data Summary'!A15)</f>
        <v/>
      </c>
      <c r="B13" s="91"/>
      <c r="C13" s="76" t="s">
        <v>103</v>
      </c>
      <c r="D13" s="387" t="s">
        <v>158</v>
      </c>
      <c r="E13" s="387"/>
      <c r="F13" s="387"/>
      <c r="G13" s="387"/>
      <c r="H13" s="387" t="s">
        <v>158</v>
      </c>
      <c r="I13" s="75" t="s">
        <v>158</v>
      </c>
      <c r="J13" s="369"/>
      <c r="K13" s="369"/>
      <c r="L13" s="91"/>
      <c r="M13" s="76" t="s">
        <v>103</v>
      </c>
      <c r="N13" s="387"/>
      <c r="O13" s="387"/>
      <c r="P13" s="387"/>
      <c r="Q13" s="387" t="s">
        <v>158</v>
      </c>
      <c r="R13" s="387"/>
      <c r="S13" s="75"/>
      <c r="T13" s="369"/>
      <c r="U13" s="369"/>
      <c r="V13" s="99"/>
      <c r="AF13" s="99"/>
      <c r="AP13" s="99"/>
      <c r="AZ13" s="99"/>
      <c r="BJ13" s="99"/>
      <c r="BT13" s="99"/>
      <c r="CD13" s="99"/>
      <c r="CN13" s="99"/>
      <c r="CX13" s="99"/>
      <c r="DH13" s="99"/>
      <c r="DR13" s="99"/>
      <c r="EB13" s="99"/>
      <c r="EL13" s="99"/>
      <c r="EV13" s="99"/>
      <c r="FF13" s="99"/>
      <c r="FP13" s="99"/>
      <c r="FZ13" s="99"/>
      <c r="GJ13" s="99"/>
    </row>
    <row xmlns:x14ac="http://schemas.microsoft.com/office/spreadsheetml/2009/9/ac" r="14" ht="15.75" customHeight="true" x14ac:dyDescent="0.25">
      <c r="A14" s="339" t="str">
        <f ca="true">IF(ISBLANK('Data Summary'!A16),"",'Data Summary'!A16)</f>
        <v/>
      </c>
      <c r="B14" s="92"/>
      <c r="C14" s="76" t="s">
        <v>23</v>
      </c>
      <c r="D14" s="385"/>
      <c r="E14" s="385"/>
      <c r="F14" s="385"/>
      <c r="G14" s="373"/>
      <c r="H14" s="374"/>
      <c r="I14" s="58"/>
      <c r="J14" s="369"/>
      <c r="K14" s="369"/>
      <c r="L14" s="92"/>
      <c r="M14" s="76" t="s">
        <v>23</v>
      </c>
      <c r="N14" s="385"/>
      <c r="O14" s="385"/>
      <c r="P14" s="385"/>
      <c r="Q14" s="373">
        <v>191</v>
      </c>
      <c r="R14" s="374"/>
      <c r="S14" s="58"/>
      <c r="T14" s="369"/>
      <c r="U14" s="369"/>
    </row>
    <row xmlns:x14ac="http://schemas.microsoft.com/office/spreadsheetml/2009/9/ac" r="15" ht="15.75" customHeight="true" thickBot="true" x14ac:dyDescent="0.3">
      <c r="A15" s="339" t="str">
        <f ca="true">IF(ISBLANK('Data Summary'!A17),"",'Data Summary'!A17)</f>
        <v/>
      </c>
      <c r="B15" s="93"/>
      <c r="C15" s="388" t="s">
        <v>20</v>
      </c>
      <c r="D15" s="376"/>
      <c r="E15" s="376"/>
      <c r="F15" s="376"/>
      <c r="G15" s="376"/>
      <c r="H15" s="376"/>
      <c r="I15" s="19"/>
      <c r="J15" s="16"/>
      <c r="K15" s="16"/>
      <c r="L15" s="93"/>
      <c r="M15" s="388" t="s">
        <v>20</v>
      </c>
      <c r="N15" s="376"/>
      <c r="O15" s="376"/>
      <c r="P15" s="376"/>
      <c r="Q15" s="376"/>
      <c r="R15" s="376"/>
      <c r="S15" s="19"/>
      <c r="T15" s="16"/>
      <c r="U15" s="16"/>
    </row>
    <row xmlns:x14ac="http://schemas.microsoft.com/office/spreadsheetml/2009/9/ac" r="16" s="3" customFormat="true" x14ac:dyDescent="0.25">
      <c r="A16" s="339" t="str">
        <f ca="true">IF(ISBLANK('Data Summary'!A18),"",'Data Summary'!A18)</f>
        <v/>
      </c>
      <c r="B16" s="94"/>
      <c r="L16" s="94"/>
      <c r="V16" s="94"/>
      <c r="AF16" s="94"/>
      <c r="AP16" s="94"/>
      <c r="AZ16" s="94"/>
      <c r="BJ16" s="94"/>
      <c r="BT16" s="94"/>
      <c r="CD16" s="94"/>
      <c r="CN16" s="94"/>
      <c r="CX16" s="94"/>
      <c r="DH16" s="94"/>
      <c r="DR16" s="94"/>
      <c r="EB16" s="94"/>
      <c r="EL16" s="94"/>
      <c r="EV16" s="94"/>
      <c r="FF16" s="94"/>
      <c r="FP16" s="94"/>
      <c r="FZ16" s="94"/>
      <c r="GJ16" s="94"/>
    </row>
    <row xmlns:x14ac="http://schemas.microsoft.com/office/spreadsheetml/2009/9/ac" r="17" s="3" customFormat="true" x14ac:dyDescent="0.25">
      <c r="A17" s="339" t="str">
        <f ca="true">IF(ISBLANK('Data Summary'!A19),"",'Data Summary'!A19)</f>
        <v/>
      </c>
      <c r="B17" s="94"/>
      <c r="L17" s="94"/>
      <c r="V17" s="94"/>
      <c r="AF17" s="94"/>
      <c r="AP17" s="94"/>
      <c r="AZ17" s="94"/>
      <c r="BJ17" s="94"/>
      <c r="BT17" s="94"/>
      <c r="CD17" s="94"/>
      <c r="CN17" s="94"/>
      <c r="CX17" s="94"/>
      <c r="DH17" s="94"/>
      <c r="DR17" s="94"/>
      <c r="EB17" s="94"/>
      <c r="EL17" s="94"/>
      <c r="EV17" s="94"/>
      <c r="FF17" s="94"/>
      <c r="FP17" s="94"/>
      <c r="FZ17" s="94"/>
      <c r="GJ17" s="94"/>
    </row>
    <row xmlns:x14ac="http://schemas.microsoft.com/office/spreadsheetml/2009/9/ac" r="18" s="3" customFormat="true" x14ac:dyDescent="0.25">
      <c r="A18" s="339" t="str">
        <f ca="true">IF(ISBLANK('Data Summary'!A20),"",'Data Summary'!A20)</f>
        <v/>
      </c>
      <c r="B18" s="94"/>
      <c r="L18" s="94"/>
      <c r="V18" s="94"/>
      <c r="AF18" s="94"/>
      <c r="AP18" s="94"/>
      <c r="AZ18" s="94"/>
      <c r="BJ18" s="94"/>
      <c r="BT18" s="94"/>
      <c r="CD18" s="94"/>
      <c r="CN18" s="94"/>
      <c r="CX18" s="94"/>
      <c r="DH18" s="94"/>
      <c r="DR18" s="94"/>
      <c r="EB18" s="94"/>
      <c r="EL18" s="94"/>
      <c r="EV18" s="94"/>
      <c r="FF18" s="94"/>
      <c r="FP18" s="94"/>
      <c r="FZ18" s="94"/>
      <c r="GJ18" s="94"/>
    </row>
    <row xmlns:x14ac="http://schemas.microsoft.com/office/spreadsheetml/2009/9/ac" r="19" s="3" customFormat="true" x14ac:dyDescent="0.25">
      <c r="A19" s="339" t="str">
        <f ca="true">IF(ISBLANK('Data Summary'!A21),"",'Data Summary'!A21)</f>
        <v/>
      </c>
      <c r="B19" s="94"/>
      <c r="L19" s="94"/>
      <c r="V19" s="94"/>
      <c r="AF19" s="94"/>
      <c r="AP19" s="94"/>
      <c r="AZ19" s="94"/>
      <c r="BJ19" s="94"/>
      <c r="BT19" s="94"/>
      <c r="CD19" s="94"/>
      <c r="CN19" s="94"/>
      <c r="CX19" s="94"/>
      <c r="DH19" s="94"/>
      <c r="DR19" s="94"/>
      <c r="EB19" s="94"/>
      <c r="EL19" s="94"/>
      <c r="EV19" s="94"/>
      <c r="FF19" s="94"/>
      <c r="FP19" s="94"/>
      <c r="FZ19" s="94"/>
      <c r="GJ19" s="94"/>
    </row>
    <row xmlns:x14ac="http://schemas.microsoft.com/office/spreadsheetml/2009/9/ac" r="20" s="3" customFormat="true" x14ac:dyDescent="0.25">
      <c r="A20" s="339" t="str">
        <f ca="true">IF(ISBLANK('Data Summary'!A22),"",'Data Summary'!A22)</f>
        <v/>
      </c>
      <c r="B20" s="94"/>
      <c r="L20" s="94"/>
      <c r="V20" s="94"/>
      <c r="AF20" s="94"/>
      <c r="AP20" s="94"/>
      <c r="AZ20" s="94"/>
      <c r="BJ20" s="94"/>
      <c r="BT20" s="94"/>
      <c r="CD20" s="94"/>
      <c r="CN20" s="94"/>
      <c r="CX20" s="94"/>
      <c r="DH20" s="94"/>
      <c r="DR20" s="94"/>
      <c r="EB20" s="94"/>
      <c r="EL20" s="94"/>
      <c r="EV20" s="94"/>
      <c r="FF20" s="94"/>
      <c r="FP20" s="94"/>
      <c r="FZ20" s="94"/>
      <c r="GJ20" s="94"/>
    </row>
    <row xmlns:x14ac="http://schemas.microsoft.com/office/spreadsheetml/2009/9/ac" r="21" s="3" customFormat="true" x14ac:dyDescent="0.25">
      <c r="A21" s="339" t="str">
        <f ca="true">IF(ISBLANK('Data Summary'!A23),"",'Data Summary'!A23)</f>
        <v/>
      </c>
      <c r="B21" s="94"/>
      <c r="L21" s="94"/>
      <c r="V21" s="94"/>
      <c r="AF21" s="94"/>
      <c r="AP21" s="94"/>
      <c r="AZ21" s="94"/>
      <c r="BJ21" s="94"/>
      <c r="BT21" s="94"/>
      <c r="CD21" s="94"/>
      <c r="CN21" s="94"/>
      <c r="CX21" s="94"/>
      <c r="DH21" s="94"/>
      <c r="DR21" s="94"/>
      <c r="EB21" s="94"/>
      <c r="EL21" s="94"/>
      <c r="EV21" s="94"/>
      <c r="FF21" s="94"/>
      <c r="FP21" s="94"/>
      <c r="FZ21" s="94"/>
      <c r="GJ21" s="94"/>
    </row>
    <row xmlns:x14ac="http://schemas.microsoft.com/office/spreadsheetml/2009/9/ac" r="22" s="3" customFormat="true" x14ac:dyDescent="0.25">
      <c r="A22" s="339" t="str">
        <f ca="true">IF(ISBLANK('Data Summary'!A24),"",'Data Summary'!A24)</f>
        <v/>
      </c>
      <c r="B22" s="94"/>
      <c r="L22" s="94"/>
      <c r="V22" s="94"/>
      <c r="AF22" s="94"/>
      <c r="AP22" s="94"/>
      <c r="AZ22" s="94"/>
      <c r="BJ22" s="94"/>
      <c r="BT22" s="94"/>
      <c r="CD22" s="94"/>
      <c r="CN22" s="94"/>
      <c r="CX22" s="94"/>
      <c r="DH22" s="94"/>
      <c r="DR22" s="94"/>
      <c r="EB22" s="94"/>
      <c r="EL22" s="94"/>
      <c r="EV22" s="94"/>
      <c r="FF22" s="94"/>
      <c r="FP22" s="94"/>
      <c r="FZ22" s="94"/>
      <c r="GJ22" s="94"/>
    </row>
    <row xmlns:x14ac="http://schemas.microsoft.com/office/spreadsheetml/2009/9/ac" r="23" s="3" customFormat="true" x14ac:dyDescent="0.25">
      <c r="A23" s="339" t="str">
        <f ca="true">IF(ISBLANK('Data Summary'!A25),"",'Data Summary'!A25)</f>
        <v/>
      </c>
      <c r="B23" s="94"/>
      <c r="L23" s="94"/>
      <c r="V23" s="94"/>
      <c r="AF23" s="94"/>
      <c r="AP23" s="94"/>
      <c r="AZ23" s="94"/>
      <c r="BJ23" s="94"/>
      <c r="BT23" s="94"/>
      <c r="CD23" s="94"/>
      <c r="CN23" s="94"/>
      <c r="CX23" s="94"/>
      <c r="DH23" s="94"/>
      <c r="DR23" s="94"/>
      <c r="EB23" s="94"/>
      <c r="EL23" s="94"/>
      <c r="EV23" s="94"/>
      <c r="FF23" s="94"/>
      <c r="FP23" s="94"/>
      <c r="FZ23" s="94"/>
      <c r="GJ23" s="94"/>
    </row>
    <row xmlns:x14ac="http://schemas.microsoft.com/office/spreadsheetml/2009/9/ac" r="24" s="3" customFormat="true" x14ac:dyDescent="0.25">
      <c r="A24" s="339" t="str">
        <f ca="true">IF(ISBLANK('Data Summary'!A26),"",'Data Summary'!A26)</f>
        <v/>
      </c>
      <c r="B24" s="94"/>
      <c r="L24" s="94"/>
      <c r="V24" s="94"/>
      <c r="AF24" s="94"/>
      <c r="AP24" s="94"/>
      <c r="AZ24" s="94"/>
      <c r="BJ24" s="94"/>
      <c r="BT24" s="94"/>
      <c r="CD24" s="94"/>
      <c r="CN24" s="94"/>
      <c r="CX24" s="94"/>
      <c r="DH24" s="94"/>
      <c r="DR24" s="94"/>
      <c r="EB24" s="94"/>
      <c r="EL24" s="94"/>
      <c r="EV24" s="94"/>
      <c r="FF24" s="94"/>
      <c r="FP24" s="94"/>
      <c r="FZ24" s="94"/>
      <c r="GJ24" s="94"/>
    </row>
    <row xmlns:x14ac="http://schemas.microsoft.com/office/spreadsheetml/2009/9/ac" r="25" s="3" customFormat="true" x14ac:dyDescent="0.25">
      <c r="A25" s="339" t="str">
        <f ca="true">IF(ISBLANK('Data Summary'!A27),"",'Data Summary'!A27)</f>
        <v/>
      </c>
      <c r="B25" s="94"/>
      <c r="L25" s="94"/>
      <c r="V25" s="94"/>
      <c r="AF25" s="94"/>
      <c r="AP25" s="94"/>
      <c r="AZ25" s="94"/>
      <c r="BJ25" s="94"/>
      <c r="BT25" s="94"/>
      <c r="CD25" s="94"/>
      <c r="CN25" s="94"/>
      <c r="CX25" s="94"/>
      <c r="DH25" s="94"/>
      <c r="DR25" s="94"/>
      <c r="EB25" s="94"/>
      <c r="EL25" s="94"/>
      <c r="EV25" s="94"/>
      <c r="FF25" s="94"/>
      <c r="FP25" s="94"/>
      <c r="FZ25" s="94"/>
      <c r="GJ25" s="94"/>
    </row>
    <row xmlns:x14ac="http://schemas.microsoft.com/office/spreadsheetml/2009/9/ac" r="26" s="3" customFormat="true" x14ac:dyDescent="0.25">
      <c r="A26" s="339" t="str">
        <f ca="true">IF(ISBLANK('Data Summary'!A28),"",'Data Summary'!A28)</f>
        <v/>
      </c>
      <c r="B26" s="94"/>
      <c r="L26" s="94"/>
      <c r="V26" s="94"/>
      <c r="AF26" s="94"/>
      <c r="AP26" s="94"/>
      <c r="AZ26" s="94"/>
      <c r="BJ26" s="94"/>
      <c r="BT26" s="94"/>
      <c r="CD26" s="94"/>
      <c r="CN26" s="94"/>
      <c r="CX26" s="94"/>
      <c r="DH26" s="94"/>
      <c r="DR26" s="94"/>
      <c r="EB26" s="94"/>
      <c r="EL26" s="94"/>
      <c r="EV26" s="94"/>
      <c r="FF26" s="94"/>
      <c r="FP26" s="94"/>
      <c r="FZ26" s="94"/>
      <c r="GJ26" s="94"/>
    </row>
    <row xmlns:x14ac="http://schemas.microsoft.com/office/spreadsheetml/2009/9/ac" r="27" s="3" customFormat="true" x14ac:dyDescent="0.25">
      <c r="A27" s="339" t="str">
        <f ca="true">IF(ISBLANK('Data Summary'!A29),"",'Data Summary'!A29)</f>
        <v/>
      </c>
      <c r="B27" s="94"/>
      <c r="L27" s="94"/>
      <c r="V27" s="94"/>
      <c r="AF27" s="94"/>
      <c r="AP27" s="94"/>
      <c r="AZ27" s="94"/>
      <c r="BJ27" s="94"/>
      <c r="BT27" s="94"/>
      <c r="CD27" s="94"/>
      <c r="CN27" s="94"/>
      <c r="CX27" s="94"/>
      <c r="DH27" s="94"/>
      <c r="DR27" s="94"/>
      <c r="EB27" s="94"/>
      <c r="EL27" s="94"/>
      <c r="EV27" s="94"/>
      <c r="FF27" s="94"/>
      <c r="FP27" s="94"/>
      <c r="FZ27" s="94"/>
      <c r="GJ27" s="94"/>
    </row>
    <row xmlns:x14ac="http://schemas.microsoft.com/office/spreadsheetml/2009/9/ac" r="28" s="3" customFormat="true" x14ac:dyDescent="0.25">
      <c r="A28" s="339" t="str">
        <f ca="true">IF(ISBLANK('Data Summary'!A30),"",'Data Summary'!A30)</f>
        <v/>
      </c>
      <c r="B28" s="94"/>
      <c r="L28" s="94"/>
      <c r="V28" s="94"/>
      <c r="AF28" s="94"/>
      <c r="AP28" s="94"/>
      <c r="AZ28" s="94"/>
      <c r="BJ28" s="94"/>
      <c r="BT28" s="94"/>
      <c r="CD28" s="94"/>
      <c r="CN28" s="94"/>
      <c r="CX28" s="94"/>
      <c r="DH28" s="94"/>
      <c r="DR28" s="94"/>
      <c r="EB28" s="94"/>
      <c r="EL28" s="94"/>
      <c r="EV28" s="94"/>
      <c r="FF28" s="94"/>
      <c r="FP28" s="94"/>
      <c r="FZ28" s="94"/>
      <c r="GJ28" s="94"/>
    </row>
    <row xmlns:x14ac="http://schemas.microsoft.com/office/spreadsheetml/2009/9/ac" r="29" s="3" customFormat="true" x14ac:dyDescent="0.25">
      <c r="A29" s="339" t="str">
        <f ca="true">IF(ISBLANK('Data Summary'!A31),"",'Data Summary'!A31)</f>
        <v/>
      </c>
      <c r="B29" s="94"/>
      <c r="L29" s="94"/>
      <c r="V29" s="94"/>
      <c r="AF29" s="94"/>
      <c r="AP29" s="94"/>
      <c r="AZ29" s="94"/>
      <c r="BJ29" s="94"/>
      <c r="BT29" s="94"/>
      <c r="CD29" s="94"/>
      <c r="CN29" s="94"/>
      <c r="CX29" s="94"/>
      <c r="DH29" s="94"/>
      <c r="DR29" s="94"/>
      <c r="EB29" s="94"/>
      <c r="EL29" s="94"/>
      <c r="EV29" s="94"/>
      <c r="FF29" s="94"/>
      <c r="FP29" s="94"/>
      <c r="FZ29" s="94"/>
      <c r="GJ29" s="94"/>
    </row>
    <row xmlns:x14ac="http://schemas.microsoft.com/office/spreadsheetml/2009/9/ac" r="30" s="3" customFormat="true" x14ac:dyDescent="0.25">
      <c r="A30" s="339" t="str">
        <f ca="true">IF(ISBLANK('Data Summary'!A32),"",'Data Summary'!A32)</f>
        <v/>
      </c>
      <c r="B30" s="94"/>
      <c r="L30" s="94"/>
      <c r="V30" s="94"/>
      <c r="AF30" s="94"/>
      <c r="AP30" s="94"/>
      <c r="AZ30" s="94"/>
      <c r="BJ30" s="94"/>
      <c r="BT30" s="94"/>
      <c r="CD30" s="94"/>
      <c r="CN30" s="94"/>
      <c r="CX30" s="94"/>
      <c r="DH30" s="94"/>
      <c r="DR30" s="94"/>
      <c r="EB30" s="94"/>
      <c r="EL30" s="94"/>
      <c r="EV30" s="94"/>
      <c r="FF30" s="94"/>
      <c r="FP30" s="94"/>
      <c r="FZ30" s="94"/>
      <c r="GJ30" s="94"/>
    </row>
    <row xmlns:x14ac="http://schemas.microsoft.com/office/spreadsheetml/2009/9/ac" r="31" s="3" customFormat="true" x14ac:dyDescent="0.25">
      <c r="A31" s="339" t="str">
        <f ca="true">IF(ISBLANK('Data Summary'!A33),"",'Data Summary'!A33)</f>
        <v/>
      </c>
      <c r="B31" s="94"/>
      <c r="L31" s="94"/>
      <c r="V31" s="94"/>
      <c r="AF31" s="94"/>
      <c r="AP31" s="94"/>
      <c r="AZ31" s="94"/>
      <c r="BJ31" s="94"/>
      <c r="BT31" s="94"/>
      <c r="CD31" s="94"/>
      <c r="CN31" s="94"/>
      <c r="CX31" s="94"/>
      <c r="DH31" s="94"/>
      <c r="DR31" s="94"/>
      <c r="EB31" s="94"/>
      <c r="EL31" s="94"/>
      <c r="EV31" s="94"/>
      <c r="FF31" s="94"/>
      <c r="FP31" s="94"/>
      <c r="FZ31" s="94"/>
      <c r="GJ31" s="94"/>
    </row>
    <row xmlns:x14ac="http://schemas.microsoft.com/office/spreadsheetml/2009/9/ac" r="32" s="3" customFormat="true" x14ac:dyDescent="0.25">
      <c r="A32" s="339" t="str">
        <f ca="true">IF(ISBLANK('Data Summary'!A34),"",'Data Summary'!A34)</f>
        <v/>
      </c>
      <c r="B32" s="94"/>
      <c r="L32" s="94"/>
      <c r="V32" s="94"/>
      <c r="AF32" s="94"/>
      <c r="AP32" s="94"/>
      <c r="AZ32" s="94"/>
      <c r="BJ32" s="94"/>
      <c r="BT32" s="94"/>
      <c r="CD32" s="94"/>
      <c r="CN32" s="94"/>
      <c r="CX32" s="94"/>
      <c r="DH32" s="94"/>
      <c r="DR32" s="94"/>
      <c r="EB32" s="94"/>
      <c r="EL32" s="94"/>
      <c r="EV32" s="94"/>
      <c r="FF32" s="94"/>
      <c r="FP32" s="94"/>
      <c r="FZ32" s="94"/>
      <c r="GJ32" s="94"/>
    </row>
    <row xmlns:x14ac="http://schemas.microsoft.com/office/spreadsheetml/2009/9/ac" r="33" s="3" customFormat="true" x14ac:dyDescent="0.25">
      <c r="A33" s="339" t="str">
        <f ca="true">IF(ISBLANK('Data Summary'!A35),"",'Data Summary'!A35)</f>
        <v/>
      </c>
      <c r="B33" s="94"/>
      <c r="L33" s="94"/>
      <c r="V33" s="94"/>
      <c r="AF33" s="94"/>
      <c r="AP33" s="94"/>
      <c r="AZ33" s="94"/>
      <c r="BJ33" s="94"/>
      <c r="BT33" s="94"/>
      <c r="CD33" s="94"/>
      <c r="CN33" s="94"/>
      <c r="CX33" s="94"/>
      <c r="DH33" s="94"/>
      <c r="DR33" s="94"/>
      <c r="EB33" s="94"/>
      <c r="EL33" s="94"/>
      <c r="EV33" s="94"/>
      <c r="FF33" s="94"/>
      <c r="FP33" s="94"/>
      <c r="FZ33" s="94"/>
      <c r="GJ33" s="94"/>
    </row>
    <row xmlns:x14ac="http://schemas.microsoft.com/office/spreadsheetml/2009/9/ac" r="34" s="3" customFormat="true" x14ac:dyDescent="0.25">
      <c r="A34" s="339" t="str">
        <f ca="true">IF(ISBLANK('Data Summary'!A36),"",'Data Summary'!A36)</f>
        <v/>
      </c>
      <c r="B34" s="94"/>
      <c r="L34" s="94"/>
      <c r="V34" s="94"/>
      <c r="AF34" s="94"/>
      <c r="AP34" s="94"/>
      <c r="AZ34" s="94"/>
      <c r="BJ34" s="94"/>
      <c r="BT34" s="94"/>
      <c r="CD34" s="94"/>
      <c r="CN34" s="94"/>
      <c r="CX34" s="94"/>
      <c r="DH34" s="94"/>
      <c r="DR34" s="94"/>
      <c r="EB34" s="94"/>
      <c r="EL34" s="94"/>
      <c r="EV34" s="94"/>
      <c r="FF34" s="94"/>
      <c r="FP34" s="94"/>
      <c r="FZ34" s="94"/>
      <c r="GJ34" s="94"/>
    </row>
    <row xmlns:x14ac="http://schemas.microsoft.com/office/spreadsheetml/2009/9/ac" r="35" s="3" customFormat="true" x14ac:dyDescent="0.25">
      <c r="A35" s="339" t="str">
        <f ca="true">IF(ISBLANK('Data Summary'!A37),"",'Data Summary'!A37)</f>
        <v/>
      </c>
      <c r="B35" s="94"/>
      <c r="L35" s="94"/>
      <c r="V35" s="94"/>
      <c r="AF35" s="94"/>
      <c r="AP35" s="94"/>
      <c r="AZ35" s="94"/>
      <c r="BJ35" s="94"/>
      <c r="BT35" s="94"/>
      <c r="CD35" s="94"/>
      <c r="CN35" s="94"/>
      <c r="CX35" s="94"/>
      <c r="DH35" s="94"/>
      <c r="DR35" s="94"/>
      <c r="EB35" s="94"/>
      <c r="EL35" s="94"/>
      <c r="EV35" s="94"/>
      <c r="FF35" s="94"/>
      <c r="FP35" s="94"/>
      <c r="FZ35" s="94"/>
      <c r="GJ35" s="94"/>
    </row>
    <row xmlns:x14ac="http://schemas.microsoft.com/office/spreadsheetml/2009/9/ac" r="36" s="3" customFormat="true" x14ac:dyDescent="0.25">
      <c r="A36" s="339" t="str">
        <f ca="true">IF(ISBLANK('Data Summary'!A38),"",'Data Summary'!A38)</f>
        <v/>
      </c>
      <c r="B36" s="94"/>
      <c r="L36" s="94"/>
      <c r="V36" s="94"/>
      <c r="AF36" s="94"/>
      <c r="AP36" s="94"/>
      <c r="AZ36" s="94"/>
      <c r="BJ36" s="94"/>
      <c r="BT36" s="94"/>
      <c r="CD36" s="94"/>
      <c r="CN36" s="94"/>
      <c r="CX36" s="94"/>
      <c r="DH36" s="94"/>
      <c r="DR36" s="94"/>
      <c r="EB36" s="94"/>
      <c r="EL36" s="94"/>
      <c r="EV36" s="94"/>
      <c r="FF36" s="94"/>
      <c r="FP36" s="94"/>
      <c r="FZ36" s="94"/>
      <c r="GJ36" s="94"/>
    </row>
    <row xmlns:x14ac="http://schemas.microsoft.com/office/spreadsheetml/2009/9/ac" r="37" s="3" customFormat="true" x14ac:dyDescent="0.25">
      <c r="A37" s="339" t="str">
        <f ca="true">IF(ISBLANK('Data Summary'!A39),"",'Data Summary'!A39)</f>
        <v/>
      </c>
      <c r="B37" s="94"/>
      <c r="L37" s="94"/>
      <c r="V37" s="94"/>
      <c r="AF37" s="94"/>
      <c r="AP37" s="94"/>
      <c r="AZ37" s="94"/>
      <c r="BJ37" s="94"/>
      <c r="BT37" s="94"/>
      <c r="CD37" s="94"/>
      <c r="CN37" s="94"/>
      <c r="CX37" s="94"/>
      <c r="DH37" s="94"/>
      <c r="DR37" s="94"/>
      <c r="EB37" s="94"/>
      <c r="EL37" s="94"/>
      <c r="EV37" s="94"/>
      <c r="FF37" s="94"/>
      <c r="FP37" s="94"/>
      <c r="FZ37" s="94"/>
      <c r="GJ37" s="94"/>
    </row>
    <row xmlns:x14ac="http://schemas.microsoft.com/office/spreadsheetml/2009/9/ac" r="38" s="3" customFormat="true" x14ac:dyDescent="0.25">
      <c r="A38" s="339" t="str">
        <f ca="true">IF(ISBLANK('Data Summary'!A40),"",'Data Summary'!A40)</f>
        <v/>
      </c>
      <c r="B38" s="94"/>
      <c r="L38" s="94"/>
      <c r="V38" s="94"/>
      <c r="AF38" s="94"/>
      <c r="AP38" s="94"/>
      <c r="AZ38" s="94"/>
      <c r="BJ38" s="94"/>
      <c r="BT38" s="94"/>
      <c r="CD38" s="94"/>
      <c r="CN38" s="94"/>
      <c r="CX38" s="94"/>
      <c r="DH38" s="94"/>
      <c r="DR38" s="94"/>
      <c r="EB38" s="94"/>
      <c r="EL38" s="94"/>
      <c r="EV38" s="94"/>
      <c r="FF38" s="94"/>
      <c r="FP38" s="94"/>
      <c r="FZ38" s="94"/>
      <c r="GJ38" s="94"/>
    </row>
    <row xmlns:x14ac="http://schemas.microsoft.com/office/spreadsheetml/2009/9/ac" r="39" s="3" customFormat="true" x14ac:dyDescent="0.25">
      <c r="A39" s="339" t="str">
        <f ca="true">IF(ISBLANK('Data Summary'!A41),"",'Data Summary'!A41)</f>
        <v/>
      </c>
      <c r="B39" s="94"/>
      <c r="L39" s="94"/>
      <c r="V39" s="94"/>
      <c r="AF39" s="94"/>
      <c r="AP39" s="94"/>
      <c r="AZ39" s="94"/>
      <c r="BJ39" s="94"/>
      <c r="BT39" s="94"/>
      <c r="CD39" s="94"/>
      <c r="CN39" s="94"/>
      <c r="CX39" s="94"/>
      <c r="DH39" s="94"/>
      <c r="DR39" s="94"/>
      <c r="EB39" s="94"/>
      <c r="EL39" s="94"/>
      <c r="EV39" s="94"/>
      <c r="FF39" s="94"/>
      <c r="FP39" s="94"/>
      <c r="FZ39" s="94"/>
      <c r="GJ39" s="94"/>
    </row>
    <row xmlns:x14ac="http://schemas.microsoft.com/office/spreadsheetml/2009/9/ac" r="40" s="3" customFormat="true" x14ac:dyDescent="0.25">
      <c r="A40" s="339" t="str">
        <f ca="true">IF(ISBLANK('Data Summary'!A42),"",'Data Summary'!A42)</f>
        <v/>
      </c>
      <c r="B40" s="94"/>
      <c r="L40" s="94"/>
      <c r="V40" s="94"/>
      <c r="AF40" s="94"/>
      <c r="AP40" s="94"/>
      <c r="AZ40" s="94"/>
      <c r="BJ40" s="94"/>
      <c r="BT40" s="94"/>
      <c r="CD40" s="94"/>
      <c r="CN40" s="94"/>
      <c r="CX40" s="94"/>
      <c r="DH40" s="94"/>
      <c r="DR40" s="94"/>
      <c r="EB40" s="94"/>
      <c r="EL40" s="94"/>
      <c r="EV40" s="94"/>
      <c r="FF40" s="94"/>
      <c r="FP40" s="94"/>
      <c r="FZ40" s="94"/>
      <c r="GJ40" s="94"/>
    </row>
    <row xmlns:x14ac="http://schemas.microsoft.com/office/spreadsheetml/2009/9/ac" r="41" s="3" customFormat="true" x14ac:dyDescent="0.25">
      <c r="A41" s="339" t="str">
        <f ca="true">IF(ISBLANK('Data Summary'!A43),"",'Data Summary'!A43)</f>
        <v/>
      </c>
      <c r="B41" s="94"/>
      <c r="L41" s="94"/>
      <c r="V41" s="94"/>
      <c r="AF41" s="94"/>
      <c r="AP41" s="94"/>
      <c r="AZ41" s="94"/>
      <c r="BJ41" s="94"/>
      <c r="BT41" s="94"/>
      <c r="CD41" s="94"/>
      <c r="CN41" s="94"/>
      <c r="CX41" s="94"/>
      <c r="DH41" s="94"/>
      <c r="DR41" s="94"/>
      <c r="EB41" s="94"/>
      <c r="EL41" s="94"/>
      <c r="EV41" s="94"/>
      <c r="FF41" s="94"/>
      <c r="FP41" s="94"/>
      <c r="FZ41" s="94"/>
      <c r="GJ41" s="94"/>
    </row>
    <row xmlns:x14ac="http://schemas.microsoft.com/office/spreadsheetml/2009/9/ac" r="42" s="3" customFormat="true" x14ac:dyDescent="0.25">
      <c r="A42" s="339" t="str">
        <f ca="true">IF(ISBLANK('Data Summary'!A44),"",'Data Summary'!A44)</f>
        <v/>
      </c>
      <c r="B42" s="94"/>
      <c r="L42" s="94"/>
      <c r="V42" s="94"/>
      <c r="AF42" s="94"/>
      <c r="AP42" s="94"/>
      <c r="AZ42" s="94"/>
      <c r="BJ42" s="94"/>
      <c r="BT42" s="94"/>
      <c r="CD42" s="94"/>
      <c r="CN42" s="94"/>
      <c r="CX42" s="94"/>
      <c r="DH42" s="94"/>
      <c r="DR42" s="94"/>
      <c r="EB42" s="94"/>
      <c r="EL42" s="94"/>
      <c r="EV42" s="94"/>
      <c r="FF42" s="94"/>
      <c r="FP42" s="94"/>
      <c r="FZ42" s="94"/>
      <c r="GJ42" s="94"/>
    </row>
    <row xmlns:x14ac="http://schemas.microsoft.com/office/spreadsheetml/2009/9/ac" r="43" s="3" customFormat="true" x14ac:dyDescent="0.25">
      <c r="A43" s="339" t="str">
        <f ca="true">IF(ISBLANK('Data Summary'!A45),"",'Data Summary'!A45)</f>
        <v/>
      </c>
      <c r="B43" s="94"/>
      <c r="L43" s="94"/>
      <c r="V43" s="94"/>
      <c r="AF43" s="94"/>
      <c r="AP43" s="94"/>
      <c r="AZ43" s="94"/>
      <c r="BJ43" s="94"/>
      <c r="BT43" s="94"/>
      <c r="CD43" s="94"/>
      <c r="CN43" s="94"/>
      <c r="CX43" s="94"/>
      <c r="DH43" s="94"/>
      <c r="DR43" s="94"/>
      <c r="EB43" s="94"/>
      <c r="EL43" s="94"/>
      <c r="EV43" s="94"/>
      <c r="FF43" s="94"/>
      <c r="FP43" s="94"/>
      <c r="FZ43" s="94"/>
      <c r="GJ43" s="94"/>
    </row>
    <row xmlns:x14ac="http://schemas.microsoft.com/office/spreadsheetml/2009/9/ac" r="44" s="3" customFormat="true" x14ac:dyDescent="0.25">
      <c r="A44" s="339" t="str">
        <f ca="true">IF(ISBLANK('Data Summary'!A46),"",'Data Summary'!A46)</f>
        <v/>
      </c>
      <c r="B44" s="94"/>
      <c r="L44" s="94"/>
      <c r="V44" s="94"/>
      <c r="AF44" s="94"/>
      <c r="AP44" s="94"/>
      <c r="AZ44" s="94"/>
      <c r="BJ44" s="94"/>
      <c r="BT44" s="94"/>
      <c r="CD44" s="94"/>
      <c r="CN44" s="94"/>
      <c r="CX44" s="94"/>
      <c r="DH44" s="94"/>
      <c r="DR44" s="94"/>
      <c r="EB44" s="94"/>
      <c r="EL44" s="94"/>
      <c r="EV44" s="94"/>
      <c r="FF44" s="94"/>
      <c r="FP44" s="94"/>
      <c r="FZ44" s="94"/>
      <c r="GJ44" s="94"/>
    </row>
    <row xmlns:x14ac="http://schemas.microsoft.com/office/spreadsheetml/2009/9/ac" r="45" s="3" customFormat="true" x14ac:dyDescent="0.25">
      <c r="A45" s="339" t="str">
        <f ca="true">IF(ISBLANK('Data Summary'!A47),"",'Data Summary'!A47)</f>
        <v/>
      </c>
      <c r="B45" s="94"/>
      <c r="L45" s="94"/>
      <c r="V45" s="94"/>
      <c r="AF45" s="94"/>
      <c r="AP45" s="94"/>
      <c r="AZ45" s="94"/>
      <c r="BJ45" s="94"/>
      <c r="BT45" s="94"/>
      <c r="CD45" s="94"/>
      <c r="CN45" s="94"/>
      <c r="CX45" s="94"/>
      <c r="DH45" s="94"/>
      <c r="DR45" s="94"/>
      <c r="EB45" s="94"/>
      <c r="EL45" s="94"/>
      <c r="EV45" s="94"/>
      <c r="FF45" s="94"/>
      <c r="FP45" s="94"/>
      <c r="FZ45" s="94"/>
      <c r="GJ45" s="94"/>
    </row>
    <row xmlns:x14ac="http://schemas.microsoft.com/office/spreadsheetml/2009/9/ac" r="46" s="3" customFormat="true" x14ac:dyDescent="0.25">
      <c r="A46" s="339" t="str">
        <f ca="true">IF(ISBLANK('Data Summary'!A48),"",'Data Summary'!A48)</f>
        <v/>
      </c>
      <c r="B46" s="94"/>
      <c r="L46" s="94"/>
      <c r="V46" s="94"/>
      <c r="AF46" s="94"/>
      <c r="AP46" s="94"/>
      <c r="AZ46" s="94"/>
      <c r="BJ46" s="94"/>
      <c r="BT46" s="94"/>
      <c r="CD46" s="94"/>
      <c r="CN46" s="94"/>
      <c r="CX46" s="94"/>
      <c r="DH46" s="94"/>
      <c r="DR46" s="94"/>
      <c r="EB46" s="94"/>
      <c r="EL46" s="94"/>
      <c r="EV46" s="94"/>
      <c r="FF46" s="94"/>
      <c r="FP46" s="94"/>
      <c r="FZ46" s="94"/>
      <c r="GJ46" s="94"/>
    </row>
    <row xmlns:x14ac="http://schemas.microsoft.com/office/spreadsheetml/2009/9/ac" r="47" s="3" customFormat="true" x14ac:dyDescent="0.25">
      <c r="A47" s="339" t="str">
        <f ca="true">IF(ISBLANK('Data Summary'!A49),"",'Data Summary'!A49)</f>
        <v/>
      </c>
      <c r="B47" s="94"/>
      <c r="L47" s="94"/>
      <c r="V47" s="94"/>
      <c r="AF47" s="94"/>
      <c r="AP47" s="94"/>
      <c r="AZ47" s="94"/>
      <c r="BJ47" s="94"/>
      <c r="BT47" s="94"/>
      <c r="CD47" s="94"/>
      <c r="CN47" s="94"/>
      <c r="CX47" s="94"/>
      <c r="DH47" s="94"/>
      <c r="DR47" s="94"/>
      <c r="EB47" s="94"/>
      <c r="EL47" s="94"/>
      <c r="EV47" s="94"/>
      <c r="FF47" s="94"/>
      <c r="FP47" s="94"/>
      <c r="FZ47" s="94"/>
      <c r="GJ47" s="94"/>
    </row>
    <row xmlns:x14ac="http://schemas.microsoft.com/office/spreadsheetml/2009/9/ac" r="48" s="3" customFormat="true" x14ac:dyDescent="0.25">
      <c r="A48" s="339" t="str">
        <f ca="true">IF(ISBLANK('Data Summary'!A50),"",'Data Summary'!A50)</f>
        <v/>
      </c>
      <c r="B48" s="94"/>
      <c r="L48" s="94"/>
      <c r="V48" s="94"/>
      <c r="AF48" s="94"/>
      <c r="AP48" s="94"/>
      <c r="AZ48" s="94"/>
      <c r="BJ48" s="94"/>
      <c r="BT48" s="94"/>
      <c r="CD48" s="94"/>
      <c r="CN48" s="94"/>
      <c r="CX48" s="94"/>
      <c r="DH48" s="94"/>
      <c r="DR48" s="94"/>
      <c r="EB48" s="94"/>
      <c r="EL48" s="94"/>
      <c r="EV48" s="94"/>
      <c r="FF48" s="94"/>
      <c r="FP48" s="94"/>
      <c r="FZ48" s="94"/>
      <c r="GJ48" s="94"/>
    </row>
    <row xmlns:x14ac="http://schemas.microsoft.com/office/spreadsheetml/2009/9/ac" r="49" s="3" customFormat="true" x14ac:dyDescent="0.25">
      <c r="A49" s="339" t="str">
        <f ca="true">IF(ISBLANK('Data Summary'!A51),"",'Data Summary'!A51)</f>
        <v/>
      </c>
      <c r="B49" s="94"/>
      <c r="L49" s="94"/>
      <c r="V49" s="94"/>
      <c r="AF49" s="94"/>
      <c r="AP49" s="94"/>
      <c r="AZ49" s="94"/>
      <c r="BJ49" s="94"/>
      <c r="BT49" s="94"/>
      <c r="CD49" s="94"/>
      <c r="CN49" s="94"/>
      <c r="CX49" s="94"/>
      <c r="DH49" s="94"/>
      <c r="DR49" s="94"/>
      <c r="EB49" s="94"/>
      <c r="EL49" s="94"/>
      <c r="EV49" s="94"/>
      <c r="FF49" s="94"/>
      <c r="FP49" s="94"/>
      <c r="FZ49" s="94"/>
      <c r="GJ49" s="94"/>
    </row>
    <row xmlns:x14ac="http://schemas.microsoft.com/office/spreadsheetml/2009/9/ac" r="50" s="3" customFormat="true" x14ac:dyDescent="0.25">
      <c r="A50" s="339" t="str">
        <f ca="true">IF(ISBLANK('Data Summary'!A52),"",'Data Summary'!A52)</f>
        <v/>
      </c>
      <c r="B50" s="94"/>
      <c r="L50" s="94"/>
      <c r="V50" s="94"/>
      <c r="AF50" s="94"/>
      <c r="AP50" s="94"/>
      <c r="AZ50" s="94"/>
      <c r="BJ50" s="94"/>
      <c r="BT50" s="94"/>
      <c r="CD50" s="94"/>
      <c r="CN50" s="94"/>
      <c r="CX50" s="94"/>
      <c r="DH50" s="94"/>
      <c r="DR50" s="94"/>
      <c r="EB50" s="94"/>
      <c r="EL50" s="94"/>
      <c r="EV50" s="94"/>
      <c r="FF50" s="94"/>
      <c r="FP50" s="94"/>
      <c r="FZ50" s="94"/>
      <c r="GJ50" s="94"/>
    </row>
    <row xmlns:x14ac="http://schemas.microsoft.com/office/spreadsheetml/2009/9/ac" r="51" s="3" customFormat="true" x14ac:dyDescent="0.25">
      <c r="A51" s="339" t="str">
        <f ca="true">IF(ISBLANK('Data Summary'!A53),"",'Data Summary'!A53)</f>
        <v/>
      </c>
      <c r="B51" s="94"/>
      <c r="L51" s="94"/>
      <c r="V51" s="94"/>
      <c r="AF51" s="94"/>
      <c r="AP51" s="94"/>
      <c r="AZ51" s="94"/>
      <c r="BJ51" s="94"/>
      <c r="BT51" s="94"/>
      <c r="CD51" s="94"/>
      <c r="CN51" s="94"/>
      <c r="CX51" s="94"/>
      <c r="DH51" s="94"/>
      <c r="DR51" s="94"/>
      <c r="EB51" s="94"/>
      <c r="EL51" s="94"/>
      <c r="EV51" s="94"/>
      <c r="FF51" s="94"/>
      <c r="FP51" s="94"/>
      <c r="FZ51" s="94"/>
      <c r="GJ51" s="94"/>
    </row>
    <row xmlns:x14ac="http://schemas.microsoft.com/office/spreadsheetml/2009/9/ac" r="52" s="3" customFormat="true" x14ac:dyDescent="0.25">
      <c r="A52" s="339" t="str">
        <f ca="true">IF(ISBLANK('Data Summary'!A54),"",'Data Summary'!A54)</f>
        <v/>
      </c>
      <c r="B52" s="94"/>
      <c r="L52" s="94"/>
      <c r="V52" s="94"/>
      <c r="AF52" s="94"/>
      <c r="AP52" s="94"/>
      <c r="AZ52" s="94"/>
      <c r="BJ52" s="94"/>
      <c r="BT52" s="94"/>
      <c r="CD52" s="94"/>
      <c r="CN52" s="94"/>
      <c r="CX52" s="94"/>
      <c r="DH52" s="94"/>
      <c r="DR52" s="94"/>
      <c r="EB52" s="94"/>
      <c r="EL52" s="94"/>
      <c r="EV52" s="94"/>
      <c r="FF52" s="94"/>
      <c r="FP52" s="94"/>
      <c r="FZ52" s="94"/>
      <c r="GJ52" s="94"/>
    </row>
    <row xmlns:x14ac="http://schemas.microsoft.com/office/spreadsheetml/2009/9/ac" r="53" s="3" customFormat="true" x14ac:dyDescent="0.25">
      <c r="A53" s="339" t="str">
        <f ca="true">IF(ISBLANK('Data Summary'!A55),"",'Data Summary'!A55)</f>
        <v/>
      </c>
      <c r="B53" s="94"/>
      <c r="L53" s="94"/>
      <c r="V53" s="94"/>
      <c r="AF53" s="94"/>
      <c r="AP53" s="94"/>
      <c r="AZ53" s="94"/>
      <c r="BJ53" s="94"/>
      <c r="BT53" s="94"/>
      <c r="CD53" s="94"/>
      <c r="CN53" s="94"/>
      <c r="CX53" s="94"/>
      <c r="DH53" s="94"/>
      <c r="DR53" s="94"/>
      <c r="EB53" s="94"/>
      <c r="EL53" s="94"/>
      <c r="EV53" s="94"/>
      <c r="FF53" s="94"/>
      <c r="FP53" s="94"/>
      <c r="FZ53" s="94"/>
      <c r="GJ53" s="94"/>
    </row>
    <row xmlns:x14ac="http://schemas.microsoft.com/office/spreadsheetml/2009/9/ac" r="54" s="3" customFormat="true" x14ac:dyDescent="0.25">
      <c r="A54" s="339" t="str">
        <f ca="true">IF(ISBLANK('Data Summary'!A56),"",'Data Summary'!A56)</f>
        <v/>
      </c>
      <c r="B54" s="94"/>
      <c r="L54" s="94"/>
      <c r="V54" s="94"/>
      <c r="AF54" s="94"/>
      <c r="AP54" s="94"/>
      <c r="AZ54" s="94"/>
      <c r="BJ54" s="94"/>
      <c r="BT54" s="94"/>
      <c r="CD54" s="94"/>
      <c r="CN54" s="94"/>
      <c r="CX54" s="94"/>
      <c r="DH54" s="94"/>
      <c r="DR54" s="94"/>
      <c r="EB54" s="94"/>
      <c r="EL54" s="94"/>
      <c r="EV54" s="94"/>
      <c r="FF54" s="94"/>
      <c r="FP54" s="94"/>
      <c r="FZ54" s="94"/>
      <c r="GJ54" s="94"/>
    </row>
    <row xmlns:x14ac="http://schemas.microsoft.com/office/spreadsheetml/2009/9/ac" r="55" s="3" customFormat="true" x14ac:dyDescent="0.25">
      <c r="A55" s="339" t="str">
        <f ca="true">IF(ISBLANK('Data Summary'!A57),"",'Data Summary'!A57)</f>
        <v/>
      </c>
      <c r="B55" s="94"/>
      <c r="L55" s="94"/>
      <c r="V55" s="94"/>
      <c r="AF55" s="94"/>
      <c r="AP55" s="94"/>
      <c r="AZ55" s="94"/>
      <c r="BJ55" s="94"/>
      <c r="BT55" s="94"/>
      <c r="CD55" s="94"/>
      <c r="CN55" s="94"/>
      <c r="CX55" s="94"/>
      <c r="DH55" s="94"/>
      <c r="DR55" s="94"/>
      <c r="EB55" s="94"/>
      <c r="EL55" s="94"/>
      <c r="EV55" s="94"/>
      <c r="FF55" s="94"/>
      <c r="FP55" s="94"/>
      <c r="FZ55" s="94"/>
      <c r="GJ55" s="94"/>
    </row>
    <row xmlns:x14ac="http://schemas.microsoft.com/office/spreadsheetml/2009/9/ac" r="56" s="3" customFormat="true" x14ac:dyDescent="0.25">
      <c r="A56" s="339" t="str">
        <f ca="true">IF(ISBLANK('Data Summary'!A58),"",'Data Summary'!A58)</f>
        <v/>
      </c>
      <c r="B56" s="94"/>
      <c r="L56" s="94"/>
      <c r="V56" s="94"/>
      <c r="AF56" s="94"/>
      <c r="AP56" s="94"/>
      <c r="AZ56" s="94"/>
      <c r="BJ56" s="94"/>
      <c r="BT56" s="94"/>
      <c r="CD56" s="94"/>
      <c r="CN56" s="94"/>
      <c r="CX56" s="94"/>
      <c r="DH56" s="94"/>
      <c r="DR56" s="94"/>
      <c r="EB56" s="94"/>
      <c r="EL56" s="94"/>
      <c r="EV56" s="94"/>
      <c r="FF56" s="94"/>
      <c r="FP56" s="94"/>
      <c r="FZ56" s="94"/>
      <c r="GJ56" s="94"/>
    </row>
    <row xmlns:x14ac="http://schemas.microsoft.com/office/spreadsheetml/2009/9/ac" r="57" s="3" customFormat="true" x14ac:dyDescent="0.25">
      <c r="A57" s="339" t="str">
        <f ca="true">IF(ISBLANK('Data Summary'!A59),"",'Data Summary'!A59)</f>
        <v/>
      </c>
      <c r="B57" s="94"/>
      <c r="L57" s="94"/>
      <c r="V57" s="94"/>
      <c r="AF57" s="94"/>
      <c r="AP57" s="94"/>
      <c r="AZ57" s="94"/>
      <c r="BJ57" s="94"/>
      <c r="BT57" s="94"/>
      <c r="CD57" s="94"/>
      <c r="CN57" s="94"/>
      <c r="CX57" s="94"/>
      <c r="DH57" s="94"/>
      <c r="DR57" s="94"/>
      <c r="EB57" s="94"/>
      <c r="EL57" s="94"/>
      <c r="EV57" s="94"/>
      <c r="FF57" s="94"/>
      <c r="FP57" s="94"/>
      <c r="FZ57" s="94"/>
      <c r="GJ57" s="94"/>
    </row>
    <row xmlns:x14ac="http://schemas.microsoft.com/office/spreadsheetml/2009/9/ac" r="58" s="3" customFormat="true" x14ac:dyDescent="0.25">
      <c r="A58" s="339" t="str">
        <f ca="true">IF(ISBLANK('Data Summary'!A60),"",'Data Summary'!A60)</f>
        <v/>
      </c>
      <c r="B58" s="94"/>
      <c r="L58" s="94"/>
      <c r="V58" s="94"/>
      <c r="AF58" s="94"/>
      <c r="AP58" s="94"/>
      <c r="AZ58" s="94"/>
      <c r="BJ58" s="94"/>
      <c r="BT58" s="94"/>
      <c r="CD58" s="94"/>
      <c r="CN58" s="94"/>
      <c r="CX58" s="94"/>
      <c r="DH58" s="94"/>
      <c r="DR58" s="94"/>
      <c r="EB58" s="94"/>
      <c r="EL58" s="94"/>
      <c r="EV58" s="94"/>
      <c r="FF58" s="94"/>
      <c r="FP58" s="94"/>
      <c r="FZ58" s="94"/>
      <c r="GJ58" s="94"/>
    </row>
    <row xmlns:x14ac="http://schemas.microsoft.com/office/spreadsheetml/2009/9/ac" r="59" s="3" customFormat="true" x14ac:dyDescent="0.25">
      <c r="A59" s="339" t="str">
        <f ca="true">IF(ISBLANK('Data Summary'!A61),"",'Data Summary'!A61)</f>
        <v/>
      </c>
      <c r="B59" s="94"/>
      <c r="L59" s="94"/>
      <c r="V59" s="94"/>
      <c r="AF59" s="94"/>
      <c r="AP59" s="94"/>
      <c r="AZ59" s="94"/>
      <c r="BJ59" s="94"/>
      <c r="BT59" s="94"/>
      <c r="CD59" s="94"/>
      <c r="CN59" s="94"/>
      <c r="CX59" s="94"/>
      <c r="DH59" s="94"/>
      <c r="DR59" s="94"/>
      <c r="EB59" s="94"/>
      <c r="EL59" s="94"/>
      <c r="EV59" s="94"/>
      <c r="FF59" s="94"/>
      <c r="FP59" s="94"/>
      <c r="FZ59" s="94"/>
      <c r="GJ59" s="94"/>
    </row>
    <row xmlns:x14ac="http://schemas.microsoft.com/office/spreadsheetml/2009/9/ac" r="60" s="3" customFormat="true" x14ac:dyDescent="0.25">
      <c r="A60" s="339" t="str">
        <f ca="true">IF(ISBLANK('Data Summary'!A62),"",'Data Summary'!A62)</f>
        <v/>
      </c>
      <c r="B60" s="94"/>
      <c r="L60" s="94"/>
      <c r="V60" s="94"/>
      <c r="AF60" s="94"/>
      <c r="AP60" s="94"/>
      <c r="AZ60" s="94"/>
      <c r="BJ60" s="94"/>
      <c r="BT60" s="94"/>
      <c r="CD60" s="94"/>
      <c r="CN60" s="94"/>
      <c r="CX60" s="94"/>
      <c r="DH60" s="94"/>
      <c r="DR60" s="94"/>
      <c r="EB60" s="94"/>
      <c r="EL60" s="94"/>
      <c r="EV60" s="94"/>
      <c r="FF60" s="94"/>
      <c r="FP60" s="94"/>
      <c r="FZ60" s="94"/>
      <c r="GJ60" s="94"/>
    </row>
    <row xmlns:x14ac="http://schemas.microsoft.com/office/spreadsheetml/2009/9/ac" r="61" s="3" customFormat="true" x14ac:dyDescent="0.25">
      <c r="A61" s="339" t="str">
        <f ca="true">IF(ISBLANK('Data Summary'!A63),"",'Data Summary'!A63)</f>
        <v/>
      </c>
      <c r="B61" s="94"/>
      <c r="L61" s="94"/>
      <c r="V61" s="94"/>
      <c r="AF61" s="94"/>
      <c r="AP61" s="94"/>
      <c r="AZ61" s="94"/>
      <c r="BJ61" s="94"/>
      <c r="BT61" s="94"/>
      <c r="CD61" s="94"/>
      <c r="CN61" s="94"/>
      <c r="CX61" s="94"/>
      <c r="DH61" s="94"/>
      <c r="DR61" s="94"/>
      <c r="EB61" s="94"/>
      <c r="EL61" s="94"/>
      <c r="EV61" s="94"/>
      <c r="FF61" s="94"/>
      <c r="FP61" s="94"/>
      <c r="FZ61" s="94"/>
      <c r="GJ61" s="94"/>
    </row>
    <row xmlns:x14ac="http://schemas.microsoft.com/office/spreadsheetml/2009/9/ac" r="62" s="3" customFormat="true" x14ac:dyDescent="0.25">
      <c r="A62" s="339" t="str">
        <f ca="true">IF(ISBLANK('Data Summary'!A64),"",'Data Summary'!A64)</f>
        <v/>
      </c>
      <c r="B62" s="94"/>
      <c r="L62" s="94"/>
      <c r="V62" s="94"/>
      <c r="AF62" s="94"/>
      <c r="AP62" s="94"/>
      <c r="AZ62" s="94"/>
      <c r="BJ62" s="94"/>
      <c r="BT62" s="94"/>
      <c r="CD62" s="94"/>
      <c r="CN62" s="94"/>
      <c r="CX62" s="94"/>
      <c r="DH62" s="94"/>
      <c r="DR62" s="94"/>
      <c r="EB62" s="94"/>
      <c r="EL62" s="94"/>
      <c r="EV62" s="94"/>
      <c r="FF62" s="94"/>
      <c r="FP62" s="94"/>
      <c r="FZ62" s="94"/>
      <c r="GJ62" s="94"/>
    </row>
    <row xmlns:x14ac="http://schemas.microsoft.com/office/spreadsheetml/2009/9/ac" r="63" s="3" customFormat="true" x14ac:dyDescent="0.25">
      <c r="A63" s="339" t="str">
        <f ca="true">IF(ISBLANK('Data Summary'!A65),"",'Data Summary'!A65)</f>
        <v/>
      </c>
      <c r="B63" s="94"/>
      <c r="L63" s="94"/>
      <c r="V63" s="94"/>
      <c r="AF63" s="94"/>
      <c r="AP63" s="94"/>
      <c r="AZ63" s="94"/>
      <c r="BJ63" s="94"/>
      <c r="BT63" s="94"/>
      <c r="CD63" s="94"/>
      <c r="CN63" s="94"/>
      <c r="CX63" s="94"/>
      <c r="DH63" s="94"/>
      <c r="DR63" s="94"/>
      <c r="EB63" s="94"/>
      <c r="EL63" s="94"/>
      <c r="EV63" s="94"/>
      <c r="FF63" s="94"/>
      <c r="FP63" s="94"/>
      <c r="FZ63" s="94"/>
      <c r="GJ63" s="94"/>
    </row>
    <row xmlns:x14ac="http://schemas.microsoft.com/office/spreadsheetml/2009/9/ac" r="64" s="3" customFormat="true" x14ac:dyDescent="0.25">
      <c r="A64" s="339" t="str">
        <f ca="true">IF(ISBLANK('Data Summary'!A66),"",'Data Summary'!A66)</f>
        <v/>
      </c>
      <c r="B64" s="94"/>
      <c r="L64" s="94"/>
      <c r="V64" s="94"/>
      <c r="AF64" s="94"/>
      <c r="AP64" s="94"/>
      <c r="AZ64" s="94"/>
      <c r="BJ64" s="94"/>
      <c r="BT64" s="94"/>
      <c r="CD64" s="94"/>
      <c r="CN64" s="94"/>
      <c r="CX64" s="94"/>
      <c r="DH64" s="94"/>
      <c r="DR64" s="94"/>
      <c r="EB64" s="94"/>
      <c r="EL64" s="94"/>
      <c r="EV64" s="94"/>
      <c r="FF64" s="94"/>
      <c r="FP64" s="94"/>
      <c r="FZ64" s="94"/>
      <c r="GJ64" s="94"/>
    </row>
    <row xmlns:x14ac="http://schemas.microsoft.com/office/spreadsheetml/2009/9/ac" r="65" s="3" customFormat="true" x14ac:dyDescent="0.25">
      <c r="A65" s="339" t="str">
        <f ca="true">IF(ISBLANK('Data Summary'!A67),"",'Data Summary'!A67)</f>
        <v/>
      </c>
      <c r="B65" s="94"/>
      <c r="L65" s="94"/>
      <c r="V65" s="94"/>
      <c r="AF65" s="94"/>
      <c r="AP65" s="94"/>
      <c r="AZ65" s="94"/>
      <c r="BJ65" s="94"/>
      <c r="BT65" s="94"/>
      <c r="CD65" s="94"/>
      <c r="CN65" s="94"/>
      <c r="CX65" s="94"/>
      <c r="DH65" s="94"/>
      <c r="DR65" s="94"/>
      <c r="EB65" s="94"/>
      <c r="EL65" s="94"/>
      <c r="EV65" s="94"/>
      <c r="FF65" s="94"/>
      <c r="FP65" s="94"/>
      <c r="FZ65" s="94"/>
      <c r="GJ65" s="94"/>
    </row>
    <row xmlns:x14ac="http://schemas.microsoft.com/office/spreadsheetml/2009/9/ac" r="66" s="3" customFormat="true" x14ac:dyDescent="0.25">
      <c r="A66" s="339" t="str">
        <f ca="true">IF(ISBLANK('Data Summary'!A68),"",'Data Summary'!A68)</f>
        <v/>
      </c>
      <c r="B66" s="94"/>
      <c r="L66" s="94"/>
      <c r="V66" s="94"/>
      <c r="AF66" s="94"/>
      <c r="AP66" s="94"/>
      <c r="AZ66" s="94"/>
      <c r="BJ66" s="94"/>
      <c r="BT66" s="94"/>
      <c r="CD66" s="94"/>
      <c r="CN66" s="94"/>
      <c r="CX66" s="94"/>
      <c r="DH66" s="94"/>
      <c r="DR66" s="94"/>
      <c r="EB66" s="94"/>
      <c r="EL66" s="94"/>
      <c r="EV66" s="94"/>
      <c r="FF66" s="94"/>
      <c r="FP66" s="94"/>
      <c r="FZ66" s="94"/>
      <c r="GJ66" s="94"/>
    </row>
    <row xmlns:x14ac="http://schemas.microsoft.com/office/spreadsheetml/2009/9/ac" r="67" s="3" customFormat="true" x14ac:dyDescent="0.25">
      <c r="A67" s="339" t="str">
        <f ca="true">IF(ISBLANK('Data Summary'!A69),"",'Data Summary'!A69)</f>
        <v/>
      </c>
      <c r="B67" s="94"/>
      <c r="L67" s="94"/>
      <c r="V67" s="94"/>
      <c r="AF67" s="94"/>
      <c r="AP67" s="94"/>
      <c r="AZ67" s="94"/>
      <c r="BJ67" s="94"/>
      <c r="BT67" s="94"/>
      <c r="CD67" s="94"/>
      <c r="CN67" s="94"/>
      <c r="CX67" s="94"/>
      <c r="DH67" s="94"/>
      <c r="DR67" s="94"/>
      <c r="EB67" s="94"/>
      <c r="EL67" s="94"/>
      <c r="EV67" s="94"/>
      <c r="FF67" s="94"/>
      <c r="FP67" s="94"/>
      <c r="FZ67" s="94"/>
      <c r="GJ67" s="94"/>
    </row>
    <row xmlns:x14ac="http://schemas.microsoft.com/office/spreadsheetml/2009/9/ac" r="68" s="3" customFormat="true" x14ac:dyDescent="0.25">
      <c r="A68" s="339" t="str">
        <f ca="true">IF(ISBLANK('Data Summary'!A70),"",'Data Summary'!A70)</f>
        <v/>
      </c>
      <c r="B68" s="94"/>
      <c r="L68" s="94"/>
      <c r="V68" s="94"/>
      <c r="AF68" s="94"/>
      <c r="AP68" s="94"/>
      <c r="AZ68" s="94"/>
      <c r="BJ68" s="94"/>
      <c r="BT68" s="94"/>
      <c r="CD68" s="94"/>
      <c r="CN68" s="94"/>
      <c r="CX68" s="94"/>
      <c r="DH68" s="94"/>
      <c r="DR68" s="94"/>
      <c r="EB68" s="94"/>
      <c r="EL68" s="94"/>
      <c r="EV68" s="94"/>
      <c r="FF68" s="94"/>
      <c r="FP68" s="94"/>
      <c r="FZ68" s="94"/>
      <c r="GJ68" s="94"/>
    </row>
    <row xmlns:x14ac="http://schemas.microsoft.com/office/spreadsheetml/2009/9/ac" r="69" s="3" customFormat="true" x14ac:dyDescent="0.25">
      <c r="A69" s="339" t="str">
        <f ca="true">IF(ISBLANK('Data Summary'!A71),"",'Data Summary'!A71)</f>
        <v/>
      </c>
      <c r="B69" s="94"/>
      <c r="L69" s="94"/>
      <c r="V69" s="94"/>
      <c r="AF69" s="94"/>
      <c r="AP69" s="94"/>
      <c r="AZ69" s="94"/>
      <c r="BJ69" s="94"/>
      <c r="BT69" s="94"/>
      <c r="CD69" s="94"/>
      <c r="CN69" s="94"/>
      <c r="CX69" s="94"/>
      <c r="DH69" s="94"/>
      <c r="DR69" s="94"/>
      <c r="EB69" s="94"/>
      <c r="EL69" s="94"/>
      <c r="EV69" s="94"/>
      <c r="FF69" s="94"/>
      <c r="FP69" s="94"/>
      <c r="FZ69" s="94"/>
      <c r="GJ69" s="94"/>
    </row>
    <row xmlns:x14ac="http://schemas.microsoft.com/office/spreadsheetml/2009/9/ac" r="70" s="3" customFormat="true" x14ac:dyDescent="0.25">
      <c r="A70" s="339" t="str">
        <f ca="true">IF(ISBLANK('Data Summary'!A72),"",'Data Summary'!A72)</f>
        <v/>
      </c>
      <c r="B70" s="94"/>
      <c r="L70" s="94"/>
      <c r="V70" s="94"/>
      <c r="AF70" s="94"/>
      <c r="AP70" s="94"/>
      <c r="AZ70" s="94"/>
      <c r="BJ70" s="94"/>
      <c r="BT70" s="94"/>
      <c r="CD70" s="94"/>
      <c r="CN70" s="94"/>
      <c r="CX70" s="94"/>
      <c r="DH70" s="94"/>
      <c r="DR70" s="94"/>
      <c r="EB70" s="94"/>
      <c r="EL70" s="94"/>
      <c r="EV70" s="94"/>
      <c r="FF70" s="94"/>
      <c r="FP70" s="94"/>
      <c r="FZ70" s="94"/>
      <c r="GJ70" s="94"/>
    </row>
    <row xmlns:x14ac="http://schemas.microsoft.com/office/spreadsheetml/2009/9/ac" r="71" s="3" customFormat="true" x14ac:dyDescent="0.25">
      <c r="A71" s="339" t="str">
        <f ca="true">IF(ISBLANK('Data Summary'!A73),"",'Data Summary'!A73)</f>
        <v/>
      </c>
      <c r="B71" s="94"/>
      <c r="L71" s="94"/>
      <c r="V71" s="94"/>
      <c r="AF71" s="94"/>
      <c r="AP71" s="94"/>
      <c r="AZ71" s="94"/>
      <c r="BJ71" s="94"/>
      <c r="BT71" s="94"/>
      <c r="CD71" s="94"/>
      <c r="CN71" s="94"/>
      <c r="CX71" s="94"/>
      <c r="DH71" s="94"/>
      <c r="DR71" s="94"/>
      <c r="EB71" s="94"/>
      <c r="EL71" s="94"/>
      <c r="EV71" s="94"/>
      <c r="FF71" s="94"/>
      <c r="FP71" s="94"/>
      <c r="FZ71" s="94"/>
      <c r="GJ71" s="94"/>
    </row>
    <row xmlns:x14ac="http://schemas.microsoft.com/office/spreadsheetml/2009/9/ac" r="72" s="3" customFormat="true" x14ac:dyDescent="0.25">
      <c r="A72" s="339" t="str">
        <f ca="true">IF(ISBLANK('Data Summary'!A74),"",'Data Summary'!A74)</f>
        <v/>
      </c>
      <c r="B72" s="94"/>
      <c r="L72" s="94"/>
      <c r="V72" s="94"/>
      <c r="AF72" s="94"/>
      <c r="AP72" s="94"/>
      <c r="AZ72" s="94"/>
      <c r="BJ72" s="94"/>
      <c r="BT72" s="94"/>
      <c r="CD72" s="94"/>
      <c r="CN72" s="94"/>
      <c r="CX72" s="94"/>
      <c r="DH72" s="94"/>
      <c r="DR72" s="94"/>
      <c r="EB72" s="94"/>
      <c r="EL72" s="94"/>
      <c r="EV72" s="94"/>
      <c r="FF72" s="94"/>
      <c r="FP72" s="94"/>
      <c r="FZ72" s="94"/>
      <c r="GJ72" s="94"/>
    </row>
    <row xmlns:x14ac="http://schemas.microsoft.com/office/spreadsheetml/2009/9/ac" r="73" s="3" customFormat="true" x14ac:dyDescent="0.25">
      <c r="A73" s="339" t="str">
        <f ca="true">IF(ISBLANK('Data Summary'!A75),"",'Data Summary'!A75)</f>
        <v/>
      </c>
      <c r="B73" s="94"/>
      <c r="L73" s="94"/>
      <c r="V73" s="94"/>
      <c r="AF73" s="94"/>
      <c r="AP73" s="94"/>
      <c r="AZ73" s="94"/>
      <c r="BJ73" s="94"/>
      <c r="BT73" s="94"/>
      <c r="CD73" s="94"/>
      <c r="CN73" s="94"/>
      <c r="CX73" s="94"/>
      <c r="DH73" s="94"/>
      <c r="DR73" s="94"/>
      <c r="EB73" s="94"/>
      <c r="EL73" s="94"/>
      <c r="EV73" s="94"/>
      <c r="FF73" s="94"/>
      <c r="FP73" s="94"/>
      <c r="FZ73" s="94"/>
      <c r="GJ73" s="94"/>
    </row>
    <row xmlns:x14ac="http://schemas.microsoft.com/office/spreadsheetml/2009/9/ac" r="74" s="3" customFormat="true" x14ac:dyDescent="0.25">
      <c r="A74" s="339" t="str">
        <f ca="true">IF(ISBLANK('Data Summary'!A76),"",'Data Summary'!A76)</f>
        <v/>
      </c>
      <c r="B74" s="94"/>
      <c r="L74" s="94"/>
      <c r="V74" s="94"/>
      <c r="AF74" s="94"/>
      <c r="AP74" s="94"/>
      <c r="AZ74" s="94"/>
      <c r="BJ74" s="94"/>
      <c r="BT74" s="94"/>
      <c r="CD74" s="94"/>
      <c r="CN74" s="94"/>
      <c r="CX74" s="94"/>
      <c r="DH74" s="94"/>
      <c r="DR74" s="94"/>
      <c r="EB74" s="94"/>
      <c r="EL74" s="94"/>
      <c r="EV74" s="94"/>
      <c r="FF74" s="94"/>
      <c r="FP74" s="94"/>
      <c r="FZ74" s="94"/>
      <c r="GJ74" s="94"/>
    </row>
    <row xmlns:x14ac="http://schemas.microsoft.com/office/spreadsheetml/2009/9/ac" r="75" s="3" customFormat="true" x14ac:dyDescent="0.25">
      <c r="A75" s="339" t="str">
        <f ca="true">IF(ISBLANK('Data Summary'!A77),"",'Data Summary'!A77)</f>
        <v/>
      </c>
      <c r="B75" s="94"/>
      <c r="L75" s="94"/>
      <c r="V75" s="94"/>
      <c r="AF75" s="94"/>
      <c r="AP75" s="94"/>
      <c r="AZ75" s="94"/>
      <c r="BJ75" s="94"/>
      <c r="BT75" s="94"/>
      <c r="CD75" s="94"/>
      <c r="CN75" s="94"/>
      <c r="CX75" s="94"/>
      <c r="DH75" s="94"/>
      <c r="DR75" s="94"/>
      <c r="EB75" s="94"/>
      <c r="EL75" s="94"/>
      <c r="EV75" s="94"/>
      <c r="FF75" s="94"/>
      <c r="FP75" s="94"/>
      <c r="FZ75" s="94"/>
      <c r="GJ75" s="94"/>
    </row>
    <row xmlns:x14ac="http://schemas.microsoft.com/office/spreadsheetml/2009/9/ac" r="76" s="3" customFormat="true" x14ac:dyDescent="0.25">
      <c r="A76" s="339" t="str">
        <f ca="true">IF(ISBLANK('Data Summary'!A78),"",'Data Summary'!A78)</f>
        <v/>
      </c>
      <c r="B76" s="94"/>
      <c r="L76" s="94"/>
      <c r="V76" s="94"/>
      <c r="AF76" s="94"/>
      <c r="AP76" s="94"/>
      <c r="AZ76" s="94"/>
      <c r="BJ76" s="94"/>
      <c r="BT76" s="94"/>
      <c r="CD76" s="94"/>
      <c r="CN76" s="94"/>
      <c r="CX76" s="94"/>
      <c r="DH76" s="94"/>
      <c r="DR76" s="94"/>
      <c r="EB76" s="94"/>
      <c r="EL76" s="94"/>
      <c r="EV76" s="94"/>
      <c r="FF76" s="94"/>
      <c r="FP76" s="94"/>
      <c r="FZ76" s="94"/>
      <c r="GJ76" s="94"/>
    </row>
    <row xmlns:x14ac="http://schemas.microsoft.com/office/spreadsheetml/2009/9/ac" r="77" s="3" customFormat="true" x14ac:dyDescent="0.25">
      <c r="A77" s="339" t="str">
        <f ca="true">IF(ISBLANK('Data Summary'!A79),"",'Data Summary'!A79)</f>
        <v/>
      </c>
      <c r="B77" s="94"/>
      <c r="L77" s="94"/>
      <c r="V77" s="94"/>
      <c r="AF77" s="94"/>
      <c r="AP77" s="94"/>
      <c r="AZ77" s="94"/>
      <c r="BJ77" s="94"/>
      <c r="BT77" s="94"/>
      <c r="CD77" s="94"/>
      <c r="CN77" s="94"/>
      <c r="CX77" s="94"/>
      <c r="DH77" s="94"/>
      <c r="DR77" s="94"/>
      <c r="EB77" s="94"/>
      <c r="EL77" s="94"/>
      <c r="EV77" s="94"/>
      <c r="FF77" s="94"/>
      <c r="FP77" s="94"/>
      <c r="FZ77" s="94"/>
      <c r="GJ77" s="94"/>
    </row>
    <row xmlns:x14ac="http://schemas.microsoft.com/office/spreadsheetml/2009/9/ac" r="78" s="3" customFormat="true" x14ac:dyDescent="0.25">
      <c r="A78" s="339" t="str">
        <f ca="true">IF(ISBLANK('Data Summary'!A80),"",'Data Summary'!A80)</f>
        <v/>
      </c>
      <c r="B78" s="94"/>
      <c r="L78" s="94"/>
      <c r="V78" s="94"/>
      <c r="AF78" s="94"/>
      <c r="AP78" s="94"/>
      <c r="AZ78" s="94"/>
      <c r="BJ78" s="94"/>
      <c r="BT78" s="94"/>
      <c r="CD78" s="94"/>
      <c r="CN78" s="94"/>
      <c r="CX78" s="94"/>
      <c r="DH78" s="94"/>
      <c r="DR78" s="94"/>
      <c r="EB78" s="94"/>
      <c r="EL78" s="94"/>
      <c r="EV78" s="94"/>
      <c r="FF78" s="94"/>
      <c r="FP78" s="94"/>
      <c r="FZ78" s="94"/>
      <c r="GJ78" s="94"/>
    </row>
    <row xmlns:x14ac="http://schemas.microsoft.com/office/spreadsheetml/2009/9/ac" r="79" s="3" customFormat="true" x14ac:dyDescent="0.25">
      <c r="A79" s="339" t="str">
        <f ca="true">IF(ISBLANK('Data Summary'!A81),"",'Data Summary'!A81)</f>
        <v/>
      </c>
      <c r="B79" s="94"/>
      <c r="L79" s="94"/>
      <c r="V79" s="94"/>
      <c r="AF79" s="94"/>
      <c r="AP79" s="94"/>
      <c r="AZ79" s="94"/>
      <c r="BJ79" s="94"/>
      <c r="BT79" s="94"/>
      <c r="CD79" s="94"/>
      <c r="CN79" s="94"/>
      <c r="CX79" s="94"/>
      <c r="DH79" s="94"/>
      <c r="DR79" s="94"/>
      <c r="EB79" s="94"/>
      <c r="EL79" s="94"/>
      <c r="EV79" s="94"/>
      <c r="FF79" s="94"/>
      <c r="FP79" s="94"/>
      <c r="FZ79" s="94"/>
      <c r="GJ79" s="94"/>
    </row>
    <row xmlns:x14ac="http://schemas.microsoft.com/office/spreadsheetml/2009/9/ac" r="80" s="3" customFormat="true" x14ac:dyDescent="0.25">
      <c r="A80" s="339" t="str">
        <f ca="true">IF(ISBLANK('Data Summary'!A82),"",'Data Summary'!A82)</f>
        <v/>
      </c>
      <c r="B80" s="94"/>
      <c r="L80" s="94"/>
      <c r="V80" s="94"/>
      <c r="AF80" s="94"/>
      <c r="AP80" s="94"/>
      <c r="AZ80" s="94"/>
      <c r="BJ80" s="94"/>
      <c r="BT80" s="94"/>
      <c r="CD80" s="94"/>
      <c r="CN80" s="94"/>
      <c r="CX80" s="94"/>
      <c r="DH80" s="94"/>
      <c r="DR80" s="94"/>
      <c r="EB80" s="94"/>
      <c r="EL80" s="94"/>
      <c r="EV80" s="94"/>
      <c r="FF80" s="94"/>
      <c r="FP80" s="94"/>
      <c r="FZ80" s="94"/>
      <c r="GJ80" s="94"/>
    </row>
    <row xmlns:x14ac="http://schemas.microsoft.com/office/spreadsheetml/2009/9/ac" r="81" s="3" customFormat="true" x14ac:dyDescent="0.25">
      <c r="A81" s="339" t="str">
        <f ca="true">IF(ISBLANK('Data Summary'!A83),"",'Data Summary'!A83)</f>
        <v/>
      </c>
      <c r="B81" s="94"/>
      <c r="L81" s="94"/>
      <c r="V81" s="94"/>
      <c r="AF81" s="94"/>
      <c r="AP81" s="94"/>
      <c r="AZ81" s="94"/>
      <c r="BJ81" s="94"/>
      <c r="BT81" s="94"/>
      <c r="CD81" s="94"/>
      <c r="CN81" s="94"/>
      <c r="CX81" s="94"/>
      <c r="DH81" s="94"/>
      <c r="DR81" s="94"/>
      <c r="EB81" s="94"/>
      <c r="EL81" s="94"/>
      <c r="EV81" s="94"/>
      <c r="FF81" s="94"/>
      <c r="FP81" s="94"/>
      <c r="FZ81" s="94"/>
      <c r="GJ81" s="94"/>
    </row>
    <row xmlns:x14ac="http://schemas.microsoft.com/office/spreadsheetml/2009/9/ac" r="82" s="3" customFormat="true" x14ac:dyDescent="0.25">
      <c r="A82" s="339" t="str">
        <f ca="true">IF(ISBLANK('Data Summary'!A84),"",'Data Summary'!A84)</f>
        <v/>
      </c>
      <c r="B82" s="94"/>
      <c r="L82" s="94"/>
      <c r="V82" s="94"/>
      <c r="AF82" s="94"/>
      <c r="AP82" s="94"/>
      <c r="AZ82" s="94"/>
      <c r="BJ82" s="94"/>
      <c r="BT82" s="94"/>
      <c r="CD82" s="94"/>
      <c r="CN82" s="94"/>
      <c r="CX82" s="94"/>
      <c r="DH82" s="94"/>
      <c r="DR82" s="94"/>
      <c r="EB82" s="94"/>
      <c r="EL82" s="94"/>
      <c r="EV82" s="94"/>
      <c r="FF82" s="94"/>
      <c r="FP82" s="94"/>
      <c r="FZ82" s="94"/>
      <c r="GJ82" s="94"/>
    </row>
    <row xmlns:x14ac="http://schemas.microsoft.com/office/spreadsheetml/2009/9/ac" r="83" s="3" customFormat="true" x14ac:dyDescent="0.25">
      <c r="A83" s="339" t="str">
        <f ca="true">IF(ISBLANK('Data Summary'!A85),"",'Data Summary'!A85)</f>
        <v/>
      </c>
      <c r="B83" s="94"/>
      <c r="L83" s="94"/>
      <c r="V83" s="94"/>
      <c r="AF83" s="94"/>
      <c r="AP83" s="94"/>
      <c r="AZ83" s="94"/>
      <c r="BJ83" s="94"/>
      <c r="BT83" s="94"/>
      <c r="CD83" s="94"/>
      <c r="CN83" s="94"/>
      <c r="CX83" s="94"/>
      <c r="DH83" s="94"/>
      <c r="DR83" s="94"/>
      <c r="EB83" s="94"/>
      <c r="EL83" s="94"/>
      <c r="EV83" s="94"/>
      <c r="FF83" s="94"/>
      <c r="FP83" s="94"/>
      <c r="FZ83" s="94"/>
      <c r="GJ83" s="94"/>
    </row>
    <row xmlns:x14ac="http://schemas.microsoft.com/office/spreadsheetml/2009/9/ac" r="84" s="3" customFormat="true" x14ac:dyDescent="0.25">
      <c r="A84" s="339" t="str">
        <f ca="true">IF(ISBLANK('Data Summary'!A86),"",'Data Summary'!A86)</f>
        <v/>
      </c>
      <c r="B84" s="94"/>
      <c r="L84" s="94"/>
      <c r="V84" s="94"/>
      <c r="AF84" s="94"/>
      <c r="AP84" s="94"/>
      <c r="AZ84" s="94"/>
      <c r="BJ84" s="94"/>
      <c r="BT84" s="94"/>
      <c r="CD84" s="94"/>
      <c r="CN84" s="94"/>
      <c r="CX84" s="94"/>
      <c r="DH84" s="94"/>
      <c r="DR84" s="94"/>
      <c r="EB84" s="94"/>
      <c r="EL84" s="94"/>
      <c r="EV84" s="94"/>
      <c r="FF84" s="94"/>
      <c r="FP84" s="94"/>
      <c r="FZ84" s="94"/>
      <c r="GJ84" s="94"/>
    </row>
    <row xmlns:x14ac="http://schemas.microsoft.com/office/spreadsheetml/2009/9/ac" r="85" s="3" customFormat="true" x14ac:dyDescent="0.25">
      <c r="A85" s="339" t="str">
        <f ca="true">IF(ISBLANK('Data Summary'!A87),"",'Data Summary'!A87)</f>
        <v/>
      </c>
      <c r="B85" s="94"/>
      <c r="L85" s="94"/>
      <c r="V85" s="94"/>
      <c r="AF85" s="94"/>
      <c r="AP85" s="94"/>
      <c r="AZ85" s="94"/>
      <c r="BJ85" s="94"/>
      <c r="BT85" s="94"/>
      <c r="CD85" s="94"/>
      <c r="CN85" s="94"/>
      <c r="CX85" s="94"/>
      <c r="DH85" s="94"/>
      <c r="DR85" s="94"/>
      <c r="EB85" s="94"/>
      <c r="EL85" s="94"/>
      <c r="EV85" s="94"/>
      <c r="FF85" s="94"/>
      <c r="FP85" s="94"/>
      <c r="FZ85" s="94"/>
      <c r="GJ85" s="94"/>
    </row>
    <row xmlns:x14ac="http://schemas.microsoft.com/office/spreadsheetml/2009/9/ac" r="86" s="3" customFormat="true" x14ac:dyDescent="0.25">
      <c r="A86" s="339" t="str">
        <f ca="true">IF(ISBLANK('Data Summary'!A88),"",'Data Summary'!A88)</f>
        <v/>
      </c>
      <c r="B86" s="94"/>
      <c r="L86" s="94"/>
      <c r="V86" s="94"/>
      <c r="AF86" s="94"/>
      <c r="AP86" s="94"/>
      <c r="AZ86" s="94"/>
      <c r="BJ86" s="94"/>
      <c r="BT86" s="94"/>
      <c r="CD86" s="94"/>
      <c r="CN86" s="94"/>
      <c r="CX86" s="94"/>
      <c r="DH86" s="94"/>
      <c r="DR86" s="94"/>
      <c r="EB86" s="94"/>
      <c r="EL86" s="94"/>
      <c r="EV86" s="94"/>
      <c r="FF86" s="94"/>
      <c r="FP86" s="94"/>
      <c r="FZ86" s="94"/>
      <c r="GJ86" s="94"/>
    </row>
    <row xmlns:x14ac="http://schemas.microsoft.com/office/spreadsheetml/2009/9/ac" r="87" s="3" customFormat="true" x14ac:dyDescent="0.25">
      <c r="A87" s="339" t="str">
        <f ca="true">IF(ISBLANK('Data Summary'!A89),"",'Data Summary'!A89)</f>
        <v/>
      </c>
      <c r="B87" s="94"/>
      <c r="L87" s="94"/>
      <c r="V87" s="94"/>
      <c r="AF87" s="94"/>
      <c r="AP87" s="94"/>
      <c r="AZ87" s="94"/>
      <c r="BJ87" s="94"/>
      <c r="BT87" s="94"/>
      <c r="CD87" s="94"/>
      <c r="CN87" s="94"/>
      <c r="CX87" s="94"/>
      <c r="DH87" s="94"/>
      <c r="DR87" s="94"/>
      <c r="EB87" s="94"/>
      <c r="EL87" s="94"/>
      <c r="EV87" s="94"/>
      <c r="FF87" s="94"/>
      <c r="FP87" s="94"/>
      <c r="FZ87" s="94"/>
      <c r="GJ87" s="94"/>
    </row>
    <row xmlns:x14ac="http://schemas.microsoft.com/office/spreadsheetml/2009/9/ac" r="88" s="3" customFormat="true" x14ac:dyDescent="0.25">
      <c r="A88" s="339" t="str">
        <f ca="true">IF(ISBLANK('Data Summary'!A90),"",'Data Summary'!A90)</f>
        <v/>
      </c>
      <c r="B88" s="94"/>
      <c r="L88" s="94"/>
      <c r="V88" s="94"/>
      <c r="AF88" s="94"/>
      <c r="AP88" s="94"/>
      <c r="AZ88" s="94"/>
      <c r="BJ88" s="94"/>
      <c r="BT88" s="94"/>
      <c r="CD88" s="94"/>
      <c r="CN88" s="94"/>
      <c r="CX88" s="94"/>
      <c r="DH88" s="94"/>
      <c r="DR88" s="94"/>
      <c r="EB88" s="94"/>
      <c r="EL88" s="94"/>
      <c r="EV88" s="94"/>
      <c r="FF88" s="94"/>
      <c r="FP88" s="94"/>
      <c r="FZ88" s="94"/>
      <c r="GJ88" s="94"/>
    </row>
    <row xmlns:x14ac="http://schemas.microsoft.com/office/spreadsheetml/2009/9/ac" r="89" s="3" customFormat="true" x14ac:dyDescent="0.25">
      <c r="A89" s="339" t="str">
        <f ca="true">IF(ISBLANK('Data Summary'!A91),"",'Data Summary'!A91)</f>
        <v/>
      </c>
      <c r="B89" s="94"/>
      <c r="L89" s="94"/>
      <c r="V89" s="94"/>
      <c r="AF89" s="94"/>
      <c r="AP89" s="94"/>
      <c r="AZ89" s="94"/>
      <c r="BJ89" s="94"/>
      <c r="BT89" s="94"/>
      <c r="CD89" s="94"/>
      <c r="CN89" s="94"/>
      <c r="CX89" s="94"/>
      <c r="DH89" s="94"/>
      <c r="DR89" s="94"/>
      <c r="EB89" s="94"/>
      <c r="EL89" s="94"/>
      <c r="EV89" s="94"/>
      <c r="FF89" s="94"/>
      <c r="FP89" s="94"/>
      <c r="FZ89" s="94"/>
      <c r="GJ89" s="94"/>
    </row>
    <row xmlns:x14ac="http://schemas.microsoft.com/office/spreadsheetml/2009/9/ac" r="90" s="3" customFormat="true" x14ac:dyDescent="0.25">
      <c r="A90" s="339" t="str">
        <f ca="true">IF(ISBLANK('Data Summary'!A92),"",'Data Summary'!A92)</f>
        <v/>
      </c>
      <c r="B90" s="94"/>
      <c r="L90" s="94"/>
      <c r="V90" s="94"/>
      <c r="AF90" s="94"/>
      <c r="AP90" s="94"/>
      <c r="AZ90" s="94"/>
      <c r="BJ90" s="94"/>
      <c r="BT90" s="94"/>
      <c r="CD90" s="94"/>
      <c r="CN90" s="94"/>
      <c r="CX90" s="94"/>
      <c r="DH90" s="94"/>
      <c r="DR90" s="94"/>
      <c r="EB90" s="94"/>
      <c r="EL90" s="94"/>
      <c r="EV90" s="94"/>
      <c r="FF90" s="94"/>
      <c r="FP90" s="94"/>
      <c r="FZ90" s="94"/>
      <c r="GJ90" s="94"/>
    </row>
    <row xmlns:x14ac="http://schemas.microsoft.com/office/spreadsheetml/2009/9/ac" r="91" s="3" customFormat="true" x14ac:dyDescent="0.25">
      <c r="A91" s="339" t="str">
        <f ca="true">IF(ISBLANK('Data Summary'!A93),"",'Data Summary'!A93)</f>
        <v/>
      </c>
      <c r="B91" s="94"/>
      <c r="L91" s="94"/>
      <c r="V91" s="94"/>
      <c r="AF91" s="94"/>
      <c r="AP91" s="94"/>
      <c r="AZ91" s="94"/>
      <c r="BJ91" s="94"/>
      <c r="BT91" s="94"/>
      <c r="CD91" s="94"/>
      <c r="CN91" s="94"/>
      <c r="CX91" s="94"/>
      <c r="DH91" s="94"/>
      <c r="DR91" s="94"/>
      <c r="EB91" s="94"/>
      <c r="EL91" s="94"/>
      <c r="EV91" s="94"/>
      <c r="FF91" s="94"/>
      <c r="FP91" s="94"/>
      <c r="FZ91" s="94"/>
      <c r="GJ91" s="94"/>
    </row>
    <row xmlns:x14ac="http://schemas.microsoft.com/office/spreadsheetml/2009/9/ac" r="92" s="3" customFormat="true" x14ac:dyDescent="0.25">
      <c r="A92" s="339" t="str">
        <f ca="true">IF(ISBLANK('Data Summary'!A94),"",'Data Summary'!A94)</f>
        <v/>
      </c>
      <c r="B92" s="94"/>
      <c r="L92" s="94"/>
      <c r="V92" s="94"/>
      <c r="AF92" s="94"/>
      <c r="AP92" s="94"/>
      <c r="AZ92" s="94"/>
      <c r="BJ92" s="94"/>
      <c r="BT92" s="94"/>
      <c r="CD92" s="94"/>
      <c r="CN92" s="94"/>
      <c r="CX92" s="94"/>
      <c r="DH92" s="94"/>
      <c r="DR92" s="94"/>
      <c r="EB92" s="94"/>
      <c r="EL92" s="94"/>
      <c r="EV92" s="94"/>
      <c r="FF92" s="94"/>
      <c r="FP92" s="94"/>
      <c r="FZ92" s="94"/>
      <c r="GJ92" s="94"/>
    </row>
    <row xmlns:x14ac="http://schemas.microsoft.com/office/spreadsheetml/2009/9/ac" r="93" s="3" customFormat="true" x14ac:dyDescent="0.25">
      <c r="A93" s="339" t="str">
        <f ca="true">IF(ISBLANK('Data Summary'!A95),"",'Data Summary'!A95)</f>
        <v/>
      </c>
      <c r="B93" s="94"/>
      <c r="L93" s="94"/>
      <c r="V93" s="94"/>
      <c r="AF93" s="94"/>
      <c r="AP93" s="94"/>
      <c r="AZ93" s="94"/>
      <c r="BJ93" s="94"/>
      <c r="BT93" s="94"/>
      <c r="CD93" s="94"/>
      <c r="CN93" s="94"/>
      <c r="CX93" s="94"/>
      <c r="DH93" s="94"/>
      <c r="DR93" s="94"/>
      <c r="EB93" s="94"/>
      <c r="EL93" s="94"/>
      <c r="EV93" s="94"/>
      <c r="FF93" s="94"/>
      <c r="FP93" s="94"/>
      <c r="FZ93" s="94"/>
      <c r="GJ93" s="94"/>
    </row>
    <row xmlns:x14ac="http://schemas.microsoft.com/office/spreadsheetml/2009/9/ac" r="94" s="3" customFormat="true" x14ac:dyDescent="0.25">
      <c r="A94" s="339" t="str">
        <f ca="true">IF(ISBLANK('Data Summary'!A96),"",'Data Summary'!A96)</f>
        <v/>
      </c>
      <c r="B94" s="94"/>
      <c r="L94" s="94"/>
      <c r="V94" s="94"/>
      <c r="AF94" s="94"/>
      <c r="AP94" s="94"/>
      <c r="AZ94" s="94"/>
      <c r="BJ94" s="94"/>
      <c r="BT94" s="94"/>
      <c r="CD94" s="94"/>
      <c r="CN94" s="94"/>
      <c r="CX94" s="94"/>
      <c r="DH94" s="94"/>
      <c r="DR94" s="94"/>
      <c r="EB94" s="94"/>
      <c r="EL94" s="94"/>
      <c r="EV94" s="94"/>
      <c r="FF94" s="94"/>
      <c r="FP94" s="94"/>
      <c r="FZ94" s="94"/>
      <c r="GJ94" s="94"/>
    </row>
    <row xmlns:x14ac="http://schemas.microsoft.com/office/spreadsheetml/2009/9/ac" r="95" s="3" customFormat="true" x14ac:dyDescent="0.25">
      <c r="A95" s="339" t="str">
        <f ca="true">IF(ISBLANK('Data Summary'!A97),"",'Data Summary'!A97)</f>
        <v/>
      </c>
      <c r="B95" s="94"/>
      <c r="L95" s="94"/>
      <c r="V95" s="94"/>
      <c r="AF95" s="94"/>
      <c r="AP95" s="94"/>
      <c r="AZ95" s="94"/>
      <c r="BJ95" s="94"/>
      <c r="BT95" s="94"/>
      <c r="CD95" s="94"/>
      <c r="CN95" s="94"/>
      <c r="CX95" s="94"/>
      <c r="DH95" s="94"/>
      <c r="DR95" s="94"/>
      <c r="EB95" s="94"/>
      <c r="EL95" s="94"/>
      <c r="EV95" s="94"/>
      <c r="FF95" s="94"/>
      <c r="FP95" s="94"/>
      <c r="FZ95" s="94"/>
      <c r="GJ95" s="94"/>
    </row>
    <row xmlns:x14ac="http://schemas.microsoft.com/office/spreadsheetml/2009/9/ac" r="96" s="3" customFormat="true" x14ac:dyDescent="0.25">
      <c r="A96" s="339" t="str">
        <f ca="true">IF(ISBLANK('Data Summary'!A98),"",'Data Summary'!A98)</f>
        <v/>
      </c>
      <c r="B96" s="94"/>
      <c r="L96" s="94"/>
      <c r="V96" s="94"/>
      <c r="AF96" s="94"/>
      <c r="AP96" s="94"/>
      <c r="AZ96" s="94"/>
      <c r="BJ96" s="94"/>
      <c r="BT96" s="94"/>
      <c r="CD96" s="94"/>
      <c r="CN96" s="94"/>
      <c r="CX96" s="94"/>
      <c r="DH96" s="94"/>
      <c r="DR96" s="94"/>
      <c r="EB96" s="94"/>
      <c r="EL96" s="94"/>
      <c r="EV96" s="94"/>
      <c r="FF96" s="94"/>
      <c r="FP96" s="94"/>
      <c r="FZ96" s="94"/>
      <c r="GJ96" s="94"/>
    </row>
    <row xmlns:x14ac="http://schemas.microsoft.com/office/spreadsheetml/2009/9/ac" r="97" s="3" customFormat="true" x14ac:dyDescent="0.25">
      <c r="A97" s="339" t="str">
        <f ca="true">IF(ISBLANK('Data Summary'!A99),"",'Data Summary'!A99)</f>
        <v/>
      </c>
      <c r="B97" s="94"/>
      <c r="L97" s="94"/>
      <c r="V97" s="94"/>
      <c r="AF97" s="94"/>
      <c r="AP97" s="94"/>
      <c r="AZ97" s="94"/>
      <c r="BJ97" s="94"/>
      <c r="BT97" s="94"/>
      <c r="CD97" s="94"/>
      <c r="CN97" s="94"/>
      <c r="CX97" s="94"/>
      <c r="DH97" s="94"/>
      <c r="DR97" s="94"/>
      <c r="EB97" s="94"/>
      <c r="EL97" s="94"/>
      <c r="EV97" s="94"/>
      <c r="FF97" s="94"/>
      <c r="FP97" s="94"/>
      <c r="FZ97" s="94"/>
      <c r="GJ97" s="94"/>
    </row>
    <row xmlns:x14ac="http://schemas.microsoft.com/office/spreadsheetml/2009/9/ac" r="98" s="3" customFormat="true" x14ac:dyDescent="0.25">
      <c r="A98" s="339" t="str">
        <f ca="true">IF(ISBLANK('Data Summary'!A100),"",'Data Summary'!A100)</f>
        <v/>
      </c>
      <c r="B98" s="94"/>
      <c r="L98" s="94"/>
      <c r="V98" s="94"/>
      <c r="AF98" s="94"/>
      <c r="AP98" s="94"/>
      <c r="AZ98" s="94"/>
      <c r="BJ98" s="94"/>
      <c r="BT98" s="94"/>
      <c r="CD98" s="94"/>
      <c r="CN98" s="94"/>
      <c r="CX98" s="94"/>
      <c r="DH98" s="94"/>
      <c r="DR98" s="94"/>
      <c r="EB98" s="94"/>
      <c r="EL98" s="94"/>
      <c r="EV98" s="94"/>
      <c r="FF98" s="94"/>
      <c r="FP98" s="94"/>
      <c r="FZ98" s="94"/>
      <c r="GJ98" s="94"/>
    </row>
    <row xmlns:x14ac="http://schemas.microsoft.com/office/spreadsheetml/2009/9/ac" r="99" s="3" customFormat="true" x14ac:dyDescent="0.25">
      <c r="A99" s="339" t="str">
        <f ca="true">IF(ISBLANK('Data Summary'!A101),"",'Data Summary'!A101)</f>
        <v/>
      </c>
      <c r="B99" s="94"/>
      <c r="L99" s="94"/>
      <c r="V99" s="94"/>
      <c r="AF99" s="94"/>
      <c r="AP99" s="94"/>
      <c r="AZ99" s="94"/>
      <c r="BJ99" s="94"/>
      <c r="BT99" s="94"/>
      <c r="CD99" s="94"/>
      <c r="CN99" s="94"/>
      <c r="CX99" s="94"/>
      <c r="DH99" s="94"/>
      <c r="DR99" s="94"/>
      <c r="EB99" s="94"/>
      <c r="EL99" s="94"/>
      <c r="EV99" s="94"/>
      <c r="FF99" s="94"/>
      <c r="FP99" s="94"/>
      <c r="FZ99" s="94"/>
      <c r="GJ99" s="94"/>
    </row>
    <row xmlns:x14ac="http://schemas.microsoft.com/office/spreadsheetml/2009/9/ac" r="100" s="3" customFormat="true" x14ac:dyDescent="0.25">
      <c r="A100" s="339" t="str">
        <f ca="true">IF(ISBLANK('Data Summary'!A102),"",'Data Summary'!A102)</f>
        <v/>
      </c>
      <c r="B100" s="94"/>
      <c r="L100" s="94"/>
      <c r="V100" s="94"/>
      <c r="AF100" s="94"/>
      <c r="AP100" s="94"/>
      <c r="AZ100" s="94"/>
      <c r="BJ100" s="94"/>
      <c r="BT100" s="94"/>
      <c r="CD100" s="94"/>
      <c r="CN100" s="94"/>
      <c r="CX100" s="94"/>
      <c r="DH100" s="94"/>
      <c r="DR100" s="94"/>
      <c r="EB100" s="94"/>
      <c r="EL100" s="94"/>
      <c r="EV100" s="94"/>
      <c r="FF100" s="94"/>
      <c r="FP100" s="94"/>
      <c r="FZ100" s="94"/>
      <c r="GJ100" s="94"/>
    </row>
    <row xmlns:x14ac="http://schemas.microsoft.com/office/spreadsheetml/2009/9/ac" r="101" s="3" customFormat="true" x14ac:dyDescent="0.25">
      <c r="A101" s="339" t="str">
        <f ca="true">IF(ISBLANK('Data Summary'!A103),"",'Data Summary'!A103)</f>
        <v/>
      </c>
      <c r="B101" s="94"/>
      <c r="L101" s="94"/>
      <c r="V101" s="94"/>
      <c r="AF101" s="94"/>
      <c r="AP101" s="94"/>
      <c r="AZ101" s="94"/>
      <c r="BJ101" s="94"/>
      <c r="BT101" s="94"/>
      <c r="CD101" s="94"/>
      <c r="CN101" s="94"/>
      <c r="CX101" s="94"/>
      <c r="DH101" s="94"/>
      <c r="DR101" s="94"/>
      <c r="EB101" s="94"/>
      <c r="EL101" s="94"/>
      <c r="EV101" s="94"/>
      <c r="FF101" s="94"/>
      <c r="FP101" s="94"/>
      <c r="FZ101" s="94"/>
      <c r="GJ101" s="94"/>
    </row>
    <row xmlns:x14ac="http://schemas.microsoft.com/office/spreadsheetml/2009/9/ac" r="102" s="3" customFormat="true" x14ac:dyDescent="0.25">
      <c r="A102" s="339" t="str">
        <f ca="true">IF(ISBLANK('Data Summary'!A104),"",'Data Summary'!A104)</f>
        <v/>
      </c>
      <c r="B102" s="94"/>
      <c r="L102" s="94"/>
      <c r="V102" s="94"/>
      <c r="AF102" s="94"/>
      <c r="AP102" s="94"/>
      <c r="AZ102" s="94"/>
      <c r="BJ102" s="94"/>
      <c r="BT102" s="94"/>
      <c r="CD102" s="94"/>
      <c r="CN102" s="94"/>
      <c r="CX102" s="94"/>
      <c r="DH102" s="94"/>
      <c r="DR102" s="94"/>
      <c r="EB102" s="94"/>
      <c r="EL102" s="94"/>
      <c r="EV102" s="94"/>
      <c r="FF102" s="94"/>
      <c r="FP102" s="94"/>
      <c r="FZ102" s="94"/>
      <c r="GJ102" s="94"/>
    </row>
    <row xmlns:x14ac="http://schemas.microsoft.com/office/spreadsheetml/2009/9/ac" r="103" s="3" customFormat="true" x14ac:dyDescent="0.25">
      <c r="A103" s="339" t="str">
        <f ca="true">IF(ISBLANK('Data Summary'!A105),"",'Data Summary'!A105)</f>
        <v/>
      </c>
      <c r="B103" s="94"/>
      <c r="L103" s="94"/>
      <c r="V103" s="94"/>
      <c r="AF103" s="94"/>
      <c r="AP103" s="94"/>
      <c r="AZ103" s="94"/>
      <c r="BJ103" s="94"/>
      <c r="BT103" s="94"/>
      <c r="CD103" s="94"/>
      <c r="CN103" s="94"/>
      <c r="CX103" s="94"/>
      <c r="DH103" s="94"/>
      <c r="DR103" s="94"/>
      <c r="EB103" s="94"/>
      <c r="EL103" s="94"/>
      <c r="EV103" s="94"/>
      <c r="FF103" s="94"/>
      <c r="FP103" s="94"/>
      <c r="FZ103" s="94"/>
      <c r="GJ103" s="94"/>
    </row>
    <row xmlns:x14ac="http://schemas.microsoft.com/office/spreadsheetml/2009/9/ac" r="104" s="3" customFormat="true" x14ac:dyDescent="0.25">
      <c r="A104" s="339" t="str">
        <f ca="true">IF(ISBLANK('Data Summary'!A106),"",'Data Summary'!A106)</f>
        <v/>
      </c>
      <c r="B104" s="94"/>
      <c r="L104" s="94"/>
      <c r="V104" s="94"/>
      <c r="AF104" s="94"/>
      <c r="AP104" s="94"/>
      <c r="AZ104" s="94"/>
      <c r="BJ104" s="94"/>
      <c r="BT104" s="94"/>
      <c r="CD104" s="94"/>
      <c r="CN104" s="94"/>
      <c r="CX104" s="94"/>
      <c r="DH104" s="94"/>
      <c r="DR104" s="94"/>
      <c r="EB104" s="94"/>
      <c r="EL104" s="94"/>
      <c r="EV104" s="94"/>
      <c r="FF104" s="94"/>
      <c r="FP104" s="94"/>
      <c r="FZ104" s="94"/>
      <c r="GJ104" s="94"/>
    </row>
    <row xmlns:x14ac="http://schemas.microsoft.com/office/spreadsheetml/2009/9/ac" r="105" s="3" customFormat="true" x14ac:dyDescent="0.25">
      <c r="A105" s="339" t="str">
        <f ca="true">IF(ISBLANK('Data Summary'!A107),"",'Data Summary'!A107)</f>
        <v/>
      </c>
      <c r="B105" s="94"/>
      <c r="L105" s="94"/>
      <c r="V105" s="94"/>
      <c r="AF105" s="94"/>
      <c r="AP105" s="94"/>
      <c r="AZ105" s="94"/>
      <c r="BJ105" s="94"/>
      <c r="BT105" s="94"/>
      <c r="CD105" s="94"/>
      <c r="CN105" s="94"/>
      <c r="CX105" s="94"/>
      <c r="DH105" s="94"/>
      <c r="DR105" s="94"/>
      <c r="EB105" s="94"/>
      <c r="EL105" s="94"/>
      <c r="EV105" s="94"/>
      <c r="FF105" s="94"/>
      <c r="FP105" s="94"/>
      <c r="FZ105" s="94"/>
      <c r="GJ105" s="94"/>
    </row>
    <row xmlns:x14ac="http://schemas.microsoft.com/office/spreadsheetml/2009/9/ac" r="106" s="3" customFormat="true" x14ac:dyDescent="0.25">
      <c r="A106" s="339" t="str">
        <f ca="true">IF(ISBLANK('Data Summary'!A108),"",'Data Summary'!A108)</f>
        <v/>
      </c>
      <c r="B106" s="94"/>
      <c r="L106" s="94"/>
      <c r="V106" s="94"/>
      <c r="AF106" s="94"/>
      <c r="AP106" s="94"/>
      <c r="AZ106" s="94"/>
      <c r="BJ106" s="94"/>
      <c r="BT106" s="94"/>
      <c r="CD106" s="94"/>
      <c r="CN106" s="94"/>
      <c r="CX106" s="94"/>
      <c r="DH106" s="94"/>
      <c r="DR106" s="94"/>
      <c r="EB106" s="94"/>
      <c r="EL106" s="94"/>
      <c r="EV106" s="94"/>
      <c r="FF106" s="94"/>
      <c r="FP106" s="94"/>
      <c r="FZ106" s="94"/>
      <c r="GJ106" s="94"/>
    </row>
    <row xmlns:x14ac="http://schemas.microsoft.com/office/spreadsheetml/2009/9/ac" r="107" s="3" customFormat="true" x14ac:dyDescent="0.25">
      <c r="A107" s="339" t="str">
        <f ca="true">IF(ISBLANK('Data Summary'!A109),"",'Data Summary'!A109)</f>
        <v/>
      </c>
      <c r="B107" s="94"/>
      <c r="L107" s="94"/>
      <c r="V107" s="94"/>
      <c r="AF107" s="94"/>
      <c r="AP107" s="94"/>
      <c r="AZ107" s="94"/>
      <c r="BJ107" s="94"/>
      <c r="BT107" s="94"/>
      <c r="CD107" s="94"/>
      <c r="CN107" s="94"/>
      <c r="CX107" s="94"/>
      <c r="DH107" s="94"/>
      <c r="DR107" s="94"/>
      <c r="EB107" s="94"/>
      <c r="EL107" s="94"/>
      <c r="EV107" s="94"/>
      <c r="FF107" s="94"/>
      <c r="FP107" s="94"/>
      <c r="FZ107" s="94"/>
      <c r="GJ107" s="94"/>
    </row>
    <row xmlns:x14ac="http://schemas.microsoft.com/office/spreadsheetml/2009/9/ac" r="108" s="3" customFormat="true" x14ac:dyDescent="0.25">
      <c r="A108" s="339" t="str">
        <f ca="true">IF(ISBLANK('Data Summary'!A110),"",'Data Summary'!A110)</f>
        <v/>
      </c>
      <c r="B108" s="94"/>
      <c r="L108" s="94"/>
      <c r="V108" s="94"/>
      <c r="AF108" s="94"/>
      <c r="AP108" s="94"/>
      <c r="AZ108" s="94"/>
      <c r="BJ108" s="94"/>
      <c r="BT108" s="94"/>
      <c r="CD108" s="94"/>
      <c r="CN108" s="94"/>
      <c r="CX108" s="94"/>
      <c r="DH108" s="94"/>
      <c r="DR108" s="94"/>
      <c r="EB108" s="94"/>
      <c r="EL108" s="94"/>
      <c r="EV108" s="94"/>
      <c r="FF108" s="94"/>
      <c r="FP108" s="94"/>
      <c r="FZ108" s="94"/>
      <c r="GJ108" s="94"/>
    </row>
    <row xmlns:x14ac="http://schemas.microsoft.com/office/spreadsheetml/2009/9/ac" r="109" s="3" customFormat="true" x14ac:dyDescent="0.25">
      <c r="A109" s="339" t="str">
        <f ca="true">IF(ISBLANK('Data Summary'!A111),"",'Data Summary'!A111)</f>
        <v/>
      </c>
      <c r="B109" s="94"/>
      <c r="L109" s="94"/>
      <c r="V109" s="94"/>
      <c r="AF109" s="94"/>
      <c r="AP109" s="94"/>
      <c r="AZ109" s="94"/>
      <c r="BJ109" s="94"/>
      <c r="BT109" s="94"/>
      <c r="CD109" s="94"/>
      <c r="CN109" s="94"/>
      <c r="CX109" s="94"/>
      <c r="DH109" s="94"/>
      <c r="DR109" s="94"/>
      <c r="EB109" s="94"/>
      <c r="EL109" s="94"/>
      <c r="EV109" s="94"/>
      <c r="FF109" s="94"/>
      <c r="FP109" s="94"/>
      <c r="FZ109" s="94"/>
      <c r="GJ109" s="94"/>
    </row>
    <row xmlns:x14ac="http://schemas.microsoft.com/office/spreadsheetml/2009/9/ac" r="110" s="3" customFormat="true" x14ac:dyDescent="0.25">
      <c r="A110" s="339" t="str">
        <f ca="true">IF(ISBLANK('Data Summary'!A112),"",'Data Summary'!A112)</f>
        <v/>
      </c>
      <c r="B110" s="94"/>
      <c r="L110" s="94"/>
      <c r="V110" s="94"/>
      <c r="AF110" s="94"/>
      <c r="AP110" s="94"/>
      <c r="AZ110" s="94"/>
      <c r="BJ110" s="94"/>
      <c r="BT110" s="94"/>
      <c r="CD110" s="94"/>
      <c r="CN110" s="94"/>
      <c r="CX110" s="94"/>
      <c r="DH110" s="94"/>
      <c r="DR110" s="94"/>
      <c r="EB110" s="94"/>
      <c r="EL110" s="94"/>
      <c r="EV110" s="94"/>
      <c r="FF110" s="94"/>
      <c r="FP110" s="94"/>
      <c r="FZ110" s="94"/>
      <c r="GJ110" s="94"/>
    </row>
    <row xmlns:x14ac="http://schemas.microsoft.com/office/spreadsheetml/2009/9/ac" r="111" s="3" customFormat="true" x14ac:dyDescent="0.25">
      <c r="A111" s="339" t="str">
        <f ca="true">IF(ISBLANK('Data Summary'!A113),"",'Data Summary'!A113)</f>
        <v/>
      </c>
      <c r="B111" s="94"/>
      <c r="L111" s="94"/>
      <c r="V111" s="94"/>
      <c r="AF111" s="94"/>
      <c r="AP111" s="94"/>
      <c r="AZ111" s="94"/>
      <c r="BJ111" s="94"/>
      <c r="BT111" s="94"/>
      <c r="CD111" s="94"/>
      <c r="CN111" s="94"/>
      <c r="CX111" s="94"/>
      <c r="DH111" s="94"/>
      <c r="DR111" s="94"/>
      <c r="EB111" s="94"/>
      <c r="EL111" s="94"/>
      <c r="EV111" s="94"/>
      <c r="FF111" s="94"/>
      <c r="FP111" s="94"/>
      <c r="FZ111" s="94"/>
      <c r="GJ111" s="94"/>
    </row>
    <row xmlns:x14ac="http://schemas.microsoft.com/office/spreadsheetml/2009/9/ac" r="112" s="3" customFormat="true" x14ac:dyDescent="0.25">
      <c r="A112" s="339" t="str">
        <f ca="true">IF(ISBLANK('Data Summary'!A114),"",'Data Summary'!A114)</f>
        <v/>
      </c>
      <c r="B112" s="94"/>
      <c r="L112" s="94"/>
      <c r="V112" s="94"/>
      <c r="AF112" s="94"/>
      <c r="AP112" s="94"/>
      <c r="AZ112" s="94"/>
      <c r="BJ112" s="94"/>
      <c r="BT112" s="94"/>
      <c r="CD112" s="94"/>
      <c r="CN112" s="94"/>
      <c r="CX112" s="94"/>
      <c r="DH112" s="94"/>
      <c r="DR112" s="94"/>
      <c r="EB112" s="94"/>
      <c r="EL112" s="94"/>
      <c r="EV112" s="94"/>
      <c r="FF112" s="94"/>
      <c r="FP112" s="94"/>
      <c r="FZ112" s="94"/>
      <c r="GJ112" s="94"/>
    </row>
    <row xmlns:x14ac="http://schemas.microsoft.com/office/spreadsheetml/2009/9/ac" r="113" s="3" customFormat="true" x14ac:dyDescent="0.25">
      <c r="A113" s="339" t="str">
        <f ca="true">IF(ISBLANK('Data Summary'!A115),"",'Data Summary'!A115)</f>
        <v/>
      </c>
      <c r="B113" s="94"/>
      <c r="L113" s="94"/>
      <c r="V113" s="94"/>
      <c r="AF113" s="94"/>
      <c r="AP113" s="94"/>
      <c r="AZ113" s="94"/>
      <c r="BJ113" s="94"/>
      <c r="BT113" s="94"/>
      <c r="CD113" s="94"/>
      <c r="CN113" s="94"/>
      <c r="CX113" s="94"/>
      <c r="DH113" s="94"/>
      <c r="DR113" s="94"/>
      <c r="EB113" s="94"/>
      <c r="EL113" s="94"/>
      <c r="EV113" s="94"/>
      <c r="FF113" s="94"/>
      <c r="FP113" s="94"/>
      <c r="FZ113" s="94"/>
      <c r="GJ113" s="94"/>
    </row>
    <row xmlns:x14ac="http://schemas.microsoft.com/office/spreadsheetml/2009/9/ac" r="114" s="3" customFormat="true" x14ac:dyDescent="0.25">
      <c r="A114" s="339" t="str">
        <f ca="true">IF(ISBLANK('Data Summary'!A116),"",'Data Summary'!A116)</f>
        <v/>
      </c>
      <c r="B114" s="94"/>
      <c r="L114" s="94"/>
      <c r="V114" s="94"/>
      <c r="AF114" s="94"/>
      <c r="AP114" s="94"/>
      <c r="AZ114" s="94"/>
      <c r="BJ114" s="94"/>
      <c r="BT114" s="94"/>
      <c r="CD114" s="94"/>
      <c r="CN114" s="94"/>
      <c r="CX114" s="94"/>
      <c r="DH114" s="94"/>
      <c r="DR114" s="94"/>
      <c r="EB114" s="94"/>
      <c r="EL114" s="94"/>
      <c r="EV114" s="94"/>
      <c r="FF114" s="94"/>
      <c r="FP114" s="94"/>
      <c r="FZ114" s="94"/>
      <c r="GJ114" s="94"/>
    </row>
    <row xmlns:x14ac="http://schemas.microsoft.com/office/spreadsheetml/2009/9/ac" r="115" s="3" customFormat="true" x14ac:dyDescent="0.25">
      <c r="A115" s="339" t="str">
        <f ca="true">IF(ISBLANK('Data Summary'!A117),"",'Data Summary'!A117)</f>
        <v/>
      </c>
      <c r="B115" s="94"/>
      <c r="L115" s="94"/>
      <c r="V115" s="94"/>
      <c r="AF115" s="94"/>
      <c r="AP115" s="94"/>
      <c r="AZ115" s="94"/>
      <c r="BJ115" s="94"/>
      <c r="BT115" s="94"/>
      <c r="CD115" s="94"/>
      <c r="CN115" s="94"/>
      <c r="CX115" s="94"/>
      <c r="DH115" s="94"/>
      <c r="DR115" s="94"/>
      <c r="EB115" s="94"/>
      <c r="EL115" s="94"/>
      <c r="EV115" s="94"/>
      <c r="FF115" s="94"/>
      <c r="FP115" s="94"/>
      <c r="FZ115" s="94"/>
      <c r="GJ115" s="94"/>
    </row>
    <row xmlns:x14ac="http://schemas.microsoft.com/office/spreadsheetml/2009/9/ac" r="116" s="3" customFormat="true" x14ac:dyDescent="0.25">
      <c r="A116" s="339" t="str">
        <f ca="true">IF(ISBLANK('Data Summary'!A118),"",'Data Summary'!A118)</f>
        <v/>
      </c>
      <c r="B116" s="94"/>
      <c r="L116" s="94"/>
      <c r="V116" s="94"/>
      <c r="AF116" s="94"/>
      <c r="AP116" s="94"/>
      <c r="AZ116" s="94"/>
      <c r="BJ116" s="94"/>
      <c r="BT116" s="94"/>
      <c r="CD116" s="94"/>
      <c r="CN116" s="94"/>
      <c r="CX116" s="94"/>
      <c r="DH116" s="94"/>
      <c r="DR116" s="94"/>
      <c r="EB116" s="94"/>
      <c r="EL116" s="94"/>
      <c r="EV116" s="94"/>
      <c r="FF116" s="94"/>
      <c r="FP116" s="94"/>
      <c r="FZ116" s="94"/>
      <c r="GJ116" s="94"/>
    </row>
    <row xmlns:x14ac="http://schemas.microsoft.com/office/spreadsheetml/2009/9/ac" r="117" s="3" customFormat="true" x14ac:dyDescent="0.25">
      <c r="A117" s="339" t="str">
        <f ca="true">IF(ISBLANK('Data Summary'!A119),"",'Data Summary'!A119)</f>
        <v/>
      </c>
      <c r="B117" s="94"/>
      <c r="L117" s="94"/>
      <c r="V117" s="94"/>
      <c r="AF117" s="94"/>
      <c r="AP117" s="94"/>
      <c r="AZ117" s="94"/>
      <c r="BJ117" s="94"/>
      <c r="BT117" s="94"/>
      <c r="CD117" s="94"/>
      <c r="CN117" s="94"/>
      <c r="CX117" s="94"/>
      <c r="DH117" s="94"/>
      <c r="DR117" s="94"/>
      <c r="EB117" s="94"/>
      <c r="EL117" s="94"/>
      <c r="EV117" s="94"/>
      <c r="FF117" s="94"/>
      <c r="FP117" s="94"/>
      <c r="FZ117" s="94"/>
      <c r="GJ117" s="94"/>
    </row>
    <row xmlns:x14ac="http://schemas.microsoft.com/office/spreadsheetml/2009/9/ac" r="118" s="3" customFormat="true" x14ac:dyDescent="0.25">
      <c r="A118" s="339" t="str">
        <f ca="true">IF(ISBLANK('Data Summary'!A120),"",'Data Summary'!A120)</f>
        <v/>
      </c>
      <c r="B118" s="94"/>
      <c r="L118" s="94"/>
      <c r="V118" s="94"/>
      <c r="AF118" s="94"/>
      <c r="AP118" s="94"/>
      <c r="AZ118" s="94"/>
      <c r="BJ118" s="94"/>
      <c r="BT118" s="94"/>
      <c r="CD118" s="94"/>
      <c r="CN118" s="94"/>
      <c r="CX118" s="94"/>
      <c r="DH118" s="94"/>
      <c r="DR118" s="94"/>
      <c r="EB118" s="94"/>
      <c r="EL118" s="94"/>
      <c r="EV118" s="94"/>
      <c r="FF118" s="94"/>
      <c r="FP118" s="94"/>
      <c r="FZ118" s="94"/>
      <c r="GJ118" s="94"/>
    </row>
    <row xmlns:x14ac="http://schemas.microsoft.com/office/spreadsheetml/2009/9/ac" r="119" s="3" customFormat="true" x14ac:dyDescent="0.25">
      <c r="A119" s="339" t="str">
        <f ca="true">IF(ISBLANK('Data Summary'!A121),"",'Data Summary'!A121)</f>
        <v/>
      </c>
      <c r="B119" s="94"/>
      <c r="L119" s="94"/>
      <c r="V119" s="94"/>
      <c r="AF119" s="94"/>
      <c r="AP119" s="94"/>
      <c r="AZ119" s="94"/>
      <c r="BJ119" s="94"/>
      <c r="BT119" s="94"/>
      <c r="CD119" s="94"/>
      <c r="CN119" s="94"/>
      <c r="CX119" s="94"/>
      <c r="DH119" s="94"/>
      <c r="DR119" s="94"/>
      <c r="EB119" s="94"/>
      <c r="EL119" s="94"/>
      <c r="EV119" s="94"/>
      <c r="FF119" s="94"/>
      <c r="FP119" s="94"/>
      <c r="FZ119" s="94"/>
      <c r="GJ119" s="94"/>
    </row>
    <row xmlns:x14ac="http://schemas.microsoft.com/office/spreadsheetml/2009/9/ac" r="120" s="3" customFormat="true" x14ac:dyDescent="0.25">
      <c r="A120" s="339" t="str">
        <f ca="true">IF(ISBLANK('Data Summary'!A122),"",'Data Summary'!A122)</f>
        <v/>
      </c>
      <c r="B120" s="94"/>
      <c r="L120" s="94"/>
      <c r="V120" s="94"/>
      <c r="AF120" s="94"/>
      <c r="AP120" s="94"/>
      <c r="AZ120" s="94"/>
      <c r="BJ120" s="94"/>
      <c r="BT120" s="94"/>
      <c r="CD120" s="94"/>
      <c r="CN120" s="94"/>
      <c r="CX120" s="94"/>
      <c r="DH120" s="94"/>
      <c r="DR120" s="94"/>
      <c r="EB120" s="94"/>
      <c r="EL120" s="94"/>
      <c r="EV120" s="94"/>
      <c r="FF120" s="94"/>
      <c r="FP120" s="94"/>
      <c r="FZ120" s="94"/>
      <c r="GJ120" s="94"/>
    </row>
    <row xmlns:x14ac="http://schemas.microsoft.com/office/spreadsheetml/2009/9/ac" r="121" s="3" customFormat="true" x14ac:dyDescent="0.25">
      <c r="A121" s="339" t="str">
        <f ca="true">IF(ISBLANK('Data Summary'!A123),"",'Data Summary'!A123)</f>
        <v/>
      </c>
      <c r="B121" s="94"/>
      <c r="L121" s="94"/>
      <c r="V121" s="94"/>
      <c r="AF121" s="94"/>
      <c r="AP121" s="94"/>
      <c r="AZ121" s="94"/>
      <c r="BJ121" s="94"/>
      <c r="BT121" s="94"/>
      <c r="CD121" s="94"/>
      <c r="CN121" s="94"/>
      <c r="CX121" s="94"/>
      <c r="DH121" s="94"/>
      <c r="DR121" s="94"/>
      <c r="EB121" s="94"/>
      <c r="EL121" s="94"/>
      <c r="EV121" s="94"/>
      <c r="FF121" s="94"/>
      <c r="FP121" s="94"/>
      <c r="FZ121" s="94"/>
      <c r="GJ121" s="94"/>
    </row>
    <row xmlns:x14ac="http://schemas.microsoft.com/office/spreadsheetml/2009/9/ac" r="122" s="3" customFormat="true" x14ac:dyDescent="0.25">
      <c r="A122" s="339" t="str">
        <f ca="true">IF(ISBLANK('Data Summary'!A124),"",'Data Summary'!A124)</f>
        <v/>
      </c>
      <c r="B122" s="94"/>
      <c r="L122" s="94"/>
      <c r="V122" s="94"/>
      <c r="AF122" s="94"/>
      <c r="AP122" s="94"/>
      <c r="AZ122" s="94"/>
      <c r="BJ122" s="94"/>
      <c r="BT122" s="94"/>
      <c r="CD122" s="94"/>
      <c r="CN122" s="94"/>
      <c r="CX122" s="94"/>
      <c r="DH122" s="94"/>
      <c r="DR122" s="94"/>
      <c r="EB122" s="94"/>
      <c r="EL122" s="94"/>
      <c r="EV122" s="94"/>
      <c r="FF122" s="94"/>
      <c r="FP122" s="94"/>
      <c r="FZ122" s="94"/>
      <c r="GJ122" s="94"/>
    </row>
    <row xmlns:x14ac="http://schemas.microsoft.com/office/spreadsheetml/2009/9/ac" r="123" s="3" customFormat="true" x14ac:dyDescent="0.25">
      <c r="A123" s="339" t="str">
        <f ca="true">IF(ISBLANK('Data Summary'!A125),"",'Data Summary'!A125)</f>
        <v/>
      </c>
      <c r="B123" s="94"/>
      <c r="L123" s="94"/>
      <c r="V123" s="94"/>
      <c r="AF123" s="94"/>
      <c r="AP123" s="94"/>
      <c r="AZ123" s="94"/>
      <c r="BJ123" s="94"/>
      <c r="BT123" s="94"/>
      <c r="CD123" s="94"/>
      <c r="CN123" s="94"/>
      <c r="CX123" s="94"/>
      <c r="DH123" s="94"/>
      <c r="DR123" s="94"/>
      <c r="EB123" s="94"/>
      <c r="EL123" s="94"/>
      <c r="EV123" s="94"/>
      <c r="FF123" s="94"/>
      <c r="FP123" s="94"/>
      <c r="FZ123" s="94"/>
      <c r="GJ123" s="94"/>
    </row>
    <row xmlns:x14ac="http://schemas.microsoft.com/office/spreadsheetml/2009/9/ac" r="124" s="3" customFormat="true" x14ac:dyDescent="0.25">
      <c r="A124" s="339" t="str">
        <f ca="true">IF(ISBLANK('Data Summary'!A126),"",'Data Summary'!A126)</f>
        <v/>
      </c>
      <c r="B124" s="94"/>
      <c r="L124" s="94"/>
      <c r="V124" s="94"/>
      <c r="AF124" s="94"/>
      <c r="AP124" s="94"/>
      <c r="AZ124" s="94"/>
      <c r="BJ124" s="94"/>
      <c r="BT124" s="94"/>
      <c r="CD124" s="94"/>
      <c r="CN124" s="94"/>
      <c r="CX124" s="94"/>
      <c r="DH124" s="94"/>
      <c r="DR124" s="94"/>
      <c r="EB124" s="94"/>
      <c r="EL124" s="94"/>
      <c r="EV124" s="94"/>
      <c r="FF124" s="94"/>
      <c r="FP124" s="94"/>
      <c r="FZ124" s="94"/>
      <c r="GJ124" s="94"/>
    </row>
    <row xmlns:x14ac="http://schemas.microsoft.com/office/spreadsheetml/2009/9/ac" r="125" s="3" customFormat="true" x14ac:dyDescent="0.25">
      <c r="A125" s="339" t="str">
        <f ca="true">IF(ISBLANK('Data Summary'!A127),"",'Data Summary'!A127)</f>
        <v/>
      </c>
      <c r="B125" s="94"/>
      <c r="L125" s="94"/>
      <c r="V125" s="94"/>
      <c r="AF125" s="94"/>
      <c r="AP125" s="94"/>
      <c r="AZ125" s="94"/>
      <c r="BJ125" s="94"/>
      <c r="BT125" s="94"/>
      <c r="CD125" s="94"/>
      <c r="CN125" s="94"/>
      <c r="CX125" s="94"/>
      <c r="DH125" s="94"/>
      <c r="DR125" s="94"/>
      <c r="EB125" s="94"/>
      <c r="EL125" s="94"/>
      <c r="EV125" s="94"/>
      <c r="FF125" s="94"/>
      <c r="FP125" s="94"/>
      <c r="FZ125" s="94"/>
      <c r="GJ125" s="94"/>
    </row>
    <row xmlns:x14ac="http://schemas.microsoft.com/office/spreadsheetml/2009/9/ac" r="126" s="3" customFormat="true" x14ac:dyDescent="0.25">
      <c r="A126" s="339" t="str">
        <f ca="true">IF(ISBLANK('Data Summary'!A128),"",'Data Summary'!A128)</f>
        <v/>
      </c>
      <c r="B126" s="94"/>
      <c r="L126" s="94"/>
      <c r="V126" s="94"/>
      <c r="AF126" s="94"/>
      <c r="AP126" s="94"/>
      <c r="AZ126" s="94"/>
      <c r="BJ126" s="94"/>
      <c r="BT126" s="94"/>
      <c r="CD126" s="94"/>
      <c r="CN126" s="94"/>
      <c r="CX126" s="94"/>
      <c r="DH126" s="94"/>
      <c r="DR126" s="94"/>
      <c r="EB126" s="94"/>
      <c r="EL126" s="94"/>
      <c r="EV126" s="94"/>
      <c r="FF126" s="94"/>
      <c r="FP126" s="94"/>
      <c r="FZ126" s="94"/>
      <c r="GJ126" s="94"/>
    </row>
    <row xmlns:x14ac="http://schemas.microsoft.com/office/spreadsheetml/2009/9/ac" r="127" s="3" customFormat="true" x14ac:dyDescent="0.25">
      <c r="A127" s="339" t="str">
        <f ca="true">IF(ISBLANK('Data Summary'!A129),"",'Data Summary'!A129)</f>
        <v/>
      </c>
      <c r="B127" s="94"/>
      <c r="L127" s="94"/>
      <c r="V127" s="94"/>
      <c r="AF127" s="94"/>
      <c r="AP127" s="94"/>
      <c r="AZ127" s="94"/>
      <c r="BJ127" s="94"/>
      <c r="BT127" s="94"/>
      <c r="CD127" s="94"/>
      <c r="CN127" s="94"/>
      <c r="CX127" s="94"/>
      <c r="DH127" s="94"/>
      <c r="DR127" s="94"/>
      <c r="EB127" s="94"/>
      <c r="EL127" s="94"/>
      <c r="EV127" s="94"/>
      <c r="FF127" s="94"/>
      <c r="FP127" s="94"/>
      <c r="FZ127" s="94"/>
      <c r="GJ127" s="94"/>
    </row>
    <row xmlns:x14ac="http://schemas.microsoft.com/office/spreadsheetml/2009/9/ac" r="128" s="3" customFormat="true" x14ac:dyDescent="0.25">
      <c r="A128" s="339" t="str">
        <f ca="true">IF(ISBLANK('Data Summary'!A130),"",'Data Summary'!A130)</f>
        <v/>
      </c>
      <c r="B128" s="94"/>
      <c r="L128" s="94"/>
      <c r="V128" s="94"/>
      <c r="AF128" s="94"/>
      <c r="AP128" s="94"/>
      <c r="AZ128" s="94"/>
      <c r="BJ128" s="94"/>
      <c r="BT128" s="94"/>
      <c r="CD128" s="94"/>
      <c r="CN128" s="94"/>
      <c r="CX128" s="94"/>
      <c r="DH128" s="94"/>
      <c r="DR128" s="94"/>
      <c r="EB128" s="94"/>
      <c r="EL128" s="94"/>
      <c r="EV128" s="94"/>
      <c r="FF128" s="94"/>
      <c r="FP128" s="94"/>
      <c r="FZ128" s="94"/>
      <c r="GJ128" s="94"/>
    </row>
    <row xmlns:x14ac="http://schemas.microsoft.com/office/spreadsheetml/2009/9/ac" r="129" s="3" customFormat="true" x14ac:dyDescent="0.25">
      <c r="A129" s="339" t="str">
        <f ca="true">IF(ISBLANK('Data Summary'!A131),"",'Data Summary'!A131)</f>
        <v/>
      </c>
      <c r="B129" s="94"/>
      <c r="L129" s="94"/>
      <c r="V129" s="94"/>
      <c r="AF129" s="94"/>
      <c r="AP129" s="94"/>
      <c r="AZ129" s="94"/>
      <c r="BJ129" s="94"/>
      <c r="BT129" s="94"/>
      <c r="CD129" s="94"/>
      <c r="CN129" s="94"/>
      <c r="CX129" s="94"/>
      <c r="DH129" s="94"/>
      <c r="DR129" s="94"/>
      <c r="EB129" s="94"/>
      <c r="EL129" s="94"/>
      <c r="EV129" s="94"/>
      <c r="FF129" s="94"/>
      <c r="FP129" s="94"/>
      <c r="FZ129" s="94"/>
      <c r="GJ129" s="94"/>
    </row>
    <row xmlns:x14ac="http://schemas.microsoft.com/office/spreadsheetml/2009/9/ac" r="130" s="3" customFormat="true" x14ac:dyDescent="0.25">
      <c r="A130" s="339" t="str">
        <f ca="true">IF(ISBLANK('Data Summary'!A132),"",'Data Summary'!A132)</f>
        <v/>
      </c>
      <c r="B130" s="94"/>
      <c r="L130" s="94"/>
      <c r="V130" s="94"/>
      <c r="AF130" s="94"/>
      <c r="AP130" s="94"/>
      <c r="AZ130" s="94"/>
      <c r="BJ130" s="94"/>
      <c r="BT130" s="94"/>
      <c r="CD130" s="94"/>
      <c r="CN130" s="94"/>
      <c r="CX130" s="94"/>
      <c r="DH130" s="94"/>
      <c r="DR130" s="94"/>
      <c r="EB130" s="94"/>
      <c r="EL130" s="94"/>
      <c r="EV130" s="94"/>
      <c r="FF130" s="94"/>
      <c r="FP130" s="94"/>
      <c r="FZ130" s="94"/>
      <c r="GJ130" s="94"/>
    </row>
    <row xmlns:x14ac="http://schemas.microsoft.com/office/spreadsheetml/2009/9/ac" r="131" s="3" customFormat="true" x14ac:dyDescent="0.25">
      <c r="A131" s="339" t="str">
        <f ca="true">IF(ISBLANK('Data Summary'!A133),"",'Data Summary'!A133)</f>
        <v/>
      </c>
      <c r="B131" s="94"/>
      <c r="L131" s="94"/>
      <c r="V131" s="94"/>
      <c r="AF131" s="94"/>
      <c r="AP131" s="94"/>
      <c r="AZ131" s="94"/>
      <c r="BJ131" s="94"/>
      <c r="BT131" s="94"/>
      <c r="CD131" s="94"/>
      <c r="CN131" s="94"/>
      <c r="CX131" s="94"/>
      <c r="DH131" s="94"/>
      <c r="DR131" s="94"/>
      <c r="EB131" s="94"/>
      <c r="EL131" s="94"/>
      <c r="EV131" s="94"/>
      <c r="FF131" s="94"/>
      <c r="FP131" s="94"/>
      <c r="FZ131" s="94"/>
      <c r="GJ131" s="94"/>
    </row>
    <row xmlns:x14ac="http://schemas.microsoft.com/office/spreadsheetml/2009/9/ac" r="132" s="3" customFormat="true" x14ac:dyDescent="0.25">
      <c r="A132" s="339" t="str">
        <f ca="true">IF(ISBLANK('Data Summary'!A134),"",'Data Summary'!A134)</f>
        <v/>
      </c>
      <c r="B132" s="94"/>
      <c r="L132" s="94"/>
      <c r="V132" s="94"/>
      <c r="AF132" s="94"/>
      <c r="AP132" s="94"/>
      <c r="AZ132" s="94"/>
      <c r="BJ132" s="94"/>
      <c r="BT132" s="94"/>
      <c r="CD132" s="94"/>
      <c r="CN132" s="94"/>
      <c r="CX132" s="94"/>
      <c r="DH132" s="94"/>
      <c r="DR132" s="94"/>
      <c r="EB132" s="94"/>
      <c r="EL132" s="94"/>
      <c r="EV132" s="94"/>
      <c r="FF132" s="94"/>
      <c r="FP132" s="94"/>
      <c r="FZ132" s="94"/>
      <c r="GJ132" s="94"/>
    </row>
    <row xmlns:x14ac="http://schemas.microsoft.com/office/spreadsheetml/2009/9/ac" r="133" s="3" customFormat="true" x14ac:dyDescent="0.25">
      <c r="A133" s="339" t="str">
        <f ca="true">IF(ISBLANK('Data Summary'!A135),"",'Data Summary'!A135)</f>
        <v/>
      </c>
      <c r="B133" s="94"/>
      <c r="L133" s="94"/>
      <c r="V133" s="94"/>
      <c r="AF133" s="94"/>
      <c r="AP133" s="94"/>
      <c r="AZ133" s="94"/>
      <c r="BJ133" s="94"/>
      <c r="BT133" s="94"/>
      <c r="CD133" s="94"/>
      <c r="CN133" s="94"/>
      <c r="CX133" s="94"/>
      <c r="DH133" s="94"/>
      <c r="DR133" s="94"/>
      <c r="EB133" s="94"/>
      <c r="EL133" s="94"/>
      <c r="EV133" s="94"/>
      <c r="FF133" s="94"/>
      <c r="FP133" s="94"/>
      <c r="FZ133" s="94"/>
      <c r="GJ133" s="94"/>
    </row>
    <row xmlns:x14ac="http://schemas.microsoft.com/office/spreadsheetml/2009/9/ac" r="134" s="3" customFormat="true" x14ac:dyDescent="0.25">
      <c r="A134" s="339" t="str">
        <f ca="true">IF(ISBLANK('Data Summary'!A136),"",'Data Summary'!A136)</f>
        <v/>
      </c>
      <c r="B134" s="94"/>
      <c r="L134" s="94"/>
      <c r="V134" s="94"/>
      <c r="AF134" s="94"/>
      <c r="AP134" s="94"/>
      <c r="AZ134" s="94"/>
      <c r="BJ134" s="94"/>
      <c r="BT134" s="94"/>
      <c r="CD134" s="94"/>
      <c r="CN134" s="94"/>
      <c r="CX134" s="94"/>
      <c r="DH134" s="94"/>
      <c r="DR134" s="94"/>
      <c r="EB134" s="94"/>
      <c r="EL134" s="94"/>
      <c r="EV134" s="94"/>
      <c r="FF134" s="94"/>
      <c r="FP134" s="94"/>
      <c r="FZ134" s="94"/>
      <c r="GJ134" s="94"/>
    </row>
    <row xmlns:x14ac="http://schemas.microsoft.com/office/spreadsheetml/2009/9/ac" r="135" s="3" customFormat="true" x14ac:dyDescent="0.25">
      <c r="A135" s="339" t="str">
        <f ca="true">IF(ISBLANK('Data Summary'!A137),"",'Data Summary'!A137)</f>
        <v/>
      </c>
      <c r="B135" s="94"/>
      <c r="L135" s="94"/>
      <c r="V135" s="94"/>
      <c r="AF135" s="94"/>
      <c r="AP135" s="94"/>
      <c r="AZ135" s="94"/>
      <c r="BJ135" s="94"/>
      <c r="BT135" s="94"/>
      <c r="CD135" s="94"/>
      <c r="CN135" s="94"/>
      <c r="CX135" s="94"/>
      <c r="DH135" s="94"/>
      <c r="DR135" s="94"/>
      <c r="EB135" s="94"/>
      <c r="EL135" s="94"/>
      <c r="EV135" s="94"/>
      <c r="FF135" s="94"/>
      <c r="FP135" s="94"/>
      <c r="FZ135" s="94"/>
      <c r="GJ135" s="94"/>
    </row>
    <row xmlns:x14ac="http://schemas.microsoft.com/office/spreadsheetml/2009/9/ac" r="136" s="3" customFormat="true" x14ac:dyDescent="0.25">
      <c r="A136" s="339" t="str">
        <f ca="true">IF(ISBLANK('Data Summary'!A138),"",'Data Summary'!A138)</f>
        <v/>
      </c>
      <c r="B136" s="94"/>
      <c r="L136" s="94"/>
      <c r="V136" s="94"/>
      <c r="AF136" s="94"/>
      <c r="AP136" s="94"/>
      <c r="AZ136" s="94"/>
      <c r="BJ136" s="94"/>
      <c r="BT136" s="94"/>
      <c r="CD136" s="94"/>
      <c r="CN136" s="94"/>
      <c r="CX136" s="94"/>
      <c r="DH136" s="94"/>
      <c r="DR136" s="94"/>
      <c r="EB136" s="94"/>
      <c r="EL136" s="94"/>
      <c r="EV136" s="94"/>
      <c r="FF136" s="94"/>
      <c r="FP136" s="94"/>
      <c r="FZ136" s="94"/>
      <c r="GJ136" s="94"/>
    </row>
    <row xmlns:x14ac="http://schemas.microsoft.com/office/spreadsheetml/2009/9/ac" r="137" s="3" customFormat="true" x14ac:dyDescent="0.25">
      <c r="A137" s="339" t="str">
        <f ca="true">IF(ISBLANK('Data Summary'!A139),"",'Data Summary'!A139)</f>
        <v/>
      </c>
      <c r="B137" s="94"/>
      <c r="L137" s="94"/>
      <c r="V137" s="94"/>
      <c r="AF137" s="94"/>
      <c r="AP137" s="94"/>
      <c r="AZ137" s="94"/>
      <c r="BJ137" s="94"/>
      <c r="BT137" s="94"/>
      <c r="CD137" s="94"/>
      <c r="CN137" s="94"/>
      <c r="CX137" s="94"/>
      <c r="DH137" s="94"/>
      <c r="DR137" s="94"/>
      <c r="EB137" s="94"/>
      <c r="EL137" s="94"/>
      <c r="EV137" s="94"/>
      <c r="FF137" s="94"/>
      <c r="FP137" s="94"/>
      <c r="FZ137" s="94"/>
      <c r="GJ137" s="94"/>
    </row>
    <row xmlns:x14ac="http://schemas.microsoft.com/office/spreadsheetml/2009/9/ac" r="138" s="3" customFormat="true" x14ac:dyDescent="0.25">
      <c r="A138" s="339" t="str">
        <f ca="true">IF(ISBLANK('Data Summary'!A140),"",'Data Summary'!A140)</f>
        <v/>
      </c>
      <c r="B138" s="94"/>
      <c r="L138" s="94"/>
      <c r="V138" s="94"/>
      <c r="AF138" s="94"/>
      <c r="AP138" s="94"/>
      <c r="AZ138" s="94"/>
      <c r="BJ138" s="94"/>
      <c r="BT138" s="94"/>
      <c r="CD138" s="94"/>
      <c r="CN138" s="94"/>
      <c r="CX138" s="94"/>
      <c r="DH138" s="94"/>
      <c r="DR138" s="94"/>
      <c r="EB138" s="94"/>
      <c r="EL138" s="94"/>
      <c r="EV138" s="94"/>
      <c r="FF138" s="94"/>
      <c r="FP138" s="94"/>
      <c r="FZ138" s="94"/>
      <c r="GJ138" s="94"/>
    </row>
    <row xmlns:x14ac="http://schemas.microsoft.com/office/spreadsheetml/2009/9/ac" r="139" s="3" customFormat="true" x14ac:dyDescent="0.25">
      <c r="A139" s="339" t="str">
        <f ca="true">IF(ISBLANK('Data Summary'!A141),"",'Data Summary'!A141)</f>
        <v/>
      </c>
      <c r="B139" s="94"/>
      <c r="L139" s="94"/>
      <c r="V139" s="94"/>
      <c r="AF139" s="94"/>
      <c r="AP139" s="94"/>
      <c r="AZ139" s="94"/>
      <c r="BJ139" s="94"/>
      <c r="BT139" s="94"/>
      <c r="CD139" s="94"/>
      <c r="CN139" s="94"/>
      <c r="CX139" s="94"/>
      <c r="DH139" s="94"/>
      <c r="DR139" s="94"/>
      <c r="EB139" s="94"/>
      <c r="EL139" s="94"/>
      <c r="EV139" s="94"/>
      <c r="FF139" s="94"/>
      <c r="FP139" s="94"/>
      <c r="FZ139" s="94"/>
      <c r="GJ139" s="94"/>
    </row>
    <row xmlns:x14ac="http://schemas.microsoft.com/office/spreadsheetml/2009/9/ac" r="140" s="3" customFormat="true" x14ac:dyDescent="0.25">
      <c r="A140" s="339" t="str">
        <f ca="true">IF(ISBLANK('Data Summary'!A142),"",'Data Summary'!A142)</f>
        <v/>
      </c>
      <c r="B140" s="94"/>
      <c r="L140" s="94"/>
      <c r="V140" s="94"/>
      <c r="AF140" s="94"/>
      <c r="AP140" s="94"/>
      <c r="AZ140" s="94"/>
      <c r="BJ140" s="94"/>
      <c r="BT140" s="94"/>
      <c r="CD140" s="94"/>
      <c r="CN140" s="94"/>
      <c r="CX140" s="94"/>
      <c r="DH140" s="94"/>
      <c r="DR140" s="94"/>
      <c r="EB140" s="94"/>
      <c r="EL140" s="94"/>
      <c r="EV140" s="94"/>
      <c r="FF140" s="94"/>
      <c r="FP140" s="94"/>
      <c r="FZ140" s="94"/>
      <c r="GJ140" s="94"/>
    </row>
    <row xmlns:x14ac="http://schemas.microsoft.com/office/spreadsheetml/2009/9/ac" r="141" s="3" customFormat="true" x14ac:dyDescent="0.25">
      <c r="A141" s="339" t="str">
        <f ca="true">IF(ISBLANK('Data Summary'!A143),"",'Data Summary'!A143)</f>
        <v/>
      </c>
      <c r="B141" s="94"/>
      <c r="L141" s="94"/>
      <c r="V141" s="94"/>
      <c r="AF141" s="94"/>
      <c r="AP141" s="94"/>
      <c r="AZ141" s="94"/>
      <c r="BJ141" s="94"/>
      <c r="BT141" s="94"/>
      <c r="CD141" s="94"/>
      <c r="CN141" s="94"/>
      <c r="CX141" s="94"/>
      <c r="DH141" s="94"/>
      <c r="DR141" s="94"/>
      <c r="EB141" s="94"/>
      <c r="EL141" s="94"/>
      <c r="EV141" s="94"/>
      <c r="FF141" s="94"/>
      <c r="FP141" s="94"/>
      <c r="FZ141" s="94"/>
      <c r="GJ141" s="94"/>
    </row>
    <row xmlns:x14ac="http://schemas.microsoft.com/office/spreadsheetml/2009/9/ac" r="142" s="3" customFormat="true" x14ac:dyDescent="0.25">
      <c r="A142" s="339" t="str">
        <f ca="true">IF(ISBLANK('Data Summary'!A144),"",'Data Summary'!A144)</f>
        <v/>
      </c>
      <c r="B142" s="94"/>
      <c r="L142" s="94"/>
      <c r="V142" s="94"/>
      <c r="AF142" s="94"/>
      <c r="AP142" s="94"/>
      <c r="AZ142" s="94"/>
      <c r="BJ142" s="94"/>
      <c r="BT142" s="94"/>
      <c r="CD142" s="94"/>
      <c r="CN142" s="94"/>
      <c r="CX142" s="94"/>
      <c r="DH142" s="94"/>
      <c r="DR142" s="94"/>
      <c r="EB142" s="94"/>
      <c r="EL142" s="94"/>
      <c r="EV142" s="94"/>
      <c r="FF142" s="94"/>
      <c r="FP142" s="94"/>
      <c r="FZ142" s="94"/>
      <c r="GJ142" s="94"/>
    </row>
    <row xmlns:x14ac="http://schemas.microsoft.com/office/spreadsheetml/2009/9/ac" r="143" s="3" customFormat="true" x14ac:dyDescent="0.25">
      <c r="A143" s="339" t="str">
        <f ca="true">IF(ISBLANK('Data Summary'!A145),"",'Data Summary'!A145)</f>
        <v/>
      </c>
      <c r="B143" s="94"/>
      <c r="L143" s="94"/>
      <c r="V143" s="94"/>
      <c r="AF143" s="94"/>
      <c r="AP143" s="94"/>
      <c r="AZ143" s="94"/>
      <c r="BJ143" s="94"/>
      <c r="BT143" s="94"/>
      <c r="CD143" s="94"/>
      <c r="CN143" s="94"/>
      <c r="CX143" s="94"/>
      <c r="DH143" s="94"/>
      <c r="DR143" s="94"/>
      <c r="EB143" s="94"/>
      <c r="EL143" s="94"/>
      <c r="EV143" s="94"/>
      <c r="FF143" s="94"/>
      <c r="FP143" s="94"/>
      <c r="FZ143" s="94"/>
      <c r="GJ143" s="94"/>
    </row>
    <row xmlns:x14ac="http://schemas.microsoft.com/office/spreadsheetml/2009/9/ac" r="144" s="3" customFormat="true" x14ac:dyDescent="0.25">
      <c r="A144" s="339" t="str">
        <f ca="true">IF(ISBLANK('Data Summary'!A146),"",'Data Summary'!A146)</f>
        <v/>
      </c>
      <c r="B144" s="94"/>
      <c r="L144" s="94"/>
      <c r="V144" s="94"/>
      <c r="AF144" s="94"/>
      <c r="AP144" s="94"/>
      <c r="AZ144" s="94"/>
      <c r="BJ144" s="94"/>
      <c r="BT144" s="94"/>
      <c r="CD144" s="94"/>
      <c r="CN144" s="94"/>
      <c r="CX144" s="94"/>
      <c r="DH144" s="94"/>
      <c r="DR144" s="94"/>
      <c r="EB144" s="94"/>
      <c r="EL144" s="94"/>
      <c r="EV144" s="94"/>
      <c r="FF144" s="94"/>
      <c r="FP144" s="94"/>
      <c r="FZ144" s="94"/>
      <c r="GJ144" s="94"/>
    </row>
    <row xmlns:x14ac="http://schemas.microsoft.com/office/spreadsheetml/2009/9/ac" r="145" s="3" customFormat="true" x14ac:dyDescent="0.25">
      <c r="A145" s="339" t="str">
        <f ca="true">IF(ISBLANK('Data Summary'!A147),"",'Data Summary'!A147)</f>
        <v/>
      </c>
      <c r="B145" s="94"/>
      <c r="L145" s="94"/>
      <c r="V145" s="94"/>
      <c r="AF145" s="94"/>
      <c r="AP145" s="94"/>
      <c r="AZ145" s="94"/>
      <c r="BJ145" s="94"/>
      <c r="BT145" s="94"/>
      <c r="CD145" s="94"/>
      <c r="CN145" s="94"/>
      <c r="CX145" s="94"/>
      <c r="DH145" s="94"/>
      <c r="DR145" s="94"/>
      <c r="EB145" s="94"/>
      <c r="EL145" s="94"/>
      <c r="EV145" s="94"/>
      <c r="FF145" s="94"/>
      <c r="FP145" s="94"/>
      <c r="FZ145" s="94"/>
      <c r="GJ145" s="94"/>
    </row>
    <row xmlns:x14ac="http://schemas.microsoft.com/office/spreadsheetml/2009/9/ac" r="146" s="3" customFormat="true" x14ac:dyDescent="0.25">
      <c r="A146" s="339" t="str">
        <f ca="true">IF(ISBLANK('Data Summary'!A148),"",'Data Summary'!A148)</f>
        <v/>
      </c>
      <c r="B146" s="94"/>
      <c r="L146" s="94"/>
      <c r="V146" s="94"/>
      <c r="AF146" s="94"/>
      <c r="AP146" s="94"/>
      <c r="AZ146" s="94"/>
      <c r="BJ146" s="94"/>
      <c r="BT146" s="94"/>
      <c r="CD146" s="94"/>
      <c r="CN146" s="94"/>
      <c r="CX146" s="94"/>
      <c r="DH146" s="94"/>
      <c r="DR146" s="94"/>
      <c r="EB146" s="94"/>
      <c r="EL146" s="94"/>
      <c r="EV146" s="94"/>
      <c r="FF146" s="94"/>
      <c r="FP146" s="94"/>
      <c r="FZ146" s="94"/>
      <c r="GJ146" s="94"/>
    </row>
    <row xmlns:x14ac="http://schemas.microsoft.com/office/spreadsheetml/2009/9/ac" r="147" s="3" customFormat="true" x14ac:dyDescent="0.25">
      <c r="A147" s="339" t="str">
        <f ca="true">IF(ISBLANK('Data Summary'!A149),"",'Data Summary'!A149)</f>
        <v/>
      </c>
      <c r="B147" s="94"/>
      <c r="L147" s="94"/>
      <c r="V147" s="94"/>
      <c r="AF147" s="94"/>
      <c r="AP147" s="94"/>
      <c r="AZ147" s="94"/>
      <c r="BJ147" s="94"/>
      <c r="BT147" s="94"/>
      <c r="CD147" s="94"/>
      <c r="CN147" s="94"/>
      <c r="CX147" s="94"/>
      <c r="DH147" s="94"/>
      <c r="DR147" s="94"/>
      <c r="EB147" s="94"/>
      <c r="EL147" s="94"/>
      <c r="EV147" s="94"/>
      <c r="FF147" s="94"/>
      <c r="FP147" s="94"/>
      <c r="FZ147" s="94"/>
      <c r="GJ147" s="94"/>
    </row>
    <row xmlns:x14ac="http://schemas.microsoft.com/office/spreadsheetml/2009/9/ac" r="148" s="3" customFormat="true" x14ac:dyDescent="0.25">
      <c r="A148" s="339" t="str">
        <f ca="true">IF(ISBLANK('Data Summary'!A150),"",'Data Summary'!A150)</f>
        <v/>
      </c>
      <c r="B148" s="94"/>
      <c r="L148" s="94"/>
      <c r="V148" s="94"/>
      <c r="AF148" s="94"/>
      <c r="AP148" s="94"/>
      <c r="AZ148" s="94"/>
      <c r="BJ148" s="94"/>
      <c r="BT148" s="94"/>
      <c r="CD148" s="94"/>
      <c r="CN148" s="94"/>
      <c r="CX148" s="94"/>
      <c r="DH148" s="94"/>
      <c r="DR148" s="94"/>
      <c r="EB148" s="94"/>
      <c r="EL148" s="94"/>
      <c r="EV148" s="94"/>
      <c r="FF148" s="94"/>
      <c r="FP148" s="94"/>
      <c r="FZ148" s="94"/>
      <c r="GJ148" s="94"/>
    </row>
    <row xmlns:x14ac="http://schemas.microsoft.com/office/spreadsheetml/2009/9/ac" r="149" s="3" customFormat="true" x14ac:dyDescent="0.25">
      <c r="A149" s="339" t="str">
        <f ca="true">IF(ISBLANK('Data Summary'!A151),"",'Data Summary'!A151)</f>
        <v/>
      </c>
      <c r="B149" s="94"/>
      <c r="L149" s="94"/>
      <c r="V149" s="94"/>
      <c r="AF149" s="94"/>
      <c r="AP149" s="94"/>
      <c r="AZ149" s="94"/>
      <c r="BJ149" s="94"/>
      <c r="BT149" s="94"/>
      <c r="CD149" s="94"/>
      <c r="CN149" s="94"/>
      <c r="CX149" s="94"/>
      <c r="DH149" s="94"/>
      <c r="DR149" s="94"/>
      <c r="EB149" s="94"/>
      <c r="EL149" s="94"/>
      <c r="EV149" s="94"/>
      <c r="FF149" s="94"/>
      <c r="FP149" s="94"/>
      <c r="FZ149" s="94"/>
      <c r="GJ149" s="94"/>
    </row>
    <row xmlns:x14ac="http://schemas.microsoft.com/office/spreadsheetml/2009/9/ac" r="150" s="3" customFormat="true" x14ac:dyDescent="0.25">
      <c r="A150" s="339" t="str">
        <f ca="true">IF(ISBLANK('Data Summary'!A152),"",'Data Summary'!A152)</f>
        <v/>
      </c>
      <c r="B150" s="94"/>
      <c r="L150" s="94"/>
      <c r="V150" s="94"/>
      <c r="AF150" s="94"/>
      <c r="AP150" s="94"/>
      <c r="AZ150" s="94"/>
      <c r="BJ150" s="94"/>
      <c r="BT150" s="94"/>
      <c r="CD150" s="94"/>
      <c r="CN150" s="94"/>
      <c r="CX150" s="94"/>
      <c r="DH150" s="94"/>
      <c r="DR150" s="94"/>
      <c r="EB150" s="94"/>
      <c r="EL150" s="94"/>
      <c r="EV150" s="94"/>
      <c r="FF150" s="94"/>
      <c r="FP150" s="94"/>
      <c r="FZ150" s="94"/>
      <c r="GJ150" s="94"/>
    </row>
    <row xmlns:x14ac="http://schemas.microsoft.com/office/spreadsheetml/2009/9/ac" r="151" s="3" customFormat="true" x14ac:dyDescent="0.25">
      <c r="A151" s="339" t="str">
        <f ca="true">IF(ISBLANK('Data Summary'!A153),"",'Data Summary'!A153)</f>
        <v/>
      </c>
      <c r="B151" s="94"/>
      <c r="L151" s="94"/>
      <c r="V151" s="94"/>
      <c r="AF151" s="94"/>
      <c r="AP151" s="94"/>
      <c r="AZ151" s="94"/>
      <c r="BJ151" s="94"/>
      <c r="BT151" s="94"/>
      <c r="CD151" s="94"/>
      <c r="CN151" s="94"/>
      <c r="CX151" s="94"/>
      <c r="DH151" s="94"/>
      <c r="DR151" s="94"/>
      <c r="EB151" s="94"/>
      <c r="EL151" s="94"/>
      <c r="EV151" s="94"/>
      <c r="FF151" s="94"/>
      <c r="FP151" s="94"/>
      <c r="FZ151" s="94"/>
      <c r="GJ151" s="94"/>
    </row>
    <row xmlns:x14ac="http://schemas.microsoft.com/office/spreadsheetml/2009/9/ac" r="152" s="3" customFormat="true" x14ac:dyDescent="0.25">
      <c r="A152" s="333"/>
      <c r="B152" s="94"/>
      <c r="L152" s="94"/>
      <c r="V152" s="94"/>
      <c r="AF152" s="94"/>
      <c r="AP152" s="94"/>
      <c r="AZ152" s="94"/>
      <c r="BJ152" s="94"/>
      <c r="BT152" s="94"/>
      <c r="CD152" s="94"/>
      <c r="CN152" s="94"/>
      <c r="CX152" s="94"/>
      <c r="DH152" s="94"/>
      <c r="DR152" s="94"/>
      <c r="EB152" s="94"/>
      <c r="EL152" s="94"/>
      <c r="EV152" s="94"/>
      <c r="FF152" s="94"/>
      <c r="FP152" s="94"/>
      <c r="FZ152" s="94"/>
      <c r="GJ152" s="94"/>
    </row>
    <row xmlns:x14ac="http://schemas.microsoft.com/office/spreadsheetml/2009/9/ac" r="153" s="3" customFormat="true" x14ac:dyDescent="0.25">
      <c r="A153" s="333"/>
      <c r="B153" s="94"/>
      <c r="L153" s="94"/>
      <c r="V153" s="94"/>
      <c r="AF153" s="94"/>
      <c r="AP153" s="94"/>
      <c r="AZ153" s="94"/>
      <c r="BJ153" s="94"/>
      <c r="BT153" s="94"/>
      <c r="CD153" s="94"/>
      <c r="CN153" s="94"/>
      <c r="CX153" s="94"/>
      <c r="DH153" s="94"/>
      <c r="DR153" s="94"/>
      <c r="EB153" s="94"/>
      <c r="EL153" s="94"/>
      <c r="EV153" s="94"/>
      <c r="FF153" s="94"/>
      <c r="FP153" s="94"/>
      <c r="FZ153" s="94"/>
      <c r="GJ153" s="94"/>
    </row>
    <row xmlns:x14ac="http://schemas.microsoft.com/office/spreadsheetml/2009/9/ac" r="154" s="3" customFormat="true" x14ac:dyDescent="0.25">
      <c r="A154" s="333"/>
      <c r="B154" s="94"/>
      <c r="L154" s="94"/>
      <c r="V154" s="94"/>
      <c r="AF154" s="94"/>
      <c r="AP154" s="94"/>
      <c r="AZ154" s="94"/>
      <c r="BJ154" s="94"/>
      <c r="BT154" s="94"/>
      <c r="CD154" s="94"/>
      <c r="CN154" s="94"/>
      <c r="CX154" s="94"/>
      <c r="DH154" s="94"/>
      <c r="DR154" s="94"/>
      <c r="EB154" s="94"/>
      <c r="EL154" s="94"/>
      <c r="EV154" s="94"/>
      <c r="FF154" s="94"/>
      <c r="FP154" s="94"/>
      <c r="FZ154" s="94"/>
      <c r="GJ154" s="94"/>
    </row>
    <row xmlns:x14ac="http://schemas.microsoft.com/office/spreadsheetml/2009/9/ac" r="155" s="3" customFormat="true" x14ac:dyDescent="0.25">
      <c r="A155" s="333"/>
      <c r="B155" s="94"/>
      <c r="L155" s="94"/>
      <c r="V155" s="94"/>
      <c r="AF155" s="94"/>
      <c r="AP155" s="94"/>
      <c r="AZ155" s="94"/>
      <c r="BJ155" s="94"/>
      <c r="BT155" s="94"/>
      <c r="CD155" s="94"/>
      <c r="CN155" s="94"/>
      <c r="CX155" s="94"/>
      <c r="DH155" s="94"/>
      <c r="DR155" s="94"/>
      <c r="EB155" s="94"/>
      <c r="EL155" s="94"/>
      <c r="EV155" s="94"/>
      <c r="FF155" s="94"/>
      <c r="FP155" s="94"/>
      <c r="FZ155" s="94"/>
      <c r="GJ155" s="94"/>
    </row>
    <row xmlns:x14ac="http://schemas.microsoft.com/office/spreadsheetml/2009/9/ac" r="156" s="3" customFormat="true" x14ac:dyDescent="0.25">
      <c r="A156" s="333"/>
      <c r="B156" s="94"/>
      <c r="L156" s="94"/>
      <c r="V156" s="94"/>
      <c r="AF156" s="94"/>
      <c r="AP156" s="94"/>
      <c r="AZ156" s="94"/>
      <c r="BJ156" s="94"/>
      <c r="BT156" s="94"/>
      <c r="CD156" s="94"/>
      <c r="CN156" s="94"/>
      <c r="CX156" s="94"/>
      <c r="DH156" s="94"/>
      <c r="DR156" s="94"/>
      <c r="EB156" s="94"/>
      <c r="EL156" s="94"/>
      <c r="EV156" s="94"/>
      <c r="FF156" s="94"/>
      <c r="FP156" s="94"/>
      <c r="FZ156" s="94"/>
      <c r="GJ156" s="94"/>
    </row>
    <row xmlns:x14ac="http://schemas.microsoft.com/office/spreadsheetml/2009/9/ac" r="157" s="3" customFormat="true" x14ac:dyDescent="0.25">
      <c r="A157" s="333"/>
      <c r="B157" s="94"/>
      <c r="L157" s="94"/>
      <c r="V157" s="94"/>
      <c r="AF157" s="94"/>
      <c r="AP157" s="94"/>
      <c r="AZ157" s="94"/>
      <c r="BJ157" s="94"/>
      <c r="BT157" s="94"/>
      <c r="CD157" s="94"/>
      <c r="CN157" s="94"/>
      <c r="CX157" s="94"/>
      <c r="DH157" s="94"/>
      <c r="DR157" s="94"/>
      <c r="EB157" s="94"/>
      <c r="EL157" s="94"/>
      <c r="EV157" s="94"/>
      <c r="FF157" s="94"/>
      <c r="FP157" s="94"/>
      <c r="FZ157" s="94"/>
      <c r="GJ157" s="94"/>
    </row>
    <row xmlns:x14ac="http://schemas.microsoft.com/office/spreadsheetml/2009/9/ac" r="158" s="3" customFormat="true" x14ac:dyDescent="0.25">
      <c r="A158" s="333"/>
      <c r="B158" s="94"/>
      <c r="L158" s="94"/>
      <c r="V158" s="94"/>
      <c r="AF158" s="94"/>
      <c r="AP158" s="94"/>
      <c r="AZ158" s="94"/>
      <c r="BJ158" s="94"/>
      <c r="BT158" s="94"/>
      <c r="CD158" s="94"/>
      <c r="CN158" s="94"/>
      <c r="CX158" s="94"/>
      <c r="DH158" s="94"/>
      <c r="DR158" s="94"/>
      <c r="EB158" s="94"/>
      <c r="EL158" s="94"/>
      <c r="EV158" s="94"/>
      <c r="FF158" s="94"/>
      <c r="FP158" s="94"/>
      <c r="FZ158" s="94"/>
      <c r="GJ158" s="94"/>
    </row>
    <row xmlns:x14ac="http://schemas.microsoft.com/office/spreadsheetml/2009/9/ac" r="159" s="3" customFormat="true" x14ac:dyDescent="0.25">
      <c r="A159" s="333"/>
      <c r="B159" s="94"/>
      <c r="L159" s="94"/>
      <c r="V159" s="94"/>
      <c r="AF159" s="94"/>
      <c r="AP159" s="94"/>
      <c r="AZ159" s="94"/>
      <c r="BJ159" s="94"/>
      <c r="BT159" s="94"/>
      <c r="CD159" s="94"/>
      <c r="CN159" s="94"/>
      <c r="CX159" s="94"/>
      <c r="DH159" s="94"/>
      <c r="DR159" s="94"/>
      <c r="EB159" s="94"/>
      <c r="EL159" s="94"/>
      <c r="EV159" s="94"/>
      <c r="FF159" s="94"/>
      <c r="FP159" s="94"/>
      <c r="FZ159" s="94"/>
      <c r="GJ159" s="94"/>
    </row>
    <row xmlns:x14ac="http://schemas.microsoft.com/office/spreadsheetml/2009/9/ac" r="160" s="3" customFormat="true" x14ac:dyDescent="0.25">
      <c r="A160" s="333"/>
      <c r="B160" s="94"/>
      <c r="L160" s="94"/>
      <c r="V160" s="94"/>
      <c r="AF160" s="94"/>
      <c r="AP160" s="94"/>
      <c r="AZ160" s="94"/>
      <c r="BJ160" s="94"/>
      <c r="BT160" s="94"/>
      <c r="CD160" s="94"/>
      <c r="CN160" s="94"/>
      <c r="CX160" s="94"/>
      <c r="DH160" s="94"/>
      <c r="DR160" s="94"/>
      <c r="EB160" s="94"/>
      <c r="EL160" s="94"/>
      <c r="EV160" s="94"/>
      <c r="FF160" s="94"/>
      <c r="FP160" s="94"/>
      <c r="FZ160" s="94"/>
      <c r="GJ160" s="94"/>
    </row>
    <row xmlns:x14ac="http://schemas.microsoft.com/office/spreadsheetml/2009/9/ac" r="161" s="3" customFormat="true" x14ac:dyDescent="0.25">
      <c r="A161" s="333"/>
      <c r="B161" s="94"/>
      <c r="L161" s="94"/>
      <c r="V161" s="94"/>
      <c r="AF161" s="94"/>
      <c r="AP161" s="94"/>
      <c r="AZ161" s="94"/>
      <c r="BJ161" s="94"/>
      <c r="BT161" s="94"/>
      <c r="CD161" s="94"/>
      <c r="CN161" s="94"/>
      <c r="CX161" s="94"/>
      <c r="DH161" s="94"/>
      <c r="DR161" s="94"/>
      <c r="EB161" s="94"/>
      <c r="EL161" s="94"/>
      <c r="EV161" s="94"/>
      <c r="FF161" s="94"/>
      <c r="FP161" s="94"/>
      <c r="FZ161" s="94"/>
      <c r="GJ161" s="94"/>
    </row>
    <row xmlns:x14ac="http://schemas.microsoft.com/office/spreadsheetml/2009/9/ac" r="162" s="3" customFormat="true" x14ac:dyDescent="0.25">
      <c r="A162" s="333"/>
      <c r="B162" s="94"/>
      <c r="L162" s="94"/>
      <c r="V162" s="94"/>
      <c r="AF162" s="94"/>
      <c r="AP162" s="94"/>
      <c r="AZ162" s="94"/>
      <c r="BJ162" s="94"/>
      <c r="BT162" s="94"/>
      <c r="CD162" s="94"/>
      <c r="CN162" s="94"/>
      <c r="CX162" s="94"/>
      <c r="DH162" s="94"/>
      <c r="DR162" s="94"/>
      <c r="EB162" s="94"/>
      <c r="EL162" s="94"/>
      <c r="EV162" s="94"/>
      <c r="FF162" s="94"/>
      <c r="FP162" s="94"/>
      <c r="FZ162" s="94"/>
      <c r="GJ162" s="94"/>
    </row>
    <row xmlns:x14ac="http://schemas.microsoft.com/office/spreadsheetml/2009/9/ac" r="163" s="3" customFormat="true" x14ac:dyDescent="0.25">
      <c r="A163" s="333"/>
      <c r="B163" s="94"/>
      <c r="L163" s="94"/>
      <c r="V163" s="94"/>
      <c r="AF163" s="94"/>
      <c r="AP163" s="94"/>
      <c r="AZ163" s="94"/>
      <c r="BJ163" s="94"/>
      <c r="BT163" s="94"/>
      <c r="CD163" s="94"/>
      <c r="CN163" s="94"/>
      <c r="CX163" s="94"/>
      <c r="DH163" s="94"/>
      <c r="DR163" s="94"/>
      <c r="EB163" s="94"/>
      <c r="EL163" s="94"/>
      <c r="EV163" s="94"/>
      <c r="FF163" s="94"/>
      <c r="FP163" s="94"/>
      <c r="FZ163" s="94"/>
      <c r="GJ163" s="94"/>
    </row>
    <row xmlns:x14ac="http://schemas.microsoft.com/office/spreadsheetml/2009/9/ac" r="164" s="3" customFormat="true" x14ac:dyDescent="0.25">
      <c r="A164" s="333"/>
      <c r="B164" s="94"/>
      <c r="L164" s="94"/>
      <c r="V164" s="94"/>
      <c r="AF164" s="94"/>
      <c r="AP164" s="94"/>
      <c r="AZ164" s="94"/>
      <c r="BJ164" s="94"/>
      <c r="BT164" s="94"/>
      <c r="CD164" s="94"/>
      <c r="CN164" s="94"/>
      <c r="CX164" s="94"/>
      <c r="DH164" s="94"/>
      <c r="DR164" s="94"/>
      <c r="EB164" s="94"/>
      <c r="EL164" s="94"/>
      <c r="EV164" s="94"/>
      <c r="FF164" s="94"/>
      <c r="FP164" s="94"/>
      <c r="FZ164" s="94"/>
      <c r="GJ164" s="94"/>
    </row>
    <row xmlns:x14ac="http://schemas.microsoft.com/office/spreadsheetml/2009/9/ac" r="165" s="3" customFormat="true" x14ac:dyDescent="0.25">
      <c r="A165" s="333"/>
      <c r="B165" s="94"/>
      <c r="L165" s="94"/>
      <c r="V165" s="94"/>
      <c r="AF165" s="94"/>
      <c r="AP165" s="94"/>
      <c r="AZ165" s="94"/>
      <c r="BJ165" s="94"/>
      <c r="BT165" s="94"/>
      <c r="CD165" s="94"/>
      <c r="CN165" s="94"/>
      <c r="CX165" s="94"/>
      <c r="DH165" s="94"/>
      <c r="DR165" s="94"/>
      <c r="EB165" s="94"/>
      <c r="EL165" s="94"/>
      <c r="EV165" s="94"/>
      <c r="FF165" s="94"/>
      <c r="FP165" s="94"/>
      <c r="FZ165" s="94"/>
      <c r="GJ165" s="94"/>
    </row>
    <row xmlns:x14ac="http://schemas.microsoft.com/office/spreadsheetml/2009/9/ac" r="166" s="3" customFormat="true" x14ac:dyDescent="0.25">
      <c r="A166" s="333"/>
      <c r="B166" s="94"/>
      <c r="L166" s="94"/>
      <c r="V166" s="94"/>
      <c r="AF166" s="94"/>
      <c r="AP166" s="94"/>
      <c r="AZ166" s="94"/>
      <c r="BJ166" s="94"/>
      <c r="BT166" s="94"/>
      <c r="CD166" s="94"/>
      <c r="CN166" s="94"/>
      <c r="CX166" s="94"/>
      <c r="DH166" s="94"/>
      <c r="DR166" s="94"/>
      <c r="EB166" s="94"/>
      <c r="EL166" s="94"/>
      <c r="EV166" s="94"/>
      <c r="FF166" s="94"/>
      <c r="FP166" s="94"/>
      <c r="FZ166" s="94"/>
      <c r="GJ166" s="94"/>
    </row>
    <row xmlns:x14ac="http://schemas.microsoft.com/office/spreadsheetml/2009/9/ac" r="167" s="3" customFormat="true" x14ac:dyDescent="0.25">
      <c r="A167" s="333"/>
      <c r="B167" s="94"/>
      <c r="L167" s="94"/>
      <c r="V167" s="94"/>
      <c r="AF167" s="94"/>
      <c r="AP167" s="94"/>
      <c r="AZ167" s="94"/>
      <c r="BJ167" s="94"/>
      <c r="BT167" s="94"/>
      <c r="CD167" s="94"/>
      <c r="CN167" s="94"/>
      <c r="CX167" s="94"/>
      <c r="DH167" s="94"/>
      <c r="DR167" s="94"/>
      <c r="EB167" s="94"/>
      <c r="EL167" s="94"/>
      <c r="EV167" s="94"/>
      <c r="FF167" s="94"/>
      <c r="FP167" s="94"/>
      <c r="FZ167" s="94"/>
      <c r="GJ167" s="94"/>
    </row>
    <row xmlns:x14ac="http://schemas.microsoft.com/office/spreadsheetml/2009/9/ac" r="168" s="3" customFormat="true" x14ac:dyDescent="0.25">
      <c r="A168" s="333"/>
      <c r="B168" s="94"/>
      <c r="L168" s="94"/>
      <c r="V168" s="94"/>
      <c r="AF168" s="94"/>
      <c r="AP168" s="94"/>
      <c r="AZ168" s="94"/>
      <c r="BJ168" s="94"/>
      <c r="BT168" s="94"/>
      <c r="CD168" s="94"/>
      <c r="CN168" s="94"/>
      <c r="CX168" s="94"/>
      <c r="DH168" s="94"/>
      <c r="DR168" s="94"/>
      <c r="EB168" s="94"/>
      <c r="EL168" s="94"/>
      <c r="EV168" s="94"/>
      <c r="FF168" s="94"/>
      <c r="FP168" s="94"/>
      <c r="FZ168" s="94"/>
      <c r="GJ168" s="94"/>
    </row>
    <row xmlns:x14ac="http://schemas.microsoft.com/office/spreadsheetml/2009/9/ac" r="169" s="3" customFormat="true" x14ac:dyDescent="0.25">
      <c r="A169" s="333"/>
      <c r="B169" s="94"/>
      <c r="L169" s="94"/>
      <c r="V169" s="94"/>
      <c r="AF169" s="94"/>
      <c r="AP169" s="94"/>
      <c r="AZ169" s="94"/>
      <c r="BJ169" s="94"/>
      <c r="BT169" s="94"/>
      <c r="CD169" s="94"/>
      <c r="CN169" s="94"/>
      <c r="CX169" s="94"/>
      <c r="DH169" s="94"/>
      <c r="DR169" s="94"/>
      <c r="EB169" s="94"/>
      <c r="EL169" s="94"/>
      <c r="EV169" s="94"/>
      <c r="FF169" s="94"/>
      <c r="FP169" s="94"/>
      <c r="FZ169" s="94"/>
      <c r="GJ169" s="94"/>
    </row>
    <row xmlns:x14ac="http://schemas.microsoft.com/office/spreadsheetml/2009/9/ac" r="170" s="3" customFormat="true" x14ac:dyDescent="0.25">
      <c r="A170" s="333"/>
      <c r="B170" s="94"/>
      <c r="L170" s="94"/>
      <c r="V170" s="94"/>
      <c r="AF170" s="94"/>
      <c r="AP170" s="94"/>
      <c r="AZ170" s="94"/>
      <c r="BJ170" s="94"/>
      <c r="BT170" s="94"/>
      <c r="CD170" s="94"/>
      <c r="CN170" s="94"/>
      <c r="CX170" s="94"/>
      <c r="DH170" s="94"/>
      <c r="DR170" s="94"/>
      <c r="EB170" s="94"/>
      <c r="EL170" s="94"/>
      <c r="EV170" s="94"/>
      <c r="FF170" s="94"/>
      <c r="FP170" s="94"/>
      <c r="FZ170" s="94"/>
      <c r="GJ170" s="94"/>
    </row>
    <row xmlns:x14ac="http://schemas.microsoft.com/office/spreadsheetml/2009/9/ac" r="171" s="3" customFormat="true" x14ac:dyDescent="0.25">
      <c r="A171" s="333"/>
      <c r="B171" s="94"/>
      <c r="L171" s="94"/>
      <c r="V171" s="94"/>
      <c r="AF171" s="94"/>
      <c r="AP171" s="94"/>
      <c r="AZ171" s="94"/>
      <c r="BJ171" s="94"/>
      <c r="BT171" s="94"/>
      <c r="CD171" s="94"/>
      <c r="CN171" s="94"/>
      <c r="CX171" s="94"/>
      <c r="DH171" s="94"/>
      <c r="DR171" s="94"/>
      <c r="EB171" s="94"/>
      <c r="EL171" s="94"/>
      <c r="EV171" s="94"/>
      <c r="FF171" s="94"/>
      <c r="FP171" s="94"/>
      <c r="FZ171" s="94"/>
      <c r="GJ171" s="94"/>
    </row>
    <row xmlns:x14ac="http://schemas.microsoft.com/office/spreadsheetml/2009/9/ac" r="172" s="3" customFormat="true" x14ac:dyDescent="0.25">
      <c r="A172" s="333"/>
      <c r="B172" s="94"/>
      <c r="L172" s="94"/>
      <c r="V172" s="94"/>
      <c r="AF172" s="94"/>
      <c r="AP172" s="94"/>
      <c r="AZ172" s="94"/>
      <c r="BJ172" s="94"/>
      <c r="BT172" s="94"/>
      <c r="CD172" s="94"/>
      <c r="CN172" s="94"/>
      <c r="CX172" s="94"/>
      <c r="DH172" s="94"/>
      <c r="DR172" s="94"/>
      <c r="EB172" s="94"/>
      <c r="EL172" s="94"/>
      <c r="EV172" s="94"/>
      <c r="FF172" s="94"/>
      <c r="FP172" s="94"/>
      <c r="FZ172" s="94"/>
      <c r="GJ172" s="94"/>
    </row>
    <row xmlns:x14ac="http://schemas.microsoft.com/office/spreadsheetml/2009/9/ac" r="173" s="3" customFormat="true" x14ac:dyDescent="0.25">
      <c r="A173" s="333"/>
      <c r="B173" s="94"/>
      <c r="L173" s="94"/>
      <c r="V173" s="94"/>
      <c r="AF173" s="94"/>
      <c r="AP173" s="94"/>
      <c r="AZ173" s="94"/>
      <c r="BJ173" s="94"/>
      <c r="BT173" s="94"/>
      <c r="CD173" s="94"/>
      <c r="CN173" s="94"/>
      <c r="CX173" s="94"/>
      <c r="DH173" s="94"/>
      <c r="DR173" s="94"/>
      <c r="EB173" s="94"/>
      <c r="EL173" s="94"/>
      <c r="EV173" s="94"/>
      <c r="FF173" s="94"/>
      <c r="FP173" s="94"/>
      <c r="FZ173" s="94"/>
      <c r="GJ173" s="94"/>
    </row>
    <row xmlns:x14ac="http://schemas.microsoft.com/office/spreadsheetml/2009/9/ac" r="174" s="3" customFormat="true" x14ac:dyDescent="0.25">
      <c r="A174" s="333"/>
      <c r="B174" s="94"/>
      <c r="L174" s="94"/>
      <c r="V174" s="94"/>
      <c r="AF174" s="94"/>
      <c r="AP174" s="94"/>
      <c r="AZ174" s="94"/>
      <c r="BJ174" s="94"/>
      <c r="BT174" s="94"/>
      <c r="CD174" s="94"/>
      <c r="CN174" s="94"/>
      <c r="CX174" s="94"/>
      <c r="DH174" s="94"/>
      <c r="DR174" s="94"/>
      <c r="EB174" s="94"/>
      <c r="EL174" s="94"/>
      <c r="EV174" s="94"/>
      <c r="FF174" s="94"/>
      <c r="FP174" s="94"/>
      <c r="FZ174" s="94"/>
      <c r="GJ174" s="94"/>
    </row>
    <row xmlns:x14ac="http://schemas.microsoft.com/office/spreadsheetml/2009/9/ac" r="175" s="3" customFormat="true" x14ac:dyDescent="0.25">
      <c r="A175" s="333"/>
      <c r="B175" s="94"/>
      <c r="L175" s="94"/>
      <c r="V175" s="94"/>
      <c r="AF175" s="94"/>
      <c r="AP175" s="94"/>
      <c r="AZ175" s="94"/>
      <c r="BJ175" s="94"/>
      <c r="BT175" s="94"/>
      <c r="CD175" s="94"/>
      <c r="CN175" s="94"/>
      <c r="CX175" s="94"/>
      <c r="DH175" s="94"/>
      <c r="DR175" s="94"/>
      <c r="EB175" s="94"/>
      <c r="EL175" s="94"/>
      <c r="EV175" s="94"/>
      <c r="FF175" s="94"/>
      <c r="FP175" s="94"/>
      <c r="FZ175" s="94"/>
      <c r="GJ175" s="94"/>
    </row>
    <row xmlns:x14ac="http://schemas.microsoft.com/office/spreadsheetml/2009/9/ac" r="176" s="3" customFormat="true" x14ac:dyDescent="0.25">
      <c r="A176" s="333"/>
      <c r="B176" s="94"/>
      <c r="L176" s="94"/>
      <c r="V176" s="94"/>
      <c r="AF176" s="94"/>
      <c r="AP176" s="94"/>
      <c r="AZ176" s="94"/>
      <c r="BJ176" s="94"/>
      <c r="BT176" s="94"/>
      <c r="CD176" s="94"/>
      <c r="CN176" s="94"/>
      <c r="CX176" s="94"/>
      <c r="DH176" s="94"/>
      <c r="DR176" s="94"/>
      <c r="EB176" s="94"/>
      <c r="EL176" s="94"/>
      <c r="EV176" s="94"/>
      <c r="FF176" s="94"/>
      <c r="FP176" s="94"/>
      <c r="FZ176" s="94"/>
      <c r="GJ176" s="94"/>
    </row>
    <row xmlns:x14ac="http://schemas.microsoft.com/office/spreadsheetml/2009/9/ac" r="177" s="3" customFormat="true" x14ac:dyDescent="0.25">
      <c r="A177" s="333"/>
      <c r="B177" s="94"/>
      <c r="L177" s="94"/>
      <c r="V177" s="94"/>
      <c r="AF177" s="94"/>
      <c r="AP177" s="94"/>
      <c r="AZ177" s="94"/>
      <c r="BJ177" s="94"/>
      <c r="BT177" s="94"/>
      <c r="CD177" s="94"/>
      <c r="CN177" s="94"/>
      <c r="CX177" s="94"/>
      <c r="DH177" s="94"/>
      <c r="DR177" s="94"/>
      <c r="EB177" s="94"/>
      <c r="EL177" s="94"/>
      <c r="EV177" s="94"/>
      <c r="FF177" s="94"/>
      <c r="FP177" s="94"/>
      <c r="FZ177" s="94"/>
      <c r="GJ177" s="94"/>
    </row>
    <row xmlns:x14ac="http://schemas.microsoft.com/office/spreadsheetml/2009/9/ac" r="178" s="3" customFormat="true" x14ac:dyDescent="0.25">
      <c r="A178" s="333"/>
      <c r="B178" s="94"/>
      <c r="L178" s="94"/>
      <c r="V178" s="94"/>
      <c r="AF178" s="94"/>
      <c r="AP178" s="94"/>
      <c r="AZ178" s="94"/>
      <c r="BJ178" s="94"/>
      <c r="BT178" s="94"/>
      <c r="CD178" s="94"/>
      <c r="CN178" s="94"/>
      <c r="CX178" s="94"/>
      <c r="DH178" s="94"/>
      <c r="DR178" s="94"/>
      <c r="EB178" s="94"/>
      <c r="EL178" s="94"/>
      <c r="EV178" s="94"/>
      <c r="FF178" s="94"/>
      <c r="FP178" s="94"/>
      <c r="FZ178" s="94"/>
      <c r="GJ178" s="94"/>
    </row>
    <row xmlns:x14ac="http://schemas.microsoft.com/office/spreadsheetml/2009/9/ac" r="179" s="3" customFormat="true" x14ac:dyDescent="0.25">
      <c r="A179" s="333"/>
      <c r="B179" s="94"/>
      <c r="L179" s="94"/>
      <c r="V179" s="94"/>
      <c r="AF179" s="94"/>
      <c r="AP179" s="94"/>
      <c r="AZ179" s="94"/>
      <c r="BJ179" s="94"/>
      <c r="BT179" s="94"/>
      <c r="CD179" s="94"/>
      <c r="CN179" s="94"/>
      <c r="CX179" s="94"/>
      <c r="DH179" s="94"/>
      <c r="DR179" s="94"/>
      <c r="EB179" s="94"/>
      <c r="EL179" s="94"/>
      <c r="EV179" s="94"/>
      <c r="FF179" s="94"/>
      <c r="FP179" s="94"/>
      <c r="FZ179" s="94"/>
      <c r="GJ179" s="94"/>
    </row>
    <row xmlns:x14ac="http://schemas.microsoft.com/office/spreadsheetml/2009/9/ac" r="180" s="3" customFormat="true" x14ac:dyDescent="0.25">
      <c r="A180" s="333"/>
      <c r="B180" s="94"/>
      <c r="L180" s="94"/>
      <c r="V180" s="94"/>
      <c r="AF180" s="94"/>
      <c r="AP180" s="94"/>
      <c r="AZ180" s="94"/>
      <c r="BJ180" s="94"/>
      <c r="BT180" s="94"/>
      <c r="CD180" s="94"/>
      <c r="CN180" s="94"/>
      <c r="CX180" s="94"/>
      <c r="DH180" s="94"/>
      <c r="DR180" s="94"/>
      <c r="EB180" s="94"/>
      <c r="EL180" s="94"/>
      <c r="EV180" s="94"/>
      <c r="FF180" s="94"/>
      <c r="FP180" s="94"/>
      <c r="FZ180" s="94"/>
      <c r="GJ180" s="94"/>
    </row>
    <row xmlns:x14ac="http://schemas.microsoft.com/office/spreadsheetml/2009/9/ac" r="181" s="3" customFormat="true" x14ac:dyDescent="0.25">
      <c r="A181" s="333"/>
      <c r="B181" s="94"/>
      <c r="L181" s="94"/>
      <c r="V181" s="94"/>
      <c r="AF181" s="94"/>
      <c r="AP181" s="94"/>
      <c r="AZ181" s="94"/>
      <c r="BJ181" s="94"/>
      <c r="BT181" s="94"/>
      <c r="CD181" s="94"/>
      <c r="CN181" s="94"/>
      <c r="CX181" s="94"/>
      <c r="DH181" s="94"/>
      <c r="DR181" s="94"/>
      <c r="EB181" s="94"/>
      <c r="EL181" s="94"/>
      <c r="EV181" s="94"/>
      <c r="FF181" s="94"/>
      <c r="FP181" s="94"/>
      <c r="FZ181" s="94"/>
      <c r="GJ181" s="94"/>
    </row>
    <row xmlns:x14ac="http://schemas.microsoft.com/office/spreadsheetml/2009/9/ac" r="182" s="3" customFormat="true" x14ac:dyDescent="0.25">
      <c r="A182" s="333"/>
      <c r="B182" s="94"/>
      <c r="L182" s="94"/>
      <c r="V182" s="94"/>
      <c r="AF182" s="94"/>
      <c r="AP182" s="94"/>
      <c r="AZ182" s="94"/>
      <c r="BJ182" s="94"/>
      <c r="BT182" s="94"/>
      <c r="CD182" s="94"/>
      <c r="CN182" s="94"/>
      <c r="CX182" s="94"/>
      <c r="DH182" s="94"/>
      <c r="DR182" s="94"/>
      <c r="EB182" s="94"/>
      <c r="EL182" s="94"/>
      <c r="EV182" s="94"/>
      <c r="FF182" s="94"/>
      <c r="FP182" s="94"/>
      <c r="FZ182" s="94"/>
      <c r="GJ182" s="94"/>
    </row>
    <row xmlns:x14ac="http://schemas.microsoft.com/office/spreadsheetml/2009/9/ac" r="183" s="3" customFormat="true" x14ac:dyDescent="0.25">
      <c r="A183" s="333"/>
      <c r="B183" s="94"/>
      <c r="L183" s="94"/>
      <c r="V183" s="94"/>
      <c r="AF183" s="94"/>
      <c r="AP183" s="94"/>
      <c r="AZ183" s="94"/>
      <c r="BJ183" s="94"/>
      <c r="BT183" s="94"/>
      <c r="CD183" s="94"/>
      <c r="CN183" s="94"/>
      <c r="CX183" s="94"/>
      <c r="DH183" s="94"/>
      <c r="DR183" s="94"/>
      <c r="EB183" s="94"/>
      <c r="EL183" s="94"/>
      <c r="EV183" s="94"/>
      <c r="FF183" s="94"/>
      <c r="FP183" s="94"/>
      <c r="FZ183" s="94"/>
      <c r="GJ183" s="94"/>
    </row>
    <row xmlns:x14ac="http://schemas.microsoft.com/office/spreadsheetml/2009/9/ac" r="184" s="3" customFormat="true" x14ac:dyDescent="0.25">
      <c r="A184" s="333"/>
      <c r="B184" s="94"/>
      <c r="L184" s="94"/>
      <c r="V184" s="94"/>
      <c r="AF184" s="94"/>
      <c r="AP184" s="94"/>
      <c r="AZ184" s="94"/>
      <c r="BJ184" s="94"/>
      <c r="BT184" s="94"/>
      <c r="CD184" s="94"/>
      <c r="CN184" s="94"/>
      <c r="CX184" s="94"/>
      <c r="DH184" s="94"/>
      <c r="DR184" s="94"/>
      <c r="EB184" s="94"/>
      <c r="EL184" s="94"/>
      <c r="EV184" s="94"/>
      <c r="FF184" s="94"/>
      <c r="FP184" s="94"/>
      <c r="FZ184" s="94"/>
      <c r="GJ184" s="94"/>
    </row>
    <row xmlns:x14ac="http://schemas.microsoft.com/office/spreadsheetml/2009/9/ac" r="185" s="3" customFormat="true" x14ac:dyDescent="0.25">
      <c r="A185" s="333"/>
      <c r="B185" s="94"/>
      <c r="L185" s="94"/>
      <c r="V185" s="94"/>
      <c r="AF185" s="94"/>
      <c r="AP185" s="94"/>
      <c r="AZ185" s="94"/>
      <c r="BJ185" s="94"/>
      <c r="BT185" s="94"/>
      <c r="CD185" s="94"/>
      <c r="CN185" s="94"/>
      <c r="CX185" s="94"/>
      <c r="DH185" s="94"/>
      <c r="DR185" s="94"/>
      <c r="EB185" s="94"/>
      <c r="EL185" s="94"/>
      <c r="EV185" s="94"/>
      <c r="FF185" s="94"/>
      <c r="FP185" s="94"/>
      <c r="FZ185" s="94"/>
      <c r="GJ185" s="94"/>
    </row>
    <row xmlns:x14ac="http://schemas.microsoft.com/office/spreadsheetml/2009/9/ac" r="186" s="3" customFormat="true" x14ac:dyDescent="0.25">
      <c r="A186" s="333"/>
      <c r="B186" s="94"/>
      <c r="L186" s="94"/>
      <c r="V186" s="94"/>
      <c r="AF186" s="94"/>
      <c r="AP186" s="94"/>
      <c r="AZ186" s="94"/>
      <c r="BJ186" s="94"/>
      <c r="BT186" s="94"/>
      <c r="CD186" s="94"/>
      <c r="CN186" s="94"/>
      <c r="CX186" s="94"/>
      <c r="DH186" s="94"/>
      <c r="DR186" s="94"/>
      <c r="EB186" s="94"/>
      <c r="EL186" s="94"/>
      <c r="EV186" s="94"/>
      <c r="FF186" s="94"/>
      <c r="FP186" s="94"/>
      <c r="FZ186" s="94"/>
      <c r="GJ186" s="94"/>
    </row>
    <row xmlns:x14ac="http://schemas.microsoft.com/office/spreadsheetml/2009/9/ac" r="187" s="3" customFormat="true" x14ac:dyDescent="0.25">
      <c r="A187" s="333"/>
      <c r="B187" s="94"/>
      <c r="L187" s="94"/>
      <c r="V187" s="94"/>
      <c r="AF187" s="94"/>
      <c r="AP187" s="94"/>
      <c r="AZ187" s="94"/>
      <c r="BJ187" s="94"/>
      <c r="BT187" s="94"/>
      <c r="CD187" s="94"/>
      <c r="CN187" s="94"/>
      <c r="CX187" s="94"/>
      <c r="DH187" s="94"/>
      <c r="DR187" s="94"/>
      <c r="EB187" s="94"/>
      <c r="EL187" s="94"/>
      <c r="EV187" s="94"/>
      <c r="FF187" s="94"/>
      <c r="FP187" s="94"/>
      <c r="FZ187" s="94"/>
      <c r="GJ187" s="94"/>
    </row>
    <row xmlns:x14ac="http://schemas.microsoft.com/office/spreadsheetml/2009/9/ac" r="188" s="3" customFormat="true" x14ac:dyDescent="0.25">
      <c r="A188" s="333"/>
      <c r="B188" s="94"/>
      <c r="L188" s="94"/>
      <c r="V188" s="94"/>
      <c r="AF188" s="94"/>
      <c r="AP188" s="94"/>
      <c r="AZ188" s="94"/>
      <c r="BJ188" s="94"/>
      <c r="BT188" s="94"/>
      <c r="CD188" s="94"/>
      <c r="CN188" s="94"/>
      <c r="CX188" s="94"/>
      <c r="DH188" s="94"/>
      <c r="DR188" s="94"/>
      <c r="EB188" s="94"/>
      <c r="EL188" s="94"/>
      <c r="EV188" s="94"/>
      <c r="FF188" s="94"/>
      <c r="FP188" s="94"/>
      <c r="FZ188" s="94"/>
      <c r="GJ188" s="94"/>
    </row>
    <row xmlns:x14ac="http://schemas.microsoft.com/office/spreadsheetml/2009/9/ac" r="189" s="3" customFormat="true" x14ac:dyDescent="0.25">
      <c r="A189" s="333"/>
      <c r="B189" s="94"/>
      <c r="L189" s="94"/>
      <c r="V189" s="94"/>
      <c r="AF189" s="94"/>
      <c r="AP189" s="94"/>
      <c r="AZ189" s="94"/>
      <c r="BJ189" s="94"/>
      <c r="BT189" s="94"/>
      <c r="CD189" s="94"/>
      <c r="CN189" s="94"/>
      <c r="CX189" s="94"/>
      <c r="DH189" s="94"/>
      <c r="DR189" s="94"/>
      <c r="EB189" s="94"/>
      <c r="EL189" s="94"/>
      <c r="EV189" s="94"/>
      <c r="FF189" s="94"/>
      <c r="FP189" s="94"/>
      <c r="FZ189" s="94"/>
      <c r="GJ189" s="94"/>
    </row>
    <row xmlns:x14ac="http://schemas.microsoft.com/office/spreadsheetml/2009/9/ac" r="190" s="3" customFormat="true" x14ac:dyDescent="0.25">
      <c r="A190" s="333"/>
      <c r="B190" s="94"/>
      <c r="L190" s="94"/>
      <c r="V190" s="94"/>
      <c r="AF190" s="94"/>
      <c r="AP190" s="94"/>
      <c r="AZ190" s="94"/>
      <c r="BJ190" s="94"/>
      <c r="BT190" s="94"/>
      <c r="CD190" s="94"/>
      <c r="CN190" s="94"/>
      <c r="CX190" s="94"/>
      <c r="DH190" s="94"/>
      <c r="DR190" s="94"/>
      <c r="EB190" s="94"/>
      <c r="EL190" s="94"/>
      <c r="EV190" s="94"/>
      <c r="FF190" s="94"/>
      <c r="FP190" s="94"/>
      <c r="FZ190" s="94"/>
      <c r="GJ190" s="94"/>
    </row>
    <row xmlns:x14ac="http://schemas.microsoft.com/office/spreadsheetml/2009/9/ac" r="191" s="3" customFormat="true" x14ac:dyDescent="0.25">
      <c r="A191" s="333"/>
      <c r="B191" s="94"/>
      <c r="L191" s="94"/>
      <c r="V191" s="94"/>
      <c r="AF191" s="94"/>
      <c r="AP191" s="94"/>
      <c r="AZ191" s="94"/>
      <c r="BJ191" s="94"/>
      <c r="BT191" s="94"/>
      <c r="CD191" s="94"/>
      <c r="CN191" s="94"/>
      <c r="CX191" s="94"/>
      <c r="DH191" s="94"/>
      <c r="DR191" s="94"/>
      <c r="EB191" s="94"/>
      <c r="EL191" s="94"/>
      <c r="EV191" s="94"/>
      <c r="FF191" s="94"/>
      <c r="FP191" s="94"/>
      <c r="FZ191" s="94"/>
      <c r="GJ191" s="94"/>
    </row>
    <row xmlns:x14ac="http://schemas.microsoft.com/office/spreadsheetml/2009/9/ac" r="192" s="3" customFormat="true" x14ac:dyDescent="0.25">
      <c r="A192" s="333"/>
      <c r="B192" s="94"/>
      <c r="L192" s="94"/>
      <c r="V192" s="94"/>
      <c r="AF192" s="94"/>
      <c r="AP192" s="94"/>
      <c r="AZ192" s="94"/>
      <c r="BJ192" s="94"/>
      <c r="BT192" s="94"/>
      <c r="CD192" s="94"/>
      <c r="CN192" s="94"/>
      <c r="CX192" s="94"/>
      <c r="DH192" s="94"/>
      <c r="DR192" s="94"/>
      <c r="EB192" s="94"/>
      <c r="EL192" s="94"/>
      <c r="EV192" s="94"/>
      <c r="FF192" s="94"/>
      <c r="FP192" s="94"/>
      <c r="FZ192" s="94"/>
      <c r="GJ192" s="94"/>
    </row>
    <row xmlns:x14ac="http://schemas.microsoft.com/office/spreadsheetml/2009/9/ac" r="193" s="3" customFormat="true" x14ac:dyDescent="0.25">
      <c r="A193" s="333"/>
      <c r="B193" s="94"/>
      <c r="L193" s="94"/>
      <c r="V193" s="94"/>
      <c r="AF193" s="94"/>
      <c r="AP193" s="94"/>
      <c r="AZ193" s="94"/>
      <c r="BJ193" s="94"/>
      <c r="BT193" s="94"/>
      <c r="CD193" s="94"/>
      <c r="CN193" s="94"/>
      <c r="CX193" s="94"/>
      <c r="DH193" s="94"/>
      <c r="DR193" s="94"/>
      <c r="EB193" s="94"/>
      <c r="EL193" s="94"/>
      <c r="EV193" s="94"/>
      <c r="FF193" s="94"/>
      <c r="FP193" s="94"/>
      <c r="FZ193" s="94"/>
      <c r="GJ193" s="94"/>
    </row>
    <row xmlns:x14ac="http://schemas.microsoft.com/office/spreadsheetml/2009/9/ac" r="194" s="3" customFormat="true" x14ac:dyDescent="0.25">
      <c r="A194" s="333"/>
      <c r="B194" s="94"/>
      <c r="L194" s="94"/>
      <c r="V194" s="94"/>
      <c r="AF194" s="94"/>
      <c r="AP194" s="94"/>
      <c r="AZ194" s="94"/>
      <c r="BJ194" s="94"/>
      <c r="BT194" s="94"/>
      <c r="CD194" s="94"/>
      <c r="CN194" s="94"/>
      <c r="CX194" s="94"/>
      <c r="DH194" s="94"/>
      <c r="DR194" s="94"/>
      <c r="EB194" s="94"/>
      <c r="EL194" s="94"/>
      <c r="EV194" s="94"/>
      <c r="FF194" s="94"/>
      <c r="FP194" s="94"/>
      <c r="FZ194" s="94"/>
      <c r="GJ194" s="94"/>
    </row>
    <row xmlns:x14ac="http://schemas.microsoft.com/office/spreadsheetml/2009/9/ac" r="195" s="3" customFormat="true" x14ac:dyDescent="0.25">
      <c r="A195" s="333"/>
      <c r="B195" s="94"/>
      <c r="L195" s="94"/>
      <c r="V195" s="94"/>
      <c r="AF195" s="94"/>
      <c r="AP195" s="94"/>
      <c r="AZ195" s="94"/>
      <c r="BJ195" s="94"/>
      <c r="BT195" s="94"/>
      <c r="CD195" s="94"/>
      <c r="CN195" s="94"/>
      <c r="CX195" s="94"/>
      <c r="DH195" s="94"/>
      <c r="DR195" s="94"/>
      <c r="EB195" s="94"/>
      <c r="EL195" s="94"/>
      <c r="EV195" s="94"/>
      <c r="FF195" s="94"/>
      <c r="FP195" s="94"/>
      <c r="FZ195" s="94"/>
      <c r="GJ195" s="94"/>
    </row>
    <row xmlns:x14ac="http://schemas.microsoft.com/office/spreadsheetml/2009/9/ac" r="196" s="3" customFormat="true" x14ac:dyDescent="0.25">
      <c r="A196" s="333"/>
      <c r="B196" s="94"/>
      <c r="L196" s="94"/>
      <c r="V196" s="94"/>
      <c r="AF196" s="94"/>
      <c r="AP196" s="94"/>
      <c r="AZ196" s="94"/>
      <c r="BJ196" s="94"/>
      <c r="BT196" s="94"/>
      <c r="CD196" s="94"/>
      <c r="CN196" s="94"/>
      <c r="CX196" s="94"/>
      <c r="DH196" s="94"/>
      <c r="DR196" s="94"/>
      <c r="EB196" s="94"/>
      <c r="EL196" s="94"/>
      <c r="EV196" s="94"/>
      <c r="FF196" s="94"/>
      <c r="FP196" s="94"/>
      <c r="FZ196" s="94"/>
      <c r="GJ196" s="94"/>
    </row>
    <row xmlns:x14ac="http://schemas.microsoft.com/office/spreadsheetml/2009/9/ac" r="197" s="3" customFormat="true" x14ac:dyDescent="0.25">
      <c r="A197" s="333"/>
      <c r="B197" s="94"/>
      <c r="L197" s="94"/>
      <c r="V197" s="94"/>
      <c r="AF197" s="94"/>
      <c r="AP197" s="94"/>
      <c r="AZ197" s="94"/>
      <c r="BJ197" s="94"/>
      <c r="BT197" s="94"/>
      <c r="CD197" s="94"/>
      <c r="CN197" s="94"/>
      <c r="CX197" s="94"/>
      <c r="DH197" s="94"/>
      <c r="DR197" s="94"/>
      <c r="EB197" s="94"/>
      <c r="EL197" s="94"/>
      <c r="EV197" s="94"/>
      <c r="FF197" s="94"/>
      <c r="FP197" s="94"/>
      <c r="FZ197" s="94"/>
      <c r="GJ197" s="94"/>
    </row>
    <row xmlns:x14ac="http://schemas.microsoft.com/office/spreadsheetml/2009/9/ac" r="198" s="3" customFormat="true" x14ac:dyDescent="0.25">
      <c r="A198" s="333"/>
      <c r="B198" s="94"/>
      <c r="L198" s="94"/>
      <c r="V198" s="94"/>
      <c r="AF198" s="94"/>
      <c r="AP198" s="94"/>
      <c r="AZ198" s="94"/>
      <c r="BJ198" s="94"/>
      <c r="BT198" s="94"/>
      <c r="CD198" s="94"/>
      <c r="CN198" s="94"/>
      <c r="CX198" s="94"/>
      <c r="DH198" s="94"/>
      <c r="DR198" s="94"/>
      <c r="EB198" s="94"/>
      <c r="EL198" s="94"/>
      <c r="EV198" s="94"/>
      <c r="FF198" s="94"/>
      <c r="FP198" s="94"/>
      <c r="FZ198" s="94"/>
      <c r="GJ198" s="94"/>
    </row>
    <row xmlns:x14ac="http://schemas.microsoft.com/office/spreadsheetml/2009/9/ac" r="199" s="3" customFormat="true" x14ac:dyDescent="0.25">
      <c r="A199" s="333"/>
      <c r="B199" s="94"/>
      <c r="L199" s="94"/>
      <c r="V199" s="94"/>
      <c r="AF199" s="94"/>
      <c r="AP199" s="94"/>
      <c r="AZ199" s="94"/>
      <c r="BJ199" s="94"/>
      <c r="BT199" s="94"/>
      <c r="CD199" s="94"/>
      <c r="CN199" s="94"/>
      <c r="CX199" s="94"/>
      <c r="DH199" s="94"/>
      <c r="DR199" s="94"/>
      <c r="EB199" s="94"/>
      <c r="EL199" s="94"/>
      <c r="EV199" s="94"/>
      <c r="FF199" s="94"/>
      <c r="FP199" s="94"/>
      <c r="FZ199" s="94"/>
      <c r="GJ199" s="94"/>
    </row>
    <row xmlns:x14ac="http://schemas.microsoft.com/office/spreadsheetml/2009/9/ac" r="200" s="3" customFormat="true" x14ac:dyDescent="0.25">
      <c r="A200" s="333"/>
      <c r="B200" s="94"/>
      <c r="L200" s="94"/>
      <c r="V200" s="94"/>
      <c r="AF200" s="94"/>
      <c r="AP200" s="94"/>
      <c r="AZ200" s="94"/>
      <c r="BJ200" s="94"/>
      <c r="BT200" s="94"/>
      <c r="CD200" s="94"/>
      <c r="CN200" s="94"/>
      <c r="CX200" s="94"/>
      <c r="DH200" s="94"/>
      <c r="DR200" s="94"/>
      <c r="EB200" s="94"/>
      <c r="EL200" s="94"/>
      <c r="EV200" s="94"/>
      <c r="FF200" s="94"/>
      <c r="FP200" s="94"/>
      <c r="FZ200" s="94"/>
      <c r="GJ200" s="94"/>
    </row>
    <row xmlns:x14ac="http://schemas.microsoft.com/office/spreadsheetml/2009/9/ac" r="201" s="3" customFormat="true" x14ac:dyDescent="0.25">
      <c r="A201" s="333"/>
      <c r="B201" s="94"/>
      <c r="L201" s="94"/>
      <c r="V201" s="94"/>
      <c r="AF201" s="94"/>
      <c r="AP201" s="94"/>
      <c r="AZ201" s="94"/>
      <c r="BJ201" s="94"/>
      <c r="BT201" s="94"/>
      <c r="CD201" s="94"/>
      <c r="CN201" s="94"/>
      <c r="CX201" s="94"/>
      <c r="DH201" s="94"/>
      <c r="DR201" s="94"/>
      <c r="EB201" s="94"/>
      <c r="EL201" s="94"/>
      <c r="EV201" s="94"/>
      <c r="FF201" s="94"/>
      <c r="FP201" s="94"/>
      <c r="FZ201" s="94"/>
      <c r="GJ201" s="94"/>
    </row>
    <row xmlns:x14ac="http://schemas.microsoft.com/office/spreadsheetml/2009/9/ac" r="202" s="3" customFormat="true" x14ac:dyDescent="0.25">
      <c r="A202" s="333"/>
      <c r="B202" s="94"/>
      <c r="L202" s="94"/>
      <c r="V202" s="94"/>
      <c r="AF202" s="94"/>
      <c r="AP202" s="94"/>
      <c r="AZ202" s="94"/>
      <c r="BJ202" s="94"/>
      <c r="BT202" s="94"/>
      <c r="CD202" s="94"/>
      <c r="CN202" s="94"/>
      <c r="CX202" s="94"/>
      <c r="DH202" s="94"/>
      <c r="DR202" s="94"/>
      <c r="EB202" s="94"/>
      <c r="EL202" s="94"/>
      <c r="EV202" s="94"/>
      <c r="FF202" s="94"/>
      <c r="FP202" s="94"/>
      <c r="FZ202" s="94"/>
      <c r="GJ202" s="94"/>
    </row>
    <row xmlns:x14ac="http://schemas.microsoft.com/office/spreadsheetml/2009/9/ac" r="203" s="3" customFormat="true" x14ac:dyDescent="0.25">
      <c r="A203" s="333"/>
      <c r="B203" s="94"/>
      <c r="L203" s="94"/>
      <c r="V203" s="94"/>
      <c r="AF203" s="94"/>
      <c r="AP203" s="94"/>
      <c r="AZ203" s="94"/>
      <c r="BJ203" s="94"/>
      <c r="BT203" s="94"/>
      <c r="CD203" s="94"/>
      <c r="CN203" s="94"/>
      <c r="CX203" s="94"/>
      <c r="DH203" s="94"/>
      <c r="DR203" s="94"/>
      <c r="EB203" s="94"/>
      <c r="EL203" s="94"/>
      <c r="EV203" s="94"/>
      <c r="FF203" s="94"/>
      <c r="FP203" s="94"/>
      <c r="FZ203" s="94"/>
      <c r="GJ203" s="94"/>
    </row>
    <row xmlns:x14ac="http://schemas.microsoft.com/office/spreadsheetml/2009/9/ac" r="204" s="3" customFormat="true" x14ac:dyDescent="0.25">
      <c r="A204" s="333"/>
      <c r="B204" s="94"/>
      <c r="L204" s="94"/>
      <c r="V204" s="94"/>
      <c r="AF204" s="94"/>
      <c r="AP204" s="94"/>
      <c r="AZ204" s="94"/>
      <c r="BJ204" s="94"/>
      <c r="BT204" s="94"/>
      <c r="CD204" s="94"/>
      <c r="CN204" s="94"/>
      <c r="CX204" s="94"/>
      <c r="DH204" s="94"/>
      <c r="DR204" s="94"/>
      <c r="EB204" s="94"/>
      <c r="EL204" s="94"/>
      <c r="EV204" s="94"/>
      <c r="FF204" s="94"/>
      <c r="FP204" s="94"/>
      <c r="FZ204" s="94"/>
      <c r="GJ204" s="94"/>
    </row>
    <row xmlns:x14ac="http://schemas.microsoft.com/office/spreadsheetml/2009/9/ac" r="205" s="3" customFormat="true" x14ac:dyDescent="0.25">
      <c r="A205" s="333"/>
      <c r="B205" s="94"/>
      <c r="L205" s="94"/>
      <c r="V205" s="94"/>
      <c r="AF205" s="94"/>
      <c r="AP205" s="94"/>
      <c r="AZ205" s="94"/>
      <c r="BJ205" s="94"/>
      <c r="BT205" s="94"/>
      <c r="CD205" s="94"/>
      <c r="CN205" s="94"/>
      <c r="CX205" s="94"/>
      <c r="DH205" s="94"/>
      <c r="DR205" s="94"/>
      <c r="EB205" s="94"/>
      <c r="EL205" s="94"/>
      <c r="EV205" s="94"/>
      <c r="FF205" s="94"/>
      <c r="FP205" s="94"/>
      <c r="FZ205" s="94"/>
      <c r="GJ205" s="94"/>
    </row>
    <row xmlns:x14ac="http://schemas.microsoft.com/office/spreadsheetml/2009/9/ac" r="206" s="3" customFormat="true" x14ac:dyDescent="0.25">
      <c r="A206" s="333"/>
      <c r="B206" s="94"/>
      <c r="L206" s="94"/>
      <c r="V206" s="94"/>
      <c r="AF206" s="94"/>
      <c r="AP206" s="94"/>
      <c r="AZ206" s="94"/>
      <c r="BJ206" s="94"/>
      <c r="BT206" s="94"/>
      <c r="CD206" s="94"/>
      <c r="CN206" s="94"/>
      <c r="CX206" s="94"/>
      <c r="DH206" s="94"/>
      <c r="DR206" s="94"/>
      <c r="EB206" s="94"/>
      <c r="EL206" s="94"/>
      <c r="EV206" s="94"/>
      <c r="FF206" s="94"/>
      <c r="FP206" s="94"/>
      <c r="FZ206" s="94"/>
      <c r="GJ206" s="94"/>
    </row>
    <row xmlns:x14ac="http://schemas.microsoft.com/office/spreadsheetml/2009/9/ac" r="207" s="3" customFormat="true" x14ac:dyDescent="0.25">
      <c r="A207" s="333"/>
      <c r="B207" s="94"/>
      <c r="L207" s="94"/>
      <c r="V207" s="94"/>
      <c r="AF207" s="94"/>
      <c r="AP207" s="94"/>
      <c r="AZ207" s="94"/>
      <c r="BJ207" s="94"/>
      <c r="BT207" s="94"/>
      <c r="CD207" s="94"/>
      <c r="CN207" s="94"/>
      <c r="CX207" s="94"/>
      <c r="DH207" s="94"/>
      <c r="DR207" s="94"/>
      <c r="EB207" s="94"/>
      <c r="EL207" s="94"/>
      <c r="EV207" s="94"/>
      <c r="FF207" s="94"/>
      <c r="FP207" s="94"/>
      <c r="FZ207" s="94"/>
      <c r="GJ207" s="94"/>
    </row>
    <row xmlns:x14ac="http://schemas.microsoft.com/office/spreadsheetml/2009/9/ac" r="208" s="3" customFormat="true" x14ac:dyDescent="0.25">
      <c r="A208" s="333"/>
      <c r="B208" s="94"/>
      <c r="L208" s="94"/>
      <c r="V208" s="94"/>
      <c r="AF208" s="94"/>
      <c r="AP208" s="94"/>
      <c r="AZ208" s="94"/>
      <c r="BJ208" s="94"/>
      <c r="BT208" s="94"/>
      <c r="CD208" s="94"/>
      <c r="CN208" s="94"/>
      <c r="CX208" s="94"/>
      <c r="DH208" s="94"/>
      <c r="DR208" s="94"/>
      <c r="EB208" s="94"/>
      <c r="EL208" s="94"/>
      <c r="EV208" s="94"/>
      <c r="FF208" s="94"/>
      <c r="FP208" s="94"/>
      <c r="FZ208" s="94"/>
      <c r="GJ208" s="94"/>
    </row>
    <row xmlns:x14ac="http://schemas.microsoft.com/office/spreadsheetml/2009/9/ac" r="209" s="3" customFormat="true" x14ac:dyDescent="0.25">
      <c r="A209" s="333"/>
      <c r="B209" s="94"/>
      <c r="L209" s="94"/>
      <c r="V209" s="94"/>
      <c r="AF209" s="94"/>
      <c r="AP209" s="94"/>
      <c r="AZ209" s="94"/>
      <c r="BJ209" s="94"/>
      <c r="BT209" s="94"/>
      <c r="CD209" s="94"/>
      <c r="CN209" s="94"/>
      <c r="CX209" s="94"/>
      <c r="DH209" s="94"/>
      <c r="DR209" s="94"/>
      <c r="EB209" s="94"/>
      <c r="EL209" s="94"/>
      <c r="EV209" s="94"/>
      <c r="FF209" s="94"/>
      <c r="FP209" s="94"/>
      <c r="FZ209" s="94"/>
      <c r="GJ209" s="94"/>
    </row>
    <row xmlns:x14ac="http://schemas.microsoft.com/office/spreadsheetml/2009/9/ac" r="210" s="3" customFormat="true" x14ac:dyDescent="0.25">
      <c r="A210" s="333"/>
      <c r="B210" s="94"/>
      <c r="L210" s="94"/>
      <c r="V210" s="94"/>
      <c r="AF210" s="94"/>
      <c r="AP210" s="94"/>
      <c r="AZ210" s="94"/>
      <c r="BJ210" s="94"/>
      <c r="BT210" s="94"/>
      <c r="CD210" s="94"/>
      <c r="CN210" s="94"/>
      <c r="CX210" s="94"/>
      <c r="DH210" s="94"/>
      <c r="DR210" s="94"/>
      <c r="EB210" s="94"/>
      <c r="EL210" s="94"/>
      <c r="EV210" s="94"/>
      <c r="FF210" s="94"/>
      <c r="FP210" s="94"/>
      <c r="FZ210" s="94"/>
      <c r="GJ210" s="94"/>
    </row>
    <row xmlns:x14ac="http://schemas.microsoft.com/office/spreadsheetml/2009/9/ac" r="211" s="3" customFormat="true" x14ac:dyDescent="0.25">
      <c r="A211" s="333"/>
      <c r="B211" s="94"/>
      <c r="L211" s="94"/>
      <c r="V211" s="94"/>
      <c r="AF211" s="94"/>
      <c r="AP211" s="94"/>
      <c r="AZ211" s="94"/>
      <c r="BJ211" s="94"/>
      <c r="BT211" s="94"/>
      <c r="CD211" s="94"/>
      <c r="CN211" s="94"/>
      <c r="CX211" s="94"/>
      <c r="DH211" s="94"/>
      <c r="DR211" s="94"/>
      <c r="EB211" s="94"/>
      <c r="EL211" s="94"/>
      <c r="EV211" s="94"/>
      <c r="FF211" s="94"/>
      <c r="FP211" s="94"/>
      <c r="FZ211" s="94"/>
      <c r="GJ211" s="94"/>
    </row>
    <row xmlns:x14ac="http://schemas.microsoft.com/office/spreadsheetml/2009/9/ac" r="212" s="3" customFormat="true" x14ac:dyDescent="0.25">
      <c r="A212" s="333"/>
      <c r="B212" s="94"/>
      <c r="L212" s="94"/>
      <c r="V212" s="94"/>
      <c r="AF212" s="94"/>
      <c r="AP212" s="94"/>
      <c r="AZ212" s="94"/>
      <c r="BJ212" s="94"/>
      <c r="BT212" s="94"/>
      <c r="CD212" s="94"/>
      <c r="CN212" s="94"/>
      <c r="CX212" s="94"/>
      <c r="DH212" s="94"/>
      <c r="DR212" s="94"/>
      <c r="EB212" s="94"/>
      <c r="EL212" s="94"/>
      <c r="EV212" s="94"/>
      <c r="FF212" s="94"/>
      <c r="FP212" s="94"/>
      <c r="FZ212" s="94"/>
      <c r="GJ212" s="94"/>
    </row>
    <row xmlns:x14ac="http://schemas.microsoft.com/office/spreadsheetml/2009/9/ac" r="213" s="3" customFormat="true" x14ac:dyDescent="0.25">
      <c r="A213" s="333"/>
      <c r="B213" s="94"/>
      <c r="L213" s="94"/>
      <c r="V213" s="94"/>
      <c r="AF213" s="94"/>
      <c r="AP213" s="94"/>
      <c r="AZ213" s="94"/>
      <c r="BJ213" s="94"/>
      <c r="BT213" s="94"/>
      <c r="CD213" s="94"/>
      <c r="CN213" s="94"/>
      <c r="CX213" s="94"/>
      <c r="DH213" s="94"/>
      <c r="DR213" s="94"/>
      <c r="EB213" s="94"/>
      <c r="EL213" s="94"/>
      <c r="EV213" s="94"/>
      <c r="FF213" s="94"/>
      <c r="FP213" s="94"/>
      <c r="FZ213" s="94"/>
      <c r="GJ213" s="94"/>
    </row>
    <row xmlns:x14ac="http://schemas.microsoft.com/office/spreadsheetml/2009/9/ac" r="214" s="3" customFormat="true" x14ac:dyDescent="0.25">
      <c r="A214" s="333"/>
      <c r="B214" s="94"/>
      <c r="L214" s="94"/>
      <c r="V214" s="94"/>
      <c r="AF214" s="94"/>
      <c r="AP214" s="94"/>
      <c r="AZ214" s="94"/>
      <c r="BJ214" s="94"/>
      <c r="BT214" s="94"/>
      <c r="CD214" s="94"/>
      <c r="CN214" s="94"/>
      <c r="CX214" s="94"/>
      <c r="DH214" s="94"/>
      <c r="DR214" s="94"/>
      <c r="EB214" s="94"/>
      <c r="EL214" s="94"/>
      <c r="EV214" s="94"/>
      <c r="FF214" s="94"/>
      <c r="FP214" s="94"/>
      <c r="FZ214" s="94"/>
      <c r="GJ214" s="94"/>
    </row>
    <row xmlns:x14ac="http://schemas.microsoft.com/office/spreadsheetml/2009/9/ac" r="215" s="3" customFormat="true" x14ac:dyDescent="0.25">
      <c r="A215" s="333"/>
      <c r="B215" s="94"/>
      <c r="L215" s="94"/>
      <c r="V215" s="94"/>
      <c r="AF215" s="94"/>
      <c r="AP215" s="94"/>
      <c r="AZ215" s="94"/>
      <c r="BJ215" s="94"/>
      <c r="BT215" s="94"/>
      <c r="CD215" s="94"/>
      <c r="CN215" s="94"/>
      <c r="CX215" s="94"/>
      <c r="DH215" s="94"/>
      <c r="DR215" s="94"/>
      <c r="EB215" s="94"/>
      <c r="EL215" s="94"/>
      <c r="EV215" s="94"/>
      <c r="FF215" s="94"/>
      <c r="FP215" s="94"/>
      <c r="FZ215" s="94"/>
      <c r="GJ215" s="94"/>
    </row>
    <row xmlns:x14ac="http://schemas.microsoft.com/office/spreadsheetml/2009/9/ac" r="216" s="3" customFormat="true" x14ac:dyDescent="0.25">
      <c r="A216" s="333"/>
      <c r="B216" s="94"/>
      <c r="L216" s="94"/>
      <c r="V216" s="94"/>
      <c r="AF216" s="94"/>
      <c r="AP216" s="94"/>
      <c r="AZ216" s="94"/>
      <c r="BJ216" s="94"/>
      <c r="BT216" s="94"/>
      <c r="CD216" s="94"/>
      <c r="CN216" s="94"/>
      <c r="CX216" s="94"/>
      <c r="DH216" s="94"/>
      <c r="DR216" s="94"/>
      <c r="EB216" s="94"/>
      <c r="EL216" s="94"/>
      <c r="EV216" s="94"/>
      <c r="FF216" s="94"/>
      <c r="FP216" s="94"/>
      <c r="FZ216" s="94"/>
      <c r="GJ216" s="94"/>
    </row>
    <row xmlns:x14ac="http://schemas.microsoft.com/office/spreadsheetml/2009/9/ac" r="217" s="3" customFormat="true" x14ac:dyDescent="0.25">
      <c r="A217" s="333"/>
      <c r="B217" s="94"/>
      <c r="L217" s="94"/>
      <c r="V217" s="94"/>
      <c r="AF217" s="94"/>
      <c r="AP217" s="94"/>
      <c r="AZ217" s="94"/>
      <c r="BJ217" s="94"/>
      <c r="BT217" s="94"/>
      <c r="CD217" s="94"/>
      <c r="CN217" s="94"/>
      <c r="CX217" s="94"/>
      <c r="DH217" s="94"/>
      <c r="DR217" s="94"/>
      <c r="EB217" s="94"/>
      <c r="EL217" s="94"/>
      <c r="EV217" s="94"/>
      <c r="FF217" s="94"/>
      <c r="FP217" s="94"/>
      <c r="FZ217" s="94"/>
      <c r="GJ217" s="94"/>
    </row>
    <row xmlns:x14ac="http://schemas.microsoft.com/office/spreadsheetml/2009/9/ac" r="218" s="3" customFormat="true" x14ac:dyDescent="0.25">
      <c r="A218" s="333"/>
      <c r="B218" s="94"/>
      <c r="L218" s="94"/>
      <c r="V218" s="94"/>
      <c r="AF218" s="94"/>
      <c r="AP218" s="94"/>
      <c r="AZ218" s="94"/>
      <c r="BJ218" s="94"/>
      <c r="BT218" s="94"/>
      <c r="CD218" s="94"/>
      <c r="CN218" s="94"/>
      <c r="CX218" s="94"/>
      <c r="DH218" s="94"/>
      <c r="DR218" s="94"/>
      <c r="EB218" s="94"/>
      <c r="EL218" s="94"/>
      <c r="EV218" s="94"/>
      <c r="FF218" s="94"/>
      <c r="FP218" s="94"/>
      <c r="FZ218" s="94"/>
      <c r="GJ218" s="94"/>
    </row>
    <row xmlns:x14ac="http://schemas.microsoft.com/office/spreadsheetml/2009/9/ac" r="219" s="3" customFormat="true" x14ac:dyDescent="0.25">
      <c r="A219" s="333"/>
      <c r="B219" s="94"/>
      <c r="L219" s="94"/>
      <c r="V219" s="94"/>
      <c r="AF219" s="94"/>
      <c r="AP219" s="94"/>
      <c r="AZ219" s="94"/>
      <c r="BJ219" s="94"/>
      <c r="BT219" s="94"/>
      <c r="CD219" s="94"/>
      <c r="CN219" s="94"/>
      <c r="CX219" s="94"/>
      <c r="DH219" s="94"/>
      <c r="DR219" s="94"/>
      <c r="EB219" s="94"/>
      <c r="EL219" s="94"/>
      <c r="EV219" s="94"/>
      <c r="FF219" s="94"/>
      <c r="FP219" s="94"/>
      <c r="FZ219" s="94"/>
      <c r="GJ219" s="94"/>
    </row>
    <row xmlns:x14ac="http://schemas.microsoft.com/office/spreadsheetml/2009/9/ac" r="220" s="3" customFormat="true" x14ac:dyDescent="0.25">
      <c r="A220" s="333"/>
      <c r="B220" s="94"/>
      <c r="L220" s="94"/>
      <c r="V220" s="94"/>
      <c r="AF220" s="94"/>
      <c r="AP220" s="94"/>
      <c r="AZ220" s="94"/>
      <c r="BJ220" s="94"/>
      <c r="BT220" s="94"/>
      <c r="CD220" s="94"/>
      <c r="CN220" s="94"/>
      <c r="CX220" s="94"/>
      <c r="DH220" s="94"/>
      <c r="DR220" s="94"/>
      <c r="EB220" s="94"/>
      <c r="EL220" s="94"/>
      <c r="EV220" s="94"/>
      <c r="FF220" s="94"/>
      <c r="FP220" s="94"/>
      <c r="FZ220" s="94"/>
      <c r="GJ220" s="94"/>
    </row>
    <row xmlns:x14ac="http://schemas.microsoft.com/office/spreadsheetml/2009/9/ac" r="221" s="3" customFormat="true" x14ac:dyDescent="0.25">
      <c r="A221" s="333"/>
      <c r="B221" s="94"/>
      <c r="L221" s="94"/>
      <c r="V221" s="94"/>
      <c r="AF221" s="94"/>
      <c r="AP221" s="94"/>
      <c r="AZ221" s="94"/>
      <c r="BJ221" s="94"/>
      <c r="BT221" s="94"/>
      <c r="CD221" s="94"/>
      <c r="CN221" s="94"/>
      <c r="CX221" s="94"/>
      <c r="DH221" s="94"/>
      <c r="DR221" s="94"/>
      <c r="EB221" s="94"/>
      <c r="EL221" s="94"/>
      <c r="EV221" s="94"/>
      <c r="FF221" s="94"/>
      <c r="FP221" s="94"/>
      <c r="FZ221" s="94"/>
      <c r="GJ221" s="94"/>
    </row>
    <row xmlns:x14ac="http://schemas.microsoft.com/office/spreadsheetml/2009/9/ac" r="222" s="3" customFormat="true" x14ac:dyDescent="0.25">
      <c r="A222" s="333"/>
      <c r="B222" s="94"/>
      <c r="L222" s="94"/>
      <c r="V222" s="94"/>
      <c r="AF222" s="94"/>
      <c r="AP222" s="94"/>
      <c r="AZ222" s="94"/>
      <c r="BJ222" s="94"/>
      <c r="BT222" s="94"/>
      <c r="CD222" s="94"/>
      <c r="CN222" s="94"/>
      <c r="CX222" s="94"/>
      <c r="DH222" s="94"/>
      <c r="DR222" s="94"/>
      <c r="EB222" s="94"/>
      <c r="EL222" s="94"/>
      <c r="EV222" s="94"/>
      <c r="FF222" s="94"/>
      <c r="FP222" s="94"/>
      <c r="FZ222" s="94"/>
      <c r="GJ222" s="94"/>
    </row>
    <row xmlns:x14ac="http://schemas.microsoft.com/office/spreadsheetml/2009/9/ac" r="223" s="3" customFormat="true" x14ac:dyDescent="0.25">
      <c r="A223" s="333"/>
      <c r="B223" s="94"/>
      <c r="L223" s="94"/>
      <c r="V223" s="94"/>
      <c r="AF223" s="94"/>
      <c r="AP223" s="94"/>
      <c r="AZ223" s="94"/>
      <c r="BJ223" s="94"/>
      <c r="BT223" s="94"/>
      <c r="CD223" s="94"/>
      <c r="CN223" s="94"/>
      <c r="CX223" s="94"/>
      <c r="DH223" s="94"/>
      <c r="DR223" s="94"/>
      <c r="EB223" s="94"/>
      <c r="EL223" s="94"/>
      <c r="EV223" s="94"/>
      <c r="FF223" s="94"/>
      <c r="FP223" s="94"/>
      <c r="FZ223" s="94"/>
      <c r="GJ223" s="94"/>
    </row>
    <row xmlns:x14ac="http://schemas.microsoft.com/office/spreadsheetml/2009/9/ac" r="224" s="3" customFormat="true" x14ac:dyDescent="0.25">
      <c r="A224" s="333"/>
      <c r="B224" s="94"/>
      <c r="L224" s="94"/>
      <c r="V224" s="94"/>
      <c r="AF224" s="94"/>
      <c r="AP224" s="94"/>
      <c r="AZ224" s="94"/>
      <c r="BJ224" s="94"/>
      <c r="BT224" s="94"/>
      <c r="CD224" s="94"/>
      <c r="CN224" s="94"/>
      <c r="CX224" s="94"/>
      <c r="DH224" s="94"/>
      <c r="DR224" s="94"/>
      <c r="EB224" s="94"/>
      <c r="EL224" s="94"/>
      <c r="EV224" s="94"/>
      <c r="FF224" s="94"/>
      <c r="FP224" s="94"/>
      <c r="FZ224" s="94"/>
      <c r="GJ224" s="94"/>
    </row>
    <row xmlns:x14ac="http://schemas.microsoft.com/office/spreadsheetml/2009/9/ac" r="225" s="3" customFormat="true" x14ac:dyDescent="0.25">
      <c r="A225" s="333"/>
      <c r="B225" s="94"/>
      <c r="L225" s="94"/>
      <c r="V225" s="94"/>
      <c r="AF225" s="94"/>
      <c r="AP225" s="94"/>
      <c r="AZ225" s="94"/>
      <c r="BJ225" s="94"/>
      <c r="BT225" s="94"/>
      <c r="CD225" s="94"/>
      <c r="CN225" s="94"/>
      <c r="CX225" s="94"/>
      <c r="DH225" s="94"/>
      <c r="DR225" s="94"/>
      <c r="EB225" s="94"/>
      <c r="EL225" s="94"/>
      <c r="EV225" s="94"/>
      <c r="FF225" s="94"/>
      <c r="FP225" s="94"/>
      <c r="FZ225" s="94"/>
      <c r="GJ225" s="94"/>
    </row>
    <row xmlns:x14ac="http://schemas.microsoft.com/office/spreadsheetml/2009/9/ac" r="226" s="3" customFormat="true" x14ac:dyDescent="0.25">
      <c r="A226" s="333"/>
      <c r="B226" s="94"/>
      <c r="L226" s="94"/>
      <c r="V226" s="94"/>
      <c r="AF226" s="94"/>
      <c r="AP226" s="94"/>
      <c r="AZ226" s="94"/>
      <c r="BJ226" s="94"/>
      <c r="BT226" s="94"/>
      <c r="CD226" s="94"/>
      <c r="CN226" s="94"/>
      <c r="CX226" s="94"/>
      <c r="DH226" s="94"/>
      <c r="DR226" s="94"/>
      <c r="EB226" s="94"/>
      <c r="EL226" s="94"/>
      <c r="EV226" s="94"/>
      <c r="FF226" s="94"/>
      <c r="FP226" s="94"/>
      <c r="FZ226" s="94"/>
      <c r="GJ226" s="94"/>
    </row>
    <row xmlns:x14ac="http://schemas.microsoft.com/office/spreadsheetml/2009/9/ac" r="227" s="3" customFormat="true" x14ac:dyDescent="0.25">
      <c r="A227" s="333"/>
      <c r="B227" s="94"/>
      <c r="L227" s="94"/>
      <c r="V227" s="94"/>
      <c r="AF227" s="94"/>
      <c r="AP227" s="94"/>
      <c r="AZ227" s="94"/>
      <c r="BJ227" s="94"/>
      <c r="BT227" s="94"/>
      <c r="CD227" s="94"/>
      <c r="CN227" s="94"/>
      <c r="CX227" s="94"/>
      <c r="DH227" s="94"/>
      <c r="DR227" s="94"/>
      <c r="EB227" s="94"/>
      <c r="EL227" s="94"/>
      <c r="EV227" s="94"/>
      <c r="FF227" s="94"/>
      <c r="FP227" s="94"/>
      <c r="FZ227" s="94"/>
      <c r="GJ227" s="94"/>
    </row>
    <row xmlns:x14ac="http://schemas.microsoft.com/office/spreadsheetml/2009/9/ac" r="228" s="3" customFormat="true" x14ac:dyDescent="0.25">
      <c r="A228" s="333"/>
      <c r="B228" s="94"/>
      <c r="L228" s="94"/>
      <c r="V228" s="94"/>
      <c r="AF228" s="94"/>
      <c r="AP228" s="94"/>
      <c r="AZ228" s="94"/>
      <c r="BJ228" s="94"/>
      <c r="BT228" s="94"/>
      <c r="CD228" s="94"/>
      <c r="CN228" s="94"/>
      <c r="CX228" s="94"/>
      <c r="DH228" s="94"/>
      <c r="DR228" s="94"/>
      <c r="EB228" s="94"/>
      <c r="EL228" s="94"/>
      <c r="EV228" s="94"/>
      <c r="FF228" s="94"/>
      <c r="FP228" s="94"/>
      <c r="FZ228" s="94"/>
      <c r="GJ228" s="94"/>
    </row>
    <row xmlns:x14ac="http://schemas.microsoft.com/office/spreadsheetml/2009/9/ac" r="229" s="3" customFormat="true" x14ac:dyDescent="0.25">
      <c r="A229" s="333"/>
      <c r="B229" s="94"/>
      <c r="L229" s="94"/>
      <c r="V229" s="94"/>
      <c r="AF229" s="94"/>
      <c r="AP229" s="94"/>
      <c r="AZ229" s="94"/>
      <c r="BJ229" s="94"/>
      <c r="BT229" s="94"/>
      <c r="CD229" s="94"/>
      <c r="CN229" s="94"/>
      <c r="CX229" s="94"/>
      <c r="DH229" s="94"/>
      <c r="DR229" s="94"/>
      <c r="EB229" s="94"/>
      <c r="EL229" s="94"/>
      <c r="EV229" s="94"/>
      <c r="FF229" s="94"/>
      <c r="FP229" s="94"/>
      <c r="FZ229" s="94"/>
      <c r="GJ229" s="94"/>
    </row>
    <row xmlns:x14ac="http://schemas.microsoft.com/office/spreadsheetml/2009/9/ac" r="230" s="3" customFormat="true" x14ac:dyDescent="0.25">
      <c r="A230" s="333"/>
      <c r="B230" s="94"/>
      <c r="L230" s="94"/>
      <c r="V230" s="94"/>
      <c r="AF230" s="94"/>
      <c r="AP230" s="94"/>
      <c r="AZ230" s="94"/>
      <c r="BJ230" s="94"/>
      <c r="BT230" s="94"/>
      <c r="CD230" s="94"/>
      <c r="CN230" s="94"/>
      <c r="CX230" s="94"/>
      <c r="DH230" s="94"/>
      <c r="DR230" s="94"/>
      <c r="EB230" s="94"/>
      <c r="EL230" s="94"/>
      <c r="EV230" s="94"/>
      <c r="FF230" s="94"/>
      <c r="FP230" s="94"/>
      <c r="FZ230" s="94"/>
      <c r="GJ230" s="94"/>
    </row>
    <row xmlns:x14ac="http://schemas.microsoft.com/office/spreadsheetml/2009/9/ac" r="231" s="3" customFormat="true" x14ac:dyDescent="0.25">
      <c r="A231" s="333"/>
      <c r="B231" s="94"/>
      <c r="L231" s="94"/>
      <c r="V231" s="94"/>
      <c r="AF231" s="94"/>
      <c r="AP231" s="94"/>
      <c r="AZ231" s="94"/>
      <c r="BJ231" s="94"/>
      <c r="BT231" s="94"/>
      <c r="CD231" s="94"/>
      <c r="CN231" s="94"/>
      <c r="CX231" s="94"/>
      <c r="DH231" s="94"/>
      <c r="DR231" s="94"/>
      <c r="EB231" s="94"/>
      <c r="EL231" s="94"/>
      <c r="EV231" s="94"/>
      <c r="FF231" s="94"/>
      <c r="FP231" s="94"/>
      <c r="FZ231" s="94"/>
      <c r="GJ231" s="94"/>
    </row>
    <row xmlns:x14ac="http://schemas.microsoft.com/office/spreadsheetml/2009/9/ac" r="232" s="3" customFormat="true" x14ac:dyDescent="0.25">
      <c r="A232" s="333"/>
      <c r="B232" s="94"/>
      <c r="L232" s="94"/>
      <c r="V232" s="94"/>
      <c r="AF232" s="94"/>
      <c r="AP232" s="94"/>
      <c r="AZ232" s="94"/>
      <c r="BJ232" s="94"/>
      <c r="BT232" s="94"/>
      <c r="CD232" s="94"/>
      <c r="CN232" s="94"/>
      <c r="CX232" s="94"/>
      <c r="DH232" s="94"/>
      <c r="DR232" s="94"/>
      <c r="EB232" s="94"/>
      <c r="EL232" s="94"/>
      <c r="EV232" s="94"/>
      <c r="FF232" s="94"/>
      <c r="FP232" s="94"/>
      <c r="FZ232" s="94"/>
      <c r="GJ232" s="94"/>
    </row>
    <row xmlns:x14ac="http://schemas.microsoft.com/office/spreadsheetml/2009/9/ac" r="233" s="3" customFormat="true" x14ac:dyDescent="0.25">
      <c r="A233" s="333"/>
      <c r="B233" s="94"/>
      <c r="L233" s="94"/>
      <c r="V233" s="94"/>
      <c r="AF233" s="94"/>
      <c r="AP233" s="94"/>
      <c r="AZ233" s="94"/>
      <c r="BJ233" s="94"/>
      <c r="BT233" s="94"/>
      <c r="CD233" s="94"/>
      <c r="CN233" s="94"/>
      <c r="CX233" s="94"/>
      <c r="DH233" s="94"/>
      <c r="DR233" s="94"/>
      <c r="EB233" s="94"/>
      <c r="EL233" s="94"/>
      <c r="EV233" s="94"/>
      <c r="FF233" s="94"/>
      <c r="FP233" s="94"/>
      <c r="FZ233" s="94"/>
      <c r="GJ233" s="94"/>
    </row>
    <row xmlns:x14ac="http://schemas.microsoft.com/office/spreadsheetml/2009/9/ac" r="234" s="3" customFormat="true" x14ac:dyDescent="0.25">
      <c r="A234" s="333"/>
      <c r="B234" s="94"/>
      <c r="L234" s="94"/>
      <c r="V234" s="94"/>
      <c r="AF234" s="94"/>
      <c r="AP234" s="94"/>
      <c r="AZ234" s="94"/>
      <c r="BJ234" s="94"/>
      <c r="BT234" s="94"/>
      <c r="CD234" s="94"/>
      <c r="CN234" s="94"/>
      <c r="CX234" s="94"/>
      <c r="DH234" s="94"/>
      <c r="DR234" s="94"/>
      <c r="EB234" s="94"/>
      <c r="EL234" s="94"/>
      <c r="EV234" s="94"/>
      <c r="FF234" s="94"/>
      <c r="FP234" s="94"/>
      <c r="FZ234" s="94"/>
      <c r="GJ234" s="94"/>
    </row>
    <row xmlns:x14ac="http://schemas.microsoft.com/office/spreadsheetml/2009/9/ac" r="235" s="3" customFormat="true" x14ac:dyDescent="0.25">
      <c r="A235" s="333"/>
      <c r="B235" s="94"/>
      <c r="L235" s="94"/>
      <c r="V235" s="94"/>
      <c r="AF235" s="94"/>
      <c r="AP235" s="94"/>
      <c r="AZ235" s="94"/>
      <c r="BJ235" s="94"/>
      <c r="BT235" s="94"/>
      <c r="CD235" s="94"/>
      <c r="CN235" s="94"/>
      <c r="CX235" s="94"/>
      <c r="DH235" s="94"/>
      <c r="DR235" s="94"/>
      <c r="EB235" s="94"/>
      <c r="EL235" s="94"/>
      <c r="EV235" s="94"/>
      <c r="FF235" s="94"/>
      <c r="FP235" s="94"/>
      <c r="FZ235" s="94"/>
      <c r="GJ235" s="94"/>
    </row>
    <row xmlns:x14ac="http://schemas.microsoft.com/office/spreadsheetml/2009/9/ac" r="236" s="3" customFormat="true" x14ac:dyDescent="0.25">
      <c r="A236" s="333"/>
      <c r="B236" s="94"/>
      <c r="L236" s="94"/>
      <c r="V236" s="94"/>
      <c r="AF236" s="94"/>
      <c r="AP236" s="94"/>
      <c r="AZ236" s="94"/>
      <c r="BJ236" s="94"/>
      <c r="BT236" s="94"/>
      <c r="CD236" s="94"/>
      <c r="CN236" s="94"/>
      <c r="CX236" s="94"/>
      <c r="DH236" s="94"/>
      <c r="DR236" s="94"/>
      <c r="EB236" s="94"/>
      <c r="EL236" s="94"/>
      <c r="EV236" s="94"/>
      <c r="FF236" s="94"/>
      <c r="FP236" s="94"/>
      <c r="FZ236" s="94"/>
      <c r="GJ236" s="94"/>
    </row>
    <row xmlns:x14ac="http://schemas.microsoft.com/office/spreadsheetml/2009/9/ac" r="237" s="3" customFormat="true" x14ac:dyDescent="0.25">
      <c r="A237" s="333"/>
      <c r="B237" s="94"/>
      <c r="L237" s="94"/>
      <c r="V237" s="94"/>
      <c r="AF237" s="94"/>
      <c r="AP237" s="94"/>
      <c r="AZ237" s="94"/>
      <c r="BJ237" s="94"/>
      <c r="BT237" s="94"/>
      <c r="CD237" s="94"/>
      <c r="CN237" s="94"/>
      <c r="CX237" s="94"/>
      <c r="DH237" s="94"/>
      <c r="DR237" s="94"/>
      <c r="EB237" s="94"/>
      <c r="EL237" s="94"/>
      <c r="EV237" s="94"/>
      <c r="FF237" s="94"/>
      <c r="FP237" s="94"/>
      <c r="FZ237" s="94"/>
      <c r="GJ237" s="94"/>
    </row>
    <row xmlns:x14ac="http://schemas.microsoft.com/office/spreadsheetml/2009/9/ac" r="238" s="3" customFormat="true" x14ac:dyDescent="0.25">
      <c r="A238" s="333"/>
      <c r="B238" s="94"/>
      <c r="L238" s="94"/>
      <c r="V238" s="94"/>
      <c r="AF238" s="94"/>
      <c r="AP238" s="94"/>
      <c r="AZ238" s="94"/>
      <c r="BJ238" s="94"/>
      <c r="BT238" s="94"/>
      <c r="CD238" s="94"/>
      <c r="CN238" s="94"/>
      <c r="CX238" s="94"/>
      <c r="DH238" s="94"/>
      <c r="DR238" s="94"/>
      <c r="EB238" s="94"/>
      <c r="EL238" s="94"/>
      <c r="EV238" s="94"/>
      <c r="FF238" s="94"/>
      <c r="FP238" s="94"/>
      <c r="FZ238" s="94"/>
      <c r="GJ238" s="94"/>
    </row>
    <row xmlns:x14ac="http://schemas.microsoft.com/office/spreadsheetml/2009/9/ac" r="239" s="3" customFormat="true" x14ac:dyDescent="0.25">
      <c r="A239" s="333"/>
      <c r="B239" s="94"/>
      <c r="L239" s="94"/>
      <c r="V239" s="94"/>
      <c r="AF239" s="94"/>
      <c r="AP239" s="94"/>
      <c r="AZ239" s="94"/>
      <c r="BJ239" s="94"/>
      <c r="BT239" s="94"/>
      <c r="CD239" s="94"/>
      <c r="CN239" s="94"/>
      <c r="CX239" s="94"/>
      <c r="DH239" s="94"/>
      <c r="DR239" s="94"/>
      <c r="EB239" s="94"/>
      <c r="EL239" s="94"/>
      <c r="EV239" s="94"/>
      <c r="FF239" s="94"/>
      <c r="FP239" s="94"/>
      <c r="FZ239" s="94"/>
      <c r="GJ239" s="94"/>
    </row>
    <row xmlns:x14ac="http://schemas.microsoft.com/office/spreadsheetml/2009/9/ac" r="240" s="3" customFormat="true" x14ac:dyDescent="0.25">
      <c r="A240" s="333"/>
      <c r="B240" s="94"/>
      <c r="L240" s="94"/>
      <c r="V240" s="94"/>
      <c r="AF240" s="94"/>
      <c r="AP240" s="94"/>
      <c r="AZ240" s="94"/>
      <c r="BJ240" s="94"/>
      <c r="BT240" s="94"/>
      <c r="CD240" s="94"/>
      <c r="CN240" s="94"/>
      <c r="CX240" s="94"/>
      <c r="DH240" s="94"/>
      <c r="DR240" s="94"/>
      <c r="EB240" s="94"/>
      <c r="EL240" s="94"/>
      <c r="EV240" s="94"/>
      <c r="FF240" s="94"/>
      <c r="FP240" s="94"/>
      <c r="FZ240" s="94"/>
      <c r="GJ240" s="94"/>
    </row>
    <row xmlns:x14ac="http://schemas.microsoft.com/office/spreadsheetml/2009/9/ac" r="241" s="3" customFormat="true" x14ac:dyDescent="0.25">
      <c r="A241" s="333"/>
      <c r="B241" s="94"/>
      <c r="L241" s="94"/>
      <c r="V241" s="94"/>
      <c r="AF241" s="94"/>
      <c r="AP241" s="94"/>
      <c r="AZ241" s="94"/>
      <c r="BJ241" s="94"/>
      <c r="BT241" s="94"/>
      <c r="CD241" s="94"/>
      <c r="CN241" s="94"/>
      <c r="CX241" s="94"/>
      <c r="DH241" s="94"/>
      <c r="DR241" s="94"/>
      <c r="EB241" s="94"/>
      <c r="EL241" s="94"/>
      <c r="EV241" s="94"/>
      <c r="FF241" s="94"/>
      <c r="FP241" s="94"/>
      <c r="FZ241" s="94"/>
      <c r="GJ241" s="94"/>
    </row>
    <row xmlns:x14ac="http://schemas.microsoft.com/office/spreadsheetml/2009/9/ac" r="242" s="3" customFormat="true" x14ac:dyDescent="0.25">
      <c r="A242" s="333"/>
      <c r="B242" s="94"/>
      <c r="L242" s="94"/>
      <c r="V242" s="94"/>
      <c r="AF242" s="94"/>
      <c r="AP242" s="94"/>
      <c r="AZ242" s="94"/>
      <c r="BJ242" s="94"/>
      <c r="BT242" s="94"/>
      <c r="CD242" s="94"/>
      <c r="CN242" s="94"/>
      <c r="CX242" s="94"/>
      <c r="DH242" s="94"/>
      <c r="DR242" s="94"/>
      <c r="EB242" s="94"/>
      <c r="EL242" s="94"/>
      <c r="EV242" s="94"/>
      <c r="FF242" s="94"/>
      <c r="FP242" s="94"/>
      <c r="FZ242" s="94"/>
      <c r="GJ242" s="94"/>
    </row>
    <row xmlns:x14ac="http://schemas.microsoft.com/office/spreadsheetml/2009/9/ac" r="243" s="3" customFormat="true" x14ac:dyDescent="0.25">
      <c r="A243" s="333"/>
      <c r="B243" s="94"/>
      <c r="L243" s="94"/>
      <c r="V243" s="94"/>
      <c r="AF243" s="94"/>
      <c r="AP243" s="94"/>
      <c r="AZ243" s="94"/>
      <c r="BJ243" s="94"/>
      <c r="BT243" s="94"/>
      <c r="CD243" s="94"/>
      <c r="CN243" s="94"/>
      <c r="CX243" s="94"/>
      <c r="DH243" s="94"/>
      <c r="DR243" s="94"/>
      <c r="EB243" s="94"/>
      <c r="EL243" s="94"/>
      <c r="EV243" s="94"/>
      <c r="FF243" s="94"/>
      <c r="FP243" s="94"/>
      <c r="FZ243" s="94"/>
      <c r="GJ243" s="94"/>
    </row>
    <row xmlns:x14ac="http://schemas.microsoft.com/office/spreadsheetml/2009/9/ac" r="244" s="3" customFormat="true" x14ac:dyDescent="0.25">
      <c r="A244" s="333"/>
      <c r="B244" s="94"/>
      <c r="L244" s="94"/>
      <c r="V244" s="94"/>
      <c r="AF244" s="94"/>
      <c r="AP244" s="94"/>
      <c r="AZ244" s="94"/>
      <c r="BJ244" s="94"/>
      <c r="BT244" s="94"/>
      <c r="CD244" s="94"/>
      <c r="CN244" s="94"/>
      <c r="CX244" s="94"/>
      <c r="DH244" s="94"/>
      <c r="DR244" s="94"/>
      <c r="EB244" s="94"/>
      <c r="EL244" s="94"/>
      <c r="EV244" s="94"/>
      <c r="FF244" s="94"/>
      <c r="FP244" s="94"/>
      <c r="FZ244" s="94"/>
      <c r="GJ244" s="94"/>
    </row>
    <row xmlns:x14ac="http://schemas.microsoft.com/office/spreadsheetml/2009/9/ac" r="245" s="3" customFormat="true" x14ac:dyDescent="0.25">
      <c r="A245" s="333"/>
      <c r="B245" s="94"/>
      <c r="L245" s="94"/>
      <c r="V245" s="94"/>
      <c r="AF245" s="94"/>
      <c r="AP245" s="94"/>
      <c r="AZ245" s="94"/>
      <c r="BJ245" s="94"/>
      <c r="BT245" s="94"/>
      <c r="CD245" s="94"/>
      <c r="CN245" s="94"/>
      <c r="CX245" s="94"/>
      <c r="DH245" s="94"/>
      <c r="DR245" s="94"/>
      <c r="EB245" s="94"/>
      <c r="EL245" s="94"/>
      <c r="EV245" s="94"/>
      <c r="FF245" s="94"/>
      <c r="FP245" s="94"/>
      <c r="FZ245" s="94"/>
      <c r="GJ245" s="94"/>
    </row>
    <row xmlns:x14ac="http://schemas.microsoft.com/office/spreadsheetml/2009/9/ac" r="246" s="3" customFormat="true" x14ac:dyDescent="0.25">
      <c r="A246" s="333"/>
      <c r="B246" s="94"/>
      <c r="L246" s="94"/>
      <c r="V246" s="94"/>
      <c r="AF246" s="94"/>
      <c r="AP246" s="94"/>
      <c r="AZ246" s="94"/>
      <c r="BJ246" s="94"/>
      <c r="BT246" s="94"/>
      <c r="CD246" s="94"/>
      <c r="CN246" s="94"/>
      <c r="CX246" s="94"/>
      <c r="DH246" s="94"/>
      <c r="DR246" s="94"/>
      <c r="EB246" s="94"/>
      <c r="EL246" s="94"/>
      <c r="EV246" s="94"/>
      <c r="FF246" s="94"/>
      <c r="FP246" s="94"/>
      <c r="FZ246" s="94"/>
      <c r="GJ246" s="94"/>
    </row>
    <row xmlns:x14ac="http://schemas.microsoft.com/office/spreadsheetml/2009/9/ac" r="247" s="3" customFormat="true" x14ac:dyDescent="0.25">
      <c r="A247" s="333"/>
      <c r="B247" s="94"/>
      <c r="L247" s="94"/>
      <c r="V247" s="94"/>
      <c r="AF247" s="94"/>
      <c r="AP247" s="94"/>
      <c r="AZ247" s="94"/>
      <c r="BJ247" s="94"/>
      <c r="BT247" s="94"/>
      <c r="CD247" s="94"/>
      <c r="CN247" s="94"/>
      <c r="CX247" s="94"/>
      <c r="DH247" s="94"/>
      <c r="DR247" s="94"/>
      <c r="EB247" s="94"/>
      <c r="EL247" s="94"/>
      <c r="EV247" s="94"/>
      <c r="FF247" s="94"/>
      <c r="FP247" s="94"/>
      <c r="FZ247" s="94"/>
      <c r="GJ247" s="94"/>
    </row>
    <row xmlns:x14ac="http://schemas.microsoft.com/office/spreadsheetml/2009/9/ac" r="248" s="3" customFormat="true" x14ac:dyDescent="0.25">
      <c r="A248" s="333"/>
      <c r="B248" s="94"/>
      <c r="L248" s="94"/>
      <c r="V248" s="94"/>
      <c r="AF248" s="94"/>
      <c r="AP248" s="94"/>
      <c r="AZ248" s="94"/>
      <c r="BJ248" s="94"/>
      <c r="BT248" s="94"/>
      <c r="CD248" s="94"/>
      <c r="CN248" s="94"/>
      <c r="CX248" s="94"/>
      <c r="DH248" s="94"/>
      <c r="DR248" s="94"/>
      <c r="EB248" s="94"/>
      <c r="EL248" s="94"/>
      <c r="EV248" s="94"/>
      <c r="FF248" s="94"/>
      <c r="FP248" s="94"/>
      <c r="FZ248" s="94"/>
      <c r="GJ248" s="94"/>
    </row>
    <row xmlns:x14ac="http://schemas.microsoft.com/office/spreadsheetml/2009/9/ac" r="249" s="3" customFormat="true" x14ac:dyDescent="0.25">
      <c r="A249" s="333"/>
      <c r="B249" s="94"/>
      <c r="L249" s="94"/>
      <c r="V249" s="94"/>
      <c r="AF249" s="94"/>
      <c r="AP249" s="94"/>
      <c r="AZ249" s="94"/>
      <c r="BJ249" s="94"/>
      <c r="BT249" s="94"/>
      <c r="CD249" s="94"/>
      <c r="CN249" s="94"/>
      <c r="CX249" s="94"/>
      <c r="DH249" s="94"/>
      <c r="DR249" s="94"/>
      <c r="EB249" s="94"/>
      <c r="EL249" s="94"/>
      <c r="EV249" s="94"/>
      <c r="FF249" s="94"/>
      <c r="FP249" s="94"/>
      <c r="FZ249" s="94"/>
      <c r="GJ249" s="94"/>
    </row>
    <row xmlns:x14ac="http://schemas.microsoft.com/office/spreadsheetml/2009/9/ac" r="250" s="3" customFormat="true" x14ac:dyDescent="0.25">
      <c r="A250" s="333"/>
      <c r="B250" s="94"/>
      <c r="L250" s="94"/>
      <c r="V250" s="94"/>
      <c r="AF250" s="94"/>
      <c r="AP250" s="94"/>
      <c r="AZ250" s="94"/>
      <c r="BJ250" s="94"/>
      <c r="BT250" s="94"/>
      <c r="CD250" s="94"/>
      <c r="CN250" s="94"/>
      <c r="CX250" s="94"/>
      <c r="DH250" s="94"/>
      <c r="DR250" s="94"/>
      <c r="EB250" s="94"/>
      <c r="EL250" s="94"/>
      <c r="EV250" s="94"/>
      <c r="FF250" s="94"/>
      <c r="FP250" s="94"/>
      <c r="FZ250" s="94"/>
      <c r="GJ250" s="94"/>
    </row>
    <row xmlns:x14ac="http://schemas.microsoft.com/office/spreadsheetml/2009/9/ac" r="251" s="3" customFormat="true" x14ac:dyDescent="0.25">
      <c r="A251" s="333"/>
      <c r="B251" s="94"/>
      <c r="L251" s="94"/>
      <c r="V251" s="94"/>
      <c r="AF251" s="94"/>
      <c r="AP251" s="94"/>
      <c r="AZ251" s="94"/>
      <c r="BJ251" s="94"/>
      <c r="BT251" s="94"/>
      <c r="CD251" s="94"/>
      <c r="CN251" s="94"/>
      <c r="CX251" s="94"/>
      <c r="DH251" s="94"/>
      <c r="DR251" s="94"/>
      <c r="EB251" s="94"/>
      <c r="EL251" s="94"/>
      <c r="EV251" s="94"/>
      <c r="FF251" s="94"/>
      <c r="FP251" s="94"/>
      <c r="FZ251" s="94"/>
      <c r="GJ251" s="94"/>
    </row>
    <row xmlns:x14ac="http://schemas.microsoft.com/office/spreadsheetml/2009/9/ac" r="252" s="3" customFormat="true" x14ac:dyDescent="0.25">
      <c r="A252" s="333"/>
      <c r="B252" s="94"/>
      <c r="L252" s="94"/>
      <c r="V252" s="94"/>
      <c r="AF252" s="94"/>
      <c r="AP252" s="94"/>
      <c r="AZ252" s="94"/>
      <c r="BJ252" s="94"/>
      <c r="BT252" s="94"/>
      <c r="CD252" s="94"/>
      <c r="CN252" s="94"/>
      <c r="CX252" s="94"/>
      <c r="DH252" s="94"/>
      <c r="DR252" s="94"/>
      <c r="EB252" s="94"/>
      <c r="EL252" s="94"/>
      <c r="EV252" s="94"/>
      <c r="FF252" s="94"/>
      <c r="FP252" s="94"/>
      <c r="FZ252" s="94"/>
      <c r="GJ252" s="94"/>
    </row>
    <row xmlns:x14ac="http://schemas.microsoft.com/office/spreadsheetml/2009/9/ac" r="253" s="3" customFormat="true" x14ac:dyDescent="0.25">
      <c r="A253" s="333"/>
      <c r="B253" s="94"/>
      <c r="L253" s="94"/>
      <c r="V253" s="94"/>
      <c r="AF253" s="94"/>
      <c r="AP253" s="94"/>
      <c r="AZ253" s="94"/>
      <c r="BJ253" s="94"/>
      <c r="BT253" s="94"/>
      <c r="CD253" s="94"/>
      <c r="CN253" s="94"/>
      <c r="CX253" s="94"/>
      <c r="DH253" s="94"/>
      <c r="DR253" s="94"/>
      <c r="EB253" s="94"/>
      <c r="EL253" s="94"/>
      <c r="EV253" s="94"/>
      <c r="FF253" s="94"/>
      <c r="FP253" s="94"/>
      <c r="FZ253" s="94"/>
      <c r="GJ253" s="94"/>
    </row>
    <row xmlns:x14ac="http://schemas.microsoft.com/office/spreadsheetml/2009/9/ac" r="254" s="3" customFormat="true" x14ac:dyDescent="0.25">
      <c r="A254" s="333"/>
      <c r="B254" s="94"/>
      <c r="L254" s="94"/>
      <c r="V254" s="94"/>
      <c r="AF254" s="94"/>
      <c r="AP254" s="94"/>
      <c r="AZ254" s="94"/>
      <c r="BJ254" s="94"/>
      <c r="BT254" s="94"/>
      <c r="CD254" s="94"/>
      <c r="CN254" s="94"/>
      <c r="CX254" s="94"/>
      <c r="DH254" s="94"/>
      <c r="DR254" s="94"/>
      <c r="EB254" s="94"/>
      <c r="EL254" s="94"/>
      <c r="EV254" s="94"/>
      <c r="FF254" s="94"/>
      <c r="FP254" s="94"/>
      <c r="FZ254" s="94"/>
      <c r="GJ254" s="94"/>
    </row>
    <row xmlns:x14ac="http://schemas.microsoft.com/office/spreadsheetml/2009/9/ac" r="255" s="3" customFormat="true" x14ac:dyDescent="0.25">
      <c r="A255" s="333"/>
      <c r="B255" s="94"/>
      <c r="L255" s="94"/>
      <c r="V255" s="94"/>
      <c r="AF255" s="94"/>
      <c r="AP255" s="94"/>
      <c r="AZ255" s="94"/>
      <c r="BJ255" s="94"/>
      <c r="BT255" s="94"/>
      <c r="CD255" s="94"/>
      <c r="CN255" s="94"/>
      <c r="CX255" s="94"/>
      <c r="DH255" s="94"/>
      <c r="DR255" s="94"/>
      <c r="EB255" s="94"/>
      <c r="EL255" s="94"/>
      <c r="EV255" s="94"/>
      <c r="FF255" s="94"/>
      <c r="FP255" s="94"/>
      <c r="FZ255" s="94"/>
      <c r="GJ255" s="94"/>
    </row>
    <row xmlns:x14ac="http://schemas.microsoft.com/office/spreadsheetml/2009/9/ac" r="256" s="3" customFormat="true" x14ac:dyDescent="0.25">
      <c r="A256" s="333"/>
      <c r="B256" s="94"/>
      <c r="L256" s="94"/>
      <c r="V256" s="94"/>
      <c r="AF256" s="94"/>
      <c r="AP256" s="94"/>
      <c r="AZ256" s="94"/>
      <c r="BJ256" s="94"/>
      <c r="BT256" s="94"/>
      <c r="CD256" s="94"/>
      <c r="CN256" s="94"/>
      <c r="CX256" s="94"/>
      <c r="DH256" s="94"/>
      <c r="DR256" s="94"/>
      <c r="EB256" s="94"/>
      <c r="EL256" s="94"/>
      <c r="EV256" s="94"/>
      <c r="FF256" s="94"/>
      <c r="FP256" s="94"/>
      <c r="FZ256" s="94"/>
      <c r="GJ256" s="94"/>
    </row>
    <row xmlns:x14ac="http://schemas.microsoft.com/office/spreadsheetml/2009/9/ac" r="257" s="3" customFormat="true" x14ac:dyDescent="0.25">
      <c r="A257" s="333"/>
      <c r="B257" s="94"/>
      <c r="L257" s="94"/>
      <c r="V257" s="94"/>
      <c r="AF257" s="94"/>
      <c r="AP257" s="94"/>
      <c r="AZ257" s="94"/>
      <c r="BJ257" s="94"/>
      <c r="BT257" s="94"/>
      <c r="CD257" s="94"/>
      <c r="CN257" s="94"/>
      <c r="CX257" s="94"/>
      <c r="DH257" s="94"/>
      <c r="DR257" s="94"/>
      <c r="EB257" s="94"/>
      <c r="EL257" s="94"/>
      <c r="EV257" s="94"/>
      <c r="FF257" s="94"/>
      <c r="FP257" s="94"/>
      <c r="FZ257" s="94"/>
      <c r="GJ257" s="94"/>
    </row>
    <row xmlns:x14ac="http://schemas.microsoft.com/office/spreadsheetml/2009/9/ac" r="258" s="3" customFormat="true" x14ac:dyDescent="0.25">
      <c r="A258" s="333"/>
      <c r="B258" s="94"/>
      <c r="L258" s="94"/>
      <c r="V258" s="94"/>
      <c r="AF258" s="94"/>
      <c r="AP258" s="94"/>
      <c r="AZ258" s="94"/>
      <c r="BJ258" s="94"/>
      <c r="BT258" s="94"/>
      <c r="CD258" s="94"/>
      <c r="CN258" s="94"/>
      <c r="CX258" s="94"/>
      <c r="DH258" s="94"/>
      <c r="DR258" s="94"/>
      <c r="EB258" s="94"/>
      <c r="EL258" s="94"/>
      <c r="EV258" s="94"/>
      <c r="FF258" s="94"/>
      <c r="FP258" s="94"/>
      <c r="FZ258" s="94"/>
      <c r="GJ258" s="94"/>
    </row>
    <row xmlns:x14ac="http://schemas.microsoft.com/office/spreadsheetml/2009/9/ac" r="259" s="3" customFormat="true" x14ac:dyDescent="0.25">
      <c r="A259" s="333"/>
      <c r="B259" s="94"/>
      <c r="L259" s="94"/>
      <c r="V259" s="94"/>
      <c r="AF259" s="94"/>
      <c r="AP259" s="94"/>
      <c r="AZ259" s="94"/>
      <c r="BJ259" s="94"/>
      <c r="BT259" s="94"/>
      <c r="CD259" s="94"/>
      <c r="CN259" s="94"/>
      <c r="CX259" s="94"/>
      <c r="DH259" s="94"/>
      <c r="DR259" s="94"/>
      <c r="EB259" s="94"/>
      <c r="EL259" s="94"/>
      <c r="EV259" s="94"/>
      <c r="FF259" s="94"/>
      <c r="FP259" s="94"/>
      <c r="FZ259" s="94"/>
      <c r="GJ259" s="94"/>
    </row>
    <row xmlns:x14ac="http://schemas.microsoft.com/office/spreadsheetml/2009/9/ac" r="260" s="3" customFormat="true" x14ac:dyDescent="0.25">
      <c r="A260" s="333"/>
      <c r="B260" s="94"/>
      <c r="L260" s="94"/>
      <c r="V260" s="94"/>
      <c r="AF260" s="94"/>
      <c r="AP260" s="94"/>
      <c r="AZ260" s="94"/>
      <c r="BJ260" s="94"/>
      <c r="BT260" s="94"/>
      <c r="CD260" s="94"/>
      <c r="CN260" s="94"/>
      <c r="CX260" s="94"/>
      <c r="DH260" s="94"/>
      <c r="DR260" s="94"/>
      <c r="EB260" s="94"/>
      <c r="EL260" s="94"/>
      <c r="EV260" s="94"/>
      <c r="FF260" s="94"/>
      <c r="FP260" s="94"/>
      <c r="FZ260" s="94"/>
      <c r="GJ260" s="94"/>
    </row>
    <row xmlns:x14ac="http://schemas.microsoft.com/office/spreadsheetml/2009/9/ac" r="261" s="3" customFormat="true" x14ac:dyDescent="0.25">
      <c r="A261" s="333"/>
      <c r="B261" s="94"/>
      <c r="L261" s="94"/>
      <c r="V261" s="94"/>
      <c r="AF261" s="94"/>
      <c r="AP261" s="94"/>
      <c r="AZ261" s="94"/>
      <c r="BJ261" s="94"/>
      <c r="BT261" s="94"/>
      <c r="CD261" s="94"/>
      <c r="CN261" s="94"/>
      <c r="CX261" s="94"/>
      <c r="DH261" s="94"/>
      <c r="DR261" s="94"/>
      <c r="EB261" s="94"/>
      <c r="EL261" s="94"/>
      <c r="EV261" s="94"/>
      <c r="FF261" s="94"/>
      <c r="FP261" s="94"/>
      <c r="FZ261" s="94"/>
      <c r="GJ261" s="94"/>
    </row>
    <row xmlns:x14ac="http://schemas.microsoft.com/office/spreadsheetml/2009/9/ac" r="262" s="3" customFormat="true" x14ac:dyDescent="0.25">
      <c r="A262" s="333"/>
      <c r="B262" s="94"/>
      <c r="L262" s="94"/>
      <c r="V262" s="94"/>
      <c r="AF262" s="94"/>
      <c r="AP262" s="94"/>
      <c r="AZ262" s="94"/>
      <c r="BJ262" s="94"/>
      <c r="BT262" s="94"/>
      <c r="CD262" s="94"/>
      <c r="CN262" s="94"/>
      <c r="CX262" s="94"/>
      <c r="DH262" s="94"/>
      <c r="DR262" s="94"/>
      <c r="EB262" s="94"/>
      <c r="EL262" s="94"/>
      <c r="EV262" s="94"/>
      <c r="FF262" s="94"/>
      <c r="FP262" s="94"/>
      <c r="FZ262" s="94"/>
      <c r="GJ262" s="94"/>
    </row>
    <row xmlns:x14ac="http://schemas.microsoft.com/office/spreadsheetml/2009/9/ac" r="263" s="3" customFormat="true" x14ac:dyDescent="0.25">
      <c r="A263" s="333"/>
      <c r="B263" s="94"/>
      <c r="L263" s="94"/>
      <c r="V263" s="94"/>
      <c r="AF263" s="94"/>
      <c r="AP263" s="94"/>
      <c r="AZ263" s="94"/>
      <c r="BJ263" s="94"/>
      <c r="BT263" s="94"/>
      <c r="CD263" s="94"/>
      <c r="CN263" s="94"/>
      <c r="CX263" s="94"/>
      <c r="DH263" s="94"/>
      <c r="DR263" s="94"/>
      <c r="EB263" s="94"/>
      <c r="EL263" s="94"/>
      <c r="EV263" s="94"/>
      <c r="FF263" s="94"/>
      <c r="FP263" s="94"/>
      <c r="FZ263" s="94"/>
      <c r="GJ263" s="94"/>
    </row>
    <row xmlns:x14ac="http://schemas.microsoft.com/office/spreadsheetml/2009/9/ac" r="264" s="3" customFormat="true" x14ac:dyDescent="0.25">
      <c r="A264" s="333"/>
      <c r="B264" s="94"/>
      <c r="L264" s="94"/>
      <c r="V264" s="94"/>
      <c r="AF264" s="94"/>
      <c r="AP264" s="94"/>
      <c r="AZ264" s="94"/>
      <c r="BJ264" s="94"/>
      <c r="BT264" s="94"/>
      <c r="CD264" s="94"/>
      <c r="CN264" s="94"/>
      <c r="CX264" s="94"/>
      <c r="DH264" s="94"/>
      <c r="DR264" s="94"/>
      <c r="EB264" s="94"/>
      <c r="EL264" s="94"/>
      <c r="EV264" s="94"/>
      <c r="FF264" s="94"/>
      <c r="FP264" s="94"/>
      <c r="FZ264" s="94"/>
      <c r="GJ264" s="94"/>
    </row>
    <row xmlns:x14ac="http://schemas.microsoft.com/office/spreadsheetml/2009/9/ac" r="265" s="3" customFormat="true" x14ac:dyDescent="0.25">
      <c r="A265" s="333"/>
      <c r="B265" s="94"/>
      <c r="L265" s="94"/>
      <c r="V265" s="94"/>
      <c r="AF265" s="94"/>
      <c r="AP265" s="94"/>
      <c r="AZ265" s="94"/>
      <c r="BJ265" s="94"/>
      <c r="BT265" s="94"/>
      <c r="CD265" s="94"/>
      <c r="CN265" s="94"/>
      <c r="CX265" s="94"/>
      <c r="DH265" s="94"/>
      <c r="DR265" s="94"/>
      <c r="EB265" s="94"/>
      <c r="EL265" s="94"/>
      <c r="EV265" s="94"/>
      <c r="FF265" s="94"/>
      <c r="FP265" s="94"/>
      <c r="FZ265" s="94"/>
      <c r="GJ265" s="94"/>
    </row>
    <row xmlns:x14ac="http://schemas.microsoft.com/office/spreadsheetml/2009/9/ac" r="266" s="3" customFormat="true" x14ac:dyDescent="0.25">
      <c r="A266" s="333"/>
      <c r="B266" s="94"/>
      <c r="L266" s="94"/>
      <c r="V266" s="94"/>
      <c r="AF266" s="94"/>
      <c r="AP266" s="94"/>
      <c r="AZ266" s="94"/>
      <c r="BJ266" s="94"/>
      <c r="BT266" s="94"/>
      <c r="CD266" s="94"/>
      <c r="CN266" s="94"/>
      <c r="CX266" s="94"/>
      <c r="DH266" s="94"/>
      <c r="DR266" s="94"/>
      <c r="EB266" s="94"/>
      <c r="EL266" s="94"/>
      <c r="EV266" s="94"/>
      <c r="FF266" s="94"/>
      <c r="FP266" s="94"/>
      <c r="FZ266" s="94"/>
      <c r="GJ266" s="94"/>
    </row>
    <row xmlns:x14ac="http://schemas.microsoft.com/office/spreadsheetml/2009/9/ac" r="267" s="3" customFormat="true" x14ac:dyDescent="0.25">
      <c r="A267" s="333"/>
      <c r="B267" s="94"/>
      <c r="L267" s="94"/>
      <c r="V267" s="94"/>
      <c r="AF267" s="94"/>
      <c r="AP267" s="94"/>
      <c r="AZ267" s="94"/>
      <c r="BJ267" s="94"/>
      <c r="BT267" s="94"/>
      <c r="CD267" s="94"/>
      <c r="CN267" s="94"/>
      <c r="CX267" s="94"/>
      <c r="DH267" s="94"/>
      <c r="DR267" s="94"/>
      <c r="EB267" s="94"/>
      <c r="EL267" s="94"/>
      <c r="EV267" s="94"/>
      <c r="FF267" s="94"/>
      <c r="FP267" s="94"/>
      <c r="FZ267" s="94"/>
      <c r="GJ267" s="94"/>
    </row>
    <row xmlns:x14ac="http://schemas.microsoft.com/office/spreadsheetml/2009/9/ac" r="268" s="3" customFormat="true" x14ac:dyDescent="0.25">
      <c r="A268" s="333"/>
      <c r="B268" s="94"/>
      <c r="L268" s="94"/>
      <c r="V268" s="94"/>
      <c r="AF268" s="94"/>
      <c r="AP268" s="94"/>
      <c r="AZ268" s="94"/>
      <c r="BJ268" s="94"/>
      <c r="BT268" s="94"/>
      <c r="CD268" s="94"/>
      <c r="CN268" s="94"/>
      <c r="CX268" s="94"/>
      <c r="DH268" s="94"/>
      <c r="DR268" s="94"/>
      <c r="EB268" s="94"/>
      <c r="EL268" s="94"/>
      <c r="EV268" s="94"/>
      <c r="FF268" s="94"/>
      <c r="FP268" s="94"/>
      <c r="FZ268" s="94"/>
      <c r="GJ268" s="94"/>
    </row>
    <row xmlns:x14ac="http://schemas.microsoft.com/office/spreadsheetml/2009/9/ac" r="269" s="3" customFormat="true" x14ac:dyDescent="0.25">
      <c r="A269" s="333"/>
      <c r="B269" s="94"/>
      <c r="L269" s="94"/>
      <c r="V269" s="94"/>
      <c r="AF269" s="94"/>
      <c r="AP269" s="94"/>
      <c r="AZ269" s="94"/>
      <c r="BJ269" s="94"/>
      <c r="BT269" s="94"/>
      <c r="CD269" s="94"/>
      <c r="CN269" s="94"/>
      <c r="CX269" s="94"/>
      <c r="DH269" s="94"/>
      <c r="DR269" s="94"/>
      <c r="EB269" s="94"/>
      <c r="EL269" s="94"/>
      <c r="EV269" s="94"/>
      <c r="FF269" s="94"/>
      <c r="FP269" s="94"/>
      <c r="FZ269" s="94"/>
      <c r="GJ269" s="94"/>
    </row>
    <row xmlns:x14ac="http://schemas.microsoft.com/office/spreadsheetml/2009/9/ac" r="270" s="3" customFormat="true" x14ac:dyDescent="0.25">
      <c r="A270" s="333"/>
      <c r="B270" s="94"/>
      <c r="L270" s="94"/>
      <c r="V270" s="94"/>
      <c r="AF270" s="94"/>
      <c r="AP270" s="94"/>
      <c r="AZ270" s="94"/>
      <c r="BJ270" s="94"/>
      <c r="BT270" s="94"/>
      <c r="CD270" s="94"/>
      <c r="CN270" s="94"/>
      <c r="CX270" s="94"/>
      <c r="DH270" s="94"/>
      <c r="DR270" s="94"/>
      <c r="EB270" s="94"/>
      <c r="EL270" s="94"/>
      <c r="EV270" s="94"/>
      <c r="FF270" s="94"/>
      <c r="FP270" s="94"/>
      <c r="FZ270" s="94"/>
      <c r="GJ270" s="94"/>
    </row>
    <row xmlns:x14ac="http://schemas.microsoft.com/office/spreadsheetml/2009/9/ac" r="271" s="3" customFormat="true" x14ac:dyDescent="0.25">
      <c r="A271" s="333"/>
      <c r="B271" s="94"/>
      <c r="L271" s="94"/>
      <c r="V271" s="94"/>
      <c r="AF271" s="94"/>
      <c r="AP271" s="94"/>
      <c r="AZ271" s="94"/>
      <c r="BJ271" s="94"/>
      <c r="BT271" s="94"/>
      <c r="CD271" s="94"/>
      <c r="CN271" s="94"/>
      <c r="CX271" s="94"/>
      <c r="DH271" s="94"/>
      <c r="DR271" s="94"/>
      <c r="EB271" s="94"/>
      <c r="EL271" s="94"/>
      <c r="EV271" s="94"/>
      <c r="FF271" s="94"/>
      <c r="FP271" s="94"/>
      <c r="FZ271" s="94"/>
      <c r="GJ271" s="94"/>
    </row>
    <row xmlns:x14ac="http://schemas.microsoft.com/office/spreadsheetml/2009/9/ac" r="272" s="3" customFormat="true" x14ac:dyDescent="0.25">
      <c r="A272" s="333"/>
      <c r="B272" s="94"/>
      <c r="L272" s="94"/>
      <c r="V272" s="94"/>
      <c r="AF272" s="94"/>
      <c r="AP272" s="94"/>
      <c r="AZ272" s="94"/>
      <c r="BJ272" s="94"/>
      <c r="BT272" s="94"/>
      <c r="CD272" s="94"/>
      <c r="CN272" s="94"/>
      <c r="CX272" s="94"/>
      <c r="DH272" s="94"/>
      <c r="DR272" s="94"/>
      <c r="EB272" s="94"/>
      <c r="EL272" s="94"/>
      <c r="EV272" s="94"/>
      <c r="FF272" s="94"/>
      <c r="FP272" s="94"/>
      <c r="FZ272" s="94"/>
      <c r="GJ272" s="94"/>
    </row>
    <row xmlns:x14ac="http://schemas.microsoft.com/office/spreadsheetml/2009/9/ac" r="273" s="3" customFormat="true" x14ac:dyDescent="0.25">
      <c r="A273" s="333"/>
      <c r="B273" s="94"/>
      <c r="L273" s="94"/>
      <c r="V273" s="94"/>
      <c r="AF273" s="94"/>
      <c r="AP273" s="94"/>
      <c r="AZ273" s="94"/>
      <c r="BJ273" s="94"/>
      <c r="BT273" s="94"/>
      <c r="CD273" s="94"/>
      <c r="CN273" s="94"/>
      <c r="CX273" s="94"/>
      <c r="DH273" s="94"/>
      <c r="DR273" s="94"/>
      <c r="EB273" s="94"/>
      <c r="EL273" s="94"/>
      <c r="EV273" s="94"/>
      <c r="FF273" s="94"/>
      <c r="FP273" s="94"/>
      <c r="FZ273" s="94"/>
      <c r="GJ273" s="94"/>
    </row>
    <row xmlns:x14ac="http://schemas.microsoft.com/office/spreadsheetml/2009/9/ac" r="274" s="3" customFormat="true" x14ac:dyDescent="0.25">
      <c r="A274" s="333"/>
      <c r="B274" s="94"/>
      <c r="L274" s="94"/>
      <c r="V274" s="94"/>
      <c r="AF274" s="94"/>
      <c r="AP274" s="94"/>
      <c r="AZ274" s="94"/>
      <c r="BJ274" s="94"/>
      <c r="BT274" s="94"/>
      <c r="CD274" s="94"/>
      <c r="CN274" s="94"/>
      <c r="CX274" s="94"/>
      <c r="DH274" s="94"/>
      <c r="DR274" s="94"/>
      <c r="EB274" s="94"/>
      <c r="EL274" s="94"/>
      <c r="EV274" s="94"/>
      <c r="FF274" s="94"/>
      <c r="FP274" s="94"/>
      <c r="FZ274" s="94"/>
      <c r="GJ274" s="94"/>
    </row>
    <row xmlns:x14ac="http://schemas.microsoft.com/office/spreadsheetml/2009/9/ac" r="275" s="3" customFormat="true" x14ac:dyDescent="0.25">
      <c r="A275" s="333"/>
      <c r="B275" s="94"/>
      <c r="L275" s="94"/>
      <c r="V275" s="94"/>
      <c r="AF275" s="94"/>
      <c r="AP275" s="94"/>
      <c r="AZ275" s="94"/>
      <c r="BJ275" s="94"/>
      <c r="BT275" s="94"/>
      <c r="CD275" s="94"/>
      <c r="CN275" s="94"/>
      <c r="CX275" s="94"/>
      <c r="DH275" s="94"/>
      <c r="DR275" s="94"/>
      <c r="EB275" s="94"/>
      <c r="EL275" s="94"/>
      <c r="EV275" s="94"/>
      <c r="FF275" s="94"/>
      <c r="FP275" s="94"/>
      <c r="FZ275" s="94"/>
      <c r="GJ275" s="94"/>
    </row>
    <row xmlns:x14ac="http://schemas.microsoft.com/office/spreadsheetml/2009/9/ac" r="276" s="3" customFormat="true" x14ac:dyDescent="0.25">
      <c r="A276" s="333"/>
      <c r="B276" s="94"/>
      <c r="L276" s="94"/>
      <c r="V276" s="94"/>
      <c r="AF276" s="94"/>
      <c r="AP276" s="94"/>
      <c r="AZ276" s="94"/>
      <c r="BJ276" s="94"/>
      <c r="BT276" s="94"/>
      <c r="CD276" s="94"/>
      <c r="CN276" s="94"/>
      <c r="CX276" s="94"/>
      <c r="DH276" s="94"/>
      <c r="DR276" s="94"/>
      <c r="EB276" s="94"/>
      <c r="EL276" s="94"/>
      <c r="EV276" s="94"/>
      <c r="FF276" s="94"/>
      <c r="FP276" s="94"/>
      <c r="FZ276" s="94"/>
      <c r="GJ276" s="94"/>
    </row>
    <row xmlns:x14ac="http://schemas.microsoft.com/office/spreadsheetml/2009/9/ac" r="277" s="3" customFormat="true" x14ac:dyDescent="0.25">
      <c r="A277" s="333"/>
      <c r="B277" s="94"/>
      <c r="L277" s="94"/>
      <c r="V277" s="94"/>
      <c r="AF277" s="94"/>
      <c r="AP277" s="94"/>
      <c r="AZ277" s="94"/>
      <c r="BJ277" s="94"/>
      <c r="BT277" s="94"/>
      <c r="CD277" s="94"/>
      <c r="CN277" s="94"/>
      <c r="CX277" s="94"/>
      <c r="DH277" s="94"/>
      <c r="DR277" s="94"/>
      <c r="EB277" s="94"/>
      <c r="EL277" s="94"/>
      <c r="EV277" s="94"/>
      <c r="FF277" s="94"/>
      <c r="FP277" s="94"/>
      <c r="FZ277" s="94"/>
      <c r="GJ277" s="94"/>
    </row>
    <row xmlns:x14ac="http://schemas.microsoft.com/office/spreadsheetml/2009/9/ac" r="278" s="3" customFormat="true" x14ac:dyDescent="0.25">
      <c r="A278" s="333"/>
      <c r="B278" s="94"/>
      <c r="L278" s="94"/>
      <c r="V278" s="94"/>
      <c r="AF278" s="94"/>
      <c r="AP278" s="94"/>
      <c r="AZ278" s="94"/>
      <c r="BJ278" s="94"/>
      <c r="BT278" s="94"/>
      <c r="CD278" s="94"/>
      <c r="CN278" s="94"/>
      <c r="CX278" s="94"/>
      <c r="DH278" s="94"/>
      <c r="DR278" s="94"/>
      <c r="EB278" s="94"/>
      <c r="EL278" s="94"/>
      <c r="EV278" s="94"/>
      <c r="FF278" s="94"/>
      <c r="FP278" s="94"/>
      <c r="FZ278" s="94"/>
      <c r="GJ278" s="94"/>
    </row>
    <row xmlns:x14ac="http://schemas.microsoft.com/office/spreadsheetml/2009/9/ac" r="279" s="3" customFormat="true" x14ac:dyDescent="0.25">
      <c r="A279" s="333"/>
      <c r="B279" s="94"/>
      <c r="L279" s="94"/>
      <c r="V279" s="94"/>
      <c r="AF279" s="94"/>
      <c r="AP279" s="94"/>
      <c r="AZ279" s="94"/>
      <c r="BJ279" s="94"/>
      <c r="BT279" s="94"/>
      <c r="CD279" s="94"/>
      <c r="CN279" s="94"/>
      <c r="CX279" s="94"/>
      <c r="DH279" s="94"/>
      <c r="DR279" s="94"/>
      <c r="EB279" s="94"/>
      <c r="EL279" s="94"/>
      <c r="EV279" s="94"/>
      <c r="FF279" s="94"/>
      <c r="FP279" s="94"/>
      <c r="FZ279" s="94"/>
      <c r="GJ279" s="94"/>
    </row>
    <row xmlns:x14ac="http://schemas.microsoft.com/office/spreadsheetml/2009/9/ac" r="280" s="3" customFormat="true" x14ac:dyDescent="0.25">
      <c r="A280" s="333"/>
      <c r="B280" s="94"/>
      <c r="L280" s="94"/>
      <c r="V280" s="94"/>
      <c r="AF280" s="94"/>
      <c r="AP280" s="94"/>
      <c r="AZ280" s="94"/>
      <c r="BJ280" s="94"/>
      <c r="BT280" s="94"/>
      <c r="CD280" s="94"/>
      <c r="CN280" s="94"/>
      <c r="CX280" s="94"/>
      <c r="DH280" s="94"/>
      <c r="DR280" s="94"/>
      <c r="EB280" s="94"/>
      <c r="EL280" s="94"/>
      <c r="EV280" s="94"/>
      <c r="FF280" s="94"/>
      <c r="FP280" s="94"/>
      <c r="FZ280" s="94"/>
      <c r="GJ280" s="94"/>
    </row>
    <row xmlns:x14ac="http://schemas.microsoft.com/office/spreadsheetml/2009/9/ac" r="281" s="3" customFormat="true" x14ac:dyDescent="0.25">
      <c r="A281" s="333"/>
      <c r="B281" s="94"/>
      <c r="L281" s="94"/>
      <c r="V281" s="94"/>
      <c r="AF281" s="94"/>
      <c r="AP281" s="94"/>
      <c r="AZ281" s="94"/>
      <c r="BJ281" s="94"/>
      <c r="BT281" s="94"/>
      <c r="CD281" s="94"/>
      <c r="CN281" s="94"/>
      <c r="CX281" s="94"/>
      <c r="DH281" s="94"/>
      <c r="DR281" s="94"/>
      <c r="EB281" s="94"/>
      <c r="EL281" s="94"/>
      <c r="EV281" s="94"/>
      <c r="FF281" s="94"/>
      <c r="FP281" s="94"/>
      <c r="FZ281" s="94"/>
      <c r="GJ281" s="94"/>
    </row>
    <row xmlns:x14ac="http://schemas.microsoft.com/office/spreadsheetml/2009/9/ac" r="282" s="3" customFormat="true" x14ac:dyDescent="0.25">
      <c r="A282" s="333"/>
      <c r="B282" s="94"/>
      <c r="L282" s="94"/>
      <c r="V282" s="94"/>
      <c r="AF282" s="94"/>
      <c r="AP282" s="94"/>
      <c r="AZ282" s="94"/>
      <c r="BJ282" s="94"/>
      <c r="BT282" s="94"/>
      <c r="CD282" s="94"/>
      <c r="CN282" s="94"/>
      <c r="CX282" s="94"/>
      <c r="DH282" s="94"/>
      <c r="DR282" s="94"/>
      <c r="EB282" s="94"/>
      <c r="EL282" s="94"/>
      <c r="EV282" s="94"/>
      <c r="FF282" s="94"/>
      <c r="FP282" s="94"/>
      <c r="FZ282" s="94"/>
      <c r="GJ282" s="94"/>
    </row>
    <row xmlns:x14ac="http://schemas.microsoft.com/office/spreadsheetml/2009/9/ac" r="283" s="3" customFormat="true" x14ac:dyDescent="0.25">
      <c r="A283" s="333"/>
      <c r="B283" s="94"/>
      <c r="L283" s="94"/>
      <c r="V283" s="94"/>
      <c r="AF283" s="94"/>
      <c r="AP283" s="94"/>
      <c r="AZ283" s="94"/>
      <c r="BJ283" s="94"/>
      <c r="BT283" s="94"/>
      <c r="CD283" s="94"/>
      <c r="CN283" s="94"/>
      <c r="CX283" s="94"/>
      <c r="DH283" s="94"/>
      <c r="DR283" s="94"/>
      <c r="EB283" s="94"/>
      <c r="EL283" s="94"/>
      <c r="EV283" s="94"/>
      <c r="FF283" s="94"/>
      <c r="FP283" s="94"/>
      <c r="FZ283" s="94"/>
      <c r="GJ283" s="94"/>
    </row>
    <row xmlns:x14ac="http://schemas.microsoft.com/office/spreadsheetml/2009/9/ac" r="284" s="3" customFormat="true" x14ac:dyDescent="0.25">
      <c r="A284" s="333"/>
      <c r="B284" s="94"/>
      <c r="L284" s="94"/>
      <c r="V284" s="94"/>
      <c r="AF284" s="94"/>
      <c r="AP284" s="94"/>
      <c r="AZ284" s="94"/>
      <c r="BJ284" s="94"/>
      <c r="BT284" s="94"/>
      <c r="CD284" s="94"/>
      <c r="CN284" s="94"/>
      <c r="CX284" s="94"/>
      <c r="DH284" s="94"/>
      <c r="DR284" s="94"/>
      <c r="EB284" s="94"/>
      <c r="EL284" s="94"/>
      <c r="EV284" s="94"/>
      <c r="FF284" s="94"/>
      <c r="FP284" s="94"/>
      <c r="FZ284" s="94"/>
      <c r="GJ284" s="94"/>
    </row>
    <row xmlns:x14ac="http://schemas.microsoft.com/office/spreadsheetml/2009/9/ac" r="285" s="3" customFormat="true" x14ac:dyDescent="0.25">
      <c r="A285" s="333"/>
      <c r="B285" s="94"/>
      <c r="L285" s="94"/>
      <c r="V285" s="94"/>
      <c r="AF285" s="94"/>
      <c r="AP285" s="94"/>
      <c r="AZ285" s="94"/>
      <c r="BJ285" s="94"/>
      <c r="BT285" s="94"/>
      <c r="CD285" s="94"/>
      <c r="CN285" s="94"/>
      <c r="CX285" s="94"/>
      <c r="DH285" s="94"/>
      <c r="DR285" s="94"/>
      <c r="EB285" s="94"/>
      <c r="EL285" s="94"/>
      <c r="EV285" s="94"/>
      <c r="FF285" s="94"/>
      <c r="FP285" s="94"/>
      <c r="FZ285" s="94"/>
      <c r="GJ285" s="94"/>
    </row>
    <row xmlns:x14ac="http://schemas.microsoft.com/office/spreadsheetml/2009/9/ac" r="286" s="3" customFormat="true" x14ac:dyDescent="0.25">
      <c r="A286" s="333"/>
      <c r="B286" s="94"/>
      <c r="L286" s="94"/>
      <c r="V286" s="94"/>
      <c r="AF286" s="94"/>
      <c r="AP286" s="94"/>
      <c r="AZ286" s="94"/>
      <c r="BJ286" s="94"/>
      <c r="BT286" s="94"/>
      <c r="CD286" s="94"/>
      <c r="CN286" s="94"/>
      <c r="CX286" s="94"/>
      <c r="DH286" s="94"/>
      <c r="DR286" s="94"/>
      <c r="EB286" s="94"/>
      <c r="EL286" s="94"/>
      <c r="EV286" s="94"/>
      <c r="FF286" s="94"/>
      <c r="FP286" s="94"/>
      <c r="FZ286" s="94"/>
      <c r="GJ286" s="94"/>
    </row>
    <row xmlns:x14ac="http://schemas.microsoft.com/office/spreadsheetml/2009/9/ac" r="287" s="3" customFormat="true" x14ac:dyDescent="0.25">
      <c r="A287" s="333"/>
      <c r="B287" s="94"/>
      <c r="L287" s="94"/>
      <c r="V287" s="94"/>
      <c r="AF287" s="94"/>
      <c r="AP287" s="94"/>
      <c r="AZ287" s="94"/>
      <c r="BJ287" s="94"/>
      <c r="BT287" s="94"/>
      <c r="CD287" s="94"/>
      <c r="CN287" s="94"/>
      <c r="CX287" s="94"/>
      <c r="DH287" s="94"/>
      <c r="DR287" s="94"/>
      <c r="EB287" s="94"/>
      <c r="EL287" s="94"/>
      <c r="EV287" s="94"/>
      <c r="FF287" s="94"/>
      <c r="FP287" s="94"/>
      <c r="FZ287" s="94"/>
      <c r="GJ287" s="94"/>
    </row>
    <row xmlns:x14ac="http://schemas.microsoft.com/office/spreadsheetml/2009/9/ac" r="288" s="3" customFormat="true" x14ac:dyDescent="0.25">
      <c r="A288" s="333"/>
      <c r="B288" s="94"/>
      <c r="L288" s="94"/>
      <c r="V288" s="94"/>
      <c r="AF288" s="94"/>
      <c r="AP288" s="94"/>
      <c r="AZ288" s="94"/>
      <c r="BJ288" s="94"/>
      <c r="BT288" s="94"/>
      <c r="CD288" s="94"/>
      <c r="CN288" s="94"/>
      <c r="CX288" s="94"/>
      <c r="DH288" s="94"/>
      <c r="DR288" s="94"/>
      <c r="EB288" s="94"/>
      <c r="EL288" s="94"/>
      <c r="EV288" s="94"/>
      <c r="FF288" s="94"/>
      <c r="FP288" s="94"/>
      <c r="FZ288" s="94"/>
      <c r="GJ288" s="94"/>
    </row>
    <row xmlns:x14ac="http://schemas.microsoft.com/office/spreadsheetml/2009/9/ac" r="289" s="3" customFormat="true" x14ac:dyDescent="0.25">
      <c r="A289" s="333"/>
      <c r="B289" s="94"/>
      <c r="L289" s="94"/>
      <c r="V289" s="94"/>
      <c r="AF289" s="94"/>
      <c r="AP289" s="94"/>
      <c r="AZ289" s="94"/>
      <c r="BJ289" s="94"/>
      <c r="BT289" s="94"/>
      <c r="CD289" s="94"/>
      <c r="CN289" s="94"/>
      <c r="CX289" s="94"/>
      <c r="DH289" s="94"/>
      <c r="DR289" s="94"/>
      <c r="EB289" s="94"/>
      <c r="EL289" s="94"/>
      <c r="EV289" s="94"/>
      <c r="FF289" s="94"/>
      <c r="FP289" s="94"/>
      <c r="FZ289" s="94"/>
      <c r="GJ289" s="94"/>
    </row>
    <row xmlns:x14ac="http://schemas.microsoft.com/office/spreadsheetml/2009/9/ac" r="290" s="3" customFormat="true" x14ac:dyDescent="0.25">
      <c r="A290" s="333"/>
      <c r="B290" s="94"/>
      <c r="L290" s="94"/>
      <c r="V290" s="94"/>
      <c r="AF290" s="94"/>
      <c r="AP290" s="94"/>
      <c r="AZ290" s="94"/>
      <c r="BJ290" s="94"/>
      <c r="BT290" s="94"/>
      <c r="CD290" s="94"/>
      <c r="CN290" s="94"/>
      <c r="CX290" s="94"/>
      <c r="DH290" s="94"/>
      <c r="DR290" s="94"/>
      <c r="EB290" s="94"/>
      <c r="EL290" s="94"/>
      <c r="EV290" s="94"/>
      <c r="FF290" s="94"/>
      <c r="FP290" s="94"/>
      <c r="FZ290" s="94"/>
      <c r="GJ290" s="94"/>
    </row>
    <row xmlns:x14ac="http://schemas.microsoft.com/office/spreadsheetml/2009/9/ac" r="291" s="3" customFormat="true" x14ac:dyDescent="0.25">
      <c r="A291" s="333"/>
      <c r="B291" s="94"/>
      <c r="L291" s="94"/>
      <c r="V291" s="94"/>
      <c r="AF291" s="94"/>
      <c r="AP291" s="94"/>
      <c r="AZ291" s="94"/>
      <c r="BJ291" s="94"/>
      <c r="BT291" s="94"/>
      <c r="CD291" s="94"/>
      <c r="CN291" s="94"/>
      <c r="CX291" s="94"/>
      <c r="DH291" s="94"/>
      <c r="DR291" s="94"/>
      <c r="EB291" s="94"/>
      <c r="EL291" s="94"/>
      <c r="EV291" s="94"/>
      <c r="FF291" s="94"/>
      <c r="FP291" s="94"/>
      <c r="FZ291" s="94"/>
      <c r="GJ291" s="94"/>
    </row>
    <row xmlns:x14ac="http://schemas.microsoft.com/office/spreadsheetml/2009/9/ac" r="292" s="3" customFormat="true" x14ac:dyDescent="0.25">
      <c r="A292" s="333"/>
      <c r="B292" s="94"/>
      <c r="L292" s="94"/>
      <c r="V292" s="94"/>
      <c r="AF292" s="94"/>
      <c r="AP292" s="94"/>
      <c r="AZ292" s="94"/>
      <c r="BJ292" s="94"/>
      <c r="BT292" s="94"/>
      <c r="CD292" s="94"/>
      <c r="CN292" s="94"/>
      <c r="CX292" s="94"/>
      <c r="DH292" s="94"/>
      <c r="DR292" s="94"/>
      <c r="EB292" s="94"/>
      <c r="EL292" s="94"/>
      <c r="EV292" s="94"/>
      <c r="FF292" s="94"/>
      <c r="FP292" s="94"/>
      <c r="FZ292" s="94"/>
      <c r="GJ292" s="94"/>
    </row>
    <row xmlns:x14ac="http://schemas.microsoft.com/office/spreadsheetml/2009/9/ac" r="293" s="3" customFormat="true" x14ac:dyDescent="0.25">
      <c r="A293" s="333"/>
      <c r="B293" s="94"/>
      <c r="L293" s="94"/>
      <c r="V293" s="94"/>
      <c r="AF293" s="94"/>
      <c r="AP293" s="94"/>
      <c r="AZ293" s="94"/>
      <c r="BJ293" s="94"/>
      <c r="BT293" s="94"/>
      <c r="CD293" s="94"/>
      <c r="CN293" s="94"/>
      <c r="CX293" s="94"/>
      <c r="DH293" s="94"/>
      <c r="DR293" s="94"/>
      <c r="EB293" s="94"/>
      <c r="EL293" s="94"/>
      <c r="EV293" s="94"/>
      <c r="FF293" s="94"/>
      <c r="FP293" s="94"/>
      <c r="FZ293" s="94"/>
      <c r="GJ293" s="94"/>
    </row>
    <row xmlns:x14ac="http://schemas.microsoft.com/office/spreadsheetml/2009/9/ac" r="294" s="3" customFormat="true" x14ac:dyDescent="0.25">
      <c r="A294" s="333"/>
      <c r="B294" s="94"/>
      <c r="L294" s="94"/>
      <c r="V294" s="94"/>
      <c r="AF294" s="94"/>
      <c r="AP294" s="94"/>
      <c r="AZ294" s="94"/>
      <c r="BJ294" s="94"/>
      <c r="BT294" s="94"/>
      <c r="CD294" s="94"/>
      <c r="CN294" s="94"/>
      <c r="CX294" s="94"/>
      <c r="DH294" s="94"/>
      <c r="DR294" s="94"/>
      <c r="EB294" s="94"/>
      <c r="EL294" s="94"/>
      <c r="EV294" s="94"/>
      <c r="FF294" s="94"/>
      <c r="FP294" s="94"/>
      <c r="FZ294" s="94"/>
      <c r="GJ294" s="94"/>
    </row>
    <row xmlns:x14ac="http://schemas.microsoft.com/office/spreadsheetml/2009/9/ac" r="295" s="3" customFormat="true" x14ac:dyDescent="0.25">
      <c r="A295" s="333"/>
      <c r="B295" s="94"/>
      <c r="L295" s="94"/>
      <c r="V295" s="94"/>
      <c r="AF295" s="94"/>
      <c r="AP295" s="94"/>
      <c r="AZ295" s="94"/>
      <c r="BJ295" s="94"/>
      <c r="BT295" s="94"/>
      <c r="CD295" s="94"/>
      <c r="CN295" s="94"/>
      <c r="CX295" s="94"/>
      <c r="DH295" s="94"/>
      <c r="DR295" s="94"/>
      <c r="EB295" s="94"/>
      <c r="EL295" s="94"/>
      <c r="EV295" s="94"/>
      <c r="FF295" s="94"/>
      <c r="FP295" s="94"/>
      <c r="FZ295" s="94"/>
      <c r="GJ295" s="94"/>
    </row>
    <row xmlns:x14ac="http://schemas.microsoft.com/office/spreadsheetml/2009/9/ac" r="296" s="3" customFormat="true" x14ac:dyDescent="0.25">
      <c r="A296" s="333"/>
      <c r="B296" s="94"/>
      <c r="L296" s="94"/>
      <c r="V296" s="94"/>
      <c r="AF296" s="94"/>
      <c r="AP296" s="94"/>
      <c r="AZ296" s="94"/>
      <c r="BJ296" s="94"/>
      <c r="BT296" s="94"/>
      <c r="CD296" s="94"/>
      <c r="CN296" s="94"/>
      <c r="CX296" s="94"/>
      <c r="DH296" s="94"/>
      <c r="DR296" s="94"/>
      <c r="EB296" s="94"/>
      <c r="EL296" s="94"/>
      <c r="EV296" s="94"/>
      <c r="FF296" s="94"/>
      <c r="FP296" s="94"/>
      <c r="FZ296" s="94"/>
      <c r="GJ296" s="94"/>
    </row>
    <row xmlns:x14ac="http://schemas.microsoft.com/office/spreadsheetml/2009/9/ac" r="297" s="3" customFormat="true" x14ac:dyDescent="0.25">
      <c r="A297" s="333"/>
      <c r="B297" s="94"/>
      <c r="L297" s="94"/>
      <c r="V297" s="94"/>
      <c r="AF297" s="94"/>
      <c r="AP297" s="94"/>
      <c r="AZ297" s="94"/>
      <c r="BJ297" s="94"/>
      <c r="BT297" s="94"/>
      <c r="CD297" s="94"/>
      <c r="CN297" s="94"/>
      <c r="CX297" s="94"/>
      <c r="DH297" s="94"/>
      <c r="DR297" s="94"/>
      <c r="EB297" s="94"/>
      <c r="EL297" s="94"/>
      <c r="EV297" s="94"/>
      <c r="FF297" s="94"/>
      <c r="FP297" s="94"/>
      <c r="FZ297" s="94"/>
      <c r="GJ297" s="94"/>
    </row>
    <row xmlns:x14ac="http://schemas.microsoft.com/office/spreadsheetml/2009/9/ac" r="298" s="3" customFormat="true" x14ac:dyDescent="0.25">
      <c r="A298" s="333"/>
      <c r="B298" s="94"/>
      <c r="L298" s="94"/>
      <c r="V298" s="94"/>
      <c r="AF298" s="94"/>
      <c r="AP298" s="94"/>
      <c r="AZ298" s="94"/>
      <c r="BJ298" s="94"/>
      <c r="BT298" s="94"/>
      <c r="CD298" s="94"/>
      <c r="CN298" s="94"/>
      <c r="CX298" s="94"/>
      <c r="DH298" s="94"/>
      <c r="DR298" s="94"/>
      <c r="EB298" s="94"/>
      <c r="EL298" s="94"/>
      <c r="EV298" s="94"/>
      <c r="FF298" s="94"/>
      <c r="FP298" s="94"/>
      <c r="FZ298" s="94"/>
      <c r="GJ298" s="94"/>
    </row>
    <row xmlns:x14ac="http://schemas.microsoft.com/office/spreadsheetml/2009/9/ac" r="299" s="3" customFormat="true" x14ac:dyDescent="0.25">
      <c r="A299" s="333"/>
      <c r="B299" s="94"/>
      <c r="L299" s="94"/>
      <c r="V299" s="94"/>
      <c r="AF299" s="94"/>
      <c r="AP299" s="94"/>
      <c r="AZ299" s="94"/>
      <c r="BJ299" s="94"/>
      <c r="BT299" s="94"/>
      <c r="CD299" s="94"/>
      <c r="CN299" s="94"/>
      <c r="CX299" s="94"/>
      <c r="DH299" s="94"/>
      <c r="DR299" s="94"/>
      <c r="EB299" s="94"/>
      <c r="EL299" s="94"/>
      <c r="EV299" s="94"/>
      <c r="FF299" s="94"/>
      <c r="FP299" s="94"/>
      <c r="FZ299" s="94"/>
      <c r="GJ299" s="94"/>
    </row>
    <row xmlns:x14ac="http://schemas.microsoft.com/office/spreadsheetml/2009/9/ac" r="300" s="3" customFormat="true" x14ac:dyDescent="0.25">
      <c r="A300" s="333"/>
      <c r="B300" s="94"/>
      <c r="L300" s="94"/>
      <c r="V300" s="94"/>
      <c r="AF300" s="94"/>
      <c r="AP300" s="94"/>
      <c r="AZ300" s="94"/>
      <c r="BJ300" s="94"/>
      <c r="BT300" s="94"/>
      <c r="CD300" s="94"/>
      <c r="CN300" s="94"/>
      <c r="CX300" s="94"/>
      <c r="DH300" s="94"/>
      <c r="DR300" s="94"/>
      <c r="EB300" s="94"/>
      <c r="EL300" s="94"/>
      <c r="EV300" s="94"/>
      <c r="FF300" s="94"/>
      <c r="FP300" s="94"/>
      <c r="FZ300" s="94"/>
      <c r="GJ300" s="94"/>
    </row>
    <row xmlns:x14ac="http://schemas.microsoft.com/office/spreadsheetml/2009/9/ac" r="301" s="3" customFormat="true" x14ac:dyDescent="0.25">
      <c r="A301" s="333"/>
      <c r="B301" s="94"/>
      <c r="L301" s="94"/>
      <c r="V301" s="94"/>
      <c r="AF301" s="94"/>
      <c r="AP301" s="94"/>
      <c r="AZ301" s="94"/>
      <c r="BJ301" s="94"/>
      <c r="BT301" s="94"/>
      <c r="CD301" s="94"/>
      <c r="CN301" s="94"/>
      <c r="CX301" s="94"/>
      <c r="DH301" s="94"/>
      <c r="DR301" s="94"/>
      <c r="EB301" s="94"/>
      <c r="EL301" s="94"/>
      <c r="EV301" s="94"/>
      <c r="FF301" s="94"/>
      <c r="FP301" s="94"/>
      <c r="FZ301" s="94"/>
      <c r="GJ301" s="94"/>
    </row>
    <row xmlns:x14ac="http://schemas.microsoft.com/office/spreadsheetml/2009/9/ac" r="302" s="3" customFormat="true" x14ac:dyDescent="0.25">
      <c r="A302" s="333"/>
      <c r="B302" s="94"/>
      <c r="L302" s="94"/>
      <c r="V302" s="94"/>
      <c r="AF302" s="94"/>
      <c r="AP302" s="94"/>
      <c r="AZ302" s="94"/>
      <c r="BJ302" s="94"/>
      <c r="BT302" s="94"/>
      <c r="CD302" s="94"/>
      <c r="CN302" s="94"/>
      <c r="CX302" s="94"/>
      <c r="DH302" s="94"/>
      <c r="DR302" s="94"/>
      <c r="EB302" s="94"/>
      <c r="EL302" s="94"/>
      <c r="EV302" s="94"/>
      <c r="FF302" s="94"/>
      <c r="FP302" s="94"/>
      <c r="FZ302" s="94"/>
      <c r="GJ302" s="94"/>
    </row>
    <row xmlns:x14ac="http://schemas.microsoft.com/office/spreadsheetml/2009/9/ac" r="303" s="3" customFormat="true" x14ac:dyDescent="0.25">
      <c r="A303" s="333"/>
      <c r="B303" s="94"/>
      <c r="L303" s="94"/>
      <c r="V303" s="94"/>
      <c r="AF303" s="94"/>
      <c r="AP303" s="94"/>
      <c r="AZ303" s="94"/>
      <c r="BJ303" s="94"/>
      <c r="BT303" s="94"/>
      <c r="CD303" s="94"/>
      <c r="CN303" s="94"/>
      <c r="CX303" s="94"/>
      <c r="DH303" s="94"/>
      <c r="DR303" s="94"/>
      <c r="EB303" s="94"/>
      <c r="EL303" s="94"/>
      <c r="EV303" s="94"/>
      <c r="FF303" s="94"/>
      <c r="FP303" s="94"/>
      <c r="FZ303" s="94"/>
      <c r="GJ303" s="94"/>
    </row>
    <row xmlns:x14ac="http://schemas.microsoft.com/office/spreadsheetml/2009/9/ac" r="304" s="3" customFormat="true" x14ac:dyDescent="0.25">
      <c r="A304" s="333"/>
      <c r="B304" s="94"/>
      <c r="L304" s="94"/>
      <c r="V304" s="94"/>
      <c r="AF304" s="94"/>
      <c r="AP304" s="94"/>
      <c r="AZ304" s="94"/>
      <c r="BJ304" s="94"/>
      <c r="BT304" s="94"/>
      <c r="CD304" s="94"/>
      <c r="CN304" s="94"/>
      <c r="CX304" s="94"/>
      <c r="DH304" s="94"/>
      <c r="DR304" s="94"/>
      <c r="EB304" s="94"/>
      <c r="EL304" s="94"/>
      <c r="EV304" s="94"/>
      <c r="FF304" s="94"/>
      <c r="FP304" s="94"/>
      <c r="FZ304" s="94"/>
      <c r="GJ304" s="94"/>
    </row>
    <row xmlns:x14ac="http://schemas.microsoft.com/office/spreadsheetml/2009/9/ac" r="305" s="3" customFormat="true" x14ac:dyDescent="0.25">
      <c r="A305" s="333"/>
      <c r="B305" s="94"/>
      <c r="L305" s="94"/>
      <c r="V305" s="94"/>
      <c r="AF305" s="94"/>
      <c r="AP305" s="94"/>
      <c r="AZ305" s="94"/>
      <c r="BJ305" s="94"/>
      <c r="BT305" s="94"/>
      <c r="CD305" s="94"/>
      <c r="CN305" s="94"/>
      <c r="CX305" s="94"/>
      <c r="DH305" s="94"/>
      <c r="DR305" s="94"/>
      <c r="EB305" s="94"/>
      <c r="EL305" s="94"/>
      <c r="EV305" s="94"/>
      <c r="FF305" s="94"/>
      <c r="FP305" s="94"/>
      <c r="FZ305" s="94"/>
      <c r="GJ305" s="94"/>
    </row>
    <row xmlns:x14ac="http://schemas.microsoft.com/office/spreadsheetml/2009/9/ac" r="306" s="3" customFormat="true" x14ac:dyDescent="0.25">
      <c r="A306" s="333"/>
      <c r="B306" s="94"/>
      <c r="L306" s="94"/>
      <c r="V306" s="94"/>
      <c r="AF306" s="94"/>
      <c r="AP306" s="94"/>
      <c r="AZ306" s="94"/>
      <c r="BJ306" s="94"/>
      <c r="BT306" s="94"/>
      <c r="CD306" s="94"/>
      <c r="CN306" s="94"/>
      <c r="CX306" s="94"/>
      <c r="DH306" s="94"/>
      <c r="DR306" s="94"/>
      <c r="EB306" s="94"/>
      <c r="EL306" s="94"/>
      <c r="EV306" s="94"/>
      <c r="FF306" s="94"/>
      <c r="FP306" s="94"/>
      <c r="FZ306" s="94"/>
      <c r="GJ306" s="94"/>
    </row>
    <row xmlns:x14ac="http://schemas.microsoft.com/office/spreadsheetml/2009/9/ac" r="307" s="3" customFormat="true" x14ac:dyDescent="0.25">
      <c r="A307" s="333"/>
      <c r="B307" s="94"/>
      <c r="L307" s="94"/>
      <c r="V307" s="94"/>
      <c r="AF307" s="94"/>
      <c r="AP307" s="94"/>
      <c r="AZ307" s="94"/>
      <c r="BJ307" s="94"/>
      <c r="BT307" s="94"/>
      <c r="CD307" s="94"/>
      <c r="CN307" s="94"/>
      <c r="CX307" s="94"/>
      <c r="DH307" s="94"/>
      <c r="DR307" s="94"/>
      <c r="EB307" s="94"/>
      <c r="EL307" s="94"/>
      <c r="EV307" s="94"/>
      <c r="FF307" s="94"/>
      <c r="FP307" s="94"/>
      <c r="FZ307" s="94"/>
      <c r="GJ307" s="94"/>
    </row>
    <row xmlns:x14ac="http://schemas.microsoft.com/office/spreadsheetml/2009/9/ac" r="308" s="3" customFormat="true" x14ac:dyDescent="0.25">
      <c r="A308" s="333"/>
      <c r="B308" s="94"/>
      <c r="L308" s="94"/>
      <c r="V308" s="94"/>
      <c r="AF308" s="94"/>
      <c r="AP308" s="94"/>
      <c r="AZ308" s="94"/>
      <c r="BJ308" s="94"/>
      <c r="BT308" s="94"/>
      <c r="CD308" s="94"/>
      <c r="CN308" s="94"/>
      <c r="CX308" s="94"/>
      <c r="DH308" s="94"/>
      <c r="DR308" s="94"/>
      <c r="EB308" s="94"/>
      <c r="EL308" s="94"/>
      <c r="EV308" s="94"/>
      <c r="FF308" s="94"/>
      <c r="FP308" s="94"/>
      <c r="FZ308" s="94"/>
      <c r="GJ308" s="94"/>
    </row>
    <row xmlns:x14ac="http://schemas.microsoft.com/office/spreadsheetml/2009/9/ac" r="309" s="3" customFormat="true" x14ac:dyDescent="0.25">
      <c r="A309" s="333"/>
      <c r="B309" s="94"/>
      <c r="L309" s="94"/>
      <c r="V309" s="94"/>
      <c r="AF309" s="94"/>
      <c r="AP309" s="94"/>
      <c r="AZ309" s="94"/>
      <c r="BJ309" s="94"/>
      <c r="BT309" s="94"/>
      <c r="CD309" s="94"/>
      <c r="CN309" s="94"/>
      <c r="CX309" s="94"/>
      <c r="DH309" s="94"/>
      <c r="DR309" s="94"/>
      <c r="EB309" s="94"/>
      <c r="EL309" s="94"/>
      <c r="EV309" s="94"/>
      <c r="FF309" s="94"/>
      <c r="FP309" s="94"/>
      <c r="FZ309" s="94"/>
      <c r="GJ309" s="94"/>
    </row>
    <row xmlns:x14ac="http://schemas.microsoft.com/office/spreadsheetml/2009/9/ac" r="310" s="3" customFormat="true" x14ac:dyDescent="0.25">
      <c r="A310" s="333"/>
      <c r="B310" s="94"/>
      <c r="L310" s="94"/>
      <c r="V310" s="94"/>
      <c r="AF310" s="94"/>
      <c r="AP310" s="94"/>
      <c r="AZ310" s="94"/>
      <c r="BJ310" s="94"/>
      <c r="BT310" s="94"/>
      <c r="CD310" s="94"/>
      <c r="CN310" s="94"/>
      <c r="CX310" s="94"/>
      <c r="DH310" s="94"/>
      <c r="DR310" s="94"/>
      <c r="EB310" s="94"/>
      <c r="EL310" s="94"/>
      <c r="EV310" s="94"/>
      <c r="FF310" s="94"/>
      <c r="FP310" s="94"/>
      <c r="FZ310" s="94"/>
      <c r="GJ310" s="94"/>
    </row>
    <row xmlns:x14ac="http://schemas.microsoft.com/office/spreadsheetml/2009/9/ac" r="311" s="3" customFormat="true" x14ac:dyDescent="0.25">
      <c r="A311" s="333"/>
      <c r="B311" s="94"/>
      <c r="L311" s="94"/>
      <c r="V311" s="94"/>
      <c r="AF311" s="94"/>
      <c r="AP311" s="94"/>
      <c r="AZ311" s="94"/>
      <c r="BJ311" s="94"/>
      <c r="BT311" s="94"/>
      <c r="CD311" s="94"/>
      <c r="CN311" s="94"/>
      <c r="CX311" s="94"/>
      <c r="DH311" s="94"/>
      <c r="DR311" s="94"/>
      <c r="EB311" s="94"/>
      <c r="EL311" s="94"/>
      <c r="EV311" s="94"/>
      <c r="FF311" s="94"/>
      <c r="FP311" s="94"/>
      <c r="FZ311" s="94"/>
      <c r="GJ311" s="94"/>
    </row>
    <row xmlns:x14ac="http://schemas.microsoft.com/office/spreadsheetml/2009/9/ac" r="312" s="3" customFormat="true" x14ac:dyDescent="0.25">
      <c r="A312" s="333"/>
      <c r="B312" s="94"/>
      <c r="L312" s="94"/>
      <c r="V312" s="94"/>
      <c r="AF312" s="94"/>
      <c r="AP312" s="94"/>
      <c r="AZ312" s="94"/>
      <c r="BJ312" s="94"/>
      <c r="BT312" s="94"/>
      <c r="CD312" s="94"/>
      <c r="CN312" s="94"/>
      <c r="CX312" s="94"/>
      <c r="DH312" s="94"/>
      <c r="DR312" s="94"/>
      <c r="EB312" s="94"/>
      <c r="EL312" s="94"/>
      <c r="EV312" s="94"/>
      <c r="FF312" s="94"/>
      <c r="FP312" s="94"/>
      <c r="FZ312" s="94"/>
      <c r="GJ312" s="94"/>
    </row>
    <row xmlns:x14ac="http://schemas.microsoft.com/office/spreadsheetml/2009/9/ac" r="313" s="3" customFormat="true" x14ac:dyDescent="0.25">
      <c r="A313" s="333"/>
      <c r="B313" s="94"/>
      <c r="L313" s="94"/>
      <c r="V313" s="94"/>
      <c r="AF313" s="94"/>
      <c r="AP313" s="94"/>
      <c r="AZ313" s="94"/>
      <c r="BJ313" s="94"/>
      <c r="BT313" s="94"/>
      <c r="CD313" s="94"/>
      <c r="CN313" s="94"/>
      <c r="CX313" s="94"/>
      <c r="DH313" s="94"/>
      <c r="DR313" s="94"/>
      <c r="EB313" s="94"/>
      <c r="EL313" s="94"/>
      <c r="EV313" s="94"/>
      <c r="FF313" s="94"/>
      <c r="FP313" s="94"/>
      <c r="FZ313" s="94"/>
      <c r="GJ313" s="94"/>
    </row>
    <row xmlns:x14ac="http://schemas.microsoft.com/office/spreadsheetml/2009/9/ac" r="314" s="3" customFormat="true" x14ac:dyDescent="0.25">
      <c r="A314" s="333"/>
      <c r="B314" s="94"/>
      <c r="L314" s="94"/>
      <c r="V314" s="94"/>
      <c r="AF314" s="94"/>
      <c r="AP314" s="94"/>
      <c r="AZ314" s="94"/>
      <c r="BJ314" s="94"/>
      <c r="BT314" s="94"/>
      <c r="CD314" s="94"/>
      <c r="CN314" s="94"/>
      <c r="CX314" s="94"/>
      <c r="DH314" s="94"/>
      <c r="DR314" s="94"/>
      <c r="EB314" s="94"/>
      <c r="EL314" s="94"/>
      <c r="EV314" s="94"/>
      <c r="FF314" s="94"/>
      <c r="FP314" s="94"/>
      <c r="FZ314" s="94"/>
      <c r="GJ314" s="94"/>
    </row>
    <row xmlns:x14ac="http://schemas.microsoft.com/office/spreadsheetml/2009/9/ac" r="315" s="3" customFormat="true" x14ac:dyDescent="0.25">
      <c r="A315" s="333"/>
      <c r="B315" s="94"/>
      <c r="L315" s="94"/>
      <c r="V315" s="94"/>
      <c r="AF315" s="94"/>
      <c r="AP315" s="94"/>
      <c r="AZ315" s="94"/>
      <c r="BJ315" s="94"/>
      <c r="BT315" s="94"/>
      <c r="CD315" s="94"/>
      <c r="CN315" s="94"/>
      <c r="CX315" s="94"/>
      <c r="DH315" s="94"/>
      <c r="DR315" s="94"/>
      <c r="EB315" s="94"/>
      <c r="EL315" s="94"/>
      <c r="EV315" s="94"/>
      <c r="FF315" s="94"/>
      <c r="FP315" s="94"/>
      <c r="FZ315" s="94"/>
      <c r="GJ315" s="94"/>
    </row>
    <row xmlns:x14ac="http://schemas.microsoft.com/office/spreadsheetml/2009/9/ac" r="316" s="3" customFormat="true" x14ac:dyDescent="0.25">
      <c r="A316" s="333"/>
      <c r="B316" s="94"/>
      <c r="L316" s="94"/>
      <c r="V316" s="94"/>
      <c r="AF316" s="94"/>
      <c r="AP316" s="94"/>
      <c r="AZ316" s="94"/>
      <c r="BJ316" s="94"/>
      <c r="BT316" s="94"/>
      <c r="CD316" s="94"/>
      <c r="CN316" s="94"/>
      <c r="CX316" s="94"/>
      <c r="DH316" s="94"/>
      <c r="DR316" s="94"/>
      <c r="EB316" s="94"/>
      <c r="EL316" s="94"/>
      <c r="EV316" s="94"/>
      <c r="FF316" s="94"/>
      <c r="FP316" s="94"/>
      <c r="FZ316" s="94"/>
      <c r="GJ316" s="94"/>
    </row>
    <row xmlns:x14ac="http://schemas.microsoft.com/office/spreadsheetml/2009/9/ac" r="317" s="3" customFormat="true" x14ac:dyDescent="0.25">
      <c r="A317" s="333"/>
      <c r="B317" s="94"/>
      <c r="L317" s="94"/>
      <c r="V317" s="94"/>
      <c r="AF317" s="94"/>
      <c r="AP317" s="94"/>
      <c r="AZ317" s="94"/>
      <c r="BJ317" s="94"/>
      <c r="BT317" s="94"/>
      <c r="CD317" s="94"/>
      <c r="CN317" s="94"/>
      <c r="CX317" s="94"/>
      <c r="DH317" s="94"/>
      <c r="DR317" s="94"/>
      <c r="EB317" s="94"/>
      <c r="EL317" s="94"/>
      <c r="EV317" s="94"/>
      <c r="FF317" s="94"/>
      <c r="FP317" s="94"/>
      <c r="FZ317" s="94"/>
      <c r="GJ317" s="94"/>
    </row>
    <row xmlns:x14ac="http://schemas.microsoft.com/office/spreadsheetml/2009/9/ac" r="318" s="3" customFormat="true" x14ac:dyDescent="0.25">
      <c r="A318" s="333"/>
      <c r="B318" s="94"/>
      <c r="L318" s="94"/>
      <c r="V318" s="94"/>
      <c r="AF318" s="94"/>
      <c r="AP318" s="94"/>
      <c r="AZ318" s="94"/>
      <c r="BJ318" s="94"/>
      <c r="BT318" s="94"/>
      <c r="CD318" s="94"/>
      <c r="CN318" s="94"/>
      <c r="CX318" s="94"/>
      <c r="DH318" s="94"/>
      <c r="DR318" s="94"/>
      <c r="EB318" s="94"/>
      <c r="EL318" s="94"/>
      <c r="EV318" s="94"/>
      <c r="FF318" s="94"/>
      <c r="FP318" s="94"/>
      <c r="FZ318" s="94"/>
      <c r="GJ318" s="94"/>
    </row>
    <row xmlns:x14ac="http://schemas.microsoft.com/office/spreadsheetml/2009/9/ac" r="319" s="3" customFormat="true" x14ac:dyDescent="0.25">
      <c r="A319" s="333"/>
      <c r="B319" s="94"/>
      <c r="L319" s="94"/>
      <c r="V319" s="94"/>
      <c r="AF319" s="94"/>
      <c r="AP319" s="94"/>
      <c r="AZ319" s="94"/>
      <c r="BJ319" s="94"/>
      <c r="BT319" s="94"/>
      <c r="CD319" s="94"/>
      <c r="CN319" s="94"/>
      <c r="CX319" s="94"/>
      <c r="DH319" s="94"/>
      <c r="DR319" s="94"/>
      <c r="EB319" s="94"/>
      <c r="EL319" s="94"/>
      <c r="EV319" s="94"/>
      <c r="FF319" s="94"/>
      <c r="FP319" s="94"/>
      <c r="FZ319" s="94"/>
      <c r="GJ319" s="94"/>
    </row>
    <row xmlns:x14ac="http://schemas.microsoft.com/office/spreadsheetml/2009/9/ac" r="320" s="3" customFormat="true" x14ac:dyDescent="0.25">
      <c r="A320" s="333"/>
      <c r="B320" s="94"/>
      <c r="L320" s="94"/>
      <c r="V320" s="94"/>
      <c r="AF320" s="94"/>
      <c r="AP320" s="94"/>
      <c r="AZ320" s="94"/>
      <c r="BJ320" s="94"/>
      <c r="BT320" s="94"/>
      <c r="CD320" s="94"/>
      <c r="CN320" s="94"/>
      <c r="CX320" s="94"/>
      <c r="DH320" s="94"/>
      <c r="DR320" s="94"/>
      <c r="EB320" s="94"/>
      <c r="EL320" s="94"/>
      <c r="EV320" s="94"/>
      <c r="FF320" s="94"/>
      <c r="FP320" s="94"/>
      <c r="FZ320" s="94"/>
      <c r="GJ320" s="94"/>
    </row>
    <row xmlns:x14ac="http://schemas.microsoft.com/office/spreadsheetml/2009/9/ac" r="321" s="3" customFormat="true" x14ac:dyDescent="0.25">
      <c r="A321" s="333"/>
      <c r="B321" s="94"/>
      <c r="L321" s="94"/>
      <c r="V321" s="94"/>
      <c r="AF321" s="94"/>
      <c r="AP321" s="94"/>
      <c r="AZ321" s="94"/>
      <c r="BJ321" s="94"/>
      <c r="BT321" s="94"/>
      <c r="CD321" s="94"/>
      <c r="CN321" s="94"/>
      <c r="CX321" s="94"/>
      <c r="DH321" s="94"/>
      <c r="DR321" s="94"/>
      <c r="EB321" s="94"/>
      <c r="EL321" s="94"/>
      <c r="EV321" s="94"/>
      <c r="FF321" s="94"/>
      <c r="FP321" s="94"/>
      <c r="FZ321" s="94"/>
      <c r="GJ321" s="94"/>
    </row>
    <row xmlns:x14ac="http://schemas.microsoft.com/office/spreadsheetml/2009/9/ac" r="322" s="3" customFormat="true" x14ac:dyDescent="0.25">
      <c r="A322" s="333"/>
      <c r="B322" s="94"/>
      <c r="L322" s="94"/>
      <c r="V322" s="94"/>
      <c r="AF322" s="94"/>
      <c r="AP322" s="94"/>
      <c r="AZ322" s="94"/>
      <c r="BJ322" s="94"/>
      <c r="BT322" s="94"/>
      <c r="CD322" s="94"/>
      <c r="CN322" s="94"/>
      <c r="CX322" s="94"/>
      <c r="DH322" s="94"/>
      <c r="DR322" s="94"/>
      <c r="EB322" s="94"/>
      <c r="EL322" s="94"/>
      <c r="EV322" s="94"/>
      <c r="FF322" s="94"/>
      <c r="FP322" s="94"/>
      <c r="FZ322" s="94"/>
      <c r="GJ322" s="94"/>
    </row>
    <row xmlns:x14ac="http://schemas.microsoft.com/office/spreadsheetml/2009/9/ac" r="323" s="3" customFormat="true" x14ac:dyDescent="0.25">
      <c r="A323" s="333"/>
      <c r="B323" s="94"/>
      <c r="L323" s="94"/>
      <c r="V323" s="94"/>
      <c r="AF323" s="94"/>
      <c r="AP323" s="94"/>
      <c r="AZ323" s="94"/>
      <c r="BJ323" s="94"/>
      <c r="BT323" s="94"/>
      <c r="CD323" s="94"/>
      <c r="CN323" s="94"/>
      <c r="CX323" s="94"/>
      <c r="DH323" s="94"/>
      <c r="DR323" s="94"/>
      <c r="EB323" s="94"/>
      <c r="EL323" s="94"/>
      <c r="EV323" s="94"/>
      <c r="FF323" s="94"/>
      <c r="FP323" s="94"/>
      <c r="FZ323" s="94"/>
      <c r="GJ323" s="94"/>
    </row>
    <row xmlns:x14ac="http://schemas.microsoft.com/office/spreadsheetml/2009/9/ac" r="324" s="3" customFormat="true" x14ac:dyDescent="0.25">
      <c r="A324" s="333"/>
      <c r="B324" s="94"/>
      <c r="L324" s="94"/>
      <c r="V324" s="94"/>
      <c r="AF324" s="94"/>
      <c r="AP324" s="94"/>
      <c r="AZ324" s="94"/>
      <c r="BJ324" s="94"/>
      <c r="BT324" s="94"/>
      <c r="CD324" s="94"/>
      <c r="CN324" s="94"/>
      <c r="CX324" s="94"/>
      <c r="DH324" s="94"/>
      <c r="DR324" s="94"/>
      <c r="EB324" s="94"/>
      <c r="EL324" s="94"/>
      <c r="EV324" s="94"/>
      <c r="FF324" s="94"/>
      <c r="FP324" s="94"/>
      <c r="FZ324" s="94"/>
      <c r="GJ324" s="94"/>
    </row>
    <row xmlns:x14ac="http://schemas.microsoft.com/office/spreadsheetml/2009/9/ac" r="325" s="3" customFormat="true" x14ac:dyDescent="0.25">
      <c r="A325" s="333"/>
      <c r="B325" s="94"/>
      <c r="L325" s="94"/>
      <c r="V325" s="94"/>
      <c r="AF325" s="94"/>
      <c r="AP325" s="94"/>
      <c r="AZ325" s="94"/>
      <c r="BJ325" s="94"/>
      <c r="BT325" s="94"/>
      <c r="CD325" s="94"/>
      <c r="CN325" s="94"/>
      <c r="CX325" s="94"/>
      <c r="DH325" s="94"/>
      <c r="DR325" s="94"/>
      <c r="EB325" s="94"/>
      <c r="EL325" s="94"/>
      <c r="EV325" s="94"/>
      <c r="FF325" s="94"/>
      <c r="FP325" s="94"/>
      <c r="FZ325" s="94"/>
      <c r="GJ325" s="94"/>
    </row>
    <row xmlns:x14ac="http://schemas.microsoft.com/office/spreadsheetml/2009/9/ac" r="326" s="3" customFormat="true" x14ac:dyDescent="0.25">
      <c r="A326" s="333"/>
      <c r="B326" s="94"/>
      <c r="L326" s="94"/>
      <c r="V326" s="94"/>
      <c r="AF326" s="94"/>
      <c r="AP326" s="94"/>
      <c r="AZ326" s="94"/>
      <c r="BJ326" s="94"/>
      <c r="BT326" s="94"/>
      <c r="CD326" s="94"/>
      <c r="CN326" s="94"/>
      <c r="CX326" s="94"/>
      <c r="DH326" s="94"/>
      <c r="DR326" s="94"/>
      <c r="EB326" s="94"/>
      <c r="EL326" s="94"/>
      <c r="EV326" s="94"/>
      <c r="FF326" s="94"/>
      <c r="FP326" s="94"/>
      <c r="FZ326" s="94"/>
      <c r="GJ326" s="94"/>
    </row>
    <row xmlns:x14ac="http://schemas.microsoft.com/office/spreadsheetml/2009/9/ac" r="327" s="3" customFormat="true" x14ac:dyDescent="0.25">
      <c r="A327" s="333"/>
      <c r="B327" s="94"/>
      <c r="L327" s="94"/>
      <c r="V327" s="94"/>
      <c r="AF327" s="94"/>
      <c r="AP327" s="94"/>
      <c r="AZ327" s="94"/>
      <c r="BJ327" s="94"/>
      <c r="BT327" s="94"/>
      <c r="CD327" s="94"/>
      <c r="CN327" s="94"/>
      <c r="CX327" s="94"/>
      <c r="DH327" s="94"/>
      <c r="DR327" s="94"/>
      <c r="EB327" s="94"/>
      <c r="EL327" s="94"/>
      <c r="EV327" s="94"/>
      <c r="FF327" s="94"/>
      <c r="FP327" s="94"/>
      <c r="FZ327" s="94"/>
      <c r="GJ327" s="94"/>
    </row>
    <row xmlns:x14ac="http://schemas.microsoft.com/office/spreadsheetml/2009/9/ac" r="328" s="3" customFormat="true" x14ac:dyDescent="0.25">
      <c r="A328" s="333"/>
      <c r="B328" s="94"/>
      <c r="L328" s="94"/>
      <c r="V328" s="94"/>
      <c r="AF328" s="94"/>
      <c r="AP328" s="94"/>
      <c r="AZ328" s="94"/>
      <c r="BJ328" s="94"/>
      <c r="BT328" s="94"/>
      <c r="CD328" s="94"/>
      <c r="CN328" s="94"/>
      <c r="CX328" s="94"/>
      <c r="DH328" s="94"/>
      <c r="DR328" s="94"/>
      <c r="EB328" s="94"/>
      <c r="EL328" s="94"/>
      <c r="EV328" s="94"/>
      <c r="FF328" s="94"/>
      <c r="FP328" s="94"/>
      <c r="FZ328" s="94"/>
      <c r="GJ328" s="94"/>
    </row>
    <row xmlns:x14ac="http://schemas.microsoft.com/office/spreadsheetml/2009/9/ac" r="329" s="3" customFormat="true" x14ac:dyDescent="0.25">
      <c r="A329" s="333"/>
      <c r="B329" s="94"/>
      <c r="L329" s="94"/>
      <c r="V329" s="94"/>
      <c r="AF329" s="94"/>
      <c r="AP329" s="94"/>
      <c r="AZ329" s="94"/>
      <c r="BJ329" s="94"/>
      <c r="BT329" s="94"/>
      <c r="CD329" s="94"/>
      <c r="CN329" s="94"/>
      <c r="CX329" s="94"/>
      <c r="DH329" s="94"/>
      <c r="DR329" s="94"/>
      <c r="EB329" s="94"/>
      <c r="EL329" s="94"/>
      <c r="EV329" s="94"/>
      <c r="FF329" s="94"/>
      <c r="FP329" s="94"/>
      <c r="FZ329" s="94"/>
      <c r="GJ329" s="94"/>
    </row>
    <row xmlns:x14ac="http://schemas.microsoft.com/office/spreadsheetml/2009/9/ac" r="330" s="3" customFormat="true" x14ac:dyDescent="0.25">
      <c r="A330" s="333"/>
      <c r="B330" s="94"/>
      <c r="L330" s="94"/>
      <c r="V330" s="94"/>
      <c r="AF330" s="94"/>
      <c r="AP330" s="94"/>
      <c r="AZ330" s="94"/>
      <c r="BJ330" s="94"/>
      <c r="BT330" s="94"/>
      <c r="CD330" s="94"/>
      <c r="CN330" s="94"/>
      <c r="CX330" s="94"/>
      <c r="DH330" s="94"/>
      <c r="DR330" s="94"/>
      <c r="EB330" s="94"/>
      <c r="EL330" s="94"/>
      <c r="EV330" s="94"/>
      <c r="FF330" s="94"/>
      <c r="FP330" s="94"/>
      <c r="FZ330" s="94"/>
      <c r="GJ330" s="94"/>
    </row>
    <row xmlns:x14ac="http://schemas.microsoft.com/office/spreadsheetml/2009/9/ac" r="331" s="3" customFormat="true" x14ac:dyDescent="0.25">
      <c r="A331" s="333"/>
      <c r="B331" s="94"/>
      <c r="L331" s="94"/>
      <c r="V331" s="94"/>
      <c r="AF331" s="94"/>
      <c r="AP331" s="94"/>
      <c r="AZ331" s="94"/>
      <c r="BJ331" s="94"/>
      <c r="BT331" s="94"/>
      <c r="CD331" s="94"/>
      <c r="CN331" s="94"/>
      <c r="CX331" s="94"/>
      <c r="DH331" s="94"/>
      <c r="DR331" s="94"/>
      <c r="EB331" s="94"/>
      <c r="EL331" s="94"/>
      <c r="EV331" s="94"/>
      <c r="FF331" s="94"/>
      <c r="FP331" s="94"/>
      <c r="FZ331" s="94"/>
      <c r="GJ331" s="94"/>
    </row>
    <row xmlns:x14ac="http://schemas.microsoft.com/office/spreadsheetml/2009/9/ac" r="332" s="3" customFormat="true" x14ac:dyDescent="0.25">
      <c r="A332" s="333"/>
      <c r="B332" s="94"/>
      <c r="L332" s="94"/>
      <c r="V332" s="94"/>
      <c r="AF332" s="94"/>
      <c r="AP332" s="94"/>
      <c r="AZ332" s="94"/>
      <c r="BJ332" s="94"/>
      <c r="BT332" s="94"/>
      <c r="CD332" s="94"/>
      <c r="CN332" s="94"/>
      <c r="CX332" s="94"/>
      <c r="DH332" s="94"/>
      <c r="DR332" s="94"/>
      <c r="EB332" s="94"/>
      <c r="EL332" s="94"/>
      <c r="EV332" s="94"/>
      <c r="FF332" s="94"/>
      <c r="FP332" s="94"/>
      <c r="FZ332" s="94"/>
      <c r="GJ332" s="94"/>
    </row>
    <row xmlns:x14ac="http://schemas.microsoft.com/office/spreadsheetml/2009/9/ac" r="333" s="3" customFormat="true" x14ac:dyDescent="0.25">
      <c r="A333" s="333"/>
      <c r="B333" s="94"/>
      <c r="L333" s="94"/>
      <c r="V333" s="94"/>
      <c r="AF333" s="94"/>
      <c r="AP333" s="94"/>
      <c r="AZ333" s="94"/>
      <c r="BJ333" s="94"/>
      <c r="BT333" s="94"/>
      <c r="CD333" s="94"/>
      <c r="CN333" s="94"/>
      <c r="CX333" s="94"/>
      <c r="DH333" s="94"/>
      <c r="DR333" s="94"/>
      <c r="EB333" s="94"/>
      <c r="EL333" s="94"/>
      <c r="EV333" s="94"/>
      <c r="FF333" s="94"/>
      <c r="FP333" s="94"/>
      <c r="FZ333" s="94"/>
      <c r="GJ333" s="94"/>
    </row>
    <row xmlns:x14ac="http://schemas.microsoft.com/office/spreadsheetml/2009/9/ac" r="334" s="3" customFormat="true" x14ac:dyDescent="0.25">
      <c r="A334" s="333"/>
      <c r="B334" s="94"/>
      <c r="L334" s="94"/>
      <c r="V334" s="94"/>
      <c r="AF334" s="94"/>
      <c r="AP334" s="94"/>
      <c r="AZ334" s="94"/>
      <c r="BJ334" s="94"/>
      <c r="BT334" s="94"/>
      <c r="CD334" s="94"/>
      <c r="CN334" s="94"/>
      <c r="CX334" s="94"/>
      <c r="DH334" s="94"/>
      <c r="DR334" s="94"/>
      <c r="EB334" s="94"/>
      <c r="EL334" s="94"/>
      <c r="EV334" s="94"/>
      <c r="FF334" s="94"/>
      <c r="FP334" s="94"/>
      <c r="FZ334" s="94"/>
      <c r="GJ334" s="94"/>
    </row>
    <row xmlns:x14ac="http://schemas.microsoft.com/office/spreadsheetml/2009/9/ac" r="335" s="3" customFormat="true" x14ac:dyDescent="0.25">
      <c r="A335" s="333"/>
      <c r="B335" s="94"/>
      <c r="L335" s="94"/>
      <c r="V335" s="94"/>
      <c r="AF335" s="94"/>
      <c r="AP335" s="94"/>
      <c r="AZ335" s="94"/>
      <c r="BJ335" s="94"/>
      <c r="BT335" s="94"/>
      <c r="CD335" s="94"/>
      <c r="CN335" s="94"/>
      <c r="CX335" s="94"/>
      <c r="DH335" s="94"/>
      <c r="DR335" s="94"/>
      <c r="EB335" s="94"/>
      <c r="EL335" s="94"/>
      <c r="EV335" s="94"/>
      <c r="FF335" s="94"/>
      <c r="FP335" s="94"/>
      <c r="FZ335" s="94"/>
      <c r="GJ335" s="94"/>
    </row>
    <row xmlns:x14ac="http://schemas.microsoft.com/office/spreadsheetml/2009/9/ac" r="336" s="3" customFormat="true" x14ac:dyDescent="0.25">
      <c r="A336" s="333"/>
      <c r="B336" s="94"/>
      <c r="L336" s="94"/>
      <c r="V336" s="94"/>
      <c r="AF336" s="94"/>
      <c r="AP336" s="94"/>
      <c r="AZ336" s="94"/>
      <c r="BJ336" s="94"/>
      <c r="BT336" s="94"/>
      <c r="CD336" s="94"/>
      <c r="CN336" s="94"/>
      <c r="CX336" s="94"/>
      <c r="DH336" s="94"/>
      <c r="DR336" s="94"/>
      <c r="EB336" s="94"/>
      <c r="EL336" s="94"/>
      <c r="EV336" s="94"/>
      <c r="FF336" s="94"/>
      <c r="FP336" s="94"/>
      <c r="FZ336" s="94"/>
      <c r="GJ336" s="94"/>
    </row>
    <row xmlns:x14ac="http://schemas.microsoft.com/office/spreadsheetml/2009/9/ac" r="337" s="3" customFormat="true" x14ac:dyDescent="0.25">
      <c r="A337" s="333"/>
      <c r="B337" s="94"/>
      <c r="L337" s="94"/>
      <c r="V337" s="94"/>
      <c r="AF337" s="94"/>
      <c r="AP337" s="94"/>
      <c r="AZ337" s="94"/>
      <c r="BJ337" s="94"/>
      <c r="BT337" s="94"/>
      <c r="CD337" s="94"/>
      <c r="CN337" s="94"/>
      <c r="CX337" s="94"/>
      <c r="DH337" s="94"/>
      <c r="DR337" s="94"/>
      <c r="EB337" s="94"/>
      <c r="EL337" s="94"/>
      <c r="EV337" s="94"/>
      <c r="FF337" s="94"/>
      <c r="FP337" s="94"/>
      <c r="FZ337" s="94"/>
      <c r="GJ337" s="94"/>
    </row>
    <row xmlns:x14ac="http://schemas.microsoft.com/office/spreadsheetml/2009/9/ac" r="338" s="3" customFormat="true" x14ac:dyDescent="0.25">
      <c r="A338" s="333"/>
      <c r="B338" s="94"/>
      <c r="L338" s="94"/>
      <c r="V338" s="94"/>
      <c r="AF338" s="94"/>
      <c r="AP338" s="94"/>
      <c r="AZ338" s="94"/>
      <c r="BJ338" s="94"/>
      <c r="BT338" s="94"/>
      <c r="CD338" s="94"/>
      <c r="CN338" s="94"/>
      <c r="CX338" s="94"/>
      <c r="DH338" s="94"/>
      <c r="DR338" s="94"/>
      <c r="EB338" s="94"/>
      <c r="EL338" s="94"/>
      <c r="EV338" s="94"/>
      <c r="FF338" s="94"/>
      <c r="FP338" s="94"/>
      <c r="FZ338" s="94"/>
      <c r="GJ338" s="94"/>
    </row>
    <row xmlns:x14ac="http://schemas.microsoft.com/office/spreadsheetml/2009/9/ac" r="339" s="3" customFormat="true" x14ac:dyDescent="0.25">
      <c r="A339" s="333"/>
      <c r="B339" s="94"/>
      <c r="L339" s="94"/>
      <c r="V339" s="94"/>
      <c r="AF339" s="94"/>
      <c r="AP339" s="94"/>
      <c r="AZ339" s="94"/>
      <c r="BJ339" s="94"/>
      <c r="BT339" s="94"/>
      <c r="CD339" s="94"/>
      <c r="CN339" s="94"/>
      <c r="CX339" s="94"/>
      <c r="DH339" s="94"/>
      <c r="DR339" s="94"/>
      <c r="EB339" s="94"/>
      <c r="EL339" s="94"/>
      <c r="EV339" s="94"/>
      <c r="FF339" s="94"/>
      <c r="FP339" s="94"/>
      <c r="FZ339" s="94"/>
      <c r="GJ339" s="94"/>
    </row>
    <row xmlns:x14ac="http://schemas.microsoft.com/office/spreadsheetml/2009/9/ac" r="340" s="3" customFormat="true" x14ac:dyDescent="0.25">
      <c r="A340" s="333"/>
      <c r="B340" s="94"/>
      <c r="L340" s="94"/>
      <c r="V340" s="94"/>
      <c r="AF340" s="94"/>
      <c r="AP340" s="94"/>
      <c r="AZ340" s="94"/>
      <c r="BJ340" s="94"/>
      <c r="BT340" s="94"/>
      <c r="CD340" s="94"/>
      <c r="CN340" s="94"/>
      <c r="CX340" s="94"/>
      <c r="DH340" s="94"/>
      <c r="DR340" s="94"/>
      <c r="EB340" s="94"/>
      <c r="EL340" s="94"/>
      <c r="EV340" s="94"/>
      <c r="FF340" s="94"/>
      <c r="FP340" s="94"/>
      <c r="FZ340" s="94"/>
      <c r="GJ340" s="94"/>
    </row>
    <row xmlns:x14ac="http://schemas.microsoft.com/office/spreadsheetml/2009/9/ac" r="341" s="3" customFormat="true" x14ac:dyDescent="0.25">
      <c r="A341" s="333"/>
      <c r="B341" s="94"/>
      <c r="L341" s="94"/>
      <c r="V341" s="94"/>
      <c r="AF341" s="94"/>
      <c r="AP341" s="94"/>
      <c r="AZ341" s="94"/>
      <c r="BJ341" s="94"/>
      <c r="BT341" s="94"/>
      <c r="CD341" s="94"/>
      <c r="CN341" s="94"/>
      <c r="CX341" s="94"/>
      <c r="DH341" s="94"/>
      <c r="DR341" s="94"/>
      <c r="EB341" s="94"/>
      <c r="EL341" s="94"/>
      <c r="EV341" s="94"/>
      <c r="FF341" s="94"/>
      <c r="FP341" s="94"/>
      <c r="FZ341" s="94"/>
      <c r="GJ341" s="94"/>
    </row>
    <row xmlns:x14ac="http://schemas.microsoft.com/office/spreadsheetml/2009/9/ac" r="342" s="3" customFormat="true" x14ac:dyDescent="0.25">
      <c r="A342" s="333"/>
      <c r="B342" s="94"/>
      <c r="L342" s="94"/>
      <c r="V342" s="94"/>
      <c r="AF342" s="94"/>
      <c r="AP342" s="94"/>
      <c r="AZ342" s="94"/>
      <c r="BJ342" s="94"/>
      <c r="BT342" s="94"/>
      <c r="CD342" s="94"/>
      <c r="CN342" s="94"/>
      <c r="CX342" s="94"/>
      <c r="DH342" s="94"/>
      <c r="DR342" s="94"/>
      <c r="EB342" s="94"/>
      <c r="EL342" s="94"/>
      <c r="EV342" s="94"/>
      <c r="FF342" s="94"/>
      <c r="FP342" s="94"/>
      <c r="FZ342" s="94"/>
      <c r="GJ342" s="94"/>
    </row>
    <row xmlns:x14ac="http://schemas.microsoft.com/office/spreadsheetml/2009/9/ac" r="343" s="3" customFormat="true" x14ac:dyDescent="0.25">
      <c r="A343" s="333"/>
      <c r="B343" s="94"/>
      <c r="L343" s="94"/>
      <c r="V343" s="94"/>
      <c r="AF343" s="94"/>
      <c r="AP343" s="94"/>
      <c r="AZ343" s="94"/>
      <c r="BJ343" s="94"/>
      <c r="BT343" s="94"/>
      <c r="CD343" s="94"/>
      <c r="CN343" s="94"/>
      <c r="CX343" s="94"/>
      <c r="DH343" s="94"/>
      <c r="DR343" s="94"/>
      <c r="EB343" s="94"/>
      <c r="EL343" s="94"/>
      <c r="EV343" s="94"/>
      <c r="FF343" s="94"/>
      <c r="FP343" s="94"/>
      <c r="FZ343" s="94"/>
      <c r="GJ343" s="94"/>
    </row>
    <row xmlns:x14ac="http://schemas.microsoft.com/office/spreadsheetml/2009/9/ac" r="344" s="3" customFormat="true" x14ac:dyDescent="0.25">
      <c r="A344" s="333"/>
      <c r="B344" s="94"/>
      <c r="L344" s="94"/>
      <c r="V344" s="94"/>
      <c r="AF344" s="94"/>
      <c r="AP344" s="94"/>
      <c r="AZ344" s="94"/>
      <c r="BJ344" s="94"/>
      <c r="BT344" s="94"/>
      <c r="CD344" s="94"/>
      <c r="CN344" s="94"/>
      <c r="CX344" s="94"/>
      <c r="DH344" s="94"/>
      <c r="DR344" s="94"/>
      <c r="EB344" s="94"/>
      <c r="EL344" s="94"/>
      <c r="EV344" s="94"/>
      <c r="FF344" s="94"/>
      <c r="FP344" s="94"/>
      <c r="FZ344" s="94"/>
      <c r="GJ344" s="94"/>
    </row>
    <row xmlns:x14ac="http://schemas.microsoft.com/office/spreadsheetml/2009/9/ac" r="345" s="3" customFormat="true" x14ac:dyDescent="0.25">
      <c r="A345" s="333"/>
      <c r="B345" s="94"/>
      <c r="L345" s="94"/>
      <c r="V345" s="94"/>
      <c r="AF345" s="94"/>
      <c r="AP345" s="94"/>
      <c r="AZ345" s="94"/>
      <c r="BJ345" s="94"/>
      <c r="BT345" s="94"/>
      <c r="CD345" s="94"/>
      <c r="CN345" s="94"/>
      <c r="CX345" s="94"/>
      <c r="DH345" s="94"/>
      <c r="DR345" s="94"/>
      <c r="EB345" s="94"/>
      <c r="EL345" s="94"/>
      <c r="EV345" s="94"/>
      <c r="FF345" s="94"/>
      <c r="FP345" s="94"/>
      <c r="FZ345" s="94"/>
      <c r="GJ345" s="94"/>
    </row>
    <row xmlns:x14ac="http://schemas.microsoft.com/office/spreadsheetml/2009/9/ac" r="346" s="3" customFormat="true" x14ac:dyDescent="0.25">
      <c r="A346" s="333"/>
      <c r="B346" s="94"/>
      <c r="L346" s="94"/>
      <c r="V346" s="94"/>
      <c r="AF346" s="94"/>
      <c r="AP346" s="94"/>
      <c r="AZ346" s="94"/>
      <c r="BJ346" s="94"/>
      <c r="BT346" s="94"/>
      <c r="CD346" s="94"/>
      <c r="CN346" s="94"/>
      <c r="CX346" s="94"/>
      <c r="DH346" s="94"/>
      <c r="DR346" s="94"/>
      <c r="EB346" s="94"/>
      <c r="EL346" s="94"/>
      <c r="EV346" s="94"/>
      <c r="FF346" s="94"/>
      <c r="FP346" s="94"/>
      <c r="FZ346" s="94"/>
      <c r="GJ346" s="94"/>
    </row>
    <row xmlns:x14ac="http://schemas.microsoft.com/office/spreadsheetml/2009/9/ac" r="347" s="3" customFormat="true" x14ac:dyDescent="0.25">
      <c r="A347" s="333"/>
      <c r="B347" s="94"/>
      <c r="L347" s="94"/>
      <c r="V347" s="94"/>
      <c r="AF347" s="94"/>
      <c r="AP347" s="94"/>
      <c r="AZ347" s="94"/>
      <c r="BJ347" s="94"/>
      <c r="BT347" s="94"/>
      <c r="CD347" s="94"/>
      <c r="CN347" s="94"/>
      <c r="CX347" s="94"/>
      <c r="DH347" s="94"/>
      <c r="DR347" s="94"/>
      <c r="EB347" s="94"/>
      <c r="EL347" s="94"/>
      <c r="EV347" s="94"/>
      <c r="FF347" s="94"/>
      <c r="FP347" s="94"/>
      <c r="FZ347" s="94"/>
      <c r="GJ347" s="94"/>
    </row>
    <row xmlns:x14ac="http://schemas.microsoft.com/office/spreadsheetml/2009/9/ac" r="348" s="3" customFormat="true" x14ac:dyDescent="0.25">
      <c r="A348" s="333"/>
      <c r="B348" s="94"/>
      <c r="L348" s="94"/>
      <c r="V348" s="94"/>
      <c r="AF348" s="94"/>
      <c r="AP348" s="94"/>
      <c r="AZ348" s="94"/>
      <c r="BJ348" s="94"/>
      <c r="BT348" s="94"/>
      <c r="CD348" s="94"/>
      <c r="CN348" s="94"/>
      <c r="CX348" s="94"/>
      <c r="DH348" s="94"/>
      <c r="DR348" s="94"/>
      <c r="EB348" s="94"/>
      <c r="EL348" s="94"/>
      <c r="EV348" s="94"/>
      <c r="FF348" s="94"/>
      <c r="FP348" s="94"/>
      <c r="FZ348" s="94"/>
      <c r="GJ348" s="94"/>
    </row>
    <row xmlns:x14ac="http://schemas.microsoft.com/office/spreadsheetml/2009/9/ac" r="349" s="3" customFormat="true" x14ac:dyDescent="0.25">
      <c r="A349" s="333"/>
      <c r="B349" s="94"/>
      <c r="L349" s="94"/>
      <c r="V349" s="94"/>
      <c r="AF349" s="94"/>
      <c r="AP349" s="94"/>
      <c r="AZ349" s="94"/>
      <c r="BJ349" s="94"/>
      <c r="BT349" s="94"/>
      <c r="CD349" s="94"/>
      <c r="CN349" s="94"/>
      <c r="CX349" s="94"/>
      <c r="DH349" s="94"/>
      <c r="DR349" s="94"/>
      <c r="EB349" s="94"/>
      <c r="EL349" s="94"/>
      <c r="EV349" s="94"/>
      <c r="FF349" s="94"/>
      <c r="FP349" s="94"/>
      <c r="FZ349" s="94"/>
      <c r="GJ349" s="94"/>
    </row>
    <row xmlns:x14ac="http://schemas.microsoft.com/office/spreadsheetml/2009/9/ac" r="350" s="3" customFormat="true" x14ac:dyDescent="0.25">
      <c r="A350" s="333"/>
      <c r="B350" s="94"/>
      <c r="L350" s="94"/>
      <c r="V350" s="94"/>
      <c r="AF350" s="94"/>
      <c r="AP350" s="94"/>
      <c r="AZ350" s="94"/>
      <c r="BJ350" s="94"/>
      <c r="BT350" s="94"/>
      <c r="CD350" s="94"/>
      <c r="CN350" s="94"/>
      <c r="CX350" s="94"/>
      <c r="DH350" s="94"/>
      <c r="DR350" s="94"/>
      <c r="EB350" s="94"/>
      <c r="EL350" s="94"/>
      <c r="EV350" s="94"/>
      <c r="FF350" s="94"/>
      <c r="FP350" s="94"/>
      <c r="FZ350" s="94"/>
      <c r="GJ350" s="94"/>
    </row>
    <row xmlns:x14ac="http://schemas.microsoft.com/office/spreadsheetml/2009/9/ac" r="351" s="3" customFormat="true" x14ac:dyDescent="0.25">
      <c r="A351" s="333"/>
      <c r="B351" s="94"/>
      <c r="L351" s="94"/>
      <c r="V351" s="94"/>
      <c r="AF351" s="94"/>
      <c r="AP351" s="94"/>
      <c r="AZ351" s="94"/>
      <c r="BJ351" s="94"/>
      <c r="BT351" s="94"/>
      <c r="CD351" s="94"/>
      <c r="CN351" s="94"/>
      <c r="CX351" s="94"/>
      <c r="DH351" s="94"/>
      <c r="DR351" s="94"/>
      <c r="EB351" s="94"/>
      <c r="EL351" s="94"/>
      <c r="EV351" s="94"/>
      <c r="FF351" s="94"/>
      <c r="FP351" s="94"/>
      <c r="FZ351" s="94"/>
      <c r="GJ351" s="94"/>
    </row>
    <row xmlns:x14ac="http://schemas.microsoft.com/office/spreadsheetml/2009/9/ac" r="352" s="3" customFormat="true" x14ac:dyDescent="0.25">
      <c r="A352" s="333"/>
      <c r="B352" s="94"/>
      <c r="L352" s="94"/>
      <c r="V352" s="94"/>
      <c r="AF352" s="94"/>
      <c r="AP352" s="94"/>
      <c r="AZ352" s="94"/>
      <c r="BJ352" s="94"/>
      <c r="BT352" s="94"/>
      <c r="CD352" s="94"/>
      <c r="CN352" s="94"/>
      <c r="CX352" s="94"/>
      <c r="DH352" s="94"/>
      <c r="DR352" s="94"/>
      <c r="EB352" s="94"/>
      <c r="EL352" s="94"/>
      <c r="EV352" s="94"/>
      <c r="FF352" s="94"/>
      <c r="FP352" s="94"/>
      <c r="FZ352" s="94"/>
      <c r="GJ352" s="94"/>
    </row>
    <row xmlns:x14ac="http://schemas.microsoft.com/office/spreadsheetml/2009/9/ac" r="353" s="3" customFormat="true" x14ac:dyDescent="0.25">
      <c r="A353" s="333"/>
      <c r="B353" s="94"/>
      <c r="L353" s="94"/>
      <c r="V353" s="94"/>
      <c r="AF353" s="94"/>
      <c r="AP353" s="94"/>
      <c r="AZ353" s="94"/>
      <c r="BJ353" s="94"/>
      <c r="BT353" s="94"/>
      <c r="CD353" s="94"/>
      <c r="CN353" s="94"/>
      <c r="CX353" s="94"/>
      <c r="DH353" s="94"/>
      <c r="DR353" s="94"/>
      <c r="EB353" s="94"/>
      <c r="EL353" s="94"/>
      <c r="EV353" s="94"/>
      <c r="FF353" s="94"/>
      <c r="FP353" s="94"/>
      <c r="FZ353" s="94"/>
      <c r="GJ353" s="94"/>
    </row>
    <row xmlns:x14ac="http://schemas.microsoft.com/office/spreadsheetml/2009/9/ac" r="354" s="3" customFormat="true" x14ac:dyDescent="0.25">
      <c r="A354" s="333"/>
      <c r="B354" s="94"/>
      <c r="L354" s="94"/>
      <c r="V354" s="94"/>
      <c r="AF354" s="94"/>
      <c r="AP354" s="94"/>
      <c r="AZ354" s="94"/>
      <c r="BJ354" s="94"/>
      <c r="BT354" s="94"/>
      <c r="CD354" s="94"/>
      <c r="CN354" s="94"/>
      <c r="CX354" s="94"/>
      <c r="DH354" s="94"/>
      <c r="DR354" s="94"/>
      <c r="EB354" s="94"/>
      <c r="EL354" s="94"/>
      <c r="EV354" s="94"/>
      <c r="FF354" s="94"/>
      <c r="FP354" s="94"/>
      <c r="FZ354" s="94"/>
      <c r="GJ354" s="94"/>
    </row>
    <row xmlns:x14ac="http://schemas.microsoft.com/office/spreadsheetml/2009/9/ac" r="355" s="3" customFormat="true" x14ac:dyDescent="0.25">
      <c r="A355" s="333"/>
      <c r="B355" s="94"/>
      <c r="L355" s="94"/>
      <c r="V355" s="94"/>
      <c r="AF355" s="94"/>
      <c r="AP355" s="94"/>
      <c r="AZ355" s="94"/>
      <c r="BJ355" s="94"/>
      <c r="BT355" s="94"/>
      <c r="CD355" s="94"/>
      <c r="CN355" s="94"/>
      <c r="CX355" s="94"/>
      <c r="DH355" s="94"/>
      <c r="DR355" s="94"/>
      <c r="EB355" s="94"/>
      <c r="EL355" s="94"/>
      <c r="EV355" s="94"/>
      <c r="FF355" s="94"/>
      <c r="FP355" s="94"/>
      <c r="FZ355" s="94"/>
      <c r="GJ355" s="94"/>
    </row>
    <row xmlns:x14ac="http://schemas.microsoft.com/office/spreadsheetml/2009/9/ac" r="356" s="3" customFormat="true" x14ac:dyDescent="0.25">
      <c r="A356" s="333"/>
      <c r="B356" s="94"/>
      <c r="L356" s="94"/>
      <c r="V356" s="94"/>
      <c r="AF356" s="94"/>
      <c r="AP356" s="94"/>
      <c r="AZ356" s="94"/>
      <c r="BJ356" s="94"/>
      <c r="BT356" s="94"/>
      <c r="CD356" s="94"/>
      <c r="CN356" s="94"/>
      <c r="CX356" s="94"/>
      <c r="DH356" s="94"/>
      <c r="DR356" s="94"/>
      <c r="EB356" s="94"/>
      <c r="EL356" s="94"/>
      <c r="EV356" s="94"/>
      <c r="FF356" s="94"/>
      <c r="FP356" s="94"/>
      <c r="FZ356" s="94"/>
      <c r="GJ356" s="94"/>
    </row>
    <row xmlns:x14ac="http://schemas.microsoft.com/office/spreadsheetml/2009/9/ac" r="357" s="3" customFormat="true" x14ac:dyDescent="0.25">
      <c r="A357" s="333"/>
      <c r="B357" s="94"/>
      <c r="L357" s="94"/>
      <c r="V357" s="94"/>
      <c r="AF357" s="94"/>
      <c r="AP357" s="94"/>
      <c r="AZ357" s="94"/>
      <c r="BJ357" s="94"/>
      <c r="BT357" s="94"/>
      <c r="CD357" s="94"/>
      <c r="CN357" s="94"/>
      <c r="CX357" s="94"/>
      <c r="DH357" s="94"/>
      <c r="DR357" s="94"/>
      <c r="EB357" s="94"/>
      <c r="EL357" s="94"/>
      <c r="EV357" s="94"/>
      <c r="FF357" s="94"/>
      <c r="FP357" s="94"/>
      <c r="FZ357" s="94"/>
      <c r="GJ357" s="94"/>
    </row>
    <row xmlns:x14ac="http://schemas.microsoft.com/office/spreadsheetml/2009/9/ac" r="358" s="3" customFormat="true" x14ac:dyDescent="0.25">
      <c r="A358" s="333"/>
      <c r="B358" s="94"/>
      <c r="L358" s="94"/>
      <c r="V358" s="94"/>
      <c r="AF358" s="94"/>
      <c r="AP358" s="94"/>
      <c r="AZ358" s="94"/>
      <c r="BJ358" s="94"/>
      <c r="BT358" s="94"/>
      <c r="CD358" s="94"/>
      <c r="CN358" s="94"/>
      <c r="CX358" s="94"/>
      <c r="DH358" s="94"/>
      <c r="DR358" s="94"/>
      <c r="EB358" s="94"/>
      <c r="EL358" s="94"/>
      <c r="EV358" s="94"/>
      <c r="FF358" s="94"/>
      <c r="FP358" s="94"/>
      <c r="FZ358" s="94"/>
      <c r="GJ358" s="94"/>
    </row>
    <row xmlns:x14ac="http://schemas.microsoft.com/office/spreadsheetml/2009/9/ac" r="359" s="3" customFormat="true" x14ac:dyDescent="0.25">
      <c r="A359" s="333"/>
      <c r="B359" s="94"/>
      <c r="L359" s="94"/>
      <c r="V359" s="94"/>
      <c r="AF359" s="94"/>
      <c r="AP359" s="94"/>
      <c r="AZ359" s="94"/>
      <c r="BJ359" s="94"/>
      <c r="BT359" s="94"/>
      <c r="CD359" s="94"/>
      <c r="CN359" s="94"/>
      <c r="CX359" s="94"/>
      <c r="DH359" s="94"/>
      <c r="DR359" s="94"/>
      <c r="EB359" s="94"/>
      <c r="EL359" s="94"/>
      <c r="EV359" s="94"/>
      <c r="FF359" s="94"/>
      <c r="FP359" s="94"/>
      <c r="FZ359" s="94"/>
      <c r="GJ359" s="94"/>
    </row>
    <row xmlns:x14ac="http://schemas.microsoft.com/office/spreadsheetml/2009/9/ac" r="360" s="3" customFormat="true" x14ac:dyDescent="0.25">
      <c r="A360" s="333"/>
      <c r="B360" s="94"/>
      <c r="L360" s="94"/>
      <c r="V360" s="94"/>
      <c r="AF360" s="94"/>
      <c r="AP360" s="94"/>
      <c r="AZ360" s="94"/>
      <c r="BJ360" s="94"/>
      <c r="BT360" s="94"/>
      <c r="CD360" s="94"/>
      <c r="CN360" s="94"/>
      <c r="CX360" s="94"/>
      <c r="DH360" s="94"/>
      <c r="DR360" s="94"/>
      <c r="EB360" s="94"/>
      <c r="EL360" s="94"/>
      <c r="EV360" s="94"/>
      <c r="FF360" s="94"/>
      <c r="FP360" s="94"/>
      <c r="FZ360" s="94"/>
      <c r="GJ360" s="94"/>
    </row>
    <row xmlns:x14ac="http://schemas.microsoft.com/office/spreadsheetml/2009/9/ac" r="361" s="3" customFormat="true" x14ac:dyDescent="0.25">
      <c r="A361" s="333"/>
      <c r="B361" s="94"/>
      <c r="L361" s="94"/>
      <c r="V361" s="94"/>
      <c r="AF361" s="94"/>
      <c r="AP361" s="94"/>
      <c r="AZ361" s="94"/>
      <c r="BJ361" s="94"/>
      <c r="BT361" s="94"/>
      <c r="CD361" s="94"/>
      <c r="CN361" s="94"/>
      <c r="CX361" s="94"/>
      <c r="DH361" s="94"/>
      <c r="DR361" s="94"/>
      <c r="EB361" s="94"/>
      <c r="EL361" s="94"/>
      <c r="EV361" s="94"/>
      <c r="FF361" s="94"/>
      <c r="FP361" s="94"/>
      <c r="FZ361" s="94"/>
      <c r="GJ361" s="94"/>
    </row>
    <row xmlns:x14ac="http://schemas.microsoft.com/office/spreadsheetml/2009/9/ac" r="362" s="3" customFormat="true" x14ac:dyDescent="0.25">
      <c r="A362" s="333"/>
      <c r="B362" s="94"/>
      <c r="L362" s="94"/>
      <c r="V362" s="94"/>
      <c r="AF362" s="94"/>
      <c r="AP362" s="94"/>
      <c r="AZ362" s="94"/>
      <c r="BJ362" s="94"/>
      <c r="BT362" s="94"/>
      <c r="CD362" s="94"/>
      <c r="CN362" s="94"/>
      <c r="CX362" s="94"/>
      <c r="DH362" s="94"/>
      <c r="DR362" s="94"/>
      <c r="EB362" s="94"/>
      <c r="EL362" s="94"/>
      <c r="EV362" s="94"/>
      <c r="FF362" s="94"/>
      <c r="FP362" s="94"/>
      <c r="FZ362" s="94"/>
      <c r="GJ362" s="94"/>
    </row>
    <row xmlns:x14ac="http://schemas.microsoft.com/office/spreadsheetml/2009/9/ac" r="363" s="3" customFormat="true" x14ac:dyDescent="0.25">
      <c r="A363" s="333"/>
      <c r="B363" s="94"/>
      <c r="L363" s="94"/>
      <c r="V363" s="94"/>
      <c r="AF363" s="94"/>
      <c r="AP363" s="94"/>
      <c r="AZ363" s="94"/>
      <c r="BJ363" s="94"/>
      <c r="BT363" s="94"/>
      <c r="CD363" s="94"/>
      <c r="CN363" s="94"/>
      <c r="CX363" s="94"/>
      <c r="DH363" s="94"/>
      <c r="DR363" s="94"/>
      <c r="EB363" s="94"/>
      <c r="EL363" s="94"/>
      <c r="EV363" s="94"/>
      <c r="FF363" s="94"/>
      <c r="FP363" s="94"/>
      <c r="FZ363" s="94"/>
      <c r="GJ363" s="94"/>
    </row>
    <row xmlns:x14ac="http://schemas.microsoft.com/office/spreadsheetml/2009/9/ac" r="364" s="3" customFormat="true" x14ac:dyDescent="0.25">
      <c r="A364" s="333"/>
      <c r="B364" s="94"/>
      <c r="L364" s="94"/>
      <c r="V364" s="94"/>
      <c r="AF364" s="94"/>
      <c r="AP364" s="94"/>
      <c r="AZ364" s="94"/>
      <c r="BJ364" s="94"/>
      <c r="BT364" s="94"/>
      <c r="CD364" s="94"/>
      <c r="CN364" s="94"/>
      <c r="CX364" s="94"/>
      <c r="DH364" s="94"/>
      <c r="DR364" s="94"/>
      <c r="EB364" s="94"/>
      <c r="EL364" s="94"/>
      <c r="EV364" s="94"/>
      <c r="FF364" s="94"/>
      <c r="FP364" s="94"/>
      <c r="FZ364" s="94"/>
      <c r="GJ364" s="94"/>
    </row>
    <row xmlns:x14ac="http://schemas.microsoft.com/office/spreadsheetml/2009/9/ac" r="365" s="3" customFormat="true" x14ac:dyDescent="0.25">
      <c r="A365" s="333"/>
      <c r="B365" s="94"/>
      <c r="L365" s="94"/>
      <c r="V365" s="94"/>
      <c r="AF365" s="94"/>
      <c r="AP365" s="94"/>
      <c r="AZ365" s="94"/>
      <c r="BJ365" s="94"/>
      <c r="BT365" s="94"/>
      <c r="CD365" s="94"/>
      <c r="CN365" s="94"/>
      <c r="CX365" s="94"/>
      <c r="DH365" s="94"/>
      <c r="DR365" s="94"/>
      <c r="EB365" s="94"/>
      <c r="EL365" s="94"/>
      <c r="EV365" s="94"/>
      <c r="FF365" s="94"/>
      <c r="FP365" s="94"/>
      <c r="FZ365" s="94"/>
      <c r="GJ365" s="94"/>
    </row>
    <row xmlns:x14ac="http://schemas.microsoft.com/office/spreadsheetml/2009/9/ac" r="366" s="3" customFormat="true" x14ac:dyDescent="0.25">
      <c r="A366" s="333"/>
      <c r="B366" s="94"/>
      <c r="L366" s="94"/>
      <c r="V366" s="94"/>
      <c r="AF366" s="94"/>
      <c r="AP366" s="94"/>
      <c r="AZ366" s="94"/>
      <c r="BJ366" s="94"/>
      <c r="BT366" s="94"/>
      <c r="CD366" s="94"/>
      <c r="CN366" s="94"/>
      <c r="CX366" s="94"/>
      <c r="DH366" s="94"/>
      <c r="DR366" s="94"/>
      <c r="EB366" s="94"/>
      <c r="EL366" s="94"/>
      <c r="EV366" s="94"/>
      <c r="FF366" s="94"/>
      <c r="FP366" s="94"/>
      <c r="FZ366" s="94"/>
      <c r="GJ366" s="94"/>
    </row>
    <row xmlns:x14ac="http://schemas.microsoft.com/office/spreadsheetml/2009/9/ac" r="367" s="3" customFormat="true" x14ac:dyDescent="0.25">
      <c r="A367" s="333"/>
      <c r="B367" s="94"/>
      <c r="L367" s="94"/>
      <c r="V367" s="94"/>
      <c r="AF367" s="94"/>
      <c r="AP367" s="94"/>
      <c r="AZ367" s="94"/>
      <c r="BJ367" s="94"/>
      <c r="BT367" s="94"/>
      <c r="CD367" s="94"/>
      <c r="CN367" s="94"/>
      <c r="CX367" s="94"/>
      <c r="DH367" s="94"/>
      <c r="DR367" s="94"/>
      <c r="EB367" s="94"/>
      <c r="EL367" s="94"/>
      <c r="EV367" s="94"/>
      <c r="FF367" s="94"/>
      <c r="FP367" s="94"/>
      <c r="FZ367" s="94"/>
      <c r="GJ367" s="94"/>
    </row>
    <row xmlns:x14ac="http://schemas.microsoft.com/office/spreadsheetml/2009/9/ac" r="368" s="3" customFormat="true" x14ac:dyDescent="0.25">
      <c r="A368" s="333"/>
      <c r="B368" s="94"/>
      <c r="L368" s="94"/>
      <c r="V368" s="94"/>
      <c r="AF368" s="94"/>
      <c r="AP368" s="94"/>
      <c r="AZ368" s="94"/>
      <c r="BJ368" s="94"/>
      <c r="BT368" s="94"/>
      <c r="CD368" s="94"/>
      <c r="CN368" s="94"/>
      <c r="CX368" s="94"/>
      <c r="DH368" s="94"/>
      <c r="DR368" s="94"/>
      <c r="EB368" s="94"/>
      <c r="EL368" s="94"/>
      <c r="EV368" s="94"/>
      <c r="FF368" s="94"/>
      <c r="FP368" s="94"/>
      <c r="FZ368" s="94"/>
      <c r="GJ368" s="94"/>
    </row>
    <row xmlns:x14ac="http://schemas.microsoft.com/office/spreadsheetml/2009/9/ac" r="369" s="3" customFormat="true" x14ac:dyDescent="0.25">
      <c r="A369" s="333"/>
      <c r="B369" s="94"/>
      <c r="L369" s="94"/>
      <c r="V369" s="94"/>
      <c r="AF369" s="94"/>
      <c r="AP369" s="94"/>
      <c r="AZ369" s="94"/>
      <c r="BJ369" s="94"/>
      <c r="BT369" s="94"/>
      <c r="CD369" s="94"/>
      <c r="CN369" s="94"/>
      <c r="CX369" s="94"/>
      <c r="DH369" s="94"/>
      <c r="DR369" s="94"/>
      <c r="EB369" s="94"/>
      <c r="EL369" s="94"/>
      <c r="EV369" s="94"/>
      <c r="FF369" s="94"/>
      <c r="FP369" s="94"/>
      <c r="FZ369" s="94"/>
      <c r="GJ369" s="94"/>
    </row>
    <row xmlns:x14ac="http://schemas.microsoft.com/office/spreadsheetml/2009/9/ac" r="370" s="3" customFormat="true" x14ac:dyDescent="0.25">
      <c r="A370" s="333"/>
      <c r="B370" s="94"/>
      <c r="L370" s="94"/>
      <c r="V370" s="94"/>
      <c r="AF370" s="94"/>
      <c r="AP370" s="94"/>
      <c r="AZ370" s="94"/>
      <c r="BJ370" s="94"/>
      <c r="BT370" s="94"/>
      <c r="CD370" s="94"/>
      <c r="CN370" s="94"/>
      <c r="CX370" s="94"/>
      <c r="DH370" s="94"/>
      <c r="DR370" s="94"/>
      <c r="EB370" s="94"/>
      <c r="EL370" s="94"/>
      <c r="EV370" s="94"/>
      <c r="FF370" s="94"/>
      <c r="FP370" s="94"/>
      <c r="FZ370" s="94"/>
      <c r="GJ370" s="94"/>
    </row>
    <row xmlns:x14ac="http://schemas.microsoft.com/office/spreadsheetml/2009/9/ac" r="371" s="3" customFormat="true" x14ac:dyDescent="0.25">
      <c r="A371" s="333"/>
      <c r="B371" s="94"/>
      <c r="L371" s="94"/>
      <c r="V371" s="94"/>
      <c r="AF371" s="94"/>
      <c r="AP371" s="94"/>
      <c r="AZ371" s="94"/>
      <c r="BJ371" s="94"/>
      <c r="BT371" s="94"/>
      <c r="CD371" s="94"/>
      <c r="CN371" s="94"/>
      <c r="CX371" s="94"/>
      <c r="DH371" s="94"/>
      <c r="DR371" s="94"/>
      <c r="EB371" s="94"/>
      <c r="EL371" s="94"/>
      <c r="EV371" s="94"/>
      <c r="FF371" s="94"/>
      <c r="FP371" s="94"/>
      <c r="FZ371" s="94"/>
      <c r="GJ371" s="94"/>
    </row>
    <row xmlns:x14ac="http://schemas.microsoft.com/office/spreadsheetml/2009/9/ac" r="372" s="3" customFormat="true" x14ac:dyDescent="0.25">
      <c r="A372" s="333"/>
      <c r="B372" s="94"/>
      <c r="L372" s="94"/>
      <c r="V372" s="94"/>
      <c r="AF372" s="94"/>
      <c r="AP372" s="94"/>
      <c r="AZ372" s="94"/>
      <c r="BJ372" s="94"/>
      <c r="BT372" s="94"/>
      <c r="CD372" s="94"/>
      <c r="CN372" s="94"/>
      <c r="CX372" s="94"/>
      <c r="DH372" s="94"/>
      <c r="DR372" s="94"/>
      <c r="EB372" s="94"/>
      <c r="EL372" s="94"/>
      <c r="EV372" s="94"/>
      <c r="FF372" s="94"/>
      <c r="FP372" s="94"/>
      <c r="FZ372" s="94"/>
      <c r="GJ372" s="94"/>
    </row>
    <row xmlns:x14ac="http://schemas.microsoft.com/office/spreadsheetml/2009/9/ac" r="373" s="3" customFormat="true" x14ac:dyDescent="0.25">
      <c r="A373" s="333"/>
      <c r="B373" s="94"/>
      <c r="L373" s="94"/>
      <c r="V373" s="94"/>
      <c r="AF373" s="94"/>
      <c r="AP373" s="94"/>
      <c r="AZ373" s="94"/>
      <c r="BJ373" s="94"/>
      <c r="BT373" s="94"/>
      <c r="CD373" s="94"/>
      <c r="CN373" s="94"/>
      <c r="CX373" s="94"/>
      <c r="DH373" s="94"/>
      <c r="DR373" s="94"/>
      <c r="EB373" s="94"/>
      <c r="EL373" s="94"/>
      <c r="EV373" s="94"/>
      <c r="FF373" s="94"/>
      <c r="FP373" s="94"/>
      <c r="FZ373" s="94"/>
      <c r="GJ373" s="94"/>
    </row>
    <row xmlns:x14ac="http://schemas.microsoft.com/office/spreadsheetml/2009/9/ac" r="374" s="3" customFormat="true" x14ac:dyDescent="0.25">
      <c r="A374" s="333"/>
      <c r="B374" s="94"/>
      <c r="L374" s="94"/>
      <c r="V374" s="94"/>
      <c r="AF374" s="94"/>
      <c r="AP374" s="94"/>
      <c r="AZ374" s="94"/>
      <c r="BJ374" s="94"/>
      <c r="BT374" s="94"/>
      <c r="CD374" s="94"/>
      <c r="CN374" s="94"/>
      <c r="CX374" s="94"/>
      <c r="DH374" s="94"/>
      <c r="DR374" s="94"/>
      <c r="EB374" s="94"/>
      <c r="EL374" s="94"/>
      <c r="EV374" s="94"/>
      <c r="FF374" s="94"/>
      <c r="FP374" s="94"/>
      <c r="FZ374" s="94"/>
      <c r="GJ374" s="94"/>
    </row>
    <row xmlns:x14ac="http://schemas.microsoft.com/office/spreadsheetml/2009/9/ac" r="375" s="3" customFormat="true" x14ac:dyDescent="0.25">
      <c r="A375" s="333"/>
      <c r="B375" s="94"/>
      <c r="L375" s="94"/>
      <c r="V375" s="94"/>
      <c r="AF375" s="94"/>
      <c r="AP375" s="94"/>
      <c r="AZ375" s="94"/>
      <c r="BJ375" s="94"/>
      <c r="BT375" s="94"/>
      <c r="CD375" s="94"/>
      <c r="CN375" s="94"/>
      <c r="CX375" s="94"/>
      <c r="DH375" s="94"/>
      <c r="DR375" s="94"/>
      <c r="EB375" s="94"/>
      <c r="EL375" s="94"/>
      <c r="EV375" s="94"/>
      <c r="FF375" s="94"/>
      <c r="FP375" s="94"/>
      <c r="FZ375" s="94"/>
      <c r="GJ375" s="94"/>
    </row>
    <row xmlns:x14ac="http://schemas.microsoft.com/office/spreadsheetml/2009/9/ac" r="376" s="3" customFormat="true" x14ac:dyDescent="0.25">
      <c r="A376" s="333"/>
      <c r="B376" s="94"/>
      <c r="L376" s="94"/>
      <c r="V376" s="94"/>
      <c r="AF376" s="94"/>
      <c r="AP376" s="94"/>
      <c r="AZ376" s="94"/>
      <c r="BJ376" s="94"/>
      <c r="BT376" s="94"/>
      <c r="CD376" s="94"/>
      <c r="CN376" s="94"/>
      <c r="CX376" s="94"/>
      <c r="DH376" s="94"/>
      <c r="DR376" s="94"/>
      <c r="EB376" s="94"/>
      <c r="EL376" s="94"/>
      <c r="EV376" s="94"/>
      <c r="FF376" s="94"/>
      <c r="FP376" s="94"/>
      <c r="FZ376" s="94"/>
      <c r="GJ376" s="94"/>
    </row>
    <row xmlns:x14ac="http://schemas.microsoft.com/office/spreadsheetml/2009/9/ac" r="377" s="3" customFormat="true" x14ac:dyDescent="0.25">
      <c r="A377" s="333"/>
      <c r="B377" s="94"/>
      <c r="L377" s="94"/>
      <c r="V377" s="94"/>
      <c r="AF377" s="94"/>
      <c r="AP377" s="94"/>
      <c r="AZ377" s="94"/>
      <c r="BJ377" s="94"/>
      <c r="BT377" s="94"/>
      <c r="CD377" s="94"/>
      <c r="CN377" s="94"/>
      <c r="CX377" s="94"/>
      <c r="DH377" s="94"/>
      <c r="DR377" s="94"/>
      <c r="EB377" s="94"/>
      <c r="EL377" s="94"/>
      <c r="EV377" s="94"/>
      <c r="FF377" s="94"/>
      <c r="FP377" s="94"/>
      <c r="FZ377" s="94"/>
      <c r="GJ377" s="94"/>
    </row>
    <row xmlns:x14ac="http://schemas.microsoft.com/office/spreadsheetml/2009/9/ac" r="378" s="3" customFormat="true" x14ac:dyDescent="0.25">
      <c r="A378" s="333"/>
      <c r="B378" s="94"/>
      <c r="L378" s="94"/>
      <c r="V378" s="94"/>
      <c r="AF378" s="94"/>
      <c r="AP378" s="94"/>
      <c r="AZ378" s="94"/>
      <c r="BJ378" s="94"/>
      <c r="BT378" s="94"/>
      <c r="CD378" s="94"/>
      <c r="CN378" s="94"/>
      <c r="CX378" s="94"/>
      <c r="DH378" s="94"/>
      <c r="DR378" s="94"/>
      <c r="EB378" s="94"/>
      <c r="EL378" s="94"/>
      <c r="EV378" s="94"/>
      <c r="FF378" s="94"/>
      <c r="FP378" s="94"/>
      <c r="FZ378" s="94"/>
      <c r="GJ378" s="94"/>
    </row>
    <row xmlns:x14ac="http://schemas.microsoft.com/office/spreadsheetml/2009/9/ac" r="379" s="3" customFormat="true" x14ac:dyDescent="0.25">
      <c r="A379" s="333"/>
      <c r="B379" s="94"/>
      <c r="L379" s="94"/>
      <c r="V379" s="94"/>
      <c r="AF379" s="94"/>
      <c r="AP379" s="94"/>
      <c r="AZ379" s="94"/>
      <c r="BJ379" s="94"/>
      <c r="BT379" s="94"/>
      <c r="CD379" s="94"/>
      <c r="CN379" s="94"/>
      <c r="CX379" s="94"/>
      <c r="DH379" s="94"/>
      <c r="DR379" s="94"/>
      <c r="EB379" s="94"/>
      <c r="EL379" s="94"/>
      <c r="EV379" s="94"/>
      <c r="FF379" s="94"/>
      <c r="FP379" s="94"/>
      <c r="FZ379" s="94"/>
      <c r="GJ379" s="94"/>
    </row>
    <row xmlns:x14ac="http://schemas.microsoft.com/office/spreadsheetml/2009/9/ac" r="380" s="3" customFormat="true" x14ac:dyDescent="0.25">
      <c r="A380" s="333"/>
      <c r="B380" s="94"/>
      <c r="L380" s="94"/>
      <c r="V380" s="94"/>
      <c r="AF380" s="94"/>
      <c r="AP380" s="94"/>
      <c r="AZ380" s="94"/>
      <c r="BJ380" s="94"/>
      <c r="BT380" s="94"/>
      <c r="CD380" s="94"/>
      <c r="CN380" s="94"/>
      <c r="CX380" s="94"/>
      <c r="DH380" s="94"/>
      <c r="DR380" s="94"/>
      <c r="EB380" s="94"/>
      <c r="EL380" s="94"/>
      <c r="EV380" s="94"/>
      <c r="FF380" s="94"/>
      <c r="FP380" s="94"/>
      <c r="FZ380" s="94"/>
      <c r="GJ380" s="94"/>
    </row>
    <row xmlns:x14ac="http://schemas.microsoft.com/office/spreadsheetml/2009/9/ac" r="381" s="3" customFormat="true" x14ac:dyDescent="0.25">
      <c r="A381" s="333"/>
      <c r="B381" s="94"/>
      <c r="L381" s="94"/>
      <c r="V381" s="94"/>
      <c r="AF381" s="94"/>
      <c r="AP381" s="94"/>
      <c r="AZ381" s="94"/>
      <c r="BJ381" s="94"/>
      <c r="BT381" s="94"/>
      <c r="CD381" s="94"/>
      <c r="CN381" s="94"/>
      <c r="CX381" s="94"/>
      <c r="DH381" s="94"/>
      <c r="DR381" s="94"/>
      <c r="EB381" s="94"/>
      <c r="EL381" s="94"/>
      <c r="EV381" s="94"/>
      <c r="FF381" s="94"/>
      <c r="FP381" s="94"/>
      <c r="FZ381" s="94"/>
      <c r="GJ381" s="94"/>
    </row>
    <row xmlns:x14ac="http://schemas.microsoft.com/office/spreadsheetml/2009/9/ac" r="382" s="3" customFormat="true" x14ac:dyDescent="0.25">
      <c r="A382" s="333"/>
      <c r="B382" s="94"/>
      <c r="L382" s="94"/>
      <c r="V382" s="94"/>
      <c r="AF382" s="94"/>
      <c r="AP382" s="94"/>
      <c r="AZ382" s="94"/>
      <c r="BJ382" s="94"/>
      <c r="BT382" s="94"/>
      <c r="CD382" s="94"/>
      <c r="CN382" s="94"/>
      <c r="CX382" s="94"/>
      <c r="DH382" s="94"/>
      <c r="DR382" s="94"/>
      <c r="EB382" s="94"/>
      <c r="EL382" s="94"/>
      <c r="EV382" s="94"/>
      <c r="FF382" s="94"/>
      <c r="FP382" s="94"/>
      <c r="FZ382" s="94"/>
      <c r="GJ382" s="94"/>
    </row>
    <row xmlns:x14ac="http://schemas.microsoft.com/office/spreadsheetml/2009/9/ac" r="383" s="3" customFormat="true" x14ac:dyDescent="0.25">
      <c r="A383" s="333"/>
      <c r="B383" s="94"/>
      <c r="L383" s="94"/>
      <c r="V383" s="94"/>
      <c r="AF383" s="94"/>
      <c r="AP383" s="94"/>
      <c r="AZ383" s="94"/>
      <c r="BJ383" s="94"/>
      <c r="BT383" s="94"/>
      <c r="CD383" s="94"/>
      <c r="CN383" s="94"/>
      <c r="CX383" s="94"/>
      <c r="DH383" s="94"/>
      <c r="DR383" s="94"/>
      <c r="EB383" s="94"/>
      <c r="EL383" s="94"/>
      <c r="EV383" s="94"/>
      <c r="FF383" s="94"/>
      <c r="FP383" s="94"/>
      <c r="FZ383" s="94"/>
      <c r="GJ383" s="94"/>
    </row>
    <row xmlns:x14ac="http://schemas.microsoft.com/office/spreadsheetml/2009/9/ac" r="384" s="3" customFormat="true" x14ac:dyDescent="0.25">
      <c r="A384" s="333"/>
      <c r="B384" s="94"/>
      <c r="L384" s="94"/>
      <c r="V384" s="94"/>
      <c r="AF384" s="94"/>
      <c r="AP384" s="94"/>
      <c r="AZ384" s="94"/>
      <c r="BJ384" s="94"/>
      <c r="BT384" s="94"/>
      <c r="CD384" s="94"/>
      <c r="CN384" s="94"/>
      <c r="CX384" s="94"/>
      <c r="DH384" s="94"/>
      <c r="DR384" s="94"/>
      <c r="EB384" s="94"/>
      <c r="EL384" s="94"/>
      <c r="EV384" s="94"/>
      <c r="FF384" s="94"/>
      <c r="FP384" s="94"/>
      <c r="FZ384" s="94"/>
      <c r="GJ384" s="94"/>
    </row>
    <row xmlns:x14ac="http://schemas.microsoft.com/office/spreadsheetml/2009/9/ac" r="385" s="3" customFormat="true" x14ac:dyDescent="0.25">
      <c r="A385" s="333"/>
      <c r="B385" s="94"/>
      <c r="L385" s="94"/>
      <c r="V385" s="94"/>
      <c r="AF385" s="94"/>
      <c r="AP385" s="94"/>
      <c r="AZ385" s="94"/>
      <c r="BJ385" s="94"/>
      <c r="BT385" s="94"/>
      <c r="CD385" s="94"/>
      <c r="CN385" s="94"/>
      <c r="CX385" s="94"/>
      <c r="DH385" s="94"/>
      <c r="DR385" s="94"/>
      <c r="EB385" s="94"/>
      <c r="EL385" s="94"/>
      <c r="EV385" s="94"/>
      <c r="FF385" s="94"/>
      <c r="FP385" s="94"/>
      <c r="FZ385" s="94"/>
      <c r="GJ385" s="94"/>
    </row>
    <row xmlns:x14ac="http://schemas.microsoft.com/office/spreadsheetml/2009/9/ac" r="386" s="3" customFormat="true" x14ac:dyDescent="0.25">
      <c r="A386" s="333"/>
      <c r="B386" s="94"/>
      <c r="L386" s="94"/>
      <c r="V386" s="94"/>
      <c r="AF386" s="94"/>
      <c r="AP386" s="94"/>
      <c r="AZ386" s="94"/>
      <c r="BJ386" s="94"/>
      <c r="BT386" s="94"/>
      <c r="CD386" s="94"/>
      <c r="CN386" s="94"/>
      <c r="CX386" s="94"/>
      <c r="DH386" s="94"/>
      <c r="DR386" s="94"/>
      <c r="EB386" s="94"/>
      <c r="EL386" s="94"/>
      <c r="EV386" s="94"/>
      <c r="FF386" s="94"/>
      <c r="FP386" s="94"/>
      <c r="FZ386" s="94"/>
      <c r="GJ386" s="94"/>
    </row>
    <row xmlns:x14ac="http://schemas.microsoft.com/office/spreadsheetml/2009/9/ac" r="387" s="3" customFormat="true" x14ac:dyDescent="0.25">
      <c r="A387" s="333"/>
      <c r="B387" s="94"/>
      <c r="L387" s="94"/>
      <c r="V387" s="94"/>
      <c r="AF387" s="94"/>
      <c r="AP387" s="94"/>
      <c r="AZ387" s="94"/>
      <c r="BJ387" s="94"/>
      <c r="BT387" s="94"/>
      <c r="CD387" s="94"/>
      <c r="CN387" s="94"/>
      <c r="CX387" s="94"/>
      <c r="DH387" s="94"/>
      <c r="DR387" s="94"/>
      <c r="EB387" s="94"/>
      <c r="EL387" s="94"/>
      <c r="EV387" s="94"/>
      <c r="FF387" s="94"/>
      <c r="FP387" s="94"/>
      <c r="FZ387" s="94"/>
      <c r="GJ387" s="94"/>
    </row>
    <row xmlns:x14ac="http://schemas.microsoft.com/office/spreadsheetml/2009/9/ac" r="388" s="3" customFormat="true" x14ac:dyDescent="0.25">
      <c r="A388" s="333"/>
      <c r="B388" s="94"/>
      <c r="L388" s="94"/>
      <c r="V388" s="94"/>
      <c r="AF388" s="94"/>
      <c r="AP388" s="94"/>
      <c r="AZ388" s="94"/>
      <c r="BJ388" s="94"/>
      <c r="BT388" s="94"/>
      <c r="CD388" s="94"/>
      <c r="CN388" s="94"/>
      <c r="CX388" s="94"/>
      <c r="DH388" s="94"/>
      <c r="DR388" s="94"/>
      <c r="EB388" s="94"/>
      <c r="EL388" s="94"/>
      <c r="EV388" s="94"/>
      <c r="FF388" s="94"/>
      <c r="FP388" s="94"/>
      <c r="FZ388" s="94"/>
      <c r="GJ388" s="94"/>
    </row>
    <row xmlns:x14ac="http://schemas.microsoft.com/office/spreadsheetml/2009/9/ac" r="389" s="3" customFormat="true" x14ac:dyDescent="0.25">
      <c r="A389" s="333"/>
      <c r="B389" s="94"/>
      <c r="L389" s="94"/>
      <c r="V389" s="94"/>
      <c r="AF389" s="94"/>
      <c r="AP389" s="94"/>
      <c r="AZ389" s="94"/>
      <c r="BJ389" s="94"/>
      <c r="BT389" s="94"/>
      <c r="CD389" s="94"/>
      <c r="CN389" s="94"/>
      <c r="CX389" s="94"/>
      <c r="DH389" s="94"/>
      <c r="DR389" s="94"/>
      <c r="EB389" s="94"/>
      <c r="EL389" s="94"/>
      <c r="EV389" s="94"/>
      <c r="FF389" s="94"/>
      <c r="FP389" s="94"/>
      <c r="FZ389" s="94"/>
      <c r="GJ389" s="94"/>
    </row>
    <row xmlns:x14ac="http://schemas.microsoft.com/office/spreadsheetml/2009/9/ac" r="390" s="3" customFormat="true" x14ac:dyDescent="0.25">
      <c r="A390" s="333"/>
      <c r="B390" s="94"/>
      <c r="L390" s="94"/>
      <c r="V390" s="94"/>
      <c r="AF390" s="94"/>
      <c r="AP390" s="94"/>
      <c r="AZ390" s="94"/>
      <c r="BJ390" s="94"/>
      <c r="BT390" s="94"/>
      <c r="CD390" s="94"/>
      <c r="CN390" s="94"/>
      <c r="CX390" s="94"/>
      <c r="DH390" s="94"/>
      <c r="DR390" s="94"/>
      <c r="EB390" s="94"/>
      <c r="EL390" s="94"/>
      <c r="EV390" s="94"/>
      <c r="FF390" s="94"/>
      <c r="FP390" s="94"/>
      <c r="FZ390" s="94"/>
      <c r="GJ390" s="94"/>
    </row>
    <row xmlns:x14ac="http://schemas.microsoft.com/office/spreadsheetml/2009/9/ac" r="391" s="3" customFormat="true" x14ac:dyDescent="0.25">
      <c r="A391" s="333"/>
      <c r="B391" s="94"/>
      <c r="L391" s="94"/>
      <c r="V391" s="94"/>
      <c r="AF391" s="94"/>
      <c r="AP391" s="94"/>
      <c r="AZ391" s="94"/>
      <c r="BJ391" s="94"/>
      <c r="BT391" s="94"/>
      <c r="CD391" s="94"/>
      <c r="CN391" s="94"/>
      <c r="CX391" s="94"/>
      <c r="DH391" s="94"/>
      <c r="DR391" s="94"/>
      <c r="EB391" s="94"/>
      <c r="EL391" s="94"/>
      <c r="EV391" s="94"/>
      <c r="FF391" s="94"/>
      <c r="FP391" s="94"/>
      <c r="FZ391" s="94"/>
      <c r="GJ391" s="94"/>
    </row>
    <row xmlns:x14ac="http://schemas.microsoft.com/office/spreadsheetml/2009/9/ac" r="392" s="3" customFormat="true" x14ac:dyDescent="0.25">
      <c r="A392" s="333"/>
      <c r="B392" s="94"/>
      <c r="L392" s="94"/>
      <c r="V392" s="94"/>
      <c r="AF392" s="94"/>
      <c r="AP392" s="94"/>
      <c r="AZ392" s="94"/>
      <c r="BJ392" s="94"/>
      <c r="BT392" s="94"/>
      <c r="CD392" s="94"/>
      <c r="CN392" s="94"/>
      <c r="CX392" s="94"/>
      <c r="DH392" s="94"/>
      <c r="DR392" s="94"/>
      <c r="EB392" s="94"/>
      <c r="EL392" s="94"/>
      <c r="EV392" s="94"/>
      <c r="FF392" s="94"/>
      <c r="FP392" s="94"/>
      <c r="FZ392" s="94"/>
      <c r="GJ392" s="94"/>
    </row>
    <row xmlns:x14ac="http://schemas.microsoft.com/office/spreadsheetml/2009/9/ac" r="393" s="3" customFormat="true" x14ac:dyDescent="0.25">
      <c r="A393" s="333"/>
      <c r="B393" s="94"/>
      <c r="L393" s="94"/>
      <c r="V393" s="94"/>
      <c r="AF393" s="94"/>
      <c r="AP393" s="94"/>
      <c r="AZ393" s="94"/>
      <c r="BJ393" s="94"/>
      <c r="BT393" s="94"/>
      <c r="CD393" s="94"/>
      <c r="CN393" s="94"/>
      <c r="CX393" s="94"/>
      <c r="DH393" s="94"/>
      <c r="DR393" s="94"/>
      <c r="EB393" s="94"/>
      <c r="EL393" s="94"/>
      <c r="EV393" s="94"/>
      <c r="FF393" s="94"/>
      <c r="FP393" s="94"/>
      <c r="FZ393" s="94"/>
      <c r="GJ393" s="94"/>
    </row>
    <row xmlns:x14ac="http://schemas.microsoft.com/office/spreadsheetml/2009/9/ac" r="394" s="3" customFormat="true" x14ac:dyDescent="0.25">
      <c r="A394" s="333"/>
      <c r="B394" s="94"/>
      <c r="L394" s="94"/>
      <c r="V394" s="94"/>
      <c r="AF394" s="94"/>
      <c r="AP394" s="94"/>
      <c r="AZ394" s="94"/>
      <c r="BJ394" s="94"/>
      <c r="BT394" s="94"/>
      <c r="CD394" s="94"/>
      <c r="CN394" s="94"/>
      <c r="CX394" s="94"/>
      <c r="DH394" s="94"/>
      <c r="DR394" s="94"/>
      <c r="EB394" s="94"/>
      <c r="EL394" s="94"/>
      <c r="EV394" s="94"/>
      <c r="FF394" s="94"/>
      <c r="FP394" s="94"/>
      <c r="FZ394" s="94"/>
      <c r="GJ394" s="94"/>
    </row>
    <row xmlns:x14ac="http://schemas.microsoft.com/office/spreadsheetml/2009/9/ac" r="395" s="3" customFormat="true" x14ac:dyDescent="0.25">
      <c r="A395" s="333"/>
      <c r="B395" s="94"/>
      <c r="L395" s="94"/>
      <c r="V395" s="94"/>
      <c r="AF395" s="94"/>
      <c r="AP395" s="94"/>
      <c r="AZ395" s="94"/>
      <c r="BJ395" s="94"/>
      <c r="BT395" s="94"/>
      <c r="CD395" s="94"/>
      <c r="CN395" s="94"/>
      <c r="CX395" s="94"/>
      <c r="DH395" s="94"/>
      <c r="DR395" s="94"/>
      <c r="EB395" s="94"/>
      <c r="EL395" s="94"/>
      <c r="EV395" s="94"/>
      <c r="FF395" s="94"/>
      <c r="FP395" s="94"/>
      <c r="FZ395" s="94"/>
      <c r="GJ395" s="94"/>
    </row>
    <row xmlns:x14ac="http://schemas.microsoft.com/office/spreadsheetml/2009/9/ac" r="396" s="3" customFormat="true" x14ac:dyDescent="0.25">
      <c r="A396" s="333"/>
      <c r="B396" s="94"/>
      <c r="L396" s="94"/>
      <c r="V396" s="94"/>
      <c r="AF396" s="94"/>
      <c r="AP396" s="94"/>
      <c r="AZ396" s="94"/>
      <c r="BJ396" s="94"/>
      <c r="BT396" s="94"/>
      <c r="CD396" s="94"/>
      <c r="CN396" s="94"/>
      <c r="CX396" s="94"/>
      <c r="DH396" s="94"/>
      <c r="DR396" s="94"/>
      <c r="EB396" s="94"/>
      <c r="EL396" s="94"/>
      <c r="EV396" s="94"/>
      <c r="FF396" s="94"/>
      <c r="FP396" s="94"/>
      <c r="FZ396" s="94"/>
      <c r="GJ396" s="94"/>
    </row>
    <row xmlns:x14ac="http://schemas.microsoft.com/office/spreadsheetml/2009/9/ac" r="397" s="3" customFormat="true" x14ac:dyDescent="0.25">
      <c r="A397" s="333"/>
      <c r="B397" s="94"/>
      <c r="L397" s="94"/>
      <c r="V397" s="94"/>
      <c r="AF397" s="94"/>
      <c r="AP397" s="94"/>
      <c r="AZ397" s="94"/>
      <c r="BJ397" s="94"/>
      <c r="BT397" s="94"/>
      <c r="CD397" s="94"/>
      <c r="CN397" s="94"/>
      <c r="CX397" s="94"/>
      <c r="DH397" s="94"/>
      <c r="DR397" s="94"/>
      <c r="EB397" s="94"/>
      <c r="EL397" s="94"/>
      <c r="EV397" s="94"/>
      <c r="FF397" s="94"/>
      <c r="FP397" s="94"/>
      <c r="FZ397" s="94"/>
      <c r="GJ397" s="94"/>
    </row>
    <row xmlns:x14ac="http://schemas.microsoft.com/office/spreadsheetml/2009/9/ac" r="398" s="3" customFormat="true" x14ac:dyDescent="0.25">
      <c r="A398" s="333"/>
      <c r="B398" s="94"/>
      <c r="L398" s="94"/>
      <c r="V398" s="94"/>
      <c r="AF398" s="94"/>
      <c r="AP398" s="94"/>
      <c r="AZ398" s="94"/>
      <c r="BJ398" s="94"/>
      <c r="BT398" s="94"/>
      <c r="CD398" s="94"/>
      <c r="CN398" s="94"/>
      <c r="CX398" s="94"/>
      <c r="DH398" s="94"/>
      <c r="DR398" s="94"/>
      <c r="EB398" s="94"/>
      <c r="EL398" s="94"/>
      <c r="EV398" s="94"/>
      <c r="FF398" s="94"/>
      <c r="FP398" s="94"/>
      <c r="FZ398" s="94"/>
      <c r="GJ398" s="94"/>
    </row>
    <row xmlns:x14ac="http://schemas.microsoft.com/office/spreadsheetml/2009/9/ac" r="399" s="3" customFormat="true" x14ac:dyDescent="0.25">
      <c r="A399" s="333"/>
      <c r="B399" s="94"/>
      <c r="L399" s="94"/>
      <c r="V399" s="94"/>
      <c r="AF399" s="94"/>
      <c r="AP399" s="94"/>
      <c r="AZ399" s="94"/>
      <c r="BJ399" s="94"/>
      <c r="BT399" s="94"/>
      <c r="CD399" s="94"/>
      <c r="CN399" s="94"/>
      <c r="CX399" s="94"/>
      <c r="DH399" s="94"/>
      <c r="DR399" s="94"/>
      <c r="EB399" s="94"/>
      <c r="EL399" s="94"/>
      <c r="EV399" s="94"/>
      <c r="FF399" s="94"/>
      <c r="FP399" s="94"/>
      <c r="FZ399" s="94"/>
      <c r="GJ399" s="94"/>
    </row>
    <row xmlns:x14ac="http://schemas.microsoft.com/office/spreadsheetml/2009/9/ac" r="400" s="3" customFormat="true" x14ac:dyDescent="0.25">
      <c r="A400" s="333"/>
      <c r="B400" s="94"/>
      <c r="L400" s="94"/>
      <c r="V400" s="94"/>
      <c r="AF400" s="94"/>
      <c r="AP400" s="94"/>
      <c r="AZ400" s="94"/>
      <c r="BJ400" s="94"/>
      <c r="BT400" s="94"/>
      <c r="CD400" s="94"/>
      <c r="CN400" s="94"/>
      <c r="CX400" s="94"/>
      <c r="DH400" s="94"/>
      <c r="DR400" s="94"/>
      <c r="EB400" s="94"/>
      <c r="EL400" s="94"/>
      <c r="EV400" s="94"/>
      <c r="FF400" s="94"/>
      <c r="FP400" s="94"/>
      <c r="FZ400" s="94"/>
      <c r="GJ400" s="94"/>
    </row>
    <row xmlns:x14ac="http://schemas.microsoft.com/office/spreadsheetml/2009/9/ac" r="401" s="3" customFormat="true" x14ac:dyDescent="0.25">
      <c r="A401" s="333"/>
      <c r="B401" s="94"/>
      <c r="L401" s="94"/>
      <c r="V401" s="94"/>
      <c r="AF401" s="94"/>
      <c r="AP401" s="94"/>
      <c r="AZ401" s="94"/>
      <c r="BJ401" s="94"/>
      <c r="BT401" s="94"/>
      <c r="CD401" s="94"/>
      <c r="CN401" s="94"/>
      <c r="CX401" s="94"/>
      <c r="DH401" s="94"/>
      <c r="DR401" s="94"/>
      <c r="EB401" s="94"/>
      <c r="EL401" s="94"/>
      <c r="EV401" s="94"/>
      <c r="FF401" s="94"/>
      <c r="FP401" s="94"/>
      <c r="FZ401" s="94"/>
      <c r="GJ401" s="94"/>
    </row>
    <row xmlns:x14ac="http://schemas.microsoft.com/office/spreadsheetml/2009/9/ac" r="402" s="3" customFormat="true" x14ac:dyDescent="0.25">
      <c r="A402" s="333"/>
      <c r="B402" s="94"/>
      <c r="L402" s="94"/>
      <c r="V402" s="94"/>
      <c r="AF402" s="94"/>
      <c r="AP402" s="94"/>
      <c r="AZ402" s="94"/>
      <c r="BJ402" s="94"/>
      <c r="BT402" s="94"/>
      <c r="CD402" s="94"/>
      <c r="CN402" s="94"/>
      <c r="CX402" s="94"/>
      <c r="DH402" s="94"/>
      <c r="DR402" s="94"/>
      <c r="EB402" s="94"/>
      <c r="EL402" s="94"/>
      <c r="EV402" s="94"/>
      <c r="FF402" s="94"/>
      <c r="FP402" s="94"/>
      <c r="FZ402" s="94"/>
      <c r="GJ402" s="94"/>
    </row>
    <row xmlns:x14ac="http://schemas.microsoft.com/office/spreadsheetml/2009/9/ac" r="403" s="3" customFormat="true" x14ac:dyDescent="0.25">
      <c r="A403" s="333"/>
      <c r="B403" s="94"/>
      <c r="L403" s="94"/>
      <c r="V403" s="94"/>
      <c r="AF403" s="94"/>
      <c r="AP403" s="94"/>
      <c r="AZ403" s="94"/>
      <c r="BJ403" s="94"/>
      <c r="BT403" s="94"/>
      <c r="CD403" s="94"/>
      <c r="CN403" s="94"/>
      <c r="CX403" s="94"/>
      <c r="DH403" s="94"/>
      <c r="DR403" s="94"/>
      <c r="EB403" s="94"/>
      <c r="EL403" s="94"/>
      <c r="EV403" s="94"/>
      <c r="FF403" s="94"/>
      <c r="FP403" s="94"/>
      <c r="FZ403" s="94"/>
      <c r="GJ403" s="94"/>
    </row>
    <row xmlns:x14ac="http://schemas.microsoft.com/office/spreadsheetml/2009/9/ac" r="404" s="3" customFormat="true" x14ac:dyDescent="0.25">
      <c r="A404" s="333"/>
      <c r="B404" s="94"/>
      <c r="L404" s="94"/>
      <c r="V404" s="94"/>
      <c r="AF404" s="94"/>
      <c r="AP404" s="94"/>
      <c r="AZ404" s="94"/>
      <c r="BJ404" s="94"/>
      <c r="BT404" s="94"/>
      <c r="CD404" s="94"/>
      <c r="CN404" s="94"/>
      <c r="CX404" s="94"/>
      <c r="DH404" s="94"/>
      <c r="DR404" s="94"/>
      <c r="EB404" s="94"/>
      <c r="EL404" s="94"/>
      <c r="EV404" s="94"/>
      <c r="FF404" s="94"/>
      <c r="FP404" s="94"/>
      <c r="FZ404" s="94"/>
      <c r="GJ404" s="94"/>
    </row>
    <row xmlns:x14ac="http://schemas.microsoft.com/office/spreadsheetml/2009/9/ac" r="405" s="3" customFormat="true" x14ac:dyDescent="0.25">
      <c r="A405" s="333"/>
      <c r="B405" s="94"/>
      <c r="L405" s="94"/>
      <c r="V405" s="94"/>
      <c r="AF405" s="94"/>
      <c r="AP405" s="94"/>
      <c r="AZ405" s="94"/>
      <c r="BJ405" s="94"/>
      <c r="BT405" s="94"/>
      <c r="CD405" s="94"/>
      <c r="CN405" s="94"/>
      <c r="CX405" s="94"/>
      <c r="DH405" s="94"/>
      <c r="DR405" s="94"/>
      <c r="EB405" s="94"/>
      <c r="EL405" s="94"/>
      <c r="EV405" s="94"/>
      <c r="FF405" s="94"/>
      <c r="FP405" s="94"/>
      <c r="FZ405" s="94"/>
      <c r="GJ405" s="94"/>
    </row>
    <row xmlns:x14ac="http://schemas.microsoft.com/office/spreadsheetml/2009/9/ac" r="406" s="3" customFormat="true" x14ac:dyDescent="0.25">
      <c r="A406" s="333"/>
      <c r="B406" s="94"/>
      <c r="L406" s="94"/>
      <c r="V406" s="94"/>
      <c r="AF406" s="94"/>
      <c r="AP406" s="94"/>
      <c r="AZ406" s="94"/>
      <c r="BJ406" s="94"/>
      <c r="BT406" s="94"/>
      <c r="CD406" s="94"/>
      <c r="CN406" s="94"/>
      <c r="CX406" s="94"/>
      <c r="DH406" s="94"/>
      <c r="DR406" s="94"/>
      <c r="EB406" s="94"/>
      <c r="EL406" s="94"/>
      <c r="EV406" s="94"/>
      <c r="FF406" s="94"/>
      <c r="FP406" s="94"/>
      <c r="FZ406" s="94"/>
      <c r="GJ406" s="94"/>
    </row>
    <row xmlns:x14ac="http://schemas.microsoft.com/office/spreadsheetml/2009/9/ac" r="407" s="3" customFormat="true" x14ac:dyDescent="0.25">
      <c r="A407" s="333"/>
      <c r="B407" s="94"/>
      <c r="L407" s="94"/>
      <c r="V407" s="94"/>
      <c r="AF407" s="94"/>
      <c r="AP407" s="94"/>
      <c r="AZ407" s="94"/>
      <c r="BJ407" s="94"/>
      <c r="BT407" s="94"/>
      <c r="CD407" s="94"/>
      <c r="CN407" s="94"/>
      <c r="CX407" s="94"/>
      <c r="DH407" s="94"/>
      <c r="DR407" s="94"/>
      <c r="EB407" s="94"/>
      <c r="EL407" s="94"/>
      <c r="EV407" s="94"/>
      <c r="FF407" s="94"/>
      <c r="FP407" s="94"/>
      <c r="FZ407" s="94"/>
      <c r="GJ407" s="94"/>
    </row>
    <row xmlns:x14ac="http://schemas.microsoft.com/office/spreadsheetml/2009/9/ac" r="408" s="3" customFormat="true" x14ac:dyDescent="0.25">
      <c r="A408" s="333"/>
      <c r="B408" s="94"/>
      <c r="L408" s="94"/>
      <c r="V408" s="94"/>
      <c r="AF408" s="94"/>
      <c r="AP408" s="94"/>
      <c r="AZ408" s="94"/>
      <c r="BJ408" s="94"/>
      <c r="BT408" s="94"/>
      <c r="CD408" s="94"/>
      <c r="CN408" s="94"/>
      <c r="CX408" s="94"/>
      <c r="DH408" s="94"/>
      <c r="DR408" s="94"/>
      <c r="EB408" s="94"/>
      <c r="EL408" s="94"/>
      <c r="EV408" s="94"/>
      <c r="FF408" s="94"/>
      <c r="FP408" s="94"/>
      <c r="FZ408" s="94"/>
      <c r="GJ408" s="94"/>
    </row>
    <row xmlns:x14ac="http://schemas.microsoft.com/office/spreadsheetml/2009/9/ac" r="409" s="3" customFormat="true" x14ac:dyDescent="0.25">
      <c r="A409" s="333"/>
      <c r="B409" s="94"/>
      <c r="L409" s="94"/>
      <c r="V409" s="94"/>
      <c r="AF409" s="94"/>
      <c r="AP409" s="94"/>
      <c r="AZ409" s="94"/>
      <c r="BJ409" s="94"/>
      <c r="BT409" s="94"/>
      <c r="CD409" s="94"/>
      <c r="CN409" s="94"/>
      <c r="CX409" s="94"/>
      <c r="DH409" s="94"/>
      <c r="DR409" s="94"/>
      <c r="EB409" s="94"/>
      <c r="EL409" s="94"/>
      <c r="EV409" s="94"/>
      <c r="FF409" s="94"/>
      <c r="FP409" s="94"/>
      <c r="FZ409" s="94"/>
      <c r="GJ409" s="94"/>
    </row>
    <row xmlns:x14ac="http://schemas.microsoft.com/office/spreadsheetml/2009/9/ac" r="410" s="3" customFormat="true" x14ac:dyDescent="0.25">
      <c r="A410" s="333"/>
      <c r="B410" s="94"/>
      <c r="L410" s="94"/>
      <c r="V410" s="94"/>
      <c r="AF410" s="94"/>
      <c r="AP410" s="94"/>
      <c r="AZ410" s="94"/>
      <c r="BJ410" s="94"/>
      <c r="BT410" s="94"/>
      <c r="CD410" s="94"/>
      <c r="CN410" s="94"/>
      <c r="CX410" s="94"/>
      <c r="DH410" s="94"/>
      <c r="DR410" s="94"/>
      <c r="EB410" s="94"/>
      <c r="EL410" s="94"/>
      <c r="EV410" s="94"/>
      <c r="FF410" s="94"/>
      <c r="FP410" s="94"/>
      <c r="FZ410" s="94"/>
      <c r="GJ410" s="94"/>
    </row>
    <row xmlns:x14ac="http://schemas.microsoft.com/office/spreadsheetml/2009/9/ac" r="411" s="3" customFormat="true" x14ac:dyDescent="0.25">
      <c r="A411" s="333"/>
      <c r="B411" s="94"/>
      <c r="L411" s="94"/>
      <c r="V411" s="94"/>
      <c r="AF411" s="94"/>
      <c r="AP411" s="94"/>
      <c r="AZ411" s="94"/>
      <c r="BJ411" s="94"/>
      <c r="BT411" s="94"/>
      <c r="CD411" s="94"/>
      <c r="CN411" s="94"/>
      <c r="CX411" s="94"/>
      <c r="DH411" s="94"/>
      <c r="DR411" s="94"/>
      <c r="EB411" s="94"/>
      <c r="EL411" s="94"/>
      <c r="EV411" s="94"/>
      <c r="FF411" s="94"/>
      <c r="FP411" s="94"/>
      <c r="FZ411" s="94"/>
      <c r="GJ411" s="94"/>
    </row>
    <row xmlns:x14ac="http://schemas.microsoft.com/office/spreadsheetml/2009/9/ac" r="412" s="3" customFormat="true" x14ac:dyDescent="0.25">
      <c r="A412" s="333"/>
      <c r="B412" s="94"/>
      <c r="L412" s="94"/>
      <c r="V412" s="94"/>
      <c r="AF412" s="94"/>
      <c r="AP412" s="94"/>
      <c r="AZ412" s="94"/>
      <c r="BJ412" s="94"/>
      <c r="BT412" s="94"/>
      <c r="CD412" s="94"/>
      <c r="CN412" s="94"/>
      <c r="CX412" s="94"/>
      <c r="DH412" s="94"/>
      <c r="DR412" s="94"/>
      <c r="EB412" s="94"/>
      <c r="EL412" s="94"/>
      <c r="EV412" s="94"/>
      <c r="FF412" s="94"/>
      <c r="FP412" s="94"/>
      <c r="FZ412" s="94"/>
      <c r="GJ412" s="94"/>
    </row>
    <row xmlns:x14ac="http://schemas.microsoft.com/office/spreadsheetml/2009/9/ac" r="413" s="3" customFormat="true" x14ac:dyDescent="0.25">
      <c r="A413" s="333"/>
      <c r="B413" s="94"/>
      <c r="L413" s="94"/>
      <c r="V413" s="94"/>
      <c r="AF413" s="94"/>
      <c r="AP413" s="94"/>
      <c r="AZ413" s="94"/>
      <c r="BJ413" s="94"/>
      <c r="BT413" s="94"/>
      <c r="CD413" s="94"/>
      <c r="CN413" s="94"/>
      <c r="CX413" s="94"/>
      <c r="DH413" s="94"/>
      <c r="DR413" s="94"/>
      <c r="EB413" s="94"/>
      <c r="EL413" s="94"/>
      <c r="EV413" s="94"/>
      <c r="FF413" s="94"/>
      <c r="FP413" s="94"/>
      <c r="FZ413" s="94"/>
      <c r="GJ413" s="94"/>
    </row>
    <row xmlns:x14ac="http://schemas.microsoft.com/office/spreadsheetml/2009/9/ac" r="414" s="3" customFormat="true" x14ac:dyDescent="0.25">
      <c r="A414" s="333"/>
      <c r="B414" s="94"/>
      <c r="L414" s="94"/>
      <c r="V414" s="94"/>
      <c r="AF414" s="94"/>
      <c r="AP414" s="94"/>
      <c r="AZ414" s="94"/>
      <c r="BJ414" s="94"/>
      <c r="BT414" s="94"/>
      <c r="CD414" s="94"/>
      <c r="CN414" s="94"/>
      <c r="CX414" s="94"/>
      <c r="DH414" s="94"/>
      <c r="DR414" s="94"/>
      <c r="EB414" s="94"/>
      <c r="EL414" s="94"/>
      <c r="EV414" s="94"/>
      <c r="FF414" s="94"/>
      <c r="FP414" s="94"/>
      <c r="FZ414" s="94"/>
      <c r="GJ414" s="94"/>
    </row>
    <row xmlns:x14ac="http://schemas.microsoft.com/office/spreadsheetml/2009/9/ac" r="415" s="3" customFormat="true" x14ac:dyDescent="0.25">
      <c r="A415" s="333"/>
      <c r="B415" s="94"/>
      <c r="L415" s="94"/>
      <c r="V415" s="94"/>
      <c r="AF415" s="94"/>
      <c r="AP415" s="94"/>
      <c r="AZ415" s="94"/>
      <c r="BJ415" s="94"/>
      <c r="BT415" s="94"/>
      <c r="CD415" s="94"/>
      <c r="CN415" s="94"/>
      <c r="CX415" s="94"/>
      <c r="DH415" s="94"/>
      <c r="DR415" s="94"/>
      <c r="EB415" s="94"/>
      <c r="EL415" s="94"/>
      <c r="EV415" s="94"/>
      <c r="FF415" s="94"/>
      <c r="FP415" s="94"/>
      <c r="FZ415" s="94"/>
      <c r="GJ415" s="94"/>
    </row>
    <row xmlns:x14ac="http://schemas.microsoft.com/office/spreadsheetml/2009/9/ac" r="416" s="3" customFormat="true" x14ac:dyDescent="0.25">
      <c r="A416" s="333"/>
      <c r="B416" s="94"/>
      <c r="L416" s="94"/>
      <c r="V416" s="94"/>
      <c r="AF416" s="94"/>
      <c r="AP416" s="94"/>
      <c r="AZ416" s="94"/>
      <c r="BJ416" s="94"/>
      <c r="BT416" s="94"/>
      <c r="CD416" s="94"/>
      <c r="CN416" s="94"/>
      <c r="CX416" s="94"/>
      <c r="DH416" s="94"/>
      <c r="DR416" s="94"/>
      <c r="EB416" s="94"/>
      <c r="EL416" s="94"/>
      <c r="EV416" s="94"/>
      <c r="FF416" s="94"/>
      <c r="FP416" s="94"/>
      <c r="FZ416" s="94"/>
      <c r="GJ416" s="94"/>
    </row>
    <row xmlns:x14ac="http://schemas.microsoft.com/office/spreadsheetml/2009/9/ac" r="417" s="3" customFormat="true" x14ac:dyDescent="0.25">
      <c r="A417" s="333"/>
      <c r="B417" s="94"/>
      <c r="L417" s="94"/>
      <c r="V417" s="94"/>
      <c r="AF417" s="94"/>
      <c r="AP417" s="94"/>
      <c r="AZ417" s="94"/>
      <c r="BJ417" s="94"/>
      <c r="BT417" s="94"/>
      <c r="CD417" s="94"/>
      <c r="CN417" s="94"/>
      <c r="CX417" s="94"/>
      <c r="DH417" s="94"/>
      <c r="DR417" s="94"/>
      <c r="EB417" s="94"/>
      <c r="EL417" s="94"/>
      <c r="EV417" s="94"/>
      <c r="FF417" s="94"/>
      <c r="FP417" s="94"/>
      <c r="FZ417" s="94"/>
      <c r="GJ417" s="94"/>
    </row>
    <row xmlns:x14ac="http://schemas.microsoft.com/office/spreadsheetml/2009/9/ac" r="418" s="3" customFormat="true" x14ac:dyDescent="0.25">
      <c r="A418" s="333"/>
      <c r="B418" s="94"/>
      <c r="L418" s="94"/>
      <c r="V418" s="94"/>
      <c r="AF418" s="94"/>
      <c r="AP418" s="94"/>
      <c r="AZ418" s="94"/>
      <c r="BJ418" s="94"/>
      <c r="BT418" s="94"/>
      <c r="CD418" s="94"/>
      <c r="CN418" s="94"/>
      <c r="CX418" s="94"/>
      <c r="DH418" s="94"/>
      <c r="DR418" s="94"/>
      <c r="EB418" s="94"/>
      <c r="EL418" s="94"/>
      <c r="EV418" s="94"/>
      <c r="FF418" s="94"/>
      <c r="FP418" s="94"/>
      <c r="FZ418" s="94"/>
      <c r="GJ418" s="94"/>
    </row>
    <row xmlns:x14ac="http://schemas.microsoft.com/office/spreadsheetml/2009/9/ac" r="419" s="3" customFormat="true" x14ac:dyDescent="0.25">
      <c r="A419" s="333"/>
      <c r="B419" s="94"/>
      <c r="L419" s="94"/>
      <c r="V419" s="94"/>
      <c r="AF419" s="94"/>
      <c r="AP419" s="94"/>
      <c r="AZ419" s="94"/>
      <c r="BJ419" s="94"/>
      <c r="BT419" s="94"/>
      <c r="CD419" s="94"/>
      <c r="CN419" s="94"/>
      <c r="CX419" s="94"/>
      <c r="DH419" s="94"/>
      <c r="DR419" s="94"/>
      <c r="EB419" s="94"/>
      <c r="EL419" s="94"/>
      <c r="EV419" s="94"/>
      <c r="FF419" s="94"/>
      <c r="FP419" s="94"/>
      <c r="FZ419" s="94"/>
      <c r="GJ419" s="94"/>
    </row>
    <row xmlns:x14ac="http://schemas.microsoft.com/office/spreadsheetml/2009/9/ac" r="420" s="3" customFormat="true" x14ac:dyDescent="0.25">
      <c r="A420" s="333"/>
      <c r="B420" s="94"/>
      <c r="L420" s="94"/>
      <c r="V420" s="94"/>
      <c r="AF420" s="94"/>
      <c r="AP420" s="94"/>
      <c r="AZ420" s="94"/>
      <c r="BJ420" s="94"/>
      <c r="BT420" s="94"/>
      <c r="CD420" s="94"/>
      <c r="CN420" s="94"/>
      <c r="CX420" s="94"/>
      <c r="DH420" s="94"/>
      <c r="DR420" s="94"/>
      <c r="EB420" s="94"/>
      <c r="EL420" s="94"/>
      <c r="EV420" s="94"/>
      <c r="FF420" s="94"/>
      <c r="FP420" s="94"/>
      <c r="FZ420" s="94"/>
      <c r="GJ420" s="94"/>
    </row>
    <row xmlns:x14ac="http://schemas.microsoft.com/office/spreadsheetml/2009/9/ac" r="421" s="3" customFormat="true" x14ac:dyDescent="0.25">
      <c r="A421" s="333"/>
      <c r="B421" s="94"/>
      <c r="L421" s="94"/>
      <c r="V421" s="94"/>
      <c r="AF421" s="94"/>
      <c r="AP421" s="94"/>
      <c r="AZ421" s="94"/>
      <c r="BJ421" s="94"/>
      <c r="BT421" s="94"/>
      <c r="CD421" s="94"/>
      <c r="CN421" s="94"/>
      <c r="CX421" s="94"/>
      <c r="DH421" s="94"/>
      <c r="DR421" s="94"/>
      <c r="EB421" s="94"/>
      <c r="EL421" s="94"/>
      <c r="EV421" s="94"/>
      <c r="FF421" s="94"/>
      <c r="FP421" s="94"/>
      <c r="FZ421" s="94"/>
      <c r="GJ421" s="94"/>
    </row>
    <row xmlns:x14ac="http://schemas.microsoft.com/office/spreadsheetml/2009/9/ac" r="422" s="3" customFormat="true" x14ac:dyDescent="0.25">
      <c r="A422" s="333"/>
      <c r="B422" s="94"/>
      <c r="L422" s="94"/>
      <c r="V422" s="94"/>
      <c r="AF422" s="94"/>
      <c r="AP422" s="94"/>
      <c r="AZ422" s="94"/>
      <c r="BJ422" s="94"/>
      <c r="BT422" s="94"/>
      <c r="CD422" s="94"/>
      <c r="CN422" s="94"/>
      <c r="CX422" s="94"/>
      <c r="DH422" s="94"/>
      <c r="DR422" s="94"/>
      <c r="EB422" s="94"/>
      <c r="EL422" s="94"/>
      <c r="EV422" s="94"/>
      <c r="FF422" s="94"/>
      <c r="FP422" s="94"/>
      <c r="FZ422" s="94"/>
      <c r="GJ422" s="94"/>
    </row>
    <row xmlns:x14ac="http://schemas.microsoft.com/office/spreadsheetml/2009/9/ac" r="423" s="3" customFormat="true" x14ac:dyDescent="0.25">
      <c r="A423" s="333"/>
      <c r="B423" s="94"/>
      <c r="L423" s="94"/>
      <c r="V423" s="94"/>
      <c r="AF423" s="94"/>
      <c r="AP423" s="94"/>
      <c r="AZ423" s="94"/>
      <c r="BJ423" s="94"/>
      <c r="BT423" s="94"/>
      <c r="CD423" s="94"/>
      <c r="CN423" s="94"/>
      <c r="CX423" s="94"/>
      <c r="DH423" s="94"/>
      <c r="DR423" s="94"/>
      <c r="EB423" s="94"/>
      <c r="EL423" s="94"/>
      <c r="EV423" s="94"/>
      <c r="FF423" s="94"/>
      <c r="FP423" s="94"/>
      <c r="FZ423" s="94"/>
      <c r="GJ423" s="94"/>
    </row>
    <row xmlns:x14ac="http://schemas.microsoft.com/office/spreadsheetml/2009/9/ac" r="424" s="3" customFormat="true" x14ac:dyDescent="0.25">
      <c r="A424" s="333"/>
      <c r="B424" s="94"/>
      <c r="L424" s="94"/>
      <c r="V424" s="94"/>
      <c r="AF424" s="94"/>
      <c r="AP424" s="94"/>
      <c r="AZ424" s="94"/>
      <c r="BJ424" s="94"/>
      <c r="BT424" s="94"/>
      <c r="CD424" s="94"/>
      <c r="CN424" s="94"/>
      <c r="CX424" s="94"/>
      <c r="DH424" s="94"/>
      <c r="DR424" s="94"/>
      <c r="EB424" s="94"/>
      <c r="EL424" s="94"/>
      <c r="EV424" s="94"/>
      <c r="FF424" s="94"/>
      <c r="FP424" s="94"/>
      <c r="FZ424" s="94"/>
      <c r="GJ424" s="94"/>
    </row>
    <row xmlns:x14ac="http://schemas.microsoft.com/office/spreadsheetml/2009/9/ac" r="425" s="3" customFormat="true" x14ac:dyDescent="0.25">
      <c r="A425" s="333"/>
      <c r="B425" s="94"/>
      <c r="L425" s="94"/>
      <c r="V425" s="94"/>
      <c r="AF425" s="94"/>
      <c r="AP425" s="94"/>
      <c r="AZ425" s="94"/>
      <c r="BJ425" s="94"/>
      <c r="BT425" s="94"/>
      <c r="CD425" s="94"/>
      <c r="CN425" s="94"/>
      <c r="CX425" s="94"/>
      <c r="DH425" s="94"/>
      <c r="DR425" s="94"/>
      <c r="EB425" s="94"/>
      <c r="EL425" s="94"/>
      <c r="EV425" s="94"/>
      <c r="FF425" s="94"/>
      <c r="FP425" s="94"/>
      <c r="FZ425" s="94"/>
      <c r="GJ425" s="94"/>
    </row>
    <row xmlns:x14ac="http://schemas.microsoft.com/office/spreadsheetml/2009/9/ac" r="426" s="3" customFormat="true" x14ac:dyDescent="0.25">
      <c r="A426" s="333"/>
      <c r="B426" s="94"/>
      <c r="L426" s="94"/>
      <c r="V426" s="94"/>
      <c r="AF426" s="94"/>
      <c r="AP426" s="94"/>
      <c r="AZ426" s="94"/>
      <c r="BJ426" s="94"/>
      <c r="BT426" s="94"/>
      <c r="CD426" s="94"/>
      <c r="CN426" s="94"/>
      <c r="CX426" s="94"/>
      <c r="DH426" s="94"/>
      <c r="DR426" s="94"/>
      <c r="EB426" s="94"/>
      <c r="EL426" s="94"/>
      <c r="EV426" s="94"/>
      <c r="FF426" s="94"/>
      <c r="FP426" s="94"/>
      <c r="FZ426" s="94"/>
      <c r="GJ426" s="94"/>
    </row>
    <row xmlns:x14ac="http://schemas.microsoft.com/office/spreadsheetml/2009/9/ac" r="427" s="3" customFormat="true" x14ac:dyDescent="0.25">
      <c r="A427" s="333"/>
      <c r="B427" s="94"/>
      <c r="L427" s="94"/>
      <c r="V427" s="94"/>
      <c r="AF427" s="94"/>
      <c r="AP427" s="94"/>
      <c r="AZ427" s="94"/>
      <c r="BJ427" s="94"/>
      <c r="BT427" s="94"/>
      <c r="CD427" s="94"/>
      <c r="CN427" s="94"/>
      <c r="CX427" s="94"/>
      <c r="DH427" s="94"/>
      <c r="DR427" s="94"/>
      <c r="EB427" s="94"/>
      <c r="EL427" s="94"/>
      <c r="EV427" s="94"/>
      <c r="FF427" s="94"/>
      <c r="FP427" s="94"/>
      <c r="FZ427" s="94"/>
      <c r="GJ427" s="94"/>
    </row>
    <row xmlns:x14ac="http://schemas.microsoft.com/office/spreadsheetml/2009/9/ac" r="428" s="3" customFormat="true" x14ac:dyDescent="0.25">
      <c r="A428" s="333"/>
      <c r="B428" s="94"/>
      <c r="L428" s="94"/>
      <c r="V428" s="94"/>
      <c r="AF428" s="94"/>
      <c r="AP428" s="94"/>
      <c r="AZ428" s="94"/>
      <c r="BJ428" s="94"/>
      <c r="BT428" s="94"/>
      <c r="CD428" s="94"/>
      <c r="CN428" s="94"/>
      <c r="CX428" s="94"/>
      <c r="DH428" s="94"/>
      <c r="DR428" s="94"/>
      <c r="EB428" s="94"/>
      <c r="EL428" s="94"/>
      <c r="EV428" s="94"/>
      <c r="FF428" s="94"/>
      <c r="FP428" s="94"/>
      <c r="FZ428" s="94"/>
      <c r="GJ428" s="94"/>
    </row>
    <row xmlns:x14ac="http://schemas.microsoft.com/office/spreadsheetml/2009/9/ac" r="429" s="3" customFormat="true" x14ac:dyDescent="0.25">
      <c r="A429" s="333"/>
      <c r="B429" s="94"/>
      <c r="L429" s="94"/>
      <c r="V429" s="94"/>
      <c r="AF429" s="94"/>
      <c r="AP429" s="94"/>
      <c r="AZ429" s="94"/>
      <c r="BJ429" s="94"/>
      <c r="BT429" s="94"/>
      <c r="CD429" s="94"/>
      <c r="CN429" s="94"/>
      <c r="CX429" s="94"/>
      <c r="DH429" s="94"/>
      <c r="DR429" s="94"/>
      <c r="EB429" s="94"/>
      <c r="EL429" s="94"/>
      <c r="EV429" s="94"/>
      <c r="FF429" s="94"/>
      <c r="FP429" s="94"/>
      <c r="FZ429" s="94"/>
      <c r="GJ429" s="94"/>
    </row>
    <row xmlns:x14ac="http://schemas.microsoft.com/office/spreadsheetml/2009/9/ac" r="430" s="3" customFormat="true" x14ac:dyDescent="0.25">
      <c r="A430" s="333"/>
      <c r="B430" s="94"/>
      <c r="L430" s="94"/>
      <c r="V430" s="94"/>
      <c r="AF430" s="94"/>
      <c r="AP430" s="94"/>
      <c r="AZ430" s="94"/>
      <c r="BJ430" s="94"/>
      <c r="BT430" s="94"/>
      <c r="CD430" s="94"/>
      <c r="CN430" s="94"/>
      <c r="CX430" s="94"/>
      <c r="DH430" s="94"/>
      <c r="DR430" s="94"/>
      <c r="EB430" s="94"/>
      <c r="EL430" s="94"/>
      <c r="EV430" s="94"/>
      <c r="FF430" s="94"/>
      <c r="FP430" s="94"/>
      <c r="FZ430" s="94"/>
      <c r="GJ430" s="94"/>
    </row>
    <row xmlns:x14ac="http://schemas.microsoft.com/office/spreadsheetml/2009/9/ac" r="431" s="3" customFormat="true" x14ac:dyDescent="0.25">
      <c r="A431" s="333"/>
      <c r="B431" s="94"/>
      <c r="L431" s="94"/>
      <c r="V431" s="94"/>
      <c r="AF431" s="94"/>
      <c r="AP431" s="94"/>
      <c r="AZ431" s="94"/>
      <c r="BJ431" s="94"/>
      <c r="BT431" s="94"/>
      <c r="CD431" s="94"/>
      <c r="CN431" s="94"/>
      <c r="CX431" s="94"/>
      <c r="DH431" s="94"/>
      <c r="DR431" s="94"/>
      <c r="EB431" s="94"/>
      <c r="EL431" s="94"/>
      <c r="EV431" s="94"/>
      <c r="FF431" s="94"/>
      <c r="FP431" s="94"/>
      <c r="FZ431" s="94"/>
      <c r="GJ431" s="94"/>
    </row>
    <row xmlns:x14ac="http://schemas.microsoft.com/office/spreadsheetml/2009/9/ac" r="432" s="3" customFormat="true" x14ac:dyDescent="0.25">
      <c r="A432" s="333"/>
      <c r="B432" s="94"/>
      <c r="L432" s="94"/>
      <c r="V432" s="94"/>
      <c r="AF432" s="94"/>
      <c r="AP432" s="94"/>
      <c r="AZ432" s="94"/>
      <c r="BJ432" s="94"/>
      <c r="BT432" s="94"/>
      <c r="CD432" s="94"/>
      <c r="CN432" s="94"/>
      <c r="CX432" s="94"/>
      <c r="DH432" s="94"/>
      <c r="DR432" s="94"/>
      <c r="EB432" s="94"/>
      <c r="EL432" s="94"/>
      <c r="EV432" s="94"/>
      <c r="FF432" s="94"/>
      <c r="FP432" s="94"/>
      <c r="FZ432" s="94"/>
      <c r="GJ432" s="94"/>
    </row>
    <row xmlns:x14ac="http://schemas.microsoft.com/office/spreadsheetml/2009/9/ac" r="433" s="3" customFormat="true" x14ac:dyDescent="0.25">
      <c r="A433" s="333"/>
      <c r="B433" s="94"/>
      <c r="L433" s="94"/>
      <c r="V433" s="94"/>
      <c r="AF433" s="94"/>
      <c r="AP433" s="94"/>
      <c r="AZ433" s="94"/>
      <c r="BJ433" s="94"/>
      <c r="BT433" s="94"/>
      <c r="CD433" s="94"/>
      <c r="CN433" s="94"/>
      <c r="CX433" s="94"/>
      <c r="DH433" s="94"/>
      <c r="DR433" s="94"/>
      <c r="EB433" s="94"/>
      <c r="EL433" s="94"/>
      <c r="EV433" s="94"/>
      <c r="FF433" s="94"/>
      <c r="FP433" s="94"/>
      <c r="FZ433" s="94"/>
      <c r="GJ433" s="94"/>
    </row>
    <row xmlns:x14ac="http://schemas.microsoft.com/office/spreadsheetml/2009/9/ac" r="434" s="3" customFormat="true" x14ac:dyDescent="0.25">
      <c r="A434" s="333"/>
      <c r="B434" s="94"/>
      <c r="L434" s="94"/>
      <c r="V434" s="94"/>
      <c r="AF434" s="94"/>
      <c r="AP434" s="94"/>
      <c r="AZ434" s="94"/>
      <c r="BJ434" s="94"/>
      <c r="BT434" s="94"/>
      <c r="CD434" s="94"/>
      <c r="CN434" s="94"/>
      <c r="CX434" s="94"/>
      <c r="DH434" s="94"/>
      <c r="DR434" s="94"/>
      <c r="EB434" s="94"/>
      <c r="EL434" s="94"/>
      <c r="EV434" s="94"/>
      <c r="FF434" s="94"/>
      <c r="FP434" s="94"/>
      <c r="FZ434" s="94"/>
      <c r="GJ434" s="94"/>
    </row>
    <row xmlns:x14ac="http://schemas.microsoft.com/office/spreadsheetml/2009/9/ac" r="435" s="3" customFormat="true" x14ac:dyDescent="0.25">
      <c r="A435" s="333"/>
      <c r="B435" s="94"/>
      <c r="L435" s="94"/>
      <c r="V435" s="94"/>
      <c r="AF435" s="94"/>
      <c r="AP435" s="94"/>
      <c r="AZ435" s="94"/>
      <c r="BJ435" s="94"/>
      <c r="BT435" s="94"/>
      <c r="CD435" s="94"/>
      <c r="CN435" s="94"/>
      <c r="CX435" s="94"/>
      <c r="DH435" s="94"/>
      <c r="DR435" s="94"/>
      <c r="EB435" s="94"/>
      <c r="EL435" s="94"/>
      <c r="EV435" s="94"/>
      <c r="FF435" s="94"/>
      <c r="FP435" s="94"/>
      <c r="FZ435" s="94"/>
      <c r="GJ435" s="94"/>
    </row>
    <row xmlns:x14ac="http://schemas.microsoft.com/office/spreadsheetml/2009/9/ac" r="436" s="3" customFormat="true" x14ac:dyDescent="0.25">
      <c r="A436" s="333"/>
      <c r="B436" s="94"/>
      <c r="L436" s="94"/>
      <c r="V436" s="94"/>
      <c r="AF436" s="94"/>
      <c r="AP436" s="94"/>
      <c r="AZ436" s="94"/>
      <c r="BJ436" s="94"/>
      <c r="BT436" s="94"/>
      <c r="CD436" s="94"/>
      <c r="CN436" s="94"/>
      <c r="CX436" s="94"/>
      <c r="DH436" s="94"/>
      <c r="DR436" s="94"/>
      <c r="EB436" s="94"/>
      <c r="EL436" s="94"/>
      <c r="EV436" s="94"/>
      <c r="FF436" s="94"/>
      <c r="FP436" s="94"/>
      <c r="FZ436" s="94"/>
      <c r="GJ436" s="94"/>
    </row>
    <row xmlns:x14ac="http://schemas.microsoft.com/office/spreadsheetml/2009/9/ac" r="437" s="3" customFormat="true" x14ac:dyDescent="0.25">
      <c r="A437" s="333"/>
      <c r="B437" s="94"/>
      <c r="L437" s="94"/>
      <c r="V437" s="94"/>
      <c r="AF437" s="94"/>
      <c r="AP437" s="94"/>
      <c r="AZ437" s="94"/>
      <c r="BJ437" s="94"/>
      <c r="BT437" s="94"/>
      <c r="CD437" s="94"/>
      <c r="CN437" s="94"/>
      <c r="CX437" s="94"/>
      <c r="DH437" s="94"/>
      <c r="DR437" s="94"/>
      <c r="EB437" s="94"/>
      <c r="EL437" s="94"/>
      <c r="EV437" s="94"/>
      <c r="FF437" s="94"/>
      <c r="FP437" s="94"/>
      <c r="FZ437" s="94"/>
      <c r="GJ437" s="94"/>
    </row>
    <row xmlns:x14ac="http://schemas.microsoft.com/office/spreadsheetml/2009/9/ac" r="438" s="3" customFormat="true" x14ac:dyDescent="0.25">
      <c r="A438" s="333"/>
      <c r="B438" s="94"/>
      <c r="L438" s="94"/>
      <c r="V438" s="94"/>
      <c r="AF438" s="94"/>
      <c r="AP438" s="94"/>
      <c r="AZ438" s="94"/>
      <c r="BJ438" s="94"/>
      <c r="BT438" s="94"/>
      <c r="CD438" s="94"/>
      <c r="CN438" s="94"/>
      <c r="CX438" s="94"/>
      <c r="DH438" s="94"/>
      <c r="DR438" s="94"/>
      <c r="EB438" s="94"/>
      <c r="EL438" s="94"/>
      <c r="EV438" s="94"/>
      <c r="FF438" s="94"/>
      <c r="FP438" s="94"/>
      <c r="FZ438" s="94"/>
      <c r="GJ438" s="94"/>
    </row>
    <row xmlns:x14ac="http://schemas.microsoft.com/office/spreadsheetml/2009/9/ac" r="439" s="3" customFormat="true" x14ac:dyDescent="0.25">
      <c r="A439" s="333"/>
      <c r="B439" s="94"/>
      <c r="L439" s="94"/>
      <c r="V439" s="94"/>
      <c r="AF439" s="94"/>
      <c r="AP439" s="94"/>
      <c r="AZ439" s="94"/>
      <c r="BJ439" s="94"/>
      <c r="BT439" s="94"/>
      <c r="CD439" s="94"/>
      <c r="CN439" s="94"/>
      <c r="CX439" s="94"/>
      <c r="DH439" s="94"/>
      <c r="DR439" s="94"/>
      <c r="EB439" s="94"/>
      <c r="EL439" s="94"/>
      <c r="EV439" s="94"/>
      <c r="FF439" s="94"/>
      <c r="FP439" s="94"/>
      <c r="FZ439" s="94"/>
      <c r="GJ439" s="94"/>
    </row>
    <row xmlns:x14ac="http://schemas.microsoft.com/office/spreadsheetml/2009/9/ac" r="440" s="3" customFormat="true" x14ac:dyDescent="0.25">
      <c r="A440" s="333"/>
      <c r="B440" s="94"/>
      <c r="L440" s="94"/>
      <c r="V440" s="94"/>
      <c r="AF440" s="94"/>
      <c r="AP440" s="94"/>
      <c r="AZ440" s="94"/>
      <c r="BJ440" s="94"/>
      <c r="BT440" s="94"/>
      <c r="CD440" s="94"/>
      <c r="CN440" s="94"/>
      <c r="CX440" s="94"/>
      <c r="DH440" s="94"/>
      <c r="DR440" s="94"/>
      <c r="EB440" s="94"/>
      <c r="EL440" s="94"/>
      <c r="EV440" s="94"/>
      <c r="FF440" s="94"/>
      <c r="FP440" s="94"/>
      <c r="FZ440" s="94"/>
      <c r="GJ440" s="94"/>
    </row>
    <row xmlns:x14ac="http://schemas.microsoft.com/office/spreadsheetml/2009/9/ac" r="441" s="3" customFormat="true" x14ac:dyDescent="0.25">
      <c r="A441" s="333"/>
      <c r="B441" s="94"/>
      <c r="L441" s="94"/>
      <c r="V441" s="94"/>
      <c r="AF441" s="94"/>
      <c r="AP441" s="94"/>
      <c r="AZ441" s="94"/>
      <c r="BJ441" s="94"/>
      <c r="BT441" s="94"/>
      <c r="CD441" s="94"/>
      <c r="CN441" s="94"/>
      <c r="CX441" s="94"/>
      <c r="DH441" s="94"/>
      <c r="DR441" s="94"/>
      <c r="EB441" s="94"/>
      <c r="EL441" s="94"/>
      <c r="EV441" s="94"/>
      <c r="FF441" s="94"/>
      <c r="FP441" s="94"/>
      <c r="FZ441" s="94"/>
      <c r="GJ441" s="94"/>
    </row>
    <row xmlns:x14ac="http://schemas.microsoft.com/office/spreadsheetml/2009/9/ac" r="442" s="3" customFormat="true" x14ac:dyDescent="0.25">
      <c r="A442" s="333"/>
      <c r="B442" s="94"/>
      <c r="L442" s="94"/>
      <c r="V442" s="94"/>
      <c r="AF442" s="94"/>
      <c r="AP442" s="94"/>
      <c r="AZ442" s="94"/>
      <c r="BJ442" s="94"/>
      <c r="BT442" s="94"/>
      <c r="CD442" s="94"/>
      <c r="CN442" s="94"/>
      <c r="CX442" s="94"/>
      <c r="DH442" s="94"/>
      <c r="DR442" s="94"/>
      <c r="EB442" s="94"/>
      <c r="EL442" s="94"/>
      <c r="EV442" s="94"/>
      <c r="FF442" s="94"/>
      <c r="FP442" s="94"/>
      <c r="FZ442" s="94"/>
      <c r="GJ442" s="94"/>
    </row>
    <row xmlns:x14ac="http://schemas.microsoft.com/office/spreadsheetml/2009/9/ac" r="443" s="3" customFormat="true" x14ac:dyDescent="0.25">
      <c r="A443" s="333"/>
      <c r="B443" s="94"/>
      <c r="L443" s="94"/>
      <c r="V443" s="94"/>
      <c r="AF443" s="94"/>
      <c r="AP443" s="94"/>
      <c r="AZ443" s="94"/>
      <c r="BJ443" s="94"/>
      <c r="BT443" s="94"/>
      <c r="CD443" s="94"/>
      <c r="CN443" s="94"/>
      <c r="CX443" s="94"/>
      <c r="DH443" s="94"/>
      <c r="DR443" s="94"/>
      <c r="EB443" s="94"/>
      <c r="EL443" s="94"/>
      <c r="EV443" s="94"/>
      <c r="FF443" s="94"/>
      <c r="FP443" s="94"/>
      <c r="FZ443" s="94"/>
      <c r="GJ443" s="94"/>
    </row>
    <row xmlns:x14ac="http://schemas.microsoft.com/office/spreadsheetml/2009/9/ac" r="444" s="3" customFormat="true" x14ac:dyDescent="0.25">
      <c r="A444" s="333"/>
      <c r="B444" s="94"/>
      <c r="L444" s="94"/>
      <c r="V444" s="94"/>
      <c r="AF444" s="94"/>
      <c r="AP444" s="94"/>
      <c r="AZ444" s="94"/>
      <c r="BJ444" s="94"/>
      <c r="BT444" s="94"/>
      <c r="CD444" s="94"/>
      <c r="CN444" s="94"/>
      <c r="CX444" s="94"/>
      <c r="DH444" s="94"/>
      <c r="DR444" s="94"/>
      <c r="EB444" s="94"/>
      <c r="EL444" s="94"/>
      <c r="EV444" s="94"/>
      <c r="FF444" s="94"/>
      <c r="FP444" s="94"/>
      <c r="FZ444" s="94"/>
      <c r="GJ444" s="94"/>
    </row>
    <row xmlns:x14ac="http://schemas.microsoft.com/office/spreadsheetml/2009/9/ac" r="445" s="3" customFormat="true" x14ac:dyDescent="0.25">
      <c r="A445" s="333"/>
      <c r="B445" s="94"/>
      <c r="L445" s="94"/>
      <c r="V445" s="94"/>
      <c r="AF445" s="94"/>
      <c r="AP445" s="94"/>
      <c r="AZ445" s="94"/>
      <c r="BJ445" s="94"/>
      <c r="BT445" s="94"/>
      <c r="CD445" s="94"/>
      <c r="CN445" s="94"/>
      <c r="CX445" s="94"/>
      <c r="DH445" s="94"/>
      <c r="DR445" s="94"/>
      <c r="EB445" s="94"/>
      <c r="EL445" s="94"/>
      <c r="EV445" s="94"/>
      <c r="FF445" s="94"/>
      <c r="FP445" s="94"/>
      <c r="FZ445" s="94"/>
      <c r="GJ445" s="94"/>
    </row>
    <row xmlns:x14ac="http://schemas.microsoft.com/office/spreadsheetml/2009/9/ac" r="446" s="3" customFormat="true" x14ac:dyDescent="0.25">
      <c r="A446" s="333"/>
      <c r="B446" s="94"/>
      <c r="L446" s="94"/>
      <c r="V446" s="94"/>
      <c r="AF446" s="94"/>
      <c r="AP446" s="94"/>
      <c r="AZ446" s="94"/>
      <c r="BJ446" s="94"/>
      <c r="BT446" s="94"/>
      <c r="CD446" s="94"/>
      <c r="CN446" s="94"/>
      <c r="CX446" s="94"/>
      <c r="DH446" s="94"/>
      <c r="DR446" s="94"/>
      <c r="EB446" s="94"/>
      <c r="EL446" s="94"/>
      <c r="EV446" s="94"/>
      <c r="FF446" s="94"/>
      <c r="FP446" s="94"/>
      <c r="FZ446" s="94"/>
      <c r="GJ446" s="94"/>
    </row>
    <row xmlns:x14ac="http://schemas.microsoft.com/office/spreadsheetml/2009/9/ac" r="447" s="3" customFormat="true" x14ac:dyDescent="0.25">
      <c r="A447" s="333"/>
      <c r="B447" s="94"/>
      <c r="L447" s="94"/>
      <c r="V447" s="94"/>
      <c r="AF447" s="94"/>
      <c r="AP447" s="94"/>
      <c r="AZ447" s="94"/>
      <c r="BJ447" s="94"/>
      <c r="BT447" s="94"/>
      <c r="CD447" s="94"/>
      <c r="CN447" s="94"/>
      <c r="CX447" s="94"/>
      <c r="DH447" s="94"/>
      <c r="DR447" s="94"/>
      <c r="EB447" s="94"/>
      <c r="EL447" s="94"/>
      <c r="EV447" s="94"/>
      <c r="FF447" s="94"/>
      <c r="FP447" s="94"/>
      <c r="FZ447" s="94"/>
      <c r="GJ447" s="94"/>
    </row>
    <row xmlns:x14ac="http://schemas.microsoft.com/office/spreadsheetml/2009/9/ac" r="448" s="3" customFormat="true" x14ac:dyDescent="0.25">
      <c r="A448" s="333"/>
      <c r="B448" s="94"/>
      <c r="L448" s="94"/>
      <c r="V448" s="94"/>
      <c r="AF448" s="94"/>
      <c r="AP448" s="94"/>
      <c r="AZ448" s="94"/>
      <c r="BJ448" s="94"/>
      <c r="BT448" s="94"/>
      <c r="CD448" s="94"/>
      <c r="CN448" s="94"/>
      <c r="CX448" s="94"/>
      <c r="DH448" s="94"/>
      <c r="DR448" s="94"/>
      <c r="EB448" s="94"/>
      <c r="EL448" s="94"/>
      <c r="EV448" s="94"/>
      <c r="FF448" s="94"/>
      <c r="FP448" s="94"/>
      <c r="FZ448" s="94"/>
      <c r="GJ448" s="94"/>
    </row>
    <row xmlns:x14ac="http://schemas.microsoft.com/office/spreadsheetml/2009/9/ac" r="449" s="3" customFormat="true" x14ac:dyDescent="0.25">
      <c r="A449" s="333"/>
      <c r="B449" s="94"/>
      <c r="L449" s="94"/>
      <c r="V449" s="94"/>
      <c r="AF449" s="94"/>
      <c r="AP449" s="94"/>
      <c r="AZ449" s="94"/>
      <c r="BJ449" s="94"/>
      <c r="BT449" s="94"/>
      <c r="CD449" s="94"/>
      <c r="CN449" s="94"/>
      <c r="CX449" s="94"/>
      <c r="DH449" s="94"/>
      <c r="DR449" s="94"/>
      <c r="EB449" s="94"/>
      <c r="EL449" s="94"/>
      <c r="EV449" s="94"/>
      <c r="FF449" s="94"/>
      <c r="FP449" s="94"/>
      <c r="FZ449" s="94"/>
      <c r="GJ449" s="94"/>
    </row>
    <row xmlns:x14ac="http://schemas.microsoft.com/office/spreadsheetml/2009/9/ac" r="450" s="3" customFormat="true" x14ac:dyDescent="0.25">
      <c r="A450" s="333"/>
      <c r="B450" s="94"/>
      <c r="L450" s="94"/>
      <c r="V450" s="94"/>
      <c r="AF450" s="94"/>
      <c r="AP450" s="94"/>
      <c r="AZ450" s="94"/>
      <c r="BJ450" s="94"/>
      <c r="BT450" s="94"/>
      <c r="CD450" s="94"/>
      <c r="CN450" s="94"/>
      <c r="CX450" s="94"/>
      <c r="DH450" s="94"/>
      <c r="DR450" s="94"/>
      <c r="EB450" s="94"/>
      <c r="EL450" s="94"/>
      <c r="EV450" s="94"/>
      <c r="FF450" s="94"/>
      <c r="FP450" s="94"/>
      <c r="FZ450" s="94"/>
      <c r="GJ450" s="94"/>
    </row>
    <row xmlns:x14ac="http://schemas.microsoft.com/office/spreadsheetml/2009/9/ac" r="451" s="3" customFormat="true" x14ac:dyDescent="0.25">
      <c r="A451" s="333"/>
      <c r="B451" s="94"/>
      <c r="L451" s="94"/>
      <c r="V451" s="94"/>
      <c r="AF451" s="94"/>
      <c r="AP451" s="94"/>
      <c r="AZ451" s="94"/>
      <c r="BJ451" s="94"/>
      <c r="BT451" s="94"/>
      <c r="CD451" s="94"/>
      <c r="CN451" s="94"/>
      <c r="CX451" s="94"/>
      <c r="DH451" s="94"/>
      <c r="DR451" s="94"/>
      <c r="EB451" s="94"/>
      <c r="EL451" s="94"/>
      <c r="EV451" s="94"/>
      <c r="FF451" s="94"/>
      <c r="FP451" s="94"/>
      <c r="FZ451" s="94"/>
      <c r="GJ451" s="94"/>
    </row>
    <row xmlns:x14ac="http://schemas.microsoft.com/office/spreadsheetml/2009/9/ac" r="452" s="3" customFormat="true" x14ac:dyDescent="0.25">
      <c r="A452" s="333"/>
      <c r="B452" s="94"/>
      <c r="L452" s="94"/>
      <c r="V452" s="94"/>
      <c r="AF452" s="94"/>
      <c r="AP452" s="94"/>
      <c r="AZ452" s="94"/>
      <c r="BJ452" s="94"/>
      <c r="BT452" s="94"/>
      <c r="CD452" s="94"/>
      <c r="CN452" s="94"/>
      <c r="CX452" s="94"/>
      <c r="DH452" s="94"/>
      <c r="DR452" s="94"/>
      <c r="EB452" s="94"/>
      <c r="EL452" s="94"/>
      <c r="EV452" s="94"/>
      <c r="FF452" s="94"/>
      <c r="FP452" s="94"/>
      <c r="FZ452" s="94"/>
      <c r="GJ452" s="94"/>
    </row>
    <row xmlns:x14ac="http://schemas.microsoft.com/office/spreadsheetml/2009/9/ac" r="453" s="3" customFormat="true" x14ac:dyDescent="0.25">
      <c r="A453" s="333"/>
      <c r="B453" s="94"/>
      <c r="L453" s="94"/>
      <c r="V453" s="94"/>
      <c r="AF453" s="94"/>
      <c r="AP453" s="94"/>
      <c r="AZ453" s="94"/>
      <c r="BJ453" s="94"/>
      <c r="BT453" s="94"/>
      <c r="CD453" s="94"/>
      <c r="CN453" s="94"/>
      <c r="CX453" s="94"/>
      <c r="DH453" s="94"/>
      <c r="DR453" s="94"/>
      <c r="EB453" s="94"/>
      <c r="EL453" s="94"/>
      <c r="EV453" s="94"/>
      <c r="FF453" s="94"/>
      <c r="FP453" s="94"/>
      <c r="FZ453" s="94"/>
      <c r="GJ453" s="94"/>
    </row>
    <row xmlns:x14ac="http://schemas.microsoft.com/office/spreadsheetml/2009/9/ac" r="454" s="3" customFormat="true" x14ac:dyDescent="0.25">
      <c r="A454" s="333"/>
      <c r="B454" s="94"/>
      <c r="L454" s="94"/>
      <c r="V454" s="94"/>
      <c r="AF454" s="94"/>
      <c r="AP454" s="94"/>
      <c r="AZ454" s="94"/>
      <c r="BJ454" s="94"/>
      <c r="BT454" s="94"/>
      <c r="CD454" s="94"/>
      <c r="CN454" s="94"/>
      <c r="CX454" s="94"/>
      <c r="DH454" s="94"/>
      <c r="DR454" s="94"/>
      <c r="EB454" s="94"/>
      <c r="EL454" s="94"/>
      <c r="EV454" s="94"/>
      <c r="FF454" s="94"/>
      <c r="FP454" s="94"/>
      <c r="FZ454" s="94"/>
      <c r="GJ454" s="94"/>
    </row>
    <row xmlns:x14ac="http://schemas.microsoft.com/office/spreadsheetml/2009/9/ac" r="455" s="3" customFormat="true" x14ac:dyDescent="0.25">
      <c r="A455" s="333"/>
      <c r="B455" s="94"/>
      <c r="L455" s="94"/>
      <c r="V455" s="94"/>
      <c r="AF455" s="94"/>
      <c r="AP455" s="94"/>
      <c r="AZ455" s="94"/>
      <c r="BJ455" s="94"/>
      <c r="BT455" s="94"/>
      <c r="CD455" s="94"/>
      <c r="CN455" s="94"/>
      <c r="CX455" s="94"/>
      <c r="DH455" s="94"/>
      <c r="DR455" s="94"/>
      <c r="EB455" s="94"/>
      <c r="EL455" s="94"/>
      <c r="EV455" s="94"/>
      <c r="FF455" s="94"/>
      <c r="FP455" s="94"/>
      <c r="FZ455" s="94"/>
      <c r="GJ455" s="94"/>
    </row>
    <row xmlns:x14ac="http://schemas.microsoft.com/office/spreadsheetml/2009/9/ac" r="456" s="3" customFormat="true" x14ac:dyDescent="0.25">
      <c r="A456" s="333"/>
      <c r="B456" s="94"/>
      <c r="L456" s="94"/>
      <c r="V456" s="94"/>
      <c r="AF456" s="94"/>
      <c r="AP456" s="94"/>
      <c r="AZ456" s="94"/>
      <c r="BJ456" s="94"/>
      <c r="BT456" s="94"/>
      <c r="CD456" s="94"/>
      <c r="CN456" s="94"/>
      <c r="CX456" s="94"/>
      <c r="DH456" s="94"/>
      <c r="DR456" s="94"/>
      <c r="EB456" s="94"/>
      <c r="EL456" s="94"/>
      <c r="EV456" s="94"/>
      <c r="FF456" s="94"/>
      <c r="FP456" s="94"/>
      <c r="FZ456" s="94"/>
      <c r="GJ456" s="94"/>
    </row>
    <row xmlns:x14ac="http://schemas.microsoft.com/office/spreadsheetml/2009/9/ac" r="457" s="3" customFormat="true" x14ac:dyDescent="0.25">
      <c r="A457" s="333"/>
      <c r="B457" s="94"/>
      <c r="L457" s="94"/>
      <c r="V457" s="94"/>
      <c r="AF457" s="94"/>
      <c r="AP457" s="94"/>
      <c r="AZ457" s="94"/>
      <c r="BJ457" s="94"/>
      <c r="BT457" s="94"/>
      <c r="CD457" s="94"/>
      <c r="CN457" s="94"/>
      <c r="CX457" s="94"/>
      <c r="DH457" s="94"/>
      <c r="DR457" s="94"/>
      <c r="EB457" s="94"/>
      <c r="EL457" s="94"/>
      <c r="EV457" s="94"/>
      <c r="FF457" s="94"/>
      <c r="FP457" s="94"/>
      <c r="FZ457" s="94"/>
      <c r="GJ457" s="94"/>
    </row>
    <row xmlns:x14ac="http://schemas.microsoft.com/office/spreadsheetml/2009/9/ac" r="458" s="3" customFormat="true" x14ac:dyDescent="0.25">
      <c r="A458" s="333"/>
      <c r="B458" s="94"/>
      <c r="L458" s="94"/>
      <c r="V458" s="94"/>
      <c r="AF458" s="94"/>
      <c r="AP458" s="94"/>
      <c r="AZ458" s="94"/>
      <c r="BJ458" s="94"/>
      <c r="BT458" s="94"/>
      <c r="CD458" s="94"/>
      <c r="CN458" s="94"/>
      <c r="CX458" s="94"/>
      <c r="DH458" s="94"/>
      <c r="DR458" s="94"/>
      <c r="EB458" s="94"/>
      <c r="EL458" s="94"/>
      <c r="EV458" s="94"/>
      <c r="FF458" s="94"/>
      <c r="FP458" s="94"/>
      <c r="FZ458" s="94"/>
      <c r="GJ458" s="94"/>
    </row>
    <row xmlns:x14ac="http://schemas.microsoft.com/office/spreadsheetml/2009/9/ac" r="459" s="3" customFormat="true" x14ac:dyDescent="0.25">
      <c r="A459" s="333"/>
      <c r="B459" s="94"/>
      <c r="L459" s="94"/>
      <c r="V459" s="94"/>
      <c r="AF459" s="94"/>
      <c r="AP459" s="94"/>
      <c r="AZ459" s="94"/>
      <c r="BJ459" s="94"/>
      <c r="BT459" s="94"/>
      <c r="CD459" s="94"/>
      <c r="CN459" s="94"/>
      <c r="CX459" s="94"/>
      <c r="DH459" s="94"/>
      <c r="DR459" s="94"/>
      <c r="EB459" s="94"/>
      <c r="EL459" s="94"/>
      <c r="EV459" s="94"/>
      <c r="FF459" s="94"/>
      <c r="FP459" s="94"/>
      <c r="FZ459" s="94"/>
      <c r="GJ459" s="94"/>
    </row>
    <row xmlns:x14ac="http://schemas.microsoft.com/office/spreadsheetml/2009/9/ac" r="460" s="3" customFormat="true" x14ac:dyDescent="0.25">
      <c r="A460" s="333"/>
      <c r="B460" s="94"/>
      <c r="L460" s="94"/>
      <c r="V460" s="94"/>
      <c r="AF460" s="94"/>
      <c r="AP460" s="94"/>
      <c r="AZ460" s="94"/>
      <c r="BJ460" s="94"/>
      <c r="BT460" s="94"/>
      <c r="CD460" s="94"/>
      <c r="CN460" s="94"/>
      <c r="CX460" s="94"/>
      <c r="DH460" s="94"/>
      <c r="DR460" s="94"/>
      <c r="EB460" s="94"/>
      <c r="EL460" s="94"/>
      <c r="EV460" s="94"/>
      <c r="FF460" s="94"/>
      <c r="FP460" s="94"/>
      <c r="FZ460" s="94"/>
      <c r="GJ460" s="94"/>
    </row>
    <row xmlns:x14ac="http://schemas.microsoft.com/office/spreadsheetml/2009/9/ac" r="461" s="3" customFormat="true" x14ac:dyDescent="0.25">
      <c r="A461" s="333"/>
      <c r="B461" s="94"/>
      <c r="L461" s="94"/>
      <c r="V461" s="94"/>
      <c r="AF461" s="94"/>
      <c r="AP461" s="94"/>
      <c r="AZ461" s="94"/>
      <c r="BJ461" s="94"/>
      <c r="BT461" s="94"/>
      <c r="CD461" s="94"/>
      <c r="CN461" s="94"/>
      <c r="CX461" s="94"/>
      <c r="DH461" s="94"/>
      <c r="DR461" s="94"/>
      <c r="EB461" s="94"/>
      <c r="EL461" s="94"/>
      <c r="EV461" s="94"/>
      <c r="FF461" s="94"/>
      <c r="FP461" s="94"/>
      <c r="FZ461" s="94"/>
      <c r="GJ461" s="94"/>
    </row>
    <row xmlns:x14ac="http://schemas.microsoft.com/office/spreadsheetml/2009/9/ac" r="462" s="3" customFormat="true" x14ac:dyDescent="0.25">
      <c r="A462" s="333"/>
      <c r="B462" s="94"/>
      <c r="L462" s="94"/>
      <c r="V462" s="94"/>
      <c r="AF462" s="94"/>
      <c r="AP462" s="94"/>
      <c r="AZ462" s="94"/>
      <c r="BJ462" s="94"/>
      <c r="BT462" s="94"/>
      <c r="CD462" s="94"/>
      <c r="CN462" s="94"/>
      <c r="CX462" s="94"/>
      <c r="DH462" s="94"/>
      <c r="DR462" s="94"/>
      <c r="EB462" s="94"/>
      <c r="EL462" s="94"/>
      <c r="EV462" s="94"/>
      <c r="FF462" s="94"/>
      <c r="FP462" s="94"/>
      <c r="FZ462" s="94"/>
      <c r="GJ462" s="94"/>
    </row>
    <row xmlns:x14ac="http://schemas.microsoft.com/office/spreadsheetml/2009/9/ac" r="463" s="3" customFormat="true" x14ac:dyDescent="0.25">
      <c r="A463" s="333"/>
      <c r="B463" s="94"/>
      <c r="L463" s="94"/>
      <c r="V463" s="94"/>
      <c r="AF463" s="94"/>
      <c r="AP463" s="94"/>
      <c r="AZ463" s="94"/>
      <c r="BJ463" s="94"/>
      <c r="BT463" s="94"/>
      <c r="CD463" s="94"/>
      <c r="CN463" s="94"/>
      <c r="CX463" s="94"/>
      <c r="DH463" s="94"/>
      <c r="DR463" s="94"/>
      <c r="EB463" s="94"/>
      <c r="EL463" s="94"/>
      <c r="EV463" s="94"/>
      <c r="FF463" s="94"/>
      <c r="FP463" s="94"/>
      <c r="FZ463" s="94"/>
      <c r="GJ463" s="94"/>
    </row>
    <row xmlns:x14ac="http://schemas.microsoft.com/office/spreadsheetml/2009/9/ac" r="464" s="3" customFormat="true" x14ac:dyDescent="0.25">
      <c r="A464" s="333"/>
      <c r="B464" s="94"/>
      <c r="L464" s="94"/>
      <c r="V464" s="94"/>
      <c r="AF464" s="94"/>
      <c r="AP464" s="94"/>
      <c r="AZ464" s="94"/>
      <c r="BJ464" s="94"/>
      <c r="BT464" s="94"/>
      <c r="CD464" s="94"/>
      <c r="CN464" s="94"/>
      <c r="CX464" s="94"/>
      <c r="DH464" s="94"/>
      <c r="DR464" s="94"/>
      <c r="EB464" s="94"/>
      <c r="EL464" s="94"/>
      <c r="EV464" s="94"/>
      <c r="FF464" s="94"/>
      <c r="FP464" s="94"/>
      <c r="FZ464" s="94"/>
      <c r="GJ464" s="94"/>
    </row>
    <row xmlns:x14ac="http://schemas.microsoft.com/office/spreadsheetml/2009/9/ac" r="465" s="3" customFormat="true" x14ac:dyDescent="0.25">
      <c r="A465" s="333"/>
      <c r="B465" s="94"/>
      <c r="L465" s="94"/>
      <c r="V465" s="94"/>
      <c r="AF465" s="94"/>
      <c r="AP465" s="94"/>
      <c r="AZ465" s="94"/>
      <c r="BJ465" s="94"/>
      <c r="BT465" s="94"/>
      <c r="CD465" s="94"/>
      <c r="CN465" s="94"/>
      <c r="CX465" s="94"/>
      <c r="DH465" s="94"/>
      <c r="DR465" s="94"/>
      <c r="EB465" s="94"/>
      <c r="EL465" s="94"/>
      <c r="EV465" s="94"/>
      <c r="FF465" s="94"/>
      <c r="FP465" s="94"/>
      <c r="FZ465" s="94"/>
      <c r="GJ465" s="94"/>
    </row>
    <row xmlns:x14ac="http://schemas.microsoft.com/office/spreadsheetml/2009/9/ac" r="466" s="3" customFormat="true" x14ac:dyDescent="0.25">
      <c r="A466" s="333"/>
      <c r="B466" s="94"/>
      <c r="L466" s="94"/>
      <c r="V466" s="94"/>
      <c r="AF466" s="94"/>
      <c r="AP466" s="94"/>
      <c r="AZ466" s="94"/>
      <c r="BJ466" s="94"/>
      <c r="BT466" s="94"/>
      <c r="CD466" s="94"/>
      <c r="CN466" s="94"/>
      <c r="CX466" s="94"/>
      <c r="DH466" s="94"/>
      <c r="DR466" s="94"/>
      <c r="EB466" s="94"/>
      <c r="EL466" s="94"/>
      <c r="EV466" s="94"/>
      <c r="FF466" s="94"/>
      <c r="FP466" s="94"/>
      <c r="FZ466" s="94"/>
      <c r="GJ466" s="94"/>
    </row>
    <row xmlns:x14ac="http://schemas.microsoft.com/office/spreadsheetml/2009/9/ac" r="467" s="3" customFormat="true" x14ac:dyDescent="0.25">
      <c r="A467" s="333"/>
      <c r="B467" s="94"/>
      <c r="L467" s="94"/>
      <c r="V467" s="94"/>
      <c r="AF467" s="94"/>
      <c r="AP467" s="94"/>
      <c r="AZ467" s="94"/>
      <c r="BJ467" s="94"/>
      <c r="BT467" s="94"/>
      <c r="CD467" s="94"/>
      <c r="CN467" s="94"/>
      <c r="CX467" s="94"/>
      <c r="DH467" s="94"/>
      <c r="DR467" s="94"/>
      <c r="EB467" s="94"/>
      <c r="EL467" s="94"/>
      <c r="EV467" s="94"/>
      <c r="FF467" s="94"/>
      <c r="FP467" s="94"/>
      <c r="FZ467" s="94"/>
      <c r="GJ467" s="94"/>
    </row>
    <row xmlns:x14ac="http://schemas.microsoft.com/office/spreadsheetml/2009/9/ac" r="468" s="3" customFormat="true" x14ac:dyDescent="0.25">
      <c r="A468" s="333"/>
      <c r="B468" s="94"/>
      <c r="L468" s="94"/>
      <c r="V468" s="94"/>
      <c r="AF468" s="94"/>
      <c r="AP468" s="94"/>
      <c r="AZ468" s="94"/>
      <c r="BJ468" s="94"/>
      <c r="BT468" s="94"/>
      <c r="CD468" s="94"/>
      <c r="CN468" s="94"/>
      <c r="CX468" s="94"/>
      <c r="DH468" s="94"/>
      <c r="DR468" s="94"/>
      <c r="EB468" s="94"/>
      <c r="EL468" s="94"/>
      <c r="EV468" s="94"/>
      <c r="FF468" s="94"/>
      <c r="FP468" s="94"/>
      <c r="FZ468" s="94"/>
      <c r="GJ468" s="94"/>
    </row>
    <row xmlns:x14ac="http://schemas.microsoft.com/office/spreadsheetml/2009/9/ac" r="469" s="3" customFormat="true" x14ac:dyDescent="0.25">
      <c r="A469" s="333"/>
      <c r="B469" s="94"/>
      <c r="L469" s="94"/>
      <c r="V469" s="94"/>
      <c r="AF469" s="94"/>
      <c r="AP469" s="94"/>
      <c r="AZ469" s="94"/>
      <c r="BJ469" s="94"/>
      <c r="BT469" s="94"/>
      <c r="CD469" s="94"/>
      <c r="CN469" s="94"/>
      <c r="CX469" s="94"/>
      <c r="DH469" s="94"/>
      <c r="DR469" s="94"/>
      <c r="EB469" s="94"/>
      <c r="EL469" s="94"/>
      <c r="EV469" s="94"/>
      <c r="FF469" s="94"/>
      <c r="FP469" s="94"/>
      <c r="FZ469" s="94"/>
      <c r="GJ469" s="94"/>
    </row>
    <row xmlns:x14ac="http://schemas.microsoft.com/office/spreadsheetml/2009/9/ac" r="470" s="3" customFormat="true" x14ac:dyDescent="0.25">
      <c r="A470" s="333"/>
      <c r="B470" s="94"/>
      <c r="L470" s="94"/>
      <c r="V470" s="94"/>
      <c r="AF470" s="94"/>
      <c r="AP470" s="94"/>
      <c r="AZ470" s="94"/>
      <c r="BJ470" s="94"/>
      <c r="BT470" s="94"/>
      <c r="CD470" s="94"/>
      <c r="CN470" s="94"/>
      <c r="CX470" s="94"/>
      <c r="DH470" s="94"/>
      <c r="DR470" s="94"/>
      <c r="EB470" s="94"/>
      <c r="EL470" s="94"/>
      <c r="EV470" s="94"/>
      <c r="FF470" s="94"/>
      <c r="FP470" s="94"/>
      <c r="FZ470" s="94"/>
      <c r="GJ470" s="94"/>
    </row>
    <row xmlns:x14ac="http://schemas.microsoft.com/office/spreadsheetml/2009/9/ac" r="471" s="3" customFormat="true" x14ac:dyDescent="0.25">
      <c r="A471" s="333"/>
      <c r="B471" s="94"/>
      <c r="L471" s="94"/>
      <c r="V471" s="94"/>
      <c r="AF471" s="94"/>
      <c r="AP471" s="94"/>
      <c r="AZ471" s="94"/>
      <c r="BJ471" s="94"/>
      <c r="BT471" s="94"/>
      <c r="CD471" s="94"/>
      <c r="CN471" s="94"/>
      <c r="CX471" s="94"/>
      <c r="DH471" s="94"/>
      <c r="DR471" s="94"/>
      <c r="EB471" s="94"/>
      <c r="EL471" s="94"/>
      <c r="EV471" s="94"/>
      <c r="FF471" s="94"/>
      <c r="FP471" s="94"/>
      <c r="FZ471" s="94"/>
      <c r="GJ471" s="94"/>
    </row>
    <row xmlns:x14ac="http://schemas.microsoft.com/office/spreadsheetml/2009/9/ac" r="472" s="3" customFormat="true" x14ac:dyDescent="0.25">
      <c r="A472" s="333"/>
      <c r="B472" s="94"/>
      <c r="L472" s="94"/>
      <c r="V472" s="94"/>
      <c r="AF472" s="94"/>
      <c r="AP472" s="94"/>
      <c r="AZ472" s="94"/>
      <c r="BJ472" s="94"/>
      <c r="BT472" s="94"/>
      <c r="CD472" s="94"/>
      <c r="CN472" s="94"/>
      <c r="CX472" s="94"/>
      <c r="DH472" s="94"/>
      <c r="DR472" s="94"/>
      <c r="EB472" s="94"/>
      <c r="EL472" s="94"/>
      <c r="EV472" s="94"/>
      <c r="FF472" s="94"/>
      <c r="FP472" s="94"/>
      <c r="FZ472" s="94"/>
      <c r="GJ472" s="94"/>
    </row>
    <row xmlns:x14ac="http://schemas.microsoft.com/office/spreadsheetml/2009/9/ac" r="473" s="3" customFormat="true" x14ac:dyDescent="0.25">
      <c r="A473" s="333"/>
      <c r="B473" s="94"/>
      <c r="L473" s="94"/>
      <c r="V473" s="94"/>
      <c r="AF473" s="94"/>
      <c r="AP473" s="94"/>
      <c r="AZ473" s="94"/>
      <c r="BJ473" s="94"/>
      <c r="BT473" s="94"/>
      <c r="CD473" s="94"/>
      <c r="CN473" s="94"/>
      <c r="CX473" s="94"/>
      <c r="DH473" s="94"/>
      <c r="DR473" s="94"/>
      <c r="EB473" s="94"/>
      <c r="EL473" s="94"/>
      <c r="EV473" s="94"/>
      <c r="FF473" s="94"/>
      <c r="FP473" s="94"/>
      <c r="FZ473" s="94"/>
      <c r="GJ473" s="94"/>
    </row>
    <row xmlns:x14ac="http://schemas.microsoft.com/office/spreadsheetml/2009/9/ac" r="474" s="3" customFormat="true" x14ac:dyDescent="0.25">
      <c r="A474" s="333"/>
      <c r="B474" s="94"/>
      <c r="L474" s="94"/>
      <c r="V474" s="94"/>
      <c r="AF474" s="94"/>
      <c r="AP474" s="94"/>
      <c r="AZ474" s="94"/>
      <c r="BJ474" s="94"/>
      <c r="BT474" s="94"/>
      <c r="CD474" s="94"/>
      <c r="CN474" s="94"/>
      <c r="CX474" s="94"/>
      <c r="DH474" s="94"/>
      <c r="DR474" s="94"/>
      <c r="EB474" s="94"/>
      <c r="EL474" s="94"/>
      <c r="EV474" s="94"/>
      <c r="FF474" s="94"/>
      <c r="FP474" s="94"/>
      <c r="FZ474" s="94"/>
      <c r="GJ474" s="94"/>
    </row>
    <row xmlns:x14ac="http://schemas.microsoft.com/office/spreadsheetml/2009/9/ac" r="475" s="3" customFormat="true" x14ac:dyDescent="0.25">
      <c r="A475" s="333"/>
      <c r="B475" s="94"/>
      <c r="L475" s="94"/>
      <c r="V475" s="94"/>
      <c r="AF475" s="94"/>
      <c r="AP475" s="94"/>
      <c r="AZ475" s="94"/>
      <c r="BJ475" s="94"/>
      <c r="BT475" s="94"/>
      <c r="CD475" s="94"/>
      <c r="CN475" s="94"/>
      <c r="CX475" s="94"/>
      <c r="DH475" s="94"/>
      <c r="DR475" s="94"/>
      <c r="EB475" s="94"/>
      <c r="EL475" s="94"/>
      <c r="EV475" s="94"/>
      <c r="FF475" s="94"/>
      <c r="FP475" s="94"/>
      <c r="FZ475" s="94"/>
      <c r="GJ475" s="94"/>
    </row>
    <row xmlns:x14ac="http://schemas.microsoft.com/office/spreadsheetml/2009/9/ac" r="476" s="3" customFormat="true" x14ac:dyDescent="0.25">
      <c r="A476" s="333"/>
      <c r="B476" s="94"/>
      <c r="L476" s="94"/>
      <c r="V476" s="94"/>
      <c r="AF476" s="94"/>
      <c r="AP476" s="94"/>
      <c r="AZ476" s="94"/>
      <c r="BJ476" s="94"/>
      <c r="BT476" s="94"/>
      <c r="CD476" s="94"/>
      <c r="CN476" s="94"/>
      <c r="CX476" s="94"/>
      <c r="DH476" s="94"/>
      <c r="DR476" s="94"/>
      <c r="EB476" s="94"/>
      <c r="EL476" s="94"/>
      <c r="EV476" s="94"/>
      <c r="FF476" s="94"/>
      <c r="FP476" s="94"/>
      <c r="FZ476" s="94"/>
      <c r="GJ476" s="94"/>
    </row>
    <row xmlns:x14ac="http://schemas.microsoft.com/office/spreadsheetml/2009/9/ac" r="477" s="3" customFormat="true" x14ac:dyDescent="0.25">
      <c r="A477" s="333"/>
      <c r="B477" s="94"/>
      <c r="L477" s="94"/>
      <c r="V477" s="94"/>
      <c r="AF477" s="94"/>
      <c r="AP477" s="94"/>
      <c r="AZ477" s="94"/>
      <c r="BJ477" s="94"/>
      <c r="BT477" s="94"/>
      <c r="CD477" s="94"/>
      <c r="CN477" s="94"/>
      <c r="CX477" s="94"/>
      <c r="DH477" s="94"/>
      <c r="DR477" s="94"/>
      <c r="EB477" s="94"/>
      <c r="EL477" s="94"/>
      <c r="EV477" s="94"/>
      <c r="FF477" s="94"/>
      <c r="FP477" s="94"/>
      <c r="FZ477" s="94"/>
      <c r="GJ477" s="94"/>
    </row>
    <row xmlns:x14ac="http://schemas.microsoft.com/office/spreadsheetml/2009/9/ac" r="478" s="3" customFormat="true" x14ac:dyDescent="0.25">
      <c r="A478" s="333"/>
      <c r="B478" s="94"/>
      <c r="L478" s="94"/>
      <c r="V478" s="94"/>
      <c r="AF478" s="94"/>
      <c r="AP478" s="94"/>
      <c r="AZ478" s="94"/>
      <c r="BJ478" s="94"/>
      <c r="BT478" s="94"/>
      <c r="CD478" s="94"/>
      <c r="CN478" s="94"/>
      <c r="CX478" s="94"/>
      <c r="DH478" s="94"/>
      <c r="DR478" s="94"/>
      <c r="EB478" s="94"/>
      <c r="EL478" s="94"/>
      <c r="EV478" s="94"/>
      <c r="FF478" s="94"/>
      <c r="FP478" s="94"/>
      <c r="FZ478" s="94"/>
      <c r="GJ478" s="94"/>
    </row>
    <row xmlns:x14ac="http://schemas.microsoft.com/office/spreadsheetml/2009/9/ac" r="479" s="3" customFormat="true" x14ac:dyDescent="0.25">
      <c r="A479" s="333"/>
      <c r="B479" s="94"/>
      <c r="L479" s="94"/>
      <c r="V479" s="94"/>
      <c r="AF479" s="94"/>
      <c r="AP479" s="94"/>
      <c r="AZ479" s="94"/>
      <c r="BJ479" s="94"/>
      <c r="BT479" s="94"/>
      <c r="CD479" s="94"/>
      <c r="CN479" s="94"/>
      <c r="CX479" s="94"/>
      <c r="DH479" s="94"/>
      <c r="DR479" s="94"/>
      <c r="EB479" s="94"/>
      <c r="EL479" s="94"/>
      <c r="EV479" s="94"/>
      <c r="FF479" s="94"/>
      <c r="FP479" s="94"/>
      <c r="FZ479" s="94"/>
      <c r="GJ479" s="94"/>
    </row>
    <row xmlns:x14ac="http://schemas.microsoft.com/office/spreadsheetml/2009/9/ac" r="480" s="3" customFormat="true" x14ac:dyDescent="0.25">
      <c r="A480" s="333"/>
      <c r="B480" s="94"/>
      <c r="L480" s="94"/>
      <c r="V480" s="94"/>
      <c r="AF480" s="94"/>
      <c r="AP480" s="94"/>
      <c r="AZ480" s="94"/>
      <c r="BJ480" s="94"/>
      <c r="BT480" s="94"/>
      <c r="CD480" s="94"/>
      <c r="CN480" s="94"/>
      <c r="CX480" s="94"/>
      <c r="DH480" s="94"/>
      <c r="DR480" s="94"/>
      <c r="EB480" s="94"/>
      <c r="EL480" s="94"/>
      <c r="EV480" s="94"/>
      <c r="FF480" s="94"/>
      <c r="FP480" s="94"/>
      <c r="FZ480" s="94"/>
      <c r="GJ480" s="94"/>
    </row>
    <row xmlns:x14ac="http://schemas.microsoft.com/office/spreadsheetml/2009/9/ac" r="481" s="3" customFormat="true" x14ac:dyDescent="0.25">
      <c r="A481" s="333"/>
      <c r="B481" s="94"/>
      <c r="L481" s="94"/>
      <c r="V481" s="94"/>
      <c r="AF481" s="94"/>
      <c r="AP481" s="94"/>
      <c r="AZ481" s="94"/>
      <c r="BJ481" s="94"/>
      <c r="BT481" s="94"/>
      <c r="CD481" s="94"/>
      <c r="CN481" s="94"/>
      <c r="CX481" s="94"/>
      <c r="DH481" s="94"/>
      <c r="DR481" s="94"/>
      <c r="EB481" s="94"/>
      <c r="EL481" s="94"/>
      <c r="EV481" s="94"/>
      <c r="FF481" s="94"/>
      <c r="FP481" s="94"/>
      <c r="FZ481" s="94"/>
      <c r="GJ481" s="94"/>
    </row>
    <row xmlns:x14ac="http://schemas.microsoft.com/office/spreadsheetml/2009/9/ac" r="482" s="3" customFormat="true" x14ac:dyDescent="0.25">
      <c r="A482" s="333"/>
      <c r="B482" s="94"/>
      <c r="L482" s="94"/>
      <c r="V482" s="94"/>
      <c r="AF482" s="94"/>
      <c r="AP482" s="94"/>
      <c r="AZ482" s="94"/>
      <c r="BJ482" s="94"/>
      <c r="BT482" s="94"/>
      <c r="CD482" s="94"/>
      <c r="CN482" s="94"/>
      <c r="CX482" s="94"/>
      <c r="DH482" s="94"/>
      <c r="DR482" s="94"/>
      <c r="EB482" s="94"/>
      <c r="EL482" s="94"/>
      <c r="EV482" s="94"/>
      <c r="FF482" s="94"/>
      <c r="FP482" s="94"/>
      <c r="FZ482" s="94"/>
      <c r="GJ482" s="94"/>
    </row>
    <row xmlns:x14ac="http://schemas.microsoft.com/office/spreadsheetml/2009/9/ac" r="483" s="3" customFormat="true" x14ac:dyDescent="0.25">
      <c r="A483" s="333"/>
      <c r="B483" s="94"/>
      <c r="L483" s="94"/>
      <c r="V483" s="94"/>
      <c r="AF483" s="94"/>
      <c r="AP483" s="94"/>
      <c r="AZ483" s="94"/>
      <c r="BJ483" s="94"/>
      <c r="BT483" s="94"/>
      <c r="CD483" s="94"/>
      <c r="CN483" s="94"/>
      <c r="CX483" s="94"/>
      <c r="DH483" s="94"/>
      <c r="DR483" s="94"/>
      <c r="EB483" s="94"/>
      <c r="EL483" s="94"/>
      <c r="EV483" s="94"/>
      <c r="FF483" s="94"/>
      <c r="FP483" s="94"/>
      <c r="FZ483" s="94"/>
      <c r="GJ483" s="94"/>
    </row>
    <row xmlns:x14ac="http://schemas.microsoft.com/office/spreadsheetml/2009/9/ac" r="484" s="3" customFormat="true" x14ac:dyDescent="0.25">
      <c r="A484" s="333"/>
      <c r="B484" s="94"/>
      <c r="L484" s="94"/>
      <c r="V484" s="94"/>
      <c r="AF484" s="94"/>
      <c r="AP484" s="94"/>
      <c r="AZ484" s="94"/>
      <c r="BJ484" s="94"/>
      <c r="BT484" s="94"/>
      <c r="CD484" s="94"/>
      <c r="CN484" s="94"/>
      <c r="CX484" s="94"/>
      <c r="DH484" s="94"/>
      <c r="DR484" s="94"/>
      <c r="EB484" s="94"/>
      <c r="EL484" s="94"/>
      <c r="EV484" s="94"/>
      <c r="FF484" s="94"/>
      <c r="FP484" s="94"/>
      <c r="FZ484" s="94"/>
      <c r="GJ484" s="94"/>
    </row>
    <row xmlns:x14ac="http://schemas.microsoft.com/office/spreadsheetml/2009/9/ac" r="485" s="3" customFormat="true" x14ac:dyDescent="0.25">
      <c r="A485" s="333"/>
      <c r="B485" s="94"/>
      <c r="L485" s="94"/>
      <c r="V485" s="94"/>
      <c r="AF485" s="94"/>
      <c r="AP485" s="94"/>
      <c r="AZ485" s="94"/>
      <c r="BJ485" s="94"/>
      <c r="BT485" s="94"/>
      <c r="CD485" s="94"/>
      <c r="CN485" s="94"/>
      <c r="CX485" s="94"/>
      <c r="DH485" s="94"/>
      <c r="DR485" s="94"/>
      <c r="EB485" s="94"/>
      <c r="EL485" s="94"/>
      <c r="EV485" s="94"/>
      <c r="FF485" s="94"/>
      <c r="FP485" s="94"/>
      <c r="FZ485" s="94"/>
      <c r="GJ485" s="94"/>
    </row>
    <row xmlns:x14ac="http://schemas.microsoft.com/office/spreadsheetml/2009/9/ac" r="486" s="3" customFormat="true" x14ac:dyDescent="0.25">
      <c r="A486" s="333"/>
      <c r="B486" s="94"/>
      <c r="L486" s="94"/>
      <c r="V486" s="94"/>
      <c r="AF486" s="94"/>
      <c r="AP486" s="94"/>
      <c r="AZ486" s="94"/>
      <c r="BJ486" s="94"/>
      <c r="BT486" s="94"/>
      <c r="CD486" s="94"/>
      <c r="CN486" s="94"/>
      <c r="CX486" s="94"/>
      <c r="DH486" s="94"/>
      <c r="DR486" s="94"/>
      <c r="EB486" s="94"/>
      <c r="EL486" s="94"/>
      <c r="EV486" s="94"/>
      <c r="FF486" s="94"/>
      <c r="FP486" s="94"/>
      <c r="FZ486" s="94"/>
      <c r="GJ486" s="94"/>
    </row>
    <row xmlns:x14ac="http://schemas.microsoft.com/office/spreadsheetml/2009/9/ac" r="487" s="3" customFormat="true" x14ac:dyDescent="0.25">
      <c r="A487" s="333"/>
      <c r="B487" s="94"/>
      <c r="L487" s="94"/>
      <c r="V487" s="94"/>
      <c r="AF487" s="94"/>
      <c r="AP487" s="94"/>
      <c r="AZ487" s="94"/>
      <c r="BJ487" s="94"/>
      <c r="BT487" s="94"/>
      <c r="CD487" s="94"/>
      <c r="CN487" s="94"/>
      <c r="CX487" s="94"/>
      <c r="DH487" s="94"/>
      <c r="DR487" s="94"/>
      <c r="EB487" s="94"/>
      <c r="EL487" s="94"/>
      <c r="EV487" s="94"/>
      <c r="FF487" s="94"/>
      <c r="FP487" s="94"/>
      <c r="FZ487" s="94"/>
      <c r="GJ487" s="94"/>
    </row>
    <row xmlns:x14ac="http://schemas.microsoft.com/office/spreadsheetml/2009/9/ac" r="488" s="3" customFormat="true" x14ac:dyDescent="0.25">
      <c r="A488" s="333"/>
      <c r="B488" s="94"/>
      <c r="L488" s="94"/>
      <c r="V488" s="94"/>
      <c r="AF488" s="94"/>
      <c r="AP488" s="94"/>
      <c r="AZ488" s="94"/>
      <c r="BJ488" s="94"/>
      <c r="BT488" s="94"/>
      <c r="CD488" s="94"/>
      <c r="CN488" s="94"/>
      <c r="CX488" s="94"/>
      <c r="DH488" s="94"/>
      <c r="DR488" s="94"/>
      <c r="EB488" s="94"/>
      <c r="EL488" s="94"/>
      <c r="EV488" s="94"/>
      <c r="FF488" s="94"/>
      <c r="FP488" s="94"/>
      <c r="FZ488" s="94"/>
      <c r="GJ488" s="94"/>
    </row>
    <row xmlns:x14ac="http://schemas.microsoft.com/office/spreadsheetml/2009/9/ac" r="489" s="3" customFormat="true" x14ac:dyDescent="0.25">
      <c r="A489" s="333"/>
      <c r="B489" s="94"/>
      <c r="L489" s="94"/>
      <c r="V489" s="94"/>
      <c r="AF489" s="94"/>
      <c r="AP489" s="94"/>
      <c r="AZ489" s="94"/>
      <c r="BJ489" s="94"/>
      <c r="BT489" s="94"/>
      <c r="CD489" s="94"/>
      <c r="CN489" s="94"/>
      <c r="CX489" s="94"/>
      <c r="DH489" s="94"/>
      <c r="DR489" s="94"/>
      <c r="EB489" s="94"/>
      <c r="EL489" s="94"/>
      <c r="EV489" s="94"/>
      <c r="FF489" s="94"/>
      <c r="FP489" s="94"/>
      <c r="FZ489" s="94"/>
      <c r="GJ489" s="94"/>
    </row>
    <row xmlns:x14ac="http://schemas.microsoft.com/office/spreadsheetml/2009/9/ac" r="490" s="3" customFormat="true" x14ac:dyDescent="0.25">
      <c r="A490" s="333"/>
      <c r="B490" s="94"/>
      <c r="L490" s="94"/>
      <c r="V490" s="94"/>
      <c r="AF490" s="94"/>
      <c r="AP490" s="94"/>
      <c r="AZ490" s="94"/>
      <c r="BJ490" s="94"/>
      <c r="BT490" s="94"/>
      <c r="CD490" s="94"/>
      <c r="CN490" s="94"/>
      <c r="CX490" s="94"/>
      <c r="DH490" s="94"/>
      <c r="DR490" s="94"/>
      <c r="EB490" s="94"/>
      <c r="EL490" s="94"/>
      <c r="EV490" s="94"/>
      <c r="FF490" s="94"/>
      <c r="FP490" s="94"/>
      <c r="FZ490" s="94"/>
      <c r="GJ490" s="94"/>
    </row>
    <row xmlns:x14ac="http://schemas.microsoft.com/office/spreadsheetml/2009/9/ac" r="491" s="3" customFormat="true" x14ac:dyDescent="0.25">
      <c r="A491" s="333"/>
      <c r="B491" s="94"/>
      <c r="L491" s="94"/>
      <c r="V491" s="94"/>
      <c r="AF491" s="94"/>
      <c r="AP491" s="94"/>
      <c r="AZ491" s="94"/>
      <c r="BJ491" s="94"/>
      <c r="BT491" s="94"/>
      <c r="CD491" s="94"/>
      <c r="CN491" s="94"/>
      <c r="CX491" s="94"/>
      <c r="DH491" s="94"/>
      <c r="DR491" s="94"/>
      <c r="EB491" s="94"/>
      <c r="EL491" s="94"/>
      <c r="EV491" s="94"/>
      <c r="FF491" s="94"/>
      <c r="FP491" s="94"/>
      <c r="FZ491" s="94"/>
      <c r="GJ491" s="94"/>
    </row>
    <row xmlns:x14ac="http://schemas.microsoft.com/office/spreadsheetml/2009/9/ac" r="492" s="3" customFormat="true" x14ac:dyDescent="0.25">
      <c r="A492" s="333"/>
      <c r="B492" s="94"/>
      <c r="L492" s="94"/>
      <c r="V492" s="94"/>
      <c r="AF492" s="94"/>
      <c r="AP492" s="94"/>
      <c r="AZ492" s="94"/>
      <c r="BJ492" s="94"/>
      <c r="BT492" s="94"/>
      <c r="CD492" s="94"/>
      <c r="CN492" s="94"/>
      <c r="CX492" s="94"/>
      <c r="DH492" s="94"/>
      <c r="DR492" s="94"/>
      <c r="EB492" s="94"/>
      <c r="EL492" s="94"/>
      <c r="EV492" s="94"/>
      <c r="FF492" s="94"/>
      <c r="FP492" s="94"/>
      <c r="FZ492" s="94"/>
      <c r="GJ492" s="94"/>
    </row>
    <row xmlns:x14ac="http://schemas.microsoft.com/office/spreadsheetml/2009/9/ac" r="493" s="3" customFormat="true" x14ac:dyDescent="0.25">
      <c r="A493" s="333"/>
      <c r="B493" s="94"/>
      <c r="L493" s="94"/>
      <c r="V493" s="94"/>
      <c r="AF493" s="94"/>
      <c r="AP493" s="94"/>
      <c r="AZ493" s="94"/>
      <c r="BJ493" s="94"/>
      <c r="BT493" s="94"/>
      <c r="CD493" s="94"/>
      <c r="CN493" s="94"/>
      <c r="CX493" s="94"/>
      <c r="DH493" s="94"/>
      <c r="DR493" s="94"/>
      <c r="EB493" s="94"/>
      <c r="EL493" s="94"/>
      <c r="EV493" s="94"/>
      <c r="FF493" s="94"/>
      <c r="FP493" s="94"/>
      <c r="FZ493" s="94"/>
      <c r="GJ493" s="94"/>
    </row>
    <row xmlns:x14ac="http://schemas.microsoft.com/office/spreadsheetml/2009/9/ac" r="494" s="3" customFormat="true" x14ac:dyDescent="0.25">
      <c r="A494" s="333"/>
      <c r="B494" s="94"/>
      <c r="L494" s="94"/>
      <c r="V494" s="94"/>
      <c r="AF494" s="94"/>
      <c r="AP494" s="94"/>
      <c r="AZ494" s="94"/>
      <c r="BJ494" s="94"/>
      <c r="BT494" s="94"/>
      <c r="CD494" s="94"/>
      <c r="CN494" s="94"/>
      <c r="CX494" s="94"/>
      <c r="DH494" s="94"/>
      <c r="DR494" s="94"/>
      <c r="EB494" s="94"/>
      <c r="EL494" s="94"/>
      <c r="EV494" s="94"/>
      <c r="FF494" s="94"/>
      <c r="FP494" s="94"/>
      <c r="FZ494" s="94"/>
      <c r="GJ494" s="94"/>
    </row>
    <row xmlns:x14ac="http://schemas.microsoft.com/office/spreadsheetml/2009/9/ac" r="495" s="3" customFormat="true" x14ac:dyDescent="0.25">
      <c r="A495" s="333"/>
      <c r="B495" s="94"/>
      <c r="L495" s="94"/>
      <c r="V495" s="94"/>
      <c r="AF495" s="94"/>
      <c r="AP495" s="94"/>
      <c r="AZ495" s="94"/>
      <c r="BJ495" s="94"/>
      <c r="BT495" s="94"/>
      <c r="CD495" s="94"/>
      <c r="CN495" s="94"/>
      <c r="CX495" s="94"/>
      <c r="DH495" s="94"/>
      <c r="DR495" s="94"/>
      <c r="EB495" s="94"/>
      <c r="EL495" s="94"/>
      <c r="EV495" s="94"/>
      <c r="FF495" s="94"/>
      <c r="FP495" s="94"/>
      <c r="FZ495" s="94"/>
      <c r="GJ495" s="94"/>
    </row>
    <row xmlns:x14ac="http://schemas.microsoft.com/office/spreadsheetml/2009/9/ac" r="496" s="3" customFormat="true" x14ac:dyDescent="0.25">
      <c r="A496" s="333"/>
      <c r="B496" s="94"/>
      <c r="L496" s="94"/>
      <c r="V496" s="94"/>
      <c r="AF496" s="94"/>
      <c r="AP496" s="94"/>
      <c r="AZ496" s="94"/>
      <c r="BJ496" s="94"/>
      <c r="BT496" s="94"/>
      <c r="CD496" s="94"/>
      <c r="CN496" s="94"/>
      <c r="CX496" s="94"/>
      <c r="DH496" s="94"/>
      <c r="DR496" s="94"/>
      <c r="EB496" s="94"/>
      <c r="EL496" s="94"/>
      <c r="EV496" s="94"/>
      <c r="FF496" s="94"/>
      <c r="FP496" s="94"/>
      <c r="FZ496" s="94"/>
      <c r="GJ496" s="94"/>
    </row>
    <row xmlns:x14ac="http://schemas.microsoft.com/office/spreadsheetml/2009/9/ac" r="497" s="3" customFormat="true" x14ac:dyDescent="0.25">
      <c r="A497" s="333"/>
      <c r="B497" s="94"/>
      <c r="L497" s="94"/>
      <c r="V497" s="94"/>
      <c r="AF497" s="94"/>
      <c r="AP497" s="94"/>
      <c r="AZ497" s="94"/>
      <c r="BJ497" s="94"/>
      <c r="BT497" s="94"/>
      <c r="CD497" s="94"/>
      <c r="CN497" s="94"/>
      <c r="CX497" s="94"/>
      <c r="DH497" s="94"/>
      <c r="DR497" s="94"/>
      <c r="EB497" s="94"/>
      <c r="EL497" s="94"/>
      <c r="EV497" s="94"/>
      <c r="FF497" s="94"/>
      <c r="FP497" s="94"/>
      <c r="FZ497" s="94"/>
      <c r="GJ497" s="94"/>
    </row>
    <row xmlns:x14ac="http://schemas.microsoft.com/office/spreadsheetml/2009/9/ac" r="498" s="3" customFormat="true" x14ac:dyDescent="0.25">
      <c r="A498" s="333"/>
      <c r="B498" s="94"/>
      <c r="L498" s="94"/>
      <c r="V498" s="94"/>
      <c r="AF498" s="94"/>
      <c r="AP498" s="94"/>
      <c r="AZ498" s="94"/>
      <c r="BJ498" s="94"/>
      <c r="BT498" s="94"/>
      <c r="CD498" s="94"/>
      <c r="CN498" s="94"/>
      <c r="CX498" s="94"/>
      <c r="DH498" s="94"/>
      <c r="DR498" s="94"/>
      <c r="EB498" s="94"/>
      <c r="EL498" s="94"/>
      <c r="EV498" s="94"/>
      <c r="FF498" s="94"/>
      <c r="FP498" s="94"/>
      <c r="FZ498" s="94"/>
      <c r="GJ498" s="94"/>
    </row>
    <row xmlns:x14ac="http://schemas.microsoft.com/office/spreadsheetml/2009/9/ac" r="499" s="3" customFormat="true" x14ac:dyDescent="0.25">
      <c r="A499" s="333"/>
      <c r="B499" s="94"/>
      <c r="L499" s="94"/>
      <c r="V499" s="94"/>
      <c r="AF499" s="94"/>
      <c r="AP499" s="94"/>
      <c r="AZ499" s="94"/>
      <c r="BJ499" s="94"/>
      <c r="BT499" s="94"/>
      <c r="CD499" s="94"/>
      <c r="CN499" s="94"/>
      <c r="CX499" s="94"/>
      <c r="DH499" s="94"/>
      <c r="DR499" s="94"/>
      <c r="EB499" s="94"/>
      <c r="EL499" s="94"/>
      <c r="EV499" s="94"/>
      <c r="FF499" s="94"/>
      <c r="FP499" s="94"/>
      <c r="FZ499" s="94"/>
      <c r="GJ499" s="94"/>
    </row>
    <row xmlns:x14ac="http://schemas.microsoft.com/office/spreadsheetml/2009/9/ac" r="500" s="3" customFormat="true" x14ac:dyDescent="0.25">
      <c r="A500" s="333"/>
      <c r="B500" s="94"/>
      <c r="L500" s="94"/>
      <c r="V500" s="94"/>
      <c r="AF500" s="94"/>
      <c r="AP500" s="94"/>
      <c r="AZ500" s="94"/>
      <c r="BJ500" s="94"/>
      <c r="BT500" s="94"/>
      <c r="CD500" s="94"/>
      <c r="CN500" s="94"/>
      <c r="CX500" s="94"/>
      <c r="DH500" s="94"/>
      <c r="DR500" s="94"/>
      <c r="EB500" s="94"/>
      <c r="EL500" s="94"/>
      <c r="EV500" s="94"/>
      <c r="FF500" s="94"/>
      <c r="FP500" s="94"/>
      <c r="FZ500" s="94"/>
      <c r="GJ500" s="94"/>
    </row>
    <row xmlns:x14ac="http://schemas.microsoft.com/office/spreadsheetml/2009/9/ac" r="501" s="3" customFormat="true" x14ac:dyDescent="0.25">
      <c r="A501" s="333"/>
      <c r="B501" s="94"/>
      <c r="L501" s="94"/>
      <c r="V501" s="94"/>
      <c r="AF501" s="94"/>
      <c r="AP501" s="94"/>
      <c r="AZ501" s="94"/>
      <c r="BJ501" s="94"/>
      <c r="BT501" s="94"/>
      <c r="CD501" s="94"/>
      <c r="CN501" s="94"/>
      <c r="CX501" s="94"/>
      <c r="DH501" s="94"/>
      <c r="DR501" s="94"/>
      <c r="EB501" s="94"/>
      <c r="EL501" s="94"/>
      <c r="EV501" s="94"/>
      <c r="FF501" s="94"/>
      <c r="FP501" s="94"/>
      <c r="FZ501" s="94"/>
      <c r="GJ501" s="94"/>
    </row>
    <row xmlns:x14ac="http://schemas.microsoft.com/office/spreadsheetml/2009/9/ac" r="502" s="3" customFormat="true" x14ac:dyDescent="0.25">
      <c r="A502" s="333"/>
      <c r="B502" s="94"/>
      <c r="L502" s="94"/>
      <c r="V502" s="94"/>
      <c r="AF502" s="94"/>
      <c r="AP502" s="94"/>
      <c r="AZ502" s="94"/>
      <c r="BJ502" s="94"/>
      <c r="BT502" s="94"/>
      <c r="CD502" s="94"/>
      <c r="CN502" s="94"/>
      <c r="CX502" s="94"/>
      <c r="DH502" s="94"/>
      <c r="DR502" s="94"/>
      <c r="EB502" s="94"/>
      <c r="EL502" s="94"/>
      <c r="EV502" s="94"/>
      <c r="FF502" s="94"/>
      <c r="FP502" s="94"/>
      <c r="FZ502" s="94"/>
      <c r="GJ502" s="94"/>
    </row>
    <row xmlns:x14ac="http://schemas.microsoft.com/office/spreadsheetml/2009/9/ac" r="503" s="3" customFormat="true" x14ac:dyDescent="0.25">
      <c r="A503" s="333"/>
      <c r="B503" s="94"/>
      <c r="L503" s="94"/>
      <c r="V503" s="94"/>
      <c r="AF503" s="94"/>
      <c r="AP503" s="94"/>
      <c r="AZ503" s="94"/>
      <c r="BJ503" s="94"/>
      <c r="BT503" s="94"/>
      <c r="CD503" s="94"/>
      <c r="CN503" s="94"/>
      <c r="CX503" s="94"/>
      <c r="DH503" s="94"/>
      <c r="DR503" s="94"/>
      <c r="EB503" s="94"/>
      <c r="EL503" s="94"/>
      <c r="EV503" s="94"/>
      <c r="FF503" s="94"/>
      <c r="FP503" s="94"/>
      <c r="FZ503" s="94"/>
      <c r="GJ503" s="94"/>
    </row>
    <row xmlns:x14ac="http://schemas.microsoft.com/office/spreadsheetml/2009/9/ac" r="504" s="3" customFormat="true" x14ac:dyDescent="0.25">
      <c r="A504" s="333"/>
      <c r="B504" s="94"/>
      <c r="L504" s="94"/>
      <c r="V504" s="94"/>
      <c r="AF504" s="94"/>
      <c r="AP504" s="94"/>
      <c r="AZ504" s="94"/>
      <c r="BJ504" s="94"/>
      <c r="BT504" s="94"/>
      <c r="CD504" s="94"/>
      <c r="CN504" s="94"/>
      <c r="CX504" s="94"/>
      <c r="DH504" s="94"/>
      <c r="DR504" s="94"/>
      <c r="EB504" s="94"/>
      <c r="EL504" s="94"/>
      <c r="EV504" s="94"/>
      <c r="FF504" s="94"/>
      <c r="FP504" s="94"/>
      <c r="FZ504" s="94"/>
      <c r="GJ504" s="94"/>
    </row>
    <row xmlns:x14ac="http://schemas.microsoft.com/office/spreadsheetml/2009/9/ac" r="505" s="3" customFormat="true" x14ac:dyDescent="0.25">
      <c r="A505" s="333"/>
      <c r="B505" s="94"/>
      <c r="L505" s="94"/>
      <c r="V505" s="94"/>
      <c r="AF505" s="94"/>
      <c r="AP505" s="94"/>
      <c r="AZ505" s="94"/>
      <c r="BJ505" s="94"/>
      <c r="BT505" s="94"/>
      <c r="CD505" s="94"/>
      <c r="CN505" s="94"/>
      <c r="CX505" s="94"/>
      <c r="DH505" s="94"/>
      <c r="DR505" s="94"/>
      <c r="EB505" s="94"/>
      <c r="EL505" s="94"/>
      <c r="EV505" s="94"/>
      <c r="FF505" s="94"/>
      <c r="FP505" s="94"/>
      <c r="FZ505" s="94"/>
      <c r="GJ505" s="94"/>
    </row>
    <row xmlns:x14ac="http://schemas.microsoft.com/office/spreadsheetml/2009/9/ac" r="506" s="3" customFormat="true" x14ac:dyDescent="0.25">
      <c r="A506" s="333"/>
      <c r="B506" s="94"/>
      <c r="L506" s="94"/>
      <c r="V506" s="94"/>
      <c r="AF506" s="94"/>
      <c r="AP506" s="94"/>
      <c r="AZ506" s="94"/>
      <c r="BJ506" s="94"/>
      <c r="BT506" s="94"/>
      <c r="CD506" s="94"/>
      <c r="CN506" s="94"/>
      <c r="CX506" s="94"/>
      <c r="DH506" s="94"/>
      <c r="DR506" s="94"/>
      <c r="EB506" s="94"/>
      <c r="EL506" s="94"/>
      <c r="EV506" s="94"/>
      <c r="FF506" s="94"/>
      <c r="FP506" s="94"/>
      <c r="FZ506" s="94"/>
      <c r="GJ506" s="94"/>
    </row>
    <row xmlns:x14ac="http://schemas.microsoft.com/office/spreadsheetml/2009/9/ac" r="507" s="3" customFormat="true" x14ac:dyDescent="0.25">
      <c r="A507" s="333"/>
      <c r="B507" s="94"/>
      <c r="L507" s="94"/>
      <c r="V507" s="94"/>
      <c r="AF507" s="94"/>
      <c r="AP507" s="94"/>
      <c r="AZ507" s="94"/>
      <c r="BJ507" s="94"/>
      <c r="BT507" s="94"/>
      <c r="CD507" s="94"/>
      <c r="CN507" s="94"/>
      <c r="CX507" s="94"/>
      <c r="DH507" s="94"/>
      <c r="DR507" s="94"/>
      <c r="EB507" s="94"/>
      <c r="EL507" s="94"/>
      <c r="EV507" s="94"/>
      <c r="FF507" s="94"/>
      <c r="FP507" s="94"/>
      <c r="FZ507" s="94"/>
      <c r="GJ507" s="94"/>
    </row>
    <row xmlns:x14ac="http://schemas.microsoft.com/office/spreadsheetml/2009/9/ac" r="508" s="3" customFormat="true" x14ac:dyDescent="0.25">
      <c r="A508" s="333"/>
      <c r="B508" s="94"/>
      <c r="L508" s="94"/>
      <c r="V508" s="94"/>
      <c r="AF508" s="94"/>
      <c r="AP508" s="94"/>
      <c r="AZ508" s="94"/>
      <c r="BJ508" s="94"/>
      <c r="BT508" s="94"/>
      <c r="CD508" s="94"/>
      <c r="CN508" s="94"/>
      <c r="CX508" s="94"/>
      <c r="DH508" s="94"/>
      <c r="DR508" s="94"/>
      <c r="EB508" s="94"/>
      <c r="EL508" s="94"/>
      <c r="EV508" s="94"/>
      <c r="FF508" s="94"/>
      <c r="FP508" s="94"/>
      <c r="FZ508" s="94"/>
      <c r="GJ508" s="94"/>
    </row>
    <row xmlns:x14ac="http://schemas.microsoft.com/office/spreadsheetml/2009/9/ac" r="509" s="3" customFormat="true" x14ac:dyDescent="0.25">
      <c r="A509" s="333"/>
      <c r="B509" s="94"/>
      <c r="L509" s="94"/>
      <c r="V509" s="94"/>
      <c r="AF509" s="94"/>
      <c r="AP509" s="94"/>
      <c r="AZ509" s="94"/>
      <c r="BJ509" s="94"/>
      <c r="BT509" s="94"/>
      <c r="CD509" s="94"/>
      <c r="CN509" s="94"/>
      <c r="CX509" s="94"/>
      <c r="DH509" s="94"/>
      <c r="DR509" s="94"/>
      <c r="EB509" s="94"/>
      <c r="EL509" s="94"/>
      <c r="EV509" s="94"/>
      <c r="FF509" s="94"/>
      <c r="FP509" s="94"/>
      <c r="FZ509" s="94"/>
      <c r="GJ509" s="94"/>
    </row>
    <row xmlns:x14ac="http://schemas.microsoft.com/office/spreadsheetml/2009/9/ac" r="510" s="3" customFormat="true" x14ac:dyDescent="0.25">
      <c r="A510" s="333"/>
      <c r="B510" s="94"/>
      <c r="L510" s="94"/>
      <c r="V510" s="94"/>
      <c r="AF510" s="94"/>
      <c r="AP510" s="94"/>
      <c r="AZ510" s="94"/>
      <c r="BJ510" s="94"/>
      <c r="BT510" s="94"/>
      <c r="CD510" s="94"/>
      <c r="CN510" s="94"/>
      <c r="CX510" s="94"/>
      <c r="DH510" s="94"/>
      <c r="DR510" s="94"/>
      <c r="EB510" s="94"/>
      <c r="EL510" s="94"/>
      <c r="EV510" s="94"/>
      <c r="FF510" s="94"/>
      <c r="FP510" s="94"/>
      <c r="FZ510" s="94"/>
      <c r="GJ510" s="94"/>
    </row>
    <row xmlns:x14ac="http://schemas.microsoft.com/office/spreadsheetml/2009/9/ac" r="511" s="3" customFormat="true" x14ac:dyDescent="0.25">
      <c r="A511" s="333"/>
      <c r="B511" s="94"/>
      <c r="L511" s="94"/>
      <c r="V511" s="94"/>
      <c r="AF511" s="94"/>
      <c r="AP511" s="94"/>
      <c r="AZ511" s="94"/>
      <c r="BJ511" s="94"/>
      <c r="BT511" s="94"/>
      <c r="CD511" s="94"/>
      <c r="CN511" s="94"/>
      <c r="CX511" s="94"/>
      <c r="DH511" s="94"/>
      <c r="DR511" s="94"/>
      <c r="EB511" s="94"/>
      <c r="EL511" s="94"/>
      <c r="EV511" s="94"/>
      <c r="FF511" s="94"/>
      <c r="FP511" s="94"/>
      <c r="FZ511" s="94"/>
      <c r="GJ511" s="94"/>
    </row>
    <row xmlns:x14ac="http://schemas.microsoft.com/office/spreadsheetml/2009/9/ac" r="512" s="3" customFormat="true" x14ac:dyDescent="0.25">
      <c r="A512" s="333"/>
      <c r="B512" s="94"/>
      <c r="L512" s="94"/>
      <c r="V512" s="94"/>
      <c r="AF512" s="94"/>
      <c r="AP512" s="94"/>
      <c r="AZ512" s="94"/>
      <c r="BJ512" s="94"/>
      <c r="BT512" s="94"/>
      <c r="CD512" s="94"/>
      <c r="CN512" s="94"/>
      <c r="CX512" s="94"/>
      <c r="DH512" s="94"/>
      <c r="DR512" s="94"/>
      <c r="EB512" s="94"/>
      <c r="EL512" s="94"/>
      <c r="EV512" s="94"/>
      <c r="FF512" s="94"/>
      <c r="FP512" s="94"/>
      <c r="FZ512" s="94"/>
      <c r="GJ512" s="94"/>
    </row>
    <row xmlns:x14ac="http://schemas.microsoft.com/office/spreadsheetml/2009/9/ac" r="513" s="3" customFormat="true" x14ac:dyDescent="0.25">
      <c r="A513" s="333"/>
      <c r="B513" s="94"/>
      <c r="L513" s="94"/>
      <c r="V513" s="94"/>
      <c r="AF513" s="94"/>
      <c r="AP513" s="94"/>
      <c r="AZ513" s="94"/>
      <c r="BJ513" s="94"/>
      <c r="BT513" s="94"/>
      <c r="CD513" s="94"/>
      <c r="CN513" s="94"/>
      <c r="CX513" s="94"/>
      <c r="DH513" s="94"/>
      <c r="DR513" s="94"/>
      <c r="EB513" s="94"/>
      <c r="EL513" s="94"/>
      <c r="EV513" s="94"/>
      <c r="FF513" s="94"/>
      <c r="FP513" s="94"/>
      <c r="FZ513" s="94"/>
      <c r="GJ513" s="94"/>
    </row>
    <row xmlns:x14ac="http://schemas.microsoft.com/office/spreadsheetml/2009/9/ac" r="514" s="3" customFormat="true" x14ac:dyDescent="0.25">
      <c r="A514" s="333"/>
      <c r="B514" s="94"/>
      <c r="L514" s="94"/>
      <c r="V514" s="94"/>
      <c r="AF514" s="94"/>
      <c r="AP514" s="94"/>
      <c r="AZ514" s="94"/>
      <c r="BJ514" s="94"/>
      <c r="BT514" s="94"/>
      <c r="CD514" s="94"/>
      <c r="CN514" s="94"/>
      <c r="CX514" s="94"/>
      <c r="DH514" s="94"/>
      <c r="DR514" s="94"/>
      <c r="EB514" s="94"/>
      <c r="EL514" s="94"/>
      <c r="EV514" s="94"/>
      <c r="FF514" s="94"/>
      <c r="FP514" s="94"/>
      <c r="FZ514" s="94"/>
      <c r="GJ514" s="94"/>
    </row>
    <row xmlns:x14ac="http://schemas.microsoft.com/office/spreadsheetml/2009/9/ac" r="515" s="3" customFormat="true" x14ac:dyDescent="0.25">
      <c r="A515" s="333"/>
      <c r="B515" s="94"/>
      <c r="L515" s="94"/>
      <c r="V515" s="94"/>
      <c r="AF515" s="94"/>
      <c r="AP515" s="94"/>
      <c r="AZ515" s="94"/>
      <c r="BJ515" s="94"/>
      <c r="BT515" s="94"/>
      <c r="CD515" s="94"/>
      <c r="CN515" s="94"/>
      <c r="CX515" s="94"/>
      <c r="DH515" s="94"/>
      <c r="DR515" s="94"/>
      <c r="EB515" s="94"/>
      <c r="EL515" s="94"/>
      <c r="EV515" s="94"/>
      <c r="FF515" s="94"/>
      <c r="FP515" s="94"/>
      <c r="FZ515" s="94"/>
      <c r="GJ515" s="94"/>
    </row>
    <row xmlns:x14ac="http://schemas.microsoft.com/office/spreadsheetml/2009/9/ac" r="516" s="3" customFormat="true" x14ac:dyDescent="0.25">
      <c r="A516" s="333"/>
      <c r="B516" s="94"/>
      <c r="L516" s="94"/>
      <c r="V516" s="94"/>
      <c r="AF516" s="94"/>
      <c r="AP516" s="94"/>
      <c r="AZ516" s="94"/>
      <c r="BJ516" s="94"/>
      <c r="BT516" s="94"/>
      <c r="CD516" s="94"/>
      <c r="CN516" s="94"/>
      <c r="CX516" s="94"/>
      <c r="DH516" s="94"/>
      <c r="DR516" s="94"/>
      <c r="EB516" s="94"/>
      <c r="EL516" s="94"/>
      <c r="EV516" s="94"/>
      <c r="FF516" s="94"/>
      <c r="FP516" s="94"/>
      <c r="FZ516" s="94"/>
      <c r="GJ516" s="94"/>
    </row>
    <row xmlns:x14ac="http://schemas.microsoft.com/office/spreadsheetml/2009/9/ac" r="517" s="3" customFormat="true" x14ac:dyDescent="0.25">
      <c r="A517" s="333"/>
      <c r="B517" s="94"/>
      <c r="L517" s="94"/>
      <c r="V517" s="94"/>
      <c r="AF517" s="94"/>
      <c r="AP517" s="94"/>
      <c r="AZ517" s="94"/>
      <c r="BJ517" s="94"/>
      <c r="BT517" s="94"/>
      <c r="CD517" s="94"/>
      <c r="CN517" s="94"/>
      <c r="CX517" s="94"/>
      <c r="DH517" s="94"/>
      <c r="DR517" s="94"/>
      <c r="EB517" s="94"/>
      <c r="EL517" s="94"/>
      <c r="EV517" s="94"/>
      <c r="FF517" s="94"/>
      <c r="FP517" s="94"/>
      <c r="FZ517" s="94"/>
      <c r="GJ517" s="94"/>
    </row>
    <row xmlns:x14ac="http://schemas.microsoft.com/office/spreadsheetml/2009/9/ac" r="518" s="3" customFormat="true" x14ac:dyDescent="0.25">
      <c r="A518" s="333"/>
      <c r="B518" s="94"/>
      <c r="L518" s="94"/>
      <c r="V518" s="94"/>
      <c r="AF518" s="94"/>
      <c r="AP518" s="94"/>
      <c r="AZ518" s="94"/>
      <c r="BJ518" s="94"/>
      <c r="BT518" s="94"/>
      <c r="CD518" s="94"/>
      <c r="CN518" s="94"/>
      <c r="CX518" s="94"/>
      <c r="DH518" s="94"/>
      <c r="DR518" s="94"/>
      <c r="EB518" s="94"/>
      <c r="EL518" s="94"/>
      <c r="EV518" s="94"/>
      <c r="FF518" s="94"/>
      <c r="FP518" s="94"/>
      <c r="FZ518" s="94"/>
      <c r="GJ518" s="94"/>
    </row>
    <row xmlns:x14ac="http://schemas.microsoft.com/office/spreadsheetml/2009/9/ac" r="519" s="3" customFormat="true" x14ac:dyDescent="0.25">
      <c r="A519" s="333"/>
      <c r="B519" s="94"/>
      <c r="L519" s="94"/>
      <c r="V519" s="94"/>
      <c r="AF519" s="94"/>
      <c r="AP519" s="94"/>
      <c r="AZ519" s="94"/>
      <c r="BJ519" s="94"/>
      <c r="BT519" s="94"/>
      <c r="CD519" s="94"/>
      <c r="CN519" s="94"/>
      <c r="CX519" s="94"/>
      <c r="DH519" s="94"/>
      <c r="DR519" s="94"/>
      <c r="EB519" s="94"/>
      <c r="EL519" s="94"/>
      <c r="EV519" s="94"/>
      <c r="FF519" s="94"/>
      <c r="FP519" s="94"/>
      <c r="FZ519" s="94"/>
      <c r="GJ519" s="94"/>
    </row>
    <row xmlns:x14ac="http://schemas.microsoft.com/office/spreadsheetml/2009/9/ac" r="520" s="3" customFormat="true" x14ac:dyDescent="0.25">
      <c r="A520" s="333"/>
      <c r="B520" s="94"/>
      <c r="L520" s="94"/>
      <c r="V520" s="94"/>
      <c r="AF520" s="94"/>
      <c r="AP520" s="94"/>
      <c r="AZ520" s="94"/>
      <c r="BJ520" s="94"/>
      <c r="BT520" s="94"/>
      <c r="CD520" s="94"/>
      <c r="CN520" s="94"/>
      <c r="CX520" s="94"/>
      <c r="DH520" s="94"/>
      <c r="DR520" s="94"/>
      <c r="EB520" s="94"/>
      <c r="EL520" s="94"/>
      <c r="EV520" s="94"/>
      <c r="FF520" s="94"/>
      <c r="FP520" s="94"/>
      <c r="FZ520" s="94"/>
      <c r="GJ520" s="94"/>
    </row>
    <row xmlns:x14ac="http://schemas.microsoft.com/office/spreadsheetml/2009/9/ac" r="521" s="3" customFormat="true" x14ac:dyDescent="0.25">
      <c r="A521" s="333"/>
      <c r="B521" s="94"/>
      <c r="L521" s="94"/>
      <c r="V521" s="94"/>
      <c r="AF521" s="94"/>
      <c r="AP521" s="94"/>
      <c r="AZ521" s="94"/>
      <c r="BJ521" s="94"/>
      <c r="BT521" s="94"/>
      <c r="CD521" s="94"/>
      <c r="CN521" s="94"/>
      <c r="CX521" s="94"/>
      <c r="DH521" s="94"/>
      <c r="DR521" s="94"/>
      <c r="EB521" s="94"/>
      <c r="EL521" s="94"/>
      <c r="EV521" s="94"/>
      <c r="FF521" s="94"/>
      <c r="FP521" s="94"/>
      <c r="FZ521" s="94"/>
      <c r="GJ521" s="94"/>
    </row>
    <row xmlns:x14ac="http://schemas.microsoft.com/office/spreadsheetml/2009/9/ac" r="522" s="3" customFormat="true" x14ac:dyDescent="0.25">
      <c r="A522" s="333"/>
      <c r="B522" s="94"/>
      <c r="L522" s="94"/>
      <c r="V522" s="94"/>
      <c r="AF522" s="94"/>
      <c r="AP522" s="94"/>
      <c r="AZ522" s="94"/>
      <c r="BJ522" s="94"/>
      <c r="BT522" s="94"/>
      <c r="CD522" s="94"/>
      <c r="CN522" s="94"/>
      <c r="CX522" s="94"/>
      <c r="DH522" s="94"/>
      <c r="DR522" s="94"/>
      <c r="EB522" s="94"/>
      <c r="EL522" s="94"/>
      <c r="EV522" s="94"/>
      <c r="FF522" s="94"/>
      <c r="FP522" s="94"/>
      <c r="FZ522" s="94"/>
      <c r="GJ522" s="94"/>
    </row>
    <row xmlns:x14ac="http://schemas.microsoft.com/office/spreadsheetml/2009/9/ac" r="523" s="3" customFormat="true" x14ac:dyDescent="0.25">
      <c r="A523" s="333"/>
      <c r="B523" s="94"/>
      <c r="L523" s="94"/>
      <c r="V523" s="94"/>
      <c r="AF523" s="94"/>
      <c r="AP523" s="94"/>
      <c r="AZ523" s="94"/>
      <c r="BJ523" s="94"/>
      <c r="BT523" s="94"/>
      <c r="CD523" s="94"/>
      <c r="CN523" s="94"/>
      <c r="CX523" s="94"/>
      <c r="DH523" s="94"/>
      <c r="DR523" s="94"/>
      <c r="EB523" s="94"/>
      <c r="EL523" s="94"/>
      <c r="EV523" s="94"/>
      <c r="FF523" s="94"/>
      <c r="FP523" s="94"/>
      <c r="FZ523" s="94"/>
      <c r="GJ523" s="94"/>
    </row>
    <row xmlns:x14ac="http://schemas.microsoft.com/office/spreadsheetml/2009/9/ac" r="524" s="3" customFormat="true" x14ac:dyDescent="0.25">
      <c r="A524" s="333"/>
      <c r="B524" s="94"/>
      <c r="L524" s="94"/>
      <c r="V524" s="94"/>
      <c r="AF524" s="94"/>
      <c r="AP524" s="94"/>
      <c r="AZ524" s="94"/>
      <c r="BJ524" s="94"/>
      <c r="BT524" s="94"/>
      <c r="CD524" s="94"/>
      <c r="CN524" s="94"/>
      <c r="CX524" s="94"/>
      <c r="DH524" s="94"/>
      <c r="DR524" s="94"/>
      <c r="EB524" s="94"/>
      <c r="EL524" s="94"/>
      <c r="EV524" s="94"/>
      <c r="FF524" s="94"/>
      <c r="FP524" s="94"/>
      <c r="FZ524" s="94"/>
      <c r="GJ524" s="94"/>
    </row>
    <row xmlns:x14ac="http://schemas.microsoft.com/office/spreadsheetml/2009/9/ac" r="525" s="3" customFormat="true" x14ac:dyDescent="0.25">
      <c r="A525" s="333"/>
      <c r="B525" s="94"/>
      <c r="L525" s="94"/>
      <c r="V525" s="94"/>
      <c r="AF525" s="94"/>
      <c r="AP525" s="94"/>
      <c r="AZ525" s="94"/>
      <c r="BJ525" s="94"/>
      <c r="BT525" s="94"/>
      <c r="CD525" s="94"/>
      <c r="CN525" s="94"/>
      <c r="CX525" s="94"/>
      <c r="DH525" s="94"/>
      <c r="DR525" s="94"/>
      <c r="EB525" s="94"/>
      <c r="EL525" s="94"/>
      <c r="EV525" s="94"/>
      <c r="FF525" s="94"/>
      <c r="FP525" s="94"/>
      <c r="FZ525" s="94"/>
      <c r="GJ525" s="94"/>
    </row>
    <row xmlns:x14ac="http://schemas.microsoft.com/office/spreadsheetml/2009/9/ac" r="526" s="3" customFormat="true" x14ac:dyDescent="0.25">
      <c r="A526" s="333"/>
      <c r="B526" s="94"/>
      <c r="L526" s="94"/>
      <c r="V526" s="94"/>
      <c r="AF526" s="94"/>
      <c r="AP526" s="94"/>
      <c r="AZ526" s="94"/>
      <c r="BJ526" s="94"/>
      <c r="BT526" s="94"/>
      <c r="CD526" s="94"/>
      <c r="CN526" s="94"/>
      <c r="CX526" s="94"/>
      <c r="DH526" s="94"/>
      <c r="DR526" s="94"/>
      <c r="EB526" s="94"/>
      <c r="EL526" s="94"/>
      <c r="EV526" s="94"/>
      <c r="FF526" s="94"/>
      <c r="FP526" s="94"/>
      <c r="FZ526" s="94"/>
      <c r="GJ526" s="94"/>
    </row>
    <row xmlns:x14ac="http://schemas.microsoft.com/office/spreadsheetml/2009/9/ac" r="527" s="3" customFormat="true" x14ac:dyDescent="0.25">
      <c r="A527" s="333"/>
      <c r="B527" s="94"/>
      <c r="L527" s="94"/>
      <c r="V527" s="94"/>
      <c r="AF527" s="94"/>
      <c r="AP527" s="94"/>
      <c r="AZ527" s="94"/>
      <c r="BJ527" s="94"/>
      <c r="BT527" s="94"/>
      <c r="CD527" s="94"/>
      <c r="CN527" s="94"/>
      <c r="CX527" s="94"/>
      <c r="DH527" s="94"/>
      <c r="DR527" s="94"/>
      <c r="EB527" s="94"/>
      <c r="EL527" s="94"/>
      <c r="EV527" s="94"/>
      <c r="FF527" s="94"/>
      <c r="FP527" s="94"/>
      <c r="FZ527" s="94"/>
      <c r="GJ527" s="94"/>
    </row>
    <row xmlns:x14ac="http://schemas.microsoft.com/office/spreadsheetml/2009/9/ac" r="528" s="3" customFormat="true" x14ac:dyDescent="0.25">
      <c r="A528" s="333"/>
      <c r="B528" s="94"/>
      <c r="L528" s="94"/>
      <c r="V528" s="94"/>
      <c r="AF528" s="94"/>
      <c r="AP528" s="94"/>
      <c r="AZ528" s="94"/>
      <c r="BJ528" s="94"/>
      <c r="BT528" s="94"/>
      <c r="CD528" s="94"/>
      <c r="CN528" s="94"/>
      <c r="CX528" s="94"/>
      <c r="DH528" s="94"/>
      <c r="DR528" s="94"/>
      <c r="EB528" s="94"/>
      <c r="EL528" s="94"/>
      <c r="EV528" s="94"/>
      <c r="FF528" s="94"/>
      <c r="FP528" s="94"/>
      <c r="FZ528" s="94"/>
      <c r="GJ528" s="94"/>
    </row>
    <row xmlns:x14ac="http://schemas.microsoft.com/office/spreadsheetml/2009/9/ac" r="529" s="3" customFormat="true" x14ac:dyDescent="0.25">
      <c r="A529" s="333"/>
      <c r="B529" s="94"/>
      <c r="L529" s="94"/>
      <c r="V529" s="94"/>
      <c r="AF529" s="94"/>
      <c r="AP529" s="94"/>
      <c r="AZ529" s="94"/>
      <c r="BJ529" s="94"/>
      <c r="BT529" s="94"/>
      <c r="CD529" s="94"/>
      <c r="CN529" s="94"/>
      <c r="CX529" s="94"/>
      <c r="DH529" s="94"/>
      <c r="DR529" s="94"/>
      <c r="EB529" s="94"/>
      <c r="EL529" s="94"/>
      <c r="EV529" s="94"/>
      <c r="FF529" s="94"/>
      <c r="FP529" s="94"/>
      <c r="FZ529" s="94"/>
      <c r="GJ529" s="94"/>
    </row>
    <row xmlns:x14ac="http://schemas.microsoft.com/office/spreadsheetml/2009/9/ac" r="530" s="3" customFormat="true" x14ac:dyDescent="0.25">
      <c r="A530" s="333"/>
      <c r="B530" s="94"/>
      <c r="L530" s="94"/>
      <c r="V530" s="94"/>
      <c r="AF530" s="94"/>
      <c r="AP530" s="94"/>
      <c r="AZ530" s="94"/>
      <c r="BJ530" s="94"/>
      <c r="BT530" s="94"/>
      <c r="CD530" s="94"/>
      <c r="CN530" s="94"/>
      <c r="CX530" s="94"/>
      <c r="DH530" s="94"/>
      <c r="DR530" s="94"/>
      <c r="EB530" s="94"/>
      <c r="EL530" s="94"/>
      <c r="EV530" s="94"/>
      <c r="FF530" s="94"/>
      <c r="FP530" s="94"/>
      <c r="FZ530" s="94"/>
      <c r="GJ530" s="94"/>
    </row>
    <row xmlns:x14ac="http://schemas.microsoft.com/office/spreadsheetml/2009/9/ac" r="531" s="3" customFormat="true" x14ac:dyDescent="0.25">
      <c r="A531" s="333"/>
      <c r="B531" s="94"/>
      <c r="L531" s="94"/>
      <c r="V531" s="94"/>
      <c r="AF531" s="94"/>
      <c r="AP531" s="94"/>
      <c r="AZ531" s="94"/>
      <c r="BJ531" s="94"/>
      <c r="BT531" s="94"/>
      <c r="CD531" s="94"/>
      <c r="CN531" s="94"/>
      <c r="CX531" s="94"/>
      <c r="DH531" s="94"/>
      <c r="DR531" s="94"/>
      <c r="EB531" s="94"/>
      <c r="EL531" s="94"/>
      <c r="EV531" s="94"/>
      <c r="FF531" s="94"/>
      <c r="FP531" s="94"/>
      <c r="FZ531" s="94"/>
      <c r="GJ531" s="94"/>
    </row>
    <row xmlns:x14ac="http://schemas.microsoft.com/office/spreadsheetml/2009/9/ac" r="532" s="3" customFormat="true" x14ac:dyDescent="0.25">
      <c r="A532" s="333"/>
      <c r="B532" s="94"/>
      <c r="L532" s="94"/>
      <c r="V532" s="94"/>
      <c r="AF532" s="94"/>
      <c r="AP532" s="94"/>
      <c r="AZ532" s="94"/>
      <c r="BJ532" s="94"/>
      <c r="BT532" s="94"/>
      <c r="CD532" s="94"/>
      <c r="CN532" s="94"/>
      <c r="CX532" s="94"/>
      <c r="DH532" s="94"/>
      <c r="DR532" s="94"/>
      <c r="EB532" s="94"/>
      <c r="EL532" s="94"/>
      <c r="EV532" s="94"/>
      <c r="FF532" s="94"/>
      <c r="FP532" s="94"/>
      <c r="FZ532" s="94"/>
      <c r="GJ532" s="94"/>
    </row>
    <row xmlns:x14ac="http://schemas.microsoft.com/office/spreadsheetml/2009/9/ac" r="533" s="3" customFormat="true" x14ac:dyDescent="0.25">
      <c r="A533" s="333"/>
      <c r="B533" s="94"/>
      <c r="L533" s="94"/>
      <c r="V533" s="94"/>
      <c r="AF533" s="94"/>
      <c r="AP533" s="94"/>
      <c r="AZ533" s="94"/>
      <c r="BJ533" s="94"/>
      <c r="BT533" s="94"/>
      <c r="CD533" s="94"/>
      <c r="CN533" s="94"/>
      <c r="CX533" s="94"/>
      <c r="DH533" s="94"/>
      <c r="DR533" s="94"/>
      <c r="EB533" s="94"/>
      <c r="EL533" s="94"/>
      <c r="EV533" s="94"/>
      <c r="FF533" s="94"/>
      <c r="FP533" s="94"/>
      <c r="FZ533" s="94"/>
      <c r="GJ533" s="94"/>
    </row>
    <row xmlns:x14ac="http://schemas.microsoft.com/office/spreadsheetml/2009/9/ac" r="534" s="3" customFormat="true" x14ac:dyDescent="0.25">
      <c r="A534" s="333"/>
      <c r="B534" s="94"/>
      <c r="L534" s="94"/>
      <c r="V534" s="94"/>
      <c r="AF534" s="94"/>
      <c r="AP534" s="94"/>
      <c r="AZ534" s="94"/>
      <c r="BJ534" s="94"/>
      <c r="BT534" s="94"/>
      <c r="CD534" s="94"/>
      <c r="CN534" s="94"/>
      <c r="CX534" s="94"/>
      <c r="DH534" s="94"/>
      <c r="DR534" s="94"/>
      <c r="EB534" s="94"/>
      <c r="EL534" s="94"/>
      <c r="EV534" s="94"/>
      <c r="FF534" s="94"/>
      <c r="FP534" s="94"/>
      <c r="FZ534" s="94"/>
      <c r="GJ534" s="94"/>
    </row>
    <row xmlns:x14ac="http://schemas.microsoft.com/office/spreadsheetml/2009/9/ac" r="535" s="3" customFormat="true" x14ac:dyDescent="0.25">
      <c r="A535" s="333"/>
      <c r="B535" s="94"/>
      <c r="L535" s="94"/>
      <c r="V535" s="94"/>
      <c r="AF535" s="94"/>
      <c r="AP535" s="94"/>
      <c r="AZ535" s="94"/>
      <c r="BJ535" s="94"/>
      <c r="BT535" s="94"/>
      <c r="CD535" s="94"/>
      <c r="CN535" s="94"/>
      <c r="CX535" s="94"/>
      <c r="DH535" s="94"/>
      <c r="DR535" s="94"/>
      <c r="EB535" s="94"/>
      <c r="EL535" s="94"/>
      <c r="EV535" s="94"/>
      <c r="FF535" s="94"/>
      <c r="FP535" s="94"/>
      <c r="FZ535" s="94"/>
      <c r="GJ535" s="94"/>
    </row>
    <row xmlns:x14ac="http://schemas.microsoft.com/office/spreadsheetml/2009/9/ac" r="536" s="3" customFormat="true" x14ac:dyDescent="0.25">
      <c r="A536" s="333"/>
      <c r="B536" s="94"/>
      <c r="L536" s="94"/>
      <c r="V536" s="94"/>
      <c r="AF536" s="94"/>
      <c r="AP536" s="94"/>
      <c r="AZ536" s="94"/>
      <c r="BJ536" s="94"/>
      <c r="BT536" s="94"/>
      <c r="CD536" s="94"/>
      <c r="CN536" s="94"/>
      <c r="CX536" s="94"/>
      <c r="DH536" s="94"/>
      <c r="DR536" s="94"/>
      <c r="EB536" s="94"/>
      <c r="EL536" s="94"/>
      <c r="EV536" s="94"/>
      <c r="FF536" s="94"/>
      <c r="FP536" s="94"/>
      <c r="FZ536" s="94"/>
      <c r="GJ536" s="94"/>
    </row>
    <row xmlns:x14ac="http://schemas.microsoft.com/office/spreadsheetml/2009/9/ac" r="537" s="3" customFormat="true" x14ac:dyDescent="0.25">
      <c r="A537" s="333"/>
      <c r="B537" s="94"/>
      <c r="L537" s="94"/>
      <c r="V537" s="94"/>
      <c r="AF537" s="94"/>
      <c r="AP537" s="94"/>
      <c r="AZ537" s="94"/>
      <c r="BJ537" s="94"/>
      <c r="BT537" s="94"/>
      <c r="CD537" s="94"/>
      <c r="CN537" s="94"/>
      <c r="CX537" s="94"/>
      <c r="DH537" s="94"/>
      <c r="DR537" s="94"/>
      <c r="EB537" s="94"/>
      <c r="EL537" s="94"/>
      <c r="EV537" s="94"/>
      <c r="FF537" s="94"/>
      <c r="FP537" s="94"/>
      <c r="FZ537" s="94"/>
      <c r="GJ537" s="94"/>
    </row>
    <row xmlns:x14ac="http://schemas.microsoft.com/office/spreadsheetml/2009/9/ac" r="538" s="3" customFormat="true" x14ac:dyDescent="0.25">
      <c r="A538" s="333"/>
      <c r="B538" s="94"/>
      <c r="L538" s="94"/>
      <c r="V538" s="94"/>
      <c r="AF538" s="94"/>
      <c r="AP538" s="94"/>
      <c r="AZ538" s="94"/>
      <c r="BJ538" s="94"/>
      <c r="BT538" s="94"/>
      <c r="CD538" s="94"/>
      <c r="CN538" s="94"/>
      <c r="CX538" s="94"/>
      <c r="DH538" s="94"/>
      <c r="DR538" s="94"/>
      <c r="EB538" s="94"/>
      <c r="EL538" s="94"/>
      <c r="EV538" s="94"/>
      <c r="FF538" s="94"/>
      <c r="FP538" s="94"/>
      <c r="FZ538" s="94"/>
      <c r="GJ538" s="94"/>
    </row>
    <row xmlns:x14ac="http://schemas.microsoft.com/office/spreadsheetml/2009/9/ac" r="539" s="3" customFormat="true" x14ac:dyDescent="0.25">
      <c r="A539" s="333"/>
      <c r="B539" s="94"/>
      <c r="L539" s="94"/>
      <c r="V539" s="94"/>
      <c r="AF539" s="94"/>
      <c r="AP539" s="94"/>
      <c r="AZ539" s="94"/>
      <c r="BJ539" s="94"/>
      <c r="BT539" s="94"/>
      <c r="CD539" s="94"/>
      <c r="CN539" s="94"/>
      <c r="CX539" s="94"/>
      <c r="DH539" s="94"/>
      <c r="DR539" s="94"/>
      <c r="EB539" s="94"/>
      <c r="EL539" s="94"/>
      <c r="EV539" s="94"/>
      <c r="FF539" s="94"/>
      <c r="FP539" s="94"/>
      <c r="FZ539" s="94"/>
      <c r="GJ539" s="94"/>
    </row>
    <row xmlns:x14ac="http://schemas.microsoft.com/office/spreadsheetml/2009/9/ac" r="540" s="3" customFormat="true" x14ac:dyDescent="0.25">
      <c r="A540" s="333"/>
      <c r="B540" s="94"/>
      <c r="L540" s="94"/>
      <c r="V540" s="94"/>
      <c r="AF540" s="94"/>
      <c r="AP540" s="94"/>
      <c r="AZ540" s="94"/>
      <c r="BJ540" s="94"/>
      <c r="BT540" s="94"/>
      <c r="CD540" s="94"/>
      <c r="CN540" s="94"/>
      <c r="CX540" s="94"/>
      <c r="DH540" s="94"/>
      <c r="DR540" s="94"/>
      <c r="EB540" s="94"/>
      <c r="EL540" s="94"/>
      <c r="EV540" s="94"/>
      <c r="FF540" s="94"/>
      <c r="FP540" s="94"/>
      <c r="FZ540" s="94"/>
      <c r="GJ540" s="94"/>
    </row>
    <row xmlns:x14ac="http://schemas.microsoft.com/office/spreadsheetml/2009/9/ac" r="541" s="3" customFormat="true" x14ac:dyDescent="0.25">
      <c r="A541" s="333"/>
      <c r="B541" s="94"/>
      <c r="L541" s="94"/>
      <c r="V541" s="94"/>
      <c r="AF541" s="94"/>
      <c r="AP541" s="94"/>
      <c r="AZ541" s="94"/>
      <c r="BJ541" s="94"/>
      <c r="BT541" s="94"/>
      <c r="CD541" s="94"/>
      <c r="CN541" s="94"/>
      <c r="CX541" s="94"/>
      <c r="DH541" s="94"/>
      <c r="DR541" s="94"/>
      <c r="EB541" s="94"/>
      <c r="EL541" s="94"/>
      <c r="EV541" s="94"/>
      <c r="FF541" s="94"/>
      <c r="FP541" s="94"/>
      <c r="FZ541" s="94"/>
      <c r="GJ541" s="94"/>
    </row>
    <row xmlns:x14ac="http://schemas.microsoft.com/office/spreadsheetml/2009/9/ac" r="542" s="3" customFormat="true" x14ac:dyDescent="0.25">
      <c r="A542" s="333"/>
      <c r="B542" s="94"/>
      <c r="L542" s="94"/>
      <c r="V542" s="94"/>
      <c r="AF542" s="94"/>
      <c r="AP542" s="94"/>
      <c r="AZ542" s="94"/>
      <c r="BJ542" s="94"/>
      <c r="BT542" s="94"/>
      <c r="CD542" s="94"/>
      <c r="CN542" s="94"/>
      <c r="CX542" s="94"/>
      <c r="DH542" s="94"/>
      <c r="DR542" s="94"/>
      <c r="EB542" s="94"/>
      <c r="EL542" s="94"/>
      <c r="EV542" s="94"/>
      <c r="FF542" s="94"/>
      <c r="FP542" s="94"/>
      <c r="FZ542" s="94"/>
      <c r="GJ542" s="94"/>
    </row>
    <row xmlns:x14ac="http://schemas.microsoft.com/office/spreadsheetml/2009/9/ac" r="543" s="3" customFormat="true" x14ac:dyDescent="0.25">
      <c r="A543" s="333"/>
      <c r="B543" s="94"/>
      <c r="L543" s="94"/>
      <c r="V543" s="94"/>
      <c r="AF543" s="94"/>
      <c r="AP543" s="94"/>
      <c r="AZ543" s="94"/>
      <c r="BJ543" s="94"/>
      <c r="BT543" s="94"/>
      <c r="CD543" s="94"/>
      <c r="CN543" s="94"/>
      <c r="CX543" s="94"/>
      <c r="DH543" s="94"/>
      <c r="DR543" s="94"/>
      <c r="EB543" s="94"/>
      <c r="EL543" s="94"/>
      <c r="EV543" s="94"/>
      <c r="FF543" s="94"/>
      <c r="FP543" s="94"/>
      <c r="FZ543" s="94"/>
      <c r="GJ543" s="94"/>
    </row>
    <row xmlns:x14ac="http://schemas.microsoft.com/office/spreadsheetml/2009/9/ac" r="544" s="3" customFormat="true" x14ac:dyDescent="0.25">
      <c r="A544" s="333"/>
      <c r="B544" s="94"/>
      <c r="L544" s="94"/>
      <c r="V544" s="94"/>
      <c r="AF544" s="94"/>
      <c r="AP544" s="94"/>
      <c r="AZ544" s="94"/>
      <c r="BJ544" s="94"/>
      <c r="BT544" s="94"/>
      <c r="CD544" s="94"/>
      <c r="CN544" s="94"/>
      <c r="CX544" s="94"/>
      <c r="DH544" s="94"/>
      <c r="DR544" s="94"/>
      <c r="EB544" s="94"/>
      <c r="EL544" s="94"/>
      <c r="EV544" s="94"/>
      <c r="FF544" s="94"/>
      <c r="FP544" s="94"/>
      <c r="FZ544" s="94"/>
      <c r="GJ544" s="94"/>
    </row>
    <row xmlns:x14ac="http://schemas.microsoft.com/office/spreadsheetml/2009/9/ac" r="545" s="3" customFormat="true" x14ac:dyDescent="0.25">
      <c r="A545" s="333"/>
      <c r="B545" s="94"/>
      <c r="L545" s="94"/>
      <c r="V545" s="94"/>
      <c r="AF545" s="94"/>
      <c r="AP545" s="94"/>
      <c r="AZ545" s="94"/>
      <c r="BJ545" s="94"/>
      <c r="BT545" s="94"/>
      <c r="CD545" s="94"/>
      <c r="CN545" s="94"/>
      <c r="CX545" s="94"/>
      <c r="DH545" s="94"/>
      <c r="DR545" s="94"/>
      <c r="EB545" s="94"/>
      <c r="EL545" s="94"/>
      <c r="EV545" s="94"/>
      <c r="FF545" s="94"/>
      <c r="FP545" s="94"/>
      <c r="FZ545" s="94"/>
      <c r="GJ545" s="94"/>
    </row>
    <row xmlns:x14ac="http://schemas.microsoft.com/office/spreadsheetml/2009/9/ac" r="546" s="3" customFormat="true" x14ac:dyDescent="0.25">
      <c r="A546" s="333"/>
      <c r="B546" s="94"/>
      <c r="L546" s="94"/>
      <c r="V546" s="94"/>
      <c r="AF546" s="94"/>
      <c r="AP546" s="94"/>
      <c r="AZ546" s="94"/>
      <c r="BJ546" s="94"/>
      <c r="BT546" s="94"/>
      <c r="CD546" s="94"/>
      <c r="CN546" s="94"/>
      <c r="CX546" s="94"/>
      <c r="DH546" s="94"/>
      <c r="DR546" s="94"/>
      <c r="EB546" s="94"/>
      <c r="EL546" s="94"/>
      <c r="EV546" s="94"/>
      <c r="FF546" s="94"/>
      <c r="FP546" s="94"/>
      <c r="FZ546" s="94"/>
      <c r="GJ546" s="94"/>
    </row>
    <row xmlns:x14ac="http://schemas.microsoft.com/office/spreadsheetml/2009/9/ac" r="547" s="3" customFormat="true" x14ac:dyDescent="0.25">
      <c r="A547" s="333"/>
      <c r="B547" s="94"/>
      <c r="L547" s="94"/>
      <c r="V547" s="94"/>
      <c r="AF547" s="94"/>
      <c r="AP547" s="94"/>
      <c r="AZ547" s="94"/>
      <c r="BJ547" s="94"/>
      <c r="BT547" s="94"/>
      <c r="CD547" s="94"/>
      <c r="CN547" s="94"/>
      <c r="CX547" s="94"/>
      <c r="DH547" s="94"/>
      <c r="DR547" s="94"/>
      <c r="EB547" s="94"/>
      <c r="EL547" s="94"/>
      <c r="EV547" s="94"/>
      <c r="FF547" s="94"/>
      <c r="FP547" s="94"/>
      <c r="FZ547" s="94"/>
      <c r="GJ547" s="94"/>
    </row>
    <row xmlns:x14ac="http://schemas.microsoft.com/office/spreadsheetml/2009/9/ac" r="548" s="3" customFormat="true" x14ac:dyDescent="0.25">
      <c r="A548" s="333"/>
      <c r="B548" s="94"/>
      <c r="L548" s="94"/>
      <c r="V548" s="94"/>
      <c r="AF548" s="94"/>
      <c r="AP548" s="94"/>
      <c r="AZ548" s="94"/>
      <c r="BJ548" s="94"/>
      <c r="BT548" s="94"/>
      <c r="CD548" s="94"/>
      <c r="CN548" s="94"/>
      <c r="CX548" s="94"/>
      <c r="DH548" s="94"/>
      <c r="DR548" s="94"/>
      <c r="EB548" s="94"/>
      <c r="EL548" s="94"/>
      <c r="EV548" s="94"/>
      <c r="FF548" s="94"/>
      <c r="FP548" s="94"/>
      <c r="FZ548" s="94"/>
      <c r="GJ548" s="94"/>
    </row>
    <row xmlns:x14ac="http://schemas.microsoft.com/office/spreadsheetml/2009/9/ac" r="549" s="3" customFormat="true" x14ac:dyDescent="0.25">
      <c r="A549" s="333"/>
      <c r="B549" s="94"/>
      <c r="L549" s="94"/>
      <c r="V549" s="94"/>
      <c r="AF549" s="94"/>
      <c r="AP549" s="94"/>
      <c r="AZ549" s="94"/>
      <c r="BJ549" s="94"/>
      <c r="BT549" s="94"/>
      <c r="CD549" s="94"/>
      <c r="CN549" s="94"/>
      <c r="CX549" s="94"/>
      <c r="DH549" s="94"/>
      <c r="DR549" s="94"/>
      <c r="EB549" s="94"/>
      <c r="EL549" s="94"/>
      <c r="EV549" s="94"/>
      <c r="FF549" s="94"/>
      <c r="FP549" s="94"/>
      <c r="FZ549" s="94"/>
      <c r="GJ549" s="94"/>
    </row>
    <row xmlns:x14ac="http://schemas.microsoft.com/office/spreadsheetml/2009/9/ac" r="550" s="3" customFormat="true" x14ac:dyDescent="0.25">
      <c r="A550" s="333"/>
      <c r="B550" s="94"/>
      <c r="L550" s="94"/>
      <c r="V550" s="94"/>
      <c r="AF550" s="94"/>
      <c r="AP550" s="94"/>
      <c r="AZ550" s="94"/>
      <c r="BJ550" s="94"/>
      <c r="BT550" s="94"/>
      <c r="CD550" s="94"/>
      <c r="CN550" s="94"/>
      <c r="CX550" s="94"/>
      <c r="DH550" s="94"/>
      <c r="DR550" s="94"/>
      <c r="EB550" s="94"/>
      <c r="EL550" s="94"/>
      <c r="EV550" s="94"/>
      <c r="FF550" s="94"/>
      <c r="FP550" s="94"/>
      <c r="FZ550" s="94"/>
      <c r="GJ550" s="94"/>
    </row>
    <row xmlns:x14ac="http://schemas.microsoft.com/office/spreadsheetml/2009/9/ac" r="551" s="3" customFormat="true" x14ac:dyDescent="0.25">
      <c r="A551" s="333"/>
      <c r="B551" s="94"/>
      <c r="L551" s="94"/>
      <c r="V551" s="94"/>
      <c r="AF551" s="94"/>
      <c r="AP551" s="94"/>
      <c r="AZ551" s="94"/>
      <c r="BJ551" s="94"/>
      <c r="BT551" s="94"/>
      <c r="CD551" s="94"/>
      <c r="CN551" s="94"/>
      <c r="CX551" s="94"/>
      <c r="DH551" s="94"/>
      <c r="DR551" s="94"/>
      <c r="EB551" s="94"/>
      <c r="EL551" s="94"/>
      <c r="EV551" s="94"/>
      <c r="FF551" s="94"/>
      <c r="FP551" s="94"/>
      <c r="FZ551" s="94"/>
      <c r="GJ551" s="94"/>
    </row>
    <row xmlns:x14ac="http://schemas.microsoft.com/office/spreadsheetml/2009/9/ac" r="552" s="3" customFormat="true" x14ac:dyDescent="0.25">
      <c r="A552" s="333"/>
      <c r="B552" s="94"/>
      <c r="L552" s="94"/>
      <c r="V552" s="94"/>
      <c r="AF552" s="94"/>
      <c r="AP552" s="94"/>
      <c r="AZ552" s="94"/>
      <c r="BJ552" s="94"/>
      <c r="BT552" s="94"/>
      <c r="CD552" s="94"/>
      <c r="CN552" s="94"/>
      <c r="CX552" s="94"/>
      <c r="DH552" s="94"/>
      <c r="DR552" s="94"/>
      <c r="EB552" s="94"/>
      <c r="EL552" s="94"/>
      <c r="EV552" s="94"/>
      <c r="FF552" s="94"/>
      <c r="FP552" s="94"/>
      <c r="FZ552" s="94"/>
      <c r="GJ552" s="94"/>
    </row>
    <row xmlns:x14ac="http://schemas.microsoft.com/office/spreadsheetml/2009/9/ac" r="553" s="3" customFormat="true" x14ac:dyDescent="0.25">
      <c r="A553" s="333"/>
      <c r="B553" s="94"/>
      <c r="L553" s="94"/>
      <c r="V553" s="94"/>
      <c r="AF553" s="94"/>
      <c r="AP553" s="94"/>
      <c r="AZ553" s="94"/>
      <c r="BJ553" s="94"/>
      <c r="BT553" s="94"/>
      <c r="CD553" s="94"/>
      <c r="CN553" s="94"/>
      <c r="CX553" s="94"/>
      <c r="DH553" s="94"/>
      <c r="DR553" s="94"/>
      <c r="EB553" s="94"/>
      <c r="EL553" s="94"/>
      <c r="EV553" s="94"/>
      <c r="FF553" s="94"/>
      <c r="FP553" s="94"/>
      <c r="FZ553" s="94"/>
      <c r="GJ553" s="94"/>
    </row>
    <row xmlns:x14ac="http://schemas.microsoft.com/office/spreadsheetml/2009/9/ac" r="554" s="3" customFormat="true" x14ac:dyDescent="0.25">
      <c r="A554" s="333"/>
      <c r="B554" s="94"/>
      <c r="L554" s="94"/>
      <c r="V554" s="94"/>
      <c r="AF554" s="94"/>
      <c r="AP554" s="94"/>
      <c r="AZ554" s="94"/>
      <c r="BJ554" s="94"/>
      <c r="BT554" s="94"/>
      <c r="CD554" s="94"/>
      <c r="CN554" s="94"/>
      <c r="CX554" s="94"/>
      <c r="DH554" s="94"/>
      <c r="DR554" s="94"/>
      <c r="EB554" s="94"/>
      <c r="EL554" s="94"/>
      <c r="EV554" s="94"/>
      <c r="FF554" s="94"/>
      <c r="FP554" s="94"/>
      <c r="FZ554" s="94"/>
      <c r="GJ554" s="94"/>
    </row>
    <row xmlns:x14ac="http://schemas.microsoft.com/office/spreadsheetml/2009/9/ac" r="555" s="3" customFormat="true" x14ac:dyDescent="0.25">
      <c r="A555" s="333"/>
      <c r="B555" s="94"/>
      <c r="L555" s="94"/>
      <c r="V555" s="94"/>
      <c r="AF555" s="94"/>
      <c r="AP555" s="94"/>
      <c r="AZ555" s="94"/>
      <c r="BJ555" s="94"/>
      <c r="BT555" s="94"/>
      <c r="CD555" s="94"/>
      <c r="CN555" s="94"/>
      <c r="CX555" s="94"/>
      <c r="DH555" s="94"/>
      <c r="DR555" s="94"/>
      <c r="EB555" s="94"/>
      <c r="EL555" s="94"/>
      <c r="EV555" s="94"/>
      <c r="FF555" s="94"/>
      <c r="FP555" s="94"/>
      <c r="FZ555" s="94"/>
      <c r="GJ555" s="94"/>
    </row>
    <row xmlns:x14ac="http://schemas.microsoft.com/office/spreadsheetml/2009/9/ac" r="556" s="3" customFormat="true" x14ac:dyDescent="0.25">
      <c r="A556" s="333"/>
      <c r="B556" s="94"/>
      <c r="L556" s="94"/>
      <c r="V556" s="94"/>
      <c r="AF556" s="94"/>
      <c r="AP556" s="94"/>
      <c r="AZ556" s="94"/>
      <c r="BJ556" s="94"/>
      <c r="BT556" s="94"/>
      <c r="CD556" s="94"/>
      <c r="CN556" s="94"/>
      <c r="CX556" s="94"/>
      <c r="DH556" s="94"/>
      <c r="DR556" s="94"/>
      <c r="EB556" s="94"/>
      <c r="EL556" s="94"/>
      <c r="EV556" s="94"/>
      <c r="FF556" s="94"/>
      <c r="FP556" s="94"/>
      <c r="FZ556" s="94"/>
      <c r="GJ556" s="94"/>
    </row>
    <row xmlns:x14ac="http://schemas.microsoft.com/office/spreadsheetml/2009/9/ac" r="557" s="3" customFormat="true" x14ac:dyDescent="0.25">
      <c r="A557" s="333"/>
      <c r="B557" s="94"/>
      <c r="L557" s="94"/>
      <c r="V557" s="94"/>
      <c r="AF557" s="94"/>
      <c r="AP557" s="94"/>
      <c r="AZ557" s="94"/>
      <c r="BJ557" s="94"/>
      <c r="BT557" s="94"/>
      <c r="CD557" s="94"/>
      <c r="CN557" s="94"/>
      <c r="CX557" s="94"/>
      <c r="DH557" s="94"/>
      <c r="DR557" s="94"/>
      <c r="EB557" s="94"/>
      <c r="EL557" s="94"/>
      <c r="EV557" s="94"/>
      <c r="FF557" s="94"/>
      <c r="FP557" s="94"/>
      <c r="FZ557" s="94"/>
      <c r="GJ557" s="94"/>
    </row>
    <row xmlns:x14ac="http://schemas.microsoft.com/office/spreadsheetml/2009/9/ac" r="558" s="3" customFormat="true" x14ac:dyDescent="0.25">
      <c r="A558" s="333"/>
      <c r="B558" s="94"/>
      <c r="L558" s="94"/>
      <c r="V558" s="94"/>
      <c r="AF558" s="94"/>
      <c r="AP558" s="94"/>
      <c r="AZ558" s="94"/>
      <c r="BJ558" s="94"/>
      <c r="BT558" s="94"/>
      <c r="CD558" s="94"/>
      <c r="CN558" s="94"/>
      <c r="CX558" s="94"/>
      <c r="DH558" s="94"/>
      <c r="DR558" s="94"/>
      <c r="EB558" s="94"/>
      <c r="EL558" s="94"/>
      <c r="EV558" s="94"/>
      <c r="FF558" s="94"/>
      <c r="FP558" s="94"/>
      <c r="FZ558" s="94"/>
      <c r="GJ558" s="94"/>
    </row>
    <row xmlns:x14ac="http://schemas.microsoft.com/office/spreadsheetml/2009/9/ac" r="559" s="3" customFormat="true" x14ac:dyDescent="0.25">
      <c r="A559" s="333"/>
      <c r="B559" s="94"/>
      <c r="L559" s="94"/>
      <c r="V559" s="94"/>
      <c r="AF559" s="94"/>
      <c r="AP559" s="94"/>
      <c r="AZ559" s="94"/>
      <c r="BJ559" s="94"/>
      <c r="BT559" s="94"/>
      <c r="CD559" s="94"/>
      <c r="CN559" s="94"/>
      <c r="CX559" s="94"/>
      <c r="DH559" s="94"/>
      <c r="DR559" s="94"/>
      <c r="EB559" s="94"/>
      <c r="EL559" s="94"/>
      <c r="EV559" s="94"/>
      <c r="FF559" s="94"/>
      <c r="FP559" s="94"/>
      <c r="FZ559" s="94"/>
      <c r="GJ559" s="94"/>
    </row>
    <row xmlns:x14ac="http://schemas.microsoft.com/office/spreadsheetml/2009/9/ac" r="560" s="3" customFormat="true" x14ac:dyDescent="0.25">
      <c r="A560" s="333"/>
      <c r="B560" s="94"/>
      <c r="L560" s="94"/>
      <c r="V560" s="94"/>
      <c r="AF560" s="94"/>
      <c r="AP560" s="94"/>
      <c r="AZ560" s="94"/>
      <c r="BJ560" s="94"/>
      <c r="BT560" s="94"/>
      <c r="CD560" s="94"/>
      <c r="CN560" s="94"/>
      <c r="CX560" s="94"/>
      <c r="DH560" s="94"/>
      <c r="DR560" s="94"/>
      <c r="EB560" s="94"/>
      <c r="EL560" s="94"/>
      <c r="EV560" s="94"/>
      <c r="FF560" s="94"/>
      <c r="FP560" s="94"/>
      <c r="FZ560" s="94"/>
      <c r="GJ560" s="94"/>
    </row>
    <row xmlns:x14ac="http://schemas.microsoft.com/office/spreadsheetml/2009/9/ac" r="561" s="3" customFormat="true" x14ac:dyDescent="0.25">
      <c r="A561" s="333"/>
      <c r="B561" s="94"/>
      <c r="L561" s="94"/>
      <c r="V561" s="94"/>
      <c r="AF561" s="94"/>
      <c r="AP561" s="94"/>
      <c r="AZ561" s="94"/>
      <c r="BJ561" s="94"/>
      <c r="BT561" s="94"/>
      <c r="CD561" s="94"/>
      <c r="CN561" s="94"/>
      <c r="CX561" s="94"/>
      <c r="DH561" s="94"/>
      <c r="DR561" s="94"/>
      <c r="EB561" s="94"/>
      <c r="EL561" s="94"/>
      <c r="EV561" s="94"/>
      <c r="FF561" s="94"/>
      <c r="FP561" s="94"/>
      <c r="FZ561" s="94"/>
      <c r="GJ561" s="94"/>
    </row>
    <row xmlns:x14ac="http://schemas.microsoft.com/office/spreadsheetml/2009/9/ac" r="562" s="3" customFormat="true" x14ac:dyDescent="0.25">
      <c r="A562" s="333"/>
      <c r="B562" s="94"/>
      <c r="L562" s="94"/>
      <c r="V562" s="94"/>
      <c r="AF562" s="94"/>
      <c r="AP562" s="94"/>
      <c r="AZ562" s="94"/>
      <c r="BJ562" s="94"/>
      <c r="BT562" s="94"/>
      <c r="CD562" s="94"/>
      <c r="CN562" s="94"/>
      <c r="CX562" s="94"/>
      <c r="DH562" s="94"/>
      <c r="DR562" s="94"/>
      <c r="EB562" s="94"/>
      <c r="EL562" s="94"/>
      <c r="EV562" s="94"/>
      <c r="FF562" s="94"/>
      <c r="FP562" s="94"/>
      <c r="FZ562" s="94"/>
      <c r="GJ562" s="94"/>
    </row>
    <row xmlns:x14ac="http://schemas.microsoft.com/office/spreadsheetml/2009/9/ac" r="563" s="3" customFormat="true" x14ac:dyDescent="0.25">
      <c r="A563" s="333"/>
      <c r="B563" s="94"/>
      <c r="L563" s="94"/>
      <c r="V563" s="94"/>
      <c r="AF563" s="94"/>
      <c r="AP563" s="94"/>
      <c r="AZ563" s="94"/>
      <c r="BJ563" s="94"/>
      <c r="BT563" s="94"/>
      <c r="CD563" s="94"/>
      <c r="CN563" s="94"/>
      <c r="CX563" s="94"/>
      <c r="DH563" s="94"/>
      <c r="DR563" s="94"/>
      <c r="EB563" s="94"/>
      <c r="EL563" s="94"/>
      <c r="EV563" s="94"/>
      <c r="FF563" s="94"/>
      <c r="FP563" s="94"/>
      <c r="FZ563" s="94"/>
      <c r="GJ563" s="94"/>
    </row>
    <row xmlns:x14ac="http://schemas.microsoft.com/office/spreadsheetml/2009/9/ac" r="564" s="3" customFormat="true" x14ac:dyDescent="0.25">
      <c r="A564" s="333"/>
      <c r="B564" s="94"/>
      <c r="L564" s="94"/>
      <c r="V564" s="94"/>
      <c r="AF564" s="94"/>
      <c r="AP564" s="94"/>
      <c r="AZ564" s="94"/>
      <c r="BJ564" s="94"/>
      <c r="BT564" s="94"/>
      <c r="CD564" s="94"/>
      <c r="CN564" s="94"/>
      <c r="CX564" s="94"/>
      <c r="DH564" s="94"/>
      <c r="DR564" s="94"/>
      <c r="EB564" s="94"/>
      <c r="EL564" s="94"/>
      <c r="EV564" s="94"/>
      <c r="FF564" s="94"/>
      <c r="FP564" s="94"/>
      <c r="FZ564" s="94"/>
      <c r="GJ564" s="94"/>
    </row>
    <row xmlns:x14ac="http://schemas.microsoft.com/office/spreadsheetml/2009/9/ac" r="565" s="3" customFormat="true" x14ac:dyDescent="0.25">
      <c r="A565" s="333"/>
      <c r="B565" s="94"/>
      <c r="L565" s="94"/>
      <c r="V565" s="94"/>
      <c r="AF565" s="94"/>
      <c r="AP565" s="94"/>
      <c r="AZ565" s="94"/>
      <c r="BJ565" s="94"/>
      <c r="BT565" s="94"/>
      <c r="CD565" s="94"/>
      <c r="CN565" s="94"/>
      <c r="CX565" s="94"/>
      <c r="DH565" s="94"/>
      <c r="DR565" s="94"/>
      <c r="EB565" s="94"/>
      <c r="EL565" s="94"/>
      <c r="EV565" s="94"/>
      <c r="FF565" s="94"/>
      <c r="FP565" s="94"/>
      <c r="FZ565" s="94"/>
      <c r="GJ565" s="94"/>
    </row>
    <row xmlns:x14ac="http://schemas.microsoft.com/office/spreadsheetml/2009/9/ac" r="566" s="3" customFormat="true" x14ac:dyDescent="0.25">
      <c r="A566" s="333"/>
      <c r="B566" s="94"/>
      <c r="L566" s="94"/>
      <c r="V566" s="94"/>
      <c r="AF566" s="94"/>
      <c r="AP566" s="94"/>
      <c r="AZ566" s="94"/>
      <c r="BJ566" s="94"/>
      <c r="BT566" s="94"/>
      <c r="CD566" s="94"/>
      <c r="CN566" s="94"/>
      <c r="CX566" s="94"/>
      <c r="DH566" s="94"/>
      <c r="DR566" s="94"/>
      <c r="EB566" s="94"/>
      <c r="EL566" s="94"/>
      <c r="EV566" s="94"/>
      <c r="FF566" s="94"/>
      <c r="FP566" s="94"/>
      <c r="FZ566" s="94"/>
      <c r="GJ566" s="94"/>
    </row>
    <row xmlns:x14ac="http://schemas.microsoft.com/office/spreadsheetml/2009/9/ac" r="567" s="3" customFormat="true" x14ac:dyDescent="0.25">
      <c r="A567" s="333"/>
      <c r="B567" s="94"/>
      <c r="L567" s="94"/>
      <c r="V567" s="94"/>
      <c r="AF567" s="94"/>
      <c r="AP567" s="94"/>
      <c r="AZ567" s="94"/>
      <c r="BJ567" s="94"/>
      <c r="BT567" s="94"/>
      <c r="CD567" s="94"/>
      <c r="CN567" s="94"/>
      <c r="CX567" s="94"/>
      <c r="DH567" s="94"/>
      <c r="DR567" s="94"/>
      <c r="EB567" s="94"/>
      <c r="EL567" s="94"/>
      <c r="EV567" s="94"/>
      <c r="FF567" s="94"/>
      <c r="FP567" s="94"/>
      <c r="FZ567" s="94"/>
      <c r="GJ567" s="94"/>
    </row>
    <row xmlns:x14ac="http://schemas.microsoft.com/office/spreadsheetml/2009/9/ac" r="568" s="3" customFormat="true" x14ac:dyDescent="0.25">
      <c r="A568" s="333"/>
      <c r="B568" s="94"/>
      <c r="L568" s="94"/>
      <c r="V568" s="94"/>
      <c r="AF568" s="94"/>
      <c r="AP568" s="94"/>
      <c r="AZ568" s="94"/>
      <c r="BJ568" s="94"/>
      <c r="BT568" s="94"/>
      <c r="CD568" s="94"/>
      <c r="CN568" s="94"/>
      <c r="CX568" s="94"/>
      <c r="DH568" s="94"/>
      <c r="DR568" s="94"/>
      <c r="EB568" s="94"/>
      <c r="EL568" s="94"/>
      <c r="EV568" s="94"/>
      <c r="FF568" s="94"/>
      <c r="FP568" s="94"/>
      <c r="FZ568" s="94"/>
      <c r="GJ568" s="94"/>
    </row>
    <row xmlns:x14ac="http://schemas.microsoft.com/office/spreadsheetml/2009/9/ac" r="569" s="3" customFormat="true" x14ac:dyDescent="0.25">
      <c r="A569" s="333"/>
      <c r="B569" s="94"/>
      <c r="L569" s="94"/>
      <c r="V569" s="94"/>
      <c r="AF569" s="94"/>
      <c r="AP569" s="94"/>
      <c r="AZ569" s="94"/>
      <c r="BJ569" s="94"/>
      <c r="BT569" s="94"/>
      <c r="CD569" s="94"/>
      <c r="CN569" s="94"/>
      <c r="CX569" s="94"/>
      <c r="DH569" s="94"/>
      <c r="DR569" s="94"/>
      <c r="EB569" s="94"/>
      <c r="EL569" s="94"/>
      <c r="EV569" s="94"/>
      <c r="FF569" s="94"/>
      <c r="FP569" s="94"/>
      <c r="FZ569" s="94"/>
      <c r="GJ569" s="94"/>
    </row>
    <row xmlns:x14ac="http://schemas.microsoft.com/office/spreadsheetml/2009/9/ac" r="570" s="3" customFormat="true" x14ac:dyDescent="0.25">
      <c r="A570" s="333"/>
      <c r="B570" s="94"/>
      <c r="L570" s="94"/>
      <c r="V570" s="94"/>
      <c r="AF570" s="94"/>
      <c r="AP570" s="94"/>
      <c r="AZ570" s="94"/>
      <c r="BJ570" s="94"/>
      <c r="BT570" s="94"/>
      <c r="CD570" s="94"/>
      <c r="CN570" s="94"/>
      <c r="CX570" s="94"/>
      <c r="DH570" s="94"/>
      <c r="DR570" s="94"/>
      <c r="EB570" s="94"/>
      <c r="EL570" s="94"/>
      <c r="EV570" s="94"/>
      <c r="FF570" s="94"/>
      <c r="FP570" s="94"/>
      <c r="FZ570" s="94"/>
      <c r="GJ570" s="94"/>
    </row>
    <row xmlns:x14ac="http://schemas.microsoft.com/office/spreadsheetml/2009/9/ac" r="571" s="3" customFormat="true" x14ac:dyDescent="0.25">
      <c r="A571" s="333"/>
      <c r="B571" s="94"/>
      <c r="L571" s="94"/>
      <c r="V571" s="94"/>
      <c r="AF571" s="94"/>
      <c r="AP571" s="94"/>
      <c r="AZ571" s="94"/>
      <c r="BJ571" s="94"/>
      <c r="BT571" s="94"/>
      <c r="CD571" s="94"/>
      <c r="CN571" s="94"/>
      <c r="CX571" s="94"/>
      <c r="DH571" s="94"/>
      <c r="DR571" s="94"/>
      <c r="EB571" s="94"/>
      <c r="EL571" s="94"/>
      <c r="EV571" s="94"/>
      <c r="FF571" s="94"/>
      <c r="FP571" s="94"/>
      <c r="FZ571" s="94"/>
      <c r="GJ571" s="94"/>
    </row>
    <row xmlns:x14ac="http://schemas.microsoft.com/office/spreadsheetml/2009/9/ac" r="572" s="3" customFormat="true" x14ac:dyDescent="0.25">
      <c r="A572" s="333"/>
      <c r="B572" s="94"/>
      <c r="L572" s="94"/>
      <c r="V572" s="94"/>
      <c r="AF572" s="94"/>
      <c r="AP572" s="94"/>
      <c r="AZ572" s="94"/>
      <c r="BJ572" s="94"/>
      <c r="BT572" s="94"/>
      <c r="CD572" s="94"/>
      <c r="CN572" s="94"/>
      <c r="CX572" s="94"/>
      <c r="DH572" s="94"/>
      <c r="DR572" s="94"/>
      <c r="EB572" s="94"/>
      <c r="EL572" s="94"/>
      <c r="EV572" s="94"/>
      <c r="FF572" s="94"/>
      <c r="FP572" s="94"/>
      <c r="FZ572" s="94"/>
      <c r="GJ572" s="94"/>
    </row>
    <row xmlns:x14ac="http://schemas.microsoft.com/office/spreadsheetml/2009/9/ac" r="573" s="3" customFormat="true" x14ac:dyDescent="0.25">
      <c r="A573" s="333"/>
      <c r="B573" s="94"/>
      <c r="L573" s="94"/>
      <c r="V573" s="94"/>
      <c r="AF573" s="94"/>
      <c r="AP573" s="94"/>
      <c r="AZ573" s="94"/>
      <c r="BJ573" s="94"/>
      <c r="BT573" s="94"/>
      <c r="CD573" s="94"/>
      <c r="CN573" s="94"/>
      <c r="CX573" s="94"/>
      <c r="DH573" s="94"/>
      <c r="DR573" s="94"/>
      <c r="EB573" s="94"/>
      <c r="EL573" s="94"/>
      <c r="EV573" s="94"/>
      <c r="FF573" s="94"/>
      <c r="FP573" s="94"/>
      <c r="FZ573" s="94"/>
      <c r="GJ573" s="94"/>
    </row>
    <row xmlns:x14ac="http://schemas.microsoft.com/office/spreadsheetml/2009/9/ac" r="574" s="3" customFormat="true" x14ac:dyDescent="0.25">
      <c r="A574" s="333"/>
      <c r="B574" s="94"/>
      <c r="L574" s="94"/>
      <c r="V574" s="94"/>
      <c r="AF574" s="94"/>
      <c r="AP574" s="94"/>
      <c r="AZ574" s="94"/>
      <c r="BJ574" s="94"/>
      <c r="BT574" s="94"/>
      <c r="CD574" s="94"/>
      <c r="CN574" s="94"/>
      <c r="CX574" s="94"/>
      <c r="DH574" s="94"/>
      <c r="DR574" s="94"/>
      <c r="EB574" s="94"/>
      <c r="EL574" s="94"/>
      <c r="EV574" s="94"/>
      <c r="FF574" s="94"/>
      <c r="FP574" s="94"/>
      <c r="FZ574" s="94"/>
      <c r="GJ574" s="94"/>
    </row>
    <row xmlns:x14ac="http://schemas.microsoft.com/office/spreadsheetml/2009/9/ac" r="575" s="3" customFormat="true" x14ac:dyDescent="0.25">
      <c r="A575" s="333"/>
      <c r="B575" s="94"/>
      <c r="L575" s="94"/>
      <c r="V575" s="94"/>
      <c r="AF575" s="94"/>
      <c r="AP575" s="94"/>
      <c r="AZ575" s="94"/>
      <c r="BJ575" s="94"/>
      <c r="BT575" s="94"/>
      <c r="CD575" s="94"/>
      <c r="CN575" s="94"/>
      <c r="CX575" s="94"/>
      <c r="DH575" s="94"/>
      <c r="DR575" s="94"/>
      <c r="EB575" s="94"/>
      <c r="EL575" s="94"/>
      <c r="EV575" s="94"/>
      <c r="FF575" s="94"/>
      <c r="FP575" s="94"/>
      <c r="FZ575" s="94"/>
      <c r="GJ575" s="94"/>
    </row>
    <row xmlns:x14ac="http://schemas.microsoft.com/office/spreadsheetml/2009/9/ac" r="576" s="3" customFormat="true" x14ac:dyDescent="0.25">
      <c r="A576" s="333"/>
      <c r="B576" s="94"/>
      <c r="L576" s="94"/>
      <c r="V576" s="94"/>
      <c r="AF576" s="94"/>
      <c r="AP576" s="94"/>
      <c r="AZ576" s="94"/>
      <c r="BJ576" s="94"/>
      <c r="BT576" s="94"/>
      <c r="CD576" s="94"/>
      <c r="CN576" s="94"/>
      <c r="CX576" s="94"/>
      <c r="DH576" s="94"/>
      <c r="DR576" s="94"/>
      <c r="EB576" s="94"/>
      <c r="EL576" s="94"/>
      <c r="EV576" s="94"/>
      <c r="FF576" s="94"/>
      <c r="FP576" s="94"/>
      <c r="FZ576" s="94"/>
      <c r="GJ576" s="94"/>
    </row>
    <row xmlns:x14ac="http://schemas.microsoft.com/office/spreadsheetml/2009/9/ac" r="577" s="3" customFormat="true" x14ac:dyDescent="0.25">
      <c r="A577" s="333"/>
      <c r="B577" s="94"/>
      <c r="L577" s="94"/>
      <c r="V577" s="94"/>
      <c r="AF577" s="94"/>
      <c r="AP577" s="94"/>
      <c r="AZ577" s="94"/>
      <c r="BJ577" s="94"/>
      <c r="BT577" s="94"/>
      <c r="CD577" s="94"/>
      <c r="CN577" s="94"/>
      <c r="CX577" s="94"/>
      <c r="DH577" s="94"/>
      <c r="DR577" s="94"/>
      <c r="EB577" s="94"/>
      <c r="EL577" s="94"/>
      <c r="EV577" s="94"/>
      <c r="FF577" s="94"/>
      <c r="FP577" s="94"/>
      <c r="FZ577" s="94"/>
      <c r="GJ577" s="94"/>
    </row>
    <row xmlns:x14ac="http://schemas.microsoft.com/office/spreadsheetml/2009/9/ac" r="578" s="3" customFormat="true" x14ac:dyDescent="0.25">
      <c r="A578" s="333"/>
      <c r="B578" s="94"/>
      <c r="L578" s="94"/>
      <c r="V578" s="94"/>
      <c r="AF578" s="94"/>
      <c r="AP578" s="94"/>
      <c r="AZ578" s="94"/>
      <c r="BJ578" s="94"/>
      <c r="BT578" s="94"/>
      <c r="CD578" s="94"/>
      <c r="CN578" s="94"/>
      <c r="CX578" s="94"/>
      <c r="DH578" s="94"/>
      <c r="DR578" s="94"/>
      <c r="EB578" s="94"/>
      <c r="EL578" s="94"/>
      <c r="EV578" s="94"/>
      <c r="FF578" s="94"/>
      <c r="FP578" s="94"/>
      <c r="FZ578" s="94"/>
      <c r="GJ578" s="94"/>
    </row>
    <row xmlns:x14ac="http://schemas.microsoft.com/office/spreadsheetml/2009/9/ac" r="579" s="3" customFormat="true" x14ac:dyDescent="0.25">
      <c r="A579" s="333"/>
      <c r="B579" s="94"/>
      <c r="L579" s="94"/>
      <c r="V579" s="94"/>
      <c r="AF579" s="94"/>
      <c r="AP579" s="94"/>
      <c r="AZ579" s="94"/>
      <c r="BJ579" s="94"/>
      <c r="BT579" s="94"/>
      <c r="CD579" s="94"/>
      <c r="CN579" s="94"/>
      <c r="CX579" s="94"/>
      <c r="DH579" s="94"/>
      <c r="DR579" s="94"/>
      <c r="EB579" s="94"/>
      <c r="EL579" s="94"/>
      <c r="EV579" s="94"/>
      <c r="FF579" s="94"/>
      <c r="FP579" s="94"/>
      <c r="FZ579" s="94"/>
      <c r="GJ579" s="94"/>
    </row>
    <row xmlns:x14ac="http://schemas.microsoft.com/office/spreadsheetml/2009/9/ac" r="580" s="3" customFormat="true" x14ac:dyDescent="0.25">
      <c r="A580" s="333"/>
      <c r="B580" s="94"/>
      <c r="L580" s="94"/>
      <c r="V580" s="94"/>
      <c r="AF580" s="94"/>
      <c r="AP580" s="94"/>
      <c r="AZ580" s="94"/>
      <c r="BJ580" s="94"/>
      <c r="BT580" s="94"/>
      <c r="CD580" s="94"/>
      <c r="CN580" s="94"/>
      <c r="CX580" s="94"/>
      <c r="DH580" s="94"/>
      <c r="DR580" s="94"/>
      <c r="EB580" s="94"/>
      <c r="EL580" s="94"/>
      <c r="EV580" s="94"/>
      <c r="FF580" s="94"/>
      <c r="FP580" s="94"/>
      <c r="FZ580" s="94"/>
      <c r="GJ580" s="94"/>
    </row>
    <row xmlns:x14ac="http://schemas.microsoft.com/office/spreadsheetml/2009/9/ac" r="581" s="3" customFormat="true" x14ac:dyDescent="0.25">
      <c r="A581" s="333"/>
      <c r="B581" s="94"/>
      <c r="L581" s="94"/>
      <c r="V581" s="94"/>
      <c r="AF581" s="94"/>
      <c r="AP581" s="94"/>
      <c r="AZ581" s="94"/>
      <c r="BJ581" s="94"/>
      <c r="BT581" s="94"/>
      <c r="CD581" s="94"/>
      <c r="CN581" s="94"/>
      <c r="CX581" s="94"/>
      <c r="DH581" s="94"/>
      <c r="DR581" s="94"/>
      <c r="EB581" s="94"/>
      <c r="EL581" s="94"/>
      <c r="EV581" s="94"/>
      <c r="FF581" s="94"/>
      <c r="FP581" s="94"/>
      <c r="FZ581" s="94"/>
      <c r="GJ581" s="94"/>
    </row>
    <row xmlns:x14ac="http://schemas.microsoft.com/office/spreadsheetml/2009/9/ac" r="582" s="3" customFormat="true" x14ac:dyDescent="0.25">
      <c r="A582" s="333"/>
      <c r="B582" s="94"/>
      <c r="L582" s="94"/>
      <c r="V582" s="94"/>
      <c r="AF582" s="94"/>
      <c r="AP582" s="94"/>
      <c r="AZ582" s="94"/>
      <c r="BJ582" s="94"/>
      <c r="BT582" s="94"/>
      <c r="CD582" s="94"/>
      <c r="CN582" s="94"/>
      <c r="CX582" s="94"/>
      <c r="DH582" s="94"/>
      <c r="DR582" s="94"/>
      <c r="EB582" s="94"/>
      <c r="EL582" s="94"/>
      <c r="EV582" s="94"/>
      <c r="FF582" s="94"/>
      <c r="FP582" s="94"/>
      <c r="FZ582" s="94"/>
      <c r="GJ582" s="94"/>
    </row>
    <row xmlns:x14ac="http://schemas.microsoft.com/office/spreadsheetml/2009/9/ac" r="583" s="3" customFormat="true" x14ac:dyDescent="0.25">
      <c r="A583" s="333"/>
      <c r="B583" s="94"/>
      <c r="L583" s="94"/>
      <c r="V583" s="94"/>
      <c r="AF583" s="94"/>
      <c r="AP583" s="94"/>
      <c r="AZ583" s="94"/>
      <c r="BJ583" s="94"/>
      <c r="BT583" s="94"/>
      <c r="CD583" s="94"/>
      <c r="CN583" s="94"/>
      <c r="CX583" s="94"/>
      <c r="DH583" s="94"/>
      <c r="DR583" s="94"/>
      <c r="EB583" s="94"/>
      <c r="EL583" s="94"/>
      <c r="EV583" s="94"/>
      <c r="FF583" s="94"/>
      <c r="FP583" s="94"/>
      <c r="FZ583" s="94"/>
      <c r="GJ583" s="94"/>
    </row>
    <row xmlns:x14ac="http://schemas.microsoft.com/office/spreadsheetml/2009/9/ac" r="584" s="3" customFormat="true" x14ac:dyDescent="0.25">
      <c r="A584" s="333"/>
      <c r="B584" s="94"/>
      <c r="L584" s="94"/>
      <c r="V584" s="94"/>
      <c r="AF584" s="94"/>
      <c r="AP584" s="94"/>
      <c r="AZ584" s="94"/>
      <c r="BJ584" s="94"/>
      <c r="BT584" s="94"/>
      <c r="CD584" s="94"/>
      <c r="CN584" s="94"/>
      <c r="CX584" s="94"/>
      <c r="DH584" s="94"/>
      <c r="DR584" s="94"/>
      <c r="EB584" s="94"/>
      <c r="EL584" s="94"/>
      <c r="EV584" s="94"/>
      <c r="FF584" s="94"/>
      <c r="FP584" s="94"/>
      <c r="FZ584" s="94"/>
      <c r="GJ584" s="94"/>
    </row>
    <row xmlns:x14ac="http://schemas.microsoft.com/office/spreadsheetml/2009/9/ac" r="585" s="3" customFormat="true" x14ac:dyDescent="0.25">
      <c r="A585" s="333"/>
      <c r="B585" s="94"/>
      <c r="L585" s="94"/>
      <c r="V585" s="94"/>
      <c r="AF585" s="94"/>
      <c r="AP585" s="94"/>
      <c r="AZ585" s="94"/>
      <c r="BJ585" s="94"/>
      <c r="BT585" s="94"/>
      <c r="CD585" s="94"/>
      <c r="CN585" s="94"/>
      <c r="CX585" s="94"/>
      <c r="DH585" s="94"/>
      <c r="DR585" s="94"/>
      <c r="EB585" s="94"/>
      <c r="EL585" s="94"/>
      <c r="EV585" s="94"/>
      <c r="FF585" s="94"/>
      <c r="FP585" s="94"/>
      <c r="FZ585" s="94"/>
      <c r="GJ585" s="94"/>
    </row>
    <row xmlns:x14ac="http://schemas.microsoft.com/office/spreadsheetml/2009/9/ac" r="586" s="3" customFormat="true" x14ac:dyDescent="0.25">
      <c r="A586" s="333"/>
      <c r="B586" s="94"/>
      <c r="L586" s="94"/>
      <c r="V586" s="94"/>
      <c r="AF586" s="94"/>
      <c r="AP586" s="94"/>
      <c r="AZ586" s="94"/>
      <c r="BJ586" s="94"/>
      <c r="BT586" s="94"/>
      <c r="CD586" s="94"/>
      <c r="CN586" s="94"/>
      <c r="CX586" s="94"/>
      <c r="DH586" s="94"/>
      <c r="DR586" s="94"/>
      <c r="EB586" s="94"/>
      <c r="EL586" s="94"/>
      <c r="EV586" s="94"/>
      <c r="FF586" s="94"/>
      <c r="FP586" s="94"/>
      <c r="FZ586" s="94"/>
      <c r="GJ586" s="94"/>
    </row>
    <row xmlns:x14ac="http://schemas.microsoft.com/office/spreadsheetml/2009/9/ac" r="587" s="3" customFormat="true" x14ac:dyDescent="0.25">
      <c r="A587" s="333"/>
      <c r="B587" s="94"/>
      <c r="L587" s="94"/>
      <c r="V587" s="94"/>
      <c r="AF587" s="94"/>
      <c r="AP587" s="94"/>
      <c r="AZ587" s="94"/>
      <c r="BJ587" s="94"/>
      <c r="BT587" s="94"/>
      <c r="CD587" s="94"/>
      <c r="CN587" s="94"/>
      <c r="CX587" s="94"/>
      <c r="DH587" s="94"/>
      <c r="DR587" s="94"/>
      <c r="EB587" s="94"/>
      <c r="EL587" s="94"/>
      <c r="EV587" s="94"/>
      <c r="FF587" s="94"/>
      <c r="FP587" s="94"/>
      <c r="FZ587" s="94"/>
      <c r="GJ587" s="94"/>
    </row>
    <row xmlns:x14ac="http://schemas.microsoft.com/office/spreadsheetml/2009/9/ac" r="588" s="3" customFormat="true" x14ac:dyDescent="0.25">
      <c r="A588" s="333"/>
      <c r="B588" s="94"/>
      <c r="L588" s="94"/>
      <c r="V588" s="94"/>
      <c r="AF588" s="94"/>
      <c r="AP588" s="94"/>
      <c r="AZ588" s="94"/>
      <c r="BJ588" s="94"/>
      <c r="BT588" s="94"/>
      <c r="CD588" s="94"/>
      <c r="CN588" s="94"/>
      <c r="CX588" s="94"/>
      <c r="DH588" s="94"/>
      <c r="DR588" s="94"/>
      <c r="EB588" s="94"/>
      <c r="EL588" s="94"/>
      <c r="EV588" s="94"/>
      <c r="FF588" s="94"/>
      <c r="FP588" s="94"/>
      <c r="FZ588" s="94"/>
      <c r="GJ588" s="94"/>
    </row>
    <row xmlns:x14ac="http://schemas.microsoft.com/office/spreadsheetml/2009/9/ac" r="589" s="3" customFormat="true" x14ac:dyDescent="0.25">
      <c r="A589" s="333"/>
      <c r="B589" s="94"/>
      <c r="L589" s="94"/>
      <c r="V589" s="94"/>
      <c r="AF589" s="94"/>
      <c r="AP589" s="94"/>
      <c r="AZ589" s="94"/>
      <c r="BJ589" s="94"/>
      <c r="BT589" s="94"/>
      <c r="CD589" s="94"/>
      <c r="CN589" s="94"/>
      <c r="CX589" s="94"/>
      <c r="DH589" s="94"/>
      <c r="DR589" s="94"/>
      <c r="EB589" s="94"/>
      <c r="EL589" s="94"/>
      <c r="EV589" s="94"/>
      <c r="FF589" s="94"/>
      <c r="FP589" s="94"/>
      <c r="FZ589" s="94"/>
      <c r="GJ589" s="94"/>
    </row>
    <row xmlns:x14ac="http://schemas.microsoft.com/office/spreadsheetml/2009/9/ac" r="590" s="3" customFormat="true" x14ac:dyDescent="0.25">
      <c r="A590" s="333"/>
      <c r="B590" s="94"/>
      <c r="L590" s="94"/>
      <c r="V590" s="94"/>
      <c r="AF590" s="94"/>
      <c r="AP590" s="94"/>
      <c r="AZ590" s="94"/>
      <c r="BJ590" s="94"/>
      <c r="BT590" s="94"/>
      <c r="CD590" s="94"/>
      <c r="CN590" s="94"/>
      <c r="CX590" s="94"/>
      <c r="DH590" s="94"/>
      <c r="DR590" s="94"/>
      <c r="EB590" s="94"/>
      <c r="EL590" s="94"/>
      <c r="EV590" s="94"/>
      <c r="FF590" s="94"/>
      <c r="FP590" s="94"/>
      <c r="FZ590" s="94"/>
      <c r="GJ590" s="94"/>
    </row>
    <row xmlns:x14ac="http://schemas.microsoft.com/office/spreadsheetml/2009/9/ac" r="591" s="3" customFormat="true" x14ac:dyDescent="0.25">
      <c r="A591" s="333"/>
      <c r="B591" s="94"/>
      <c r="L591" s="94"/>
      <c r="V591" s="94"/>
      <c r="AF591" s="94"/>
      <c r="AP591" s="94"/>
      <c r="AZ591" s="94"/>
      <c r="BJ591" s="94"/>
      <c r="BT591" s="94"/>
      <c r="CD591" s="94"/>
      <c r="CN591" s="94"/>
      <c r="CX591" s="94"/>
      <c r="DH591" s="94"/>
      <c r="DR591" s="94"/>
      <c r="EB591" s="94"/>
      <c r="EL591" s="94"/>
      <c r="EV591" s="94"/>
      <c r="FF591" s="94"/>
      <c r="FP591" s="94"/>
      <c r="FZ591" s="94"/>
      <c r="GJ591" s="94"/>
    </row>
    <row xmlns:x14ac="http://schemas.microsoft.com/office/spreadsheetml/2009/9/ac" r="592" s="3" customFormat="true" x14ac:dyDescent="0.25">
      <c r="A592" s="333"/>
      <c r="B592" s="94"/>
      <c r="L592" s="94"/>
      <c r="V592" s="94"/>
      <c r="AF592" s="94"/>
      <c r="AP592" s="94"/>
      <c r="AZ592" s="94"/>
      <c r="BJ592" s="94"/>
      <c r="BT592" s="94"/>
      <c r="CD592" s="94"/>
      <c r="CN592" s="94"/>
      <c r="CX592" s="94"/>
      <c r="DH592" s="94"/>
      <c r="DR592" s="94"/>
      <c r="EB592" s="94"/>
      <c r="EL592" s="94"/>
      <c r="EV592" s="94"/>
      <c r="FF592" s="94"/>
      <c r="FP592" s="94"/>
      <c r="FZ592" s="94"/>
      <c r="GJ592" s="94"/>
    </row>
    <row xmlns:x14ac="http://schemas.microsoft.com/office/spreadsheetml/2009/9/ac" r="593" s="3" customFormat="true" x14ac:dyDescent="0.25">
      <c r="A593" s="333"/>
      <c r="B593" s="94"/>
      <c r="L593" s="94"/>
      <c r="V593" s="94"/>
      <c r="AF593" s="94"/>
      <c r="AP593" s="94"/>
      <c r="AZ593" s="94"/>
      <c r="BJ593" s="94"/>
      <c r="BT593" s="94"/>
      <c r="CD593" s="94"/>
      <c r="CN593" s="94"/>
      <c r="CX593" s="94"/>
      <c r="DH593" s="94"/>
      <c r="DR593" s="94"/>
      <c r="EB593" s="94"/>
      <c r="EL593" s="94"/>
      <c r="EV593" s="94"/>
      <c r="FF593" s="94"/>
      <c r="FP593" s="94"/>
      <c r="FZ593" s="94"/>
      <c r="GJ593" s="94"/>
    </row>
    <row xmlns:x14ac="http://schemas.microsoft.com/office/spreadsheetml/2009/9/ac" r="594" s="3" customFormat="true" x14ac:dyDescent="0.25">
      <c r="A594" s="333"/>
      <c r="B594" s="94"/>
      <c r="L594" s="94"/>
      <c r="V594" s="94"/>
      <c r="AF594" s="94"/>
      <c r="AP594" s="94"/>
      <c r="AZ594" s="94"/>
      <c r="BJ594" s="94"/>
      <c r="BT594" s="94"/>
      <c r="CD594" s="94"/>
      <c r="CN594" s="94"/>
      <c r="CX594" s="94"/>
      <c r="DH594" s="94"/>
      <c r="DR594" s="94"/>
      <c r="EB594" s="94"/>
      <c r="EL594" s="94"/>
      <c r="EV594" s="94"/>
      <c r="FF594" s="94"/>
      <c r="FP594" s="94"/>
      <c r="FZ594" s="94"/>
      <c r="GJ594" s="94"/>
    </row>
    <row xmlns:x14ac="http://schemas.microsoft.com/office/spreadsheetml/2009/9/ac" r="595" s="3" customFormat="true" x14ac:dyDescent="0.25">
      <c r="A595" s="333"/>
      <c r="B595" s="94"/>
      <c r="L595" s="94"/>
      <c r="V595" s="94"/>
      <c r="AF595" s="94"/>
      <c r="AP595" s="94"/>
      <c r="AZ595" s="94"/>
      <c r="BJ595" s="94"/>
      <c r="BT595" s="94"/>
      <c r="CD595" s="94"/>
      <c r="CN595" s="94"/>
      <c r="CX595" s="94"/>
      <c r="DH595" s="94"/>
      <c r="DR595" s="94"/>
      <c r="EB595" s="94"/>
      <c r="EL595" s="94"/>
      <c r="EV595" s="94"/>
      <c r="FF595" s="94"/>
      <c r="FP595" s="94"/>
      <c r="FZ595" s="94"/>
      <c r="GJ595" s="94"/>
    </row>
    <row xmlns:x14ac="http://schemas.microsoft.com/office/spreadsheetml/2009/9/ac" r="596" s="3" customFormat="true" x14ac:dyDescent="0.25">
      <c r="A596" s="333"/>
      <c r="B596" s="94"/>
      <c r="L596" s="94"/>
      <c r="V596" s="94"/>
      <c r="AF596" s="94"/>
      <c r="AP596" s="94"/>
      <c r="AZ596" s="94"/>
      <c r="BJ596" s="94"/>
      <c r="BT596" s="94"/>
      <c r="CD596" s="94"/>
      <c r="CN596" s="94"/>
      <c r="CX596" s="94"/>
      <c r="DH596" s="94"/>
      <c r="DR596" s="94"/>
      <c r="EB596" s="94"/>
      <c r="EL596" s="94"/>
      <c r="EV596" s="94"/>
      <c r="FF596" s="94"/>
      <c r="FP596" s="94"/>
      <c r="FZ596" s="94"/>
      <c r="GJ596" s="94"/>
    </row>
    <row xmlns:x14ac="http://schemas.microsoft.com/office/spreadsheetml/2009/9/ac" r="597" s="3" customFormat="true" x14ac:dyDescent="0.25">
      <c r="A597" s="333"/>
      <c r="B597" s="94"/>
      <c r="L597" s="94"/>
      <c r="V597" s="94"/>
      <c r="AF597" s="94"/>
      <c r="AP597" s="94"/>
      <c r="AZ597" s="94"/>
      <c r="BJ597" s="94"/>
      <c r="BT597" s="94"/>
      <c r="CD597" s="94"/>
      <c r="CN597" s="94"/>
      <c r="CX597" s="94"/>
      <c r="DH597" s="94"/>
      <c r="DR597" s="94"/>
      <c r="EB597" s="94"/>
      <c r="EL597" s="94"/>
      <c r="EV597" s="94"/>
      <c r="FF597" s="94"/>
      <c r="FP597" s="94"/>
      <c r="FZ597" s="94"/>
      <c r="GJ597" s="94"/>
    </row>
    <row xmlns:x14ac="http://schemas.microsoft.com/office/spreadsheetml/2009/9/ac" r="598" s="3" customFormat="true" x14ac:dyDescent="0.25">
      <c r="A598" s="333"/>
      <c r="B598" s="94"/>
      <c r="L598" s="94"/>
      <c r="V598" s="94"/>
      <c r="AF598" s="94"/>
      <c r="AP598" s="94"/>
      <c r="AZ598" s="94"/>
      <c r="BJ598" s="94"/>
      <c r="BT598" s="94"/>
      <c r="CD598" s="94"/>
      <c r="CN598" s="94"/>
      <c r="CX598" s="94"/>
      <c r="DH598" s="94"/>
      <c r="DR598" s="94"/>
      <c r="EB598" s="94"/>
      <c r="EL598" s="94"/>
      <c r="EV598" s="94"/>
      <c r="FF598" s="94"/>
      <c r="FP598" s="94"/>
      <c r="FZ598" s="94"/>
      <c r="GJ598" s="94"/>
    </row>
    <row xmlns:x14ac="http://schemas.microsoft.com/office/spreadsheetml/2009/9/ac" r="599" s="3" customFormat="true" x14ac:dyDescent="0.25">
      <c r="A599" s="333"/>
      <c r="B599" s="94"/>
      <c r="L599" s="94"/>
      <c r="V599" s="94"/>
      <c r="AF599" s="94"/>
      <c r="AP599" s="94"/>
      <c r="AZ599" s="94"/>
      <c r="BJ599" s="94"/>
      <c r="BT599" s="94"/>
      <c r="CD599" s="94"/>
      <c r="CN599" s="94"/>
      <c r="CX599" s="94"/>
      <c r="DH599" s="94"/>
      <c r="DR599" s="94"/>
      <c r="EB599" s="94"/>
      <c r="EL599" s="94"/>
      <c r="EV599" s="94"/>
      <c r="FF599" s="94"/>
      <c r="FP599" s="94"/>
      <c r="FZ599" s="94"/>
      <c r="GJ599" s="94"/>
    </row>
    <row xmlns:x14ac="http://schemas.microsoft.com/office/spreadsheetml/2009/9/ac" r="600" s="3" customFormat="true" x14ac:dyDescent="0.25">
      <c r="A600" s="333"/>
      <c r="B600" s="94"/>
      <c r="L600" s="94"/>
      <c r="V600" s="94"/>
      <c r="AF600" s="94"/>
      <c r="AP600" s="94"/>
      <c r="AZ600" s="94"/>
      <c r="BJ600" s="94"/>
      <c r="BT600" s="94"/>
      <c r="CD600" s="94"/>
      <c r="CN600" s="94"/>
      <c r="CX600" s="94"/>
      <c r="DH600" s="94"/>
      <c r="DR600" s="94"/>
      <c r="EB600" s="94"/>
      <c r="EL600" s="94"/>
      <c r="EV600" s="94"/>
      <c r="FF600" s="94"/>
      <c r="FP600" s="94"/>
      <c r="FZ600" s="94"/>
      <c r="GJ600" s="94"/>
    </row>
    <row xmlns:x14ac="http://schemas.microsoft.com/office/spreadsheetml/2009/9/ac" r="601" s="3" customFormat="true" x14ac:dyDescent="0.25">
      <c r="A601" s="333"/>
      <c r="B601" s="94"/>
      <c r="L601" s="94"/>
      <c r="V601" s="94"/>
      <c r="AF601" s="94"/>
      <c r="AP601" s="94"/>
      <c r="AZ601" s="94"/>
      <c r="BJ601" s="94"/>
      <c r="BT601" s="94"/>
      <c r="CD601" s="94"/>
      <c r="CN601" s="94"/>
      <c r="CX601" s="94"/>
      <c r="DH601" s="94"/>
      <c r="DR601" s="94"/>
      <c r="EB601" s="94"/>
      <c r="EL601" s="94"/>
      <c r="EV601" s="94"/>
      <c r="FF601" s="94"/>
      <c r="FP601" s="94"/>
      <c r="FZ601" s="94"/>
      <c r="GJ601" s="94"/>
    </row>
    <row xmlns:x14ac="http://schemas.microsoft.com/office/spreadsheetml/2009/9/ac" r="602" s="3" customFormat="true" x14ac:dyDescent="0.25">
      <c r="A602" s="333"/>
      <c r="B602" s="94"/>
      <c r="L602" s="94"/>
      <c r="V602" s="94"/>
      <c r="AF602" s="94"/>
      <c r="AP602" s="94"/>
      <c r="AZ602" s="94"/>
      <c r="BJ602" s="94"/>
      <c r="BT602" s="94"/>
      <c r="CD602" s="94"/>
      <c r="CN602" s="94"/>
      <c r="CX602" s="94"/>
      <c r="DH602" s="94"/>
      <c r="DR602" s="94"/>
      <c r="EB602" s="94"/>
      <c r="EL602" s="94"/>
      <c r="EV602" s="94"/>
      <c r="FF602" s="94"/>
      <c r="FP602" s="94"/>
      <c r="FZ602" s="94"/>
      <c r="GJ602" s="94"/>
    </row>
    <row xmlns:x14ac="http://schemas.microsoft.com/office/spreadsheetml/2009/9/ac" r="603" s="3" customFormat="true" x14ac:dyDescent="0.25">
      <c r="A603" s="333"/>
      <c r="B603" s="94"/>
      <c r="L603" s="94"/>
      <c r="V603" s="94"/>
      <c r="AF603" s="94"/>
      <c r="AP603" s="94"/>
      <c r="AZ603" s="94"/>
      <c r="BJ603" s="94"/>
      <c r="BT603" s="94"/>
      <c r="CD603" s="94"/>
      <c r="CN603" s="94"/>
      <c r="CX603" s="94"/>
      <c r="DH603" s="94"/>
      <c r="DR603" s="94"/>
      <c r="EB603" s="94"/>
      <c r="EL603" s="94"/>
      <c r="EV603" s="94"/>
      <c r="FF603" s="94"/>
      <c r="FP603" s="94"/>
      <c r="FZ603" s="94"/>
      <c r="GJ603" s="94"/>
    </row>
    <row xmlns:x14ac="http://schemas.microsoft.com/office/spreadsheetml/2009/9/ac" r="604" s="3" customFormat="true" x14ac:dyDescent="0.25">
      <c r="A604" s="333"/>
      <c r="B604" s="94"/>
      <c r="L604" s="94"/>
      <c r="V604" s="94"/>
      <c r="AF604" s="94"/>
      <c r="AP604" s="94"/>
      <c r="AZ604" s="94"/>
      <c r="BJ604" s="94"/>
      <c r="BT604" s="94"/>
      <c r="CD604" s="94"/>
      <c r="CN604" s="94"/>
      <c r="CX604" s="94"/>
      <c r="DH604" s="94"/>
      <c r="DR604" s="94"/>
      <c r="EB604" s="94"/>
      <c r="EL604" s="94"/>
      <c r="EV604" s="94"/>
      <c r="FF604" s="94"/>
      <c r="FP604" s="94"/>
      <c r="FZ604" s="94"/>
      <c r="GJ604" s="94"/>
    </row>
    <row xmlns:x14ac="http://schemas.microsoft.com/office/spreadsheetml/2009/9/ac" r="605" s="3" customFormat="true" x14ac:dyDescent="0.25">
      <c r="A605" s="333"/>
      <c r="B605" s="94"/>
      <c r="L605" s="94"/>
      <c r="V605" s="94"/>
      <c r="AF605" s="94"/>
      <c r="AP605" s="94"/>
      <c r="AZ605" s="94"/>
      <c r="BJ605" s="94"/>
      <c r="BT605" s="94"/>
      <c r="CD605" s="94"/>
      <c r="CN605" s="94"/>
      <c r="CX605" s="94"/>
      <c r="DH605" s="94"/>
      <c r="DR605" s="94"/>
      <c r="EB605" s="94"/>
      <c r="EL605" s="94"/>
      <c r="EV605" s="94"/>
      <c r="FF605" s="94"/>
      <c r="FP605" s="94"/>
      <c r="FZ605" s="94"/>
      <c r="GJ605" s="94"/>
    </row>
    <row xmlns:x14ac="http://schemas.microsoft.com/office/spreadsheetml/2009/9/ac" r="606" s="3" customFormat="true" x14ac:dyDescent="0.25">
      <c r="A606" s="333"/>
      <c r="B606" s="94"/>
      <c r="L606" s="94"/>
      <c r="V606" s="94"/>
      <c r="AF606" s="94"/>
      <c r="AP606" s="94"/>
      <c r="AZ606" s="94"/>
      <c r="BJ606" s="94"/>
      <c r="BT606" s="94"/>
      <c r="CD606" s="94"/>
      <c r="CN606" s="94"/>
      <c r="CX606" s="94"/>
      <c r="DH606" s="94"/>
      <c r="DR606" s="94"/>
      <c r="EB606" s="94"/>
      <c r="EL606" s="94"/>
      <c r="EV606" s="94"/>
      <c r="FF606" s="94"/>
      <c r="FP606" s="94"/>
      <c r="FZ606" s="94"/>
      <c r="GJ606" s="94"/>
    </row>
    <row xmlns:x14ac="http://schemas.microsoft.com/office/spreadsheetml/2009/9/ac" r="607" s="3" customFormat="true" x14ac:dyDescent="0.25">
      <c r="A607" s="333"/>
      <c r="B607" s="94"/>
      <c r="L607" s="94"/>
      <c r="V607" s="94"/>
      <c r="AF607" s="94"/>
      <c r="AP607" s="94"/>
      <c r="AZ607" s="94"/>
      <c r="BJ607" s="94"/>
      <c r="BT607" s="94"/>
      <c r="CD607" s="94"/>
      <c r="CN607" s="94"/>
      <c r="CX607" s="94"/>
      <c r="DH607" s="94"/>
      <c r="DR607" s="94"/>
      <c r="EB607" s="94"/>
      <c r="EL607" s="94"/>
      <c r="EV607" s="94"/>
      <c r="FF607" s="94"/>
      <c r="FP607" s="94"/>
      <c r="FZ607" s="94"/>
      <c r="GJ607" s="94"/>
    </row>
    <row xmlns:x14ac="http://schemas.microsoft.com/office/spreadsheetml/2009/9/ac" r="608" s="3" customFormat="true" x14ac:dyDescent="0.25">
      <c r="A608" s="333"/>
      <c r="B608" s="94"/>
      <c r="L608" s="94"/>
      <c r="V608" s="94"/>
      <c r="AF608" s="94"/>
      <c r="AP608" s="94"/>
      <c r="AZ608" s="94"/>
      <c r="BJ608" s="94"/>
      <c r="BT608" s="94"/>
      <c r="CD608" s="94"/>
      <c r="CN608" s="94"/>
      <c r="CX608" s="94"/>
      <c r="DH608" s="94"/>
      <c r="DR608" s="94"/>
      <c r="EB608" s="94"/>
      <c r="EL608" s="94"/>
      <c r="EV608" s="94"/>
      <c r="FF608" s="94"/>
      <c r="FP608" s="94"/>
      <c r="FZ608" s="94"/>
      <c r="GJ608" s="94"/>
    </row>
    <row xmlns:x14ac="http://schemas.microsoft.com/office/spreadsheetml/2009/9/ac" r="609" s="3" customFormat="true" x14ac:dyDescent="0.25">
      <c r="A609" s="333"/>
      <c r="B609" s="94"/>
      <c r="L609" s="94"/>
      <c r="V609" s="94"/>
      <c r="AF609" s="94"/>
      <c r="AP609" s="94"/>
      <c r="AZ609" s="94"/>
      <c r="BJ609" s="94"/>
      <c r="BT609" s="94"/>
      <c r="CD609" s="94"/>
      <c r="CN609" s="94"/>
      <c r="CX609" s="94"/>
      <c r="DH609" s="94"/>
      <c r="DR609" s="94"/>
      <c r="EB609" s="94"/>
      <c r="EL609" s="94"/>
      <c r="EV609" s="94"/>
      <c r="FF609" s="94"/>
      <c r="FP609" s="94"/>
      <c r="FZ609" s="94"/>
      <c r="GJ609" s="94"/>
    </row>
    <row xmlns:x14ac="http://schemas.microsoft.com/office/spreadsheetml/2009/9/ac" r="610" s="3" customFormat="true" x14ac:dyDescent="0.25">
      <c r="A610" s="333"/>
      <c r="B610" s="94"/>
      <c r="L610" s="94"/>
      <c r="V610" s="94"/>
      <c r="AF610" s="94"/>
      <c r="AP610" s="94"/>
      <c r="AZ610" s="94"/>
      <c r="BJ610" s="94"/>
      <c r="BT610" s="94"/>
      <c r="CD610" s="94"/>
      <c r="CN610" s="94"/>
      <c r="CX610" s="94"/>
      <c r="DH610" s="94"/>
      <c r="DR610" s="94"/>
      <c r="EB610" s="94"/>
      <c r="EL610" s="94"/>
      <c r="EV610" s="94"/>
      <c r="FF610" s="94"/>
      <c r="FP610" s="94"/>
      <c r="FZ610" s="94"/>
      <c r="GJ610" s="94"/>
    </row>
    <row xmlns:x14ac="http://schemas.microsoft.com/office/spreadsheetml/2009/9/ac" r="611" s="3" customFormat="true" x14ac:dyDescent="0.25">
      <c r="A611" s="333"/>
      <c r="B611" s="94"/>
      <c r="L611" s="94"/>
      <c r="V611" s="94"/>
      <c r="AF611" s="94"/>
      <c r="AP611" s="94"/>
      <c r="AZ611" s="94"/>
      <c r="BJ611" s="94"/>
      <c r="BT611" s="94"/>
      <c r="CD611" s="94"/>
      <c r="CN611" s="94"/>
      <c r="CX611" s="94"/>
      <c r="DH611" s="94"/>
      <c r="DR611" s="94"/>
      <c r="EB611" s="94"/>
      <c r="EL611" s="94"/>
      <c r="EV611" s="94"/>
      <c r="FF611" s="94"/>
      <c r="FP611" s="94"/>
      <c r="FZ611" s="94"/>
      <c r="GJ611" s="94"/>
    </row>
    <row xmlns:x14ac="http://schemas.microsoft.com/office/spreadsheetml/2009/9/ac" r="612" s="3" customFormat="true" x14ac:dyDescent="0.25">
      <c r="A612" s="333"/>
      <c r="B612" s="94"/>
      <c r="L612" s="94"/>
      <c r="V612" s="94"/>
      <c r="AF612" s="94"/>
      <c r="AP612" s="94"/>
      <c r="AZ612" s="94"/>
      <c r="BJ612" s="94"/>
      <c r="BT612" s="94"/>
      <c r="CD612" s="94"/>
      <c r="CN612" s="94"/>
      <c r="CX612" s="94"/>
      <c r="DH612" s="94"/>
      <c r="DR612" s="94"/>
      <c r="EB612" s="94"/>
      <c r="EL612" s="94"/>
      <c r="EV612" s="94"/>
      <c r="FF612" s="94"/>
      <c r="FP612" s="94"/>
      <c r="FZ612" s="94"/>
      <c r="GJ612" s="94"/>
    </row>
    <row xmlns:x14ac="http://schemas.microsoft.com/office/spreadsheetml/2009/9/ac" r="613" s="3" customFormat="true" x14ac:dyDescent="0.25">
      <c r="A613" s="333"/>
      <c r="B613" s="94"/>
      <c r="L613" s="94"/>
      <c r="V613" s="94"/>
      <c r="AF613" s="94"/>
      <c r="AP613" s="94"/>
      <c r="AZ613" s="94"/>
      <c r="BJ613" s="94"/>
      <c r="BT613" s="94"/>
      <c r="CD613" s="94"/>
      <c r="CN613" s="94"/>
      <c r="CX613" s="94"/>
      <c r="DH613" s="94"/>
      <c r="DR613" s="94"/>
      <c r="EB613" s="94"/>
      <c r="EL613" s="94"/>
      <c r="EV613" s="94"/>
      <c r="FF613" s="94"/>
      <c r="FP613" s="94"/>
      <c r="FZ613" s="94"/>
      <c r="GJ613" s="94"/>
    </row>
    <row xmlns:x14ac="http://schemas.microsoft.com/office/spreadsheetml/2009/9/ac" r="614" s="3" customFormat="true" x14ac:dyDescent="0.25">
      <c r="A614" s="333"/>
      <c r="B614" s="94"/>
      <c r="L614" s="94"/>
      <c r="V614" s="94"/>
      <c r="AF614" s="94"/>
      <c r="AP614" s="94"/>
      <c r="AZ614" s="94"/>
      <c r="BJ614" s="94"/>
      <c r="BT614" s="94"/>
      <c r="CD614" s="94"/>
      <c r="CN614" s="94"/>
      <c r="CX614" s="94"/>
      <c r="DH614" s="94"/>
      <c r="DR614" s="94"/>
      <c r="EB614" s="94"/>
      <c r="EL614" s="94"/>
      <c r="EV614" s="94"/>
      <c r="FF614" s="94"/>
      <c r="FP614" s="94"/>
      <c r="FZ614" s="94"/>
      <c r="GJ614" s="94"/>
    </row>
    <row xmlns:x14ac="http://schemas.microsoft.com/office/spreadsheetml/2009/9/ac" r="615" s="3" customFormat="true" x14ac:dyDescent="0.25">
      <c r="A615" s="333"/>
      <c r="B615" s="94"/>
      <c r="L615" s="94"/>
      <c r="V615" s="94"/>
      <c r="AF615" s="94"/>
      <c r="AP615" s="94"/>
      <c r="AZ615" s="94"/>
      <c r="BJ615" s="94"/>
      <c r="BT615" s="94"/>
      <c r="CD615" s="94"/>
      <c r="CN615" s="94"/>
      <c r="CX615" s="94"/>
      <c r="DH615" s="94"/>
      <c r="DR615" s="94"/>
      <c r="EB615" s="94"/>
      <c r="EL615" s="94"/>
      <c r="EV615" s="94"/>
      <c r="FF615" s="94"/>
      <c r="FP615" s="94"/>
      <c r="FZ615" s="94"/>
      <c r="GJ615" s="94"/>
    </row>
    <row xmlns:x14ac="http://schemas.microsoft.com/office/spreadsheetml/2009/9/ac" r="616" s="3" customFormat="true" x14ac:dyDescent="0.25">
      <c r="A616" s="333"/>
      <c r="B616" s="94"/>
      <c r="L616" s="94"/>
      <c r="V616" s="94"/>
      <c r="AF616" s="94"/>
      <c r="AP616" s="94"/>
      <c r="AZ616" s="94"/>
      <c r="BJ616" s="94"/>
      <c r="BT616" s="94"/>
      <c r="CD616" s="94"/>
      <c r="CN616" s="94"/>
      <c r="CX616" s="94"/>
      <c r="DH616" s="94"/>
      <c r="DR616" s="94"/>
      <c r="EB616" s="94"/>
      <c r="EL616" s="94"/>
      <c r="EV616" s="94"/>
      <c r="FF616" s="94"/>
      <c r="FP616" s="94"/>
      <c r="FZ616" s="94"/>
      <c r="GJ616" s="94"/>
    </row>
    <row xmlns:x14ac="http://schemas.microsoft.com/office/spreadsheetml/2009/9/ac" r="617" s="3" customFormat="true" x14ac:dyDescent="0.25">
      <c r="A617" s="333"/>
      <c r="B617" s="94"/>
      <c r="L617" s="94"/>
      <c r="V617" s="94"/>
      <c r="AF617" s="94"/>
      <c r="AP617" s="94"/>
      <c r="AZ617" s="94"/>
      <c r="BJ617" s="94"/>
      <c r="BT617" s="94"/>
      <c r="CD617" s="94"/>
      <c r="CN617" s="94"/>
      <c r="CX617" s="94"/>
      <c r="DH617" s="94"/>
      <c r="DR617" s="94"/>
      <c r="EB617" s="94"/>
      <c r="EL617" s="94"/>
      <c r="EV617" s="94"/>
      <c r="FF617" s="94"/>
      <c r="FP617" s="94"/>
      <c r="FZ617" s="94"/>
      <c r="GJ617" s="94"/>
    </row>
    <row xmlns:x14ac="http://schemas.microsoft.com/office/spreadsheetml/2009/9/ac" r="618" s="3" customFormat="true" x14ac:dyDescent="0.25">
      <c r="A618" s="333"/>
      <c r="B618" s="94"/>
      <c r="L618" s="94"/>
      <c r="V618" s="94"/>
      <c r="AF618" s="94"/>
      <c r="AP618" s="94"/>
      <c r="AZ618" s="94"/>
      <c r="BJ618" s="94"/>
      <c r="BT618" s="94"/>
      <c r="CD618" s="94"/>
      <c r="CN618" s="94"/>
      <c r="CX618" s="94"/>
      <c r="DH618" s="94"/>
      <c r="DR618" s="94"/>
      <c r="EB618" s="94"/>
      <c r="EL618" s="94"/>
      <c r="EV618" s="94"/>
      <c r="FF618" s="94"/>
      <c r="FP618" s="94"/>
      <c r="FZ618" s="94"/>
      <c r="GJ618" s="94"/>
    </row>
    <row xmlns:x14ac="http://schemas.microsoft.com/office/spreadsheetml/2009/9/ac" r="619" s="3" customFormat="true" x14ac:dyDescent="0.25">
      <c r="A619" s="333"/>
      <c r="B619" s="94"/>
      <c r="L619" s="94"/>
      <c r="V619" s="94"/>
      <c r="AF619" s="94"/>
      <c r="AP619" s="94"/>
      <c r="AZ619" s="94"/>
      <c r="BJ619" s="94"/>
      <c r="BT619" s="94"/>
      <c r="CD619" s="94"/>
      <c r="CN619" s="94"/>
      <c r="CX619" s="94"/>
      <c r="DH619" s="94"/>
      <c r="DR619" s="94"/>
      <c r="EB619" s="94"/>
      <c r="EL619" s="94"/>
      <c r="EV619" s="94"/>
      <c r="FF619" s="94"/>
      <c r="FP619" s="94"/>
      <c r="FZ619" s="94"/>
      <c r="GJ619" s="94"/>
    </row>
    <row xmlns:x14ac="http://schemas.microsoft.com/office/spreadsheetml/2009/9/ac" r="620" s="3" customFormat="true" x14ac:dyDescent="0.25">
      <c r="A620" s="333"/>
      <c r="B620" s="94"/>
      <c r="L620" s="94"/>
      <c r="V620" s="94"/>
      <c r="AF620" s="94"/>
      <c r="AP620" s="94"/>
      <c r="AZ620" s="94"/>
      <c r="BJ620" s="94"/>
      <c r="BT620" s="94"/>
      <c r="CD620" s="94"/>
      <c r="CN620" s="94"/>
      <c r="CX620" s="94"/>
      <c r="DH620" s="94"/>
      <c r="DR620" s="94"/>
      <c r="EB620" s="94"/>
      <c r="EL620" s="94"/>
      <c r="EV620" s="94"/>
      <c r="FF620" s="94"/>
      <c r="FP620" s="94"/>
      <c r="FZ620" s="94"/>
      <c r="GJ620" s="94"/>
    </row>
    <row xmlns:x14ac="http://schemas.microsoft.com/office/spreadsheetml/2009/9/ac" r="621" s="3" customFormat="true" x14ac:dyDescent="0.25">
      <c r="A621" s="333"/>
      <c r="B621" s="94"/>
      <c r="L621" s="94"/>
      <c r="V621" s="94"/>
      <c r="AF621" s="94"/>
      <c r="AP621" s="94"/>
      <c r="AZ621" s="94"/>
      <c r="BJ621" s="94"/>
      <c r="BT621" s="94"/>
      <c r="CD621" s="94"/>
      <c r="CN621" s="94"/>
      <c r="CX621" s="94"/>
      <c r="DH621" s="94"/>
      <c r="DR621" s="94"/>
      <c r="EB621" s="94"/>
      <c r="EL621" s="94"/>
      <c r="EV621" s="94"/>
      <c r="FF621" s="94"/>
      <c r="FP621" s="94"/>
      <c r="FZ621" s="94"/>
      <c r="GJ621" s="94"/>
    </row>
    <row xmlns:x14ac="http://schemas.microsoft.com/office/spreadsheetml/2009/9/ac" r="622" s="3" customFormat="true" x14ac:dyDescent="0.25">
      <c r="A622" s="333"/>
      <c r="B622" s="94"/>
      <c r="L622" s="94"/>
      <c r="V622" s="94"/>
      <c r="AF622" s="94"/>
      <c r="AP622" s="94"/>
      <c r="AZ622" s="94"/>
      <c r="BJ622" s="94"/>
      <c r="BT622" s="94"/>
      <c r="CD622" s="94"/>
      <c r="CN622" s="94"/>
      <c r="CX622" s="94"/>
      <c r="DH622" s="94"/>
      <c r="DR622" s="94"/>
      <c r="EB622" s="94"/>
      <c r="EL622" s="94"/>
      <c r="EV622" s="94"/>
      <c r="FF622" s="94"/>
      <c r="FP622" s="94"/>
      <c r="FZ622" s="94"/>
      <c r="GJ622" s="94"/>
    </row>
  </sheetData>
  <mergeCells count="3">
    <mergeCell ref="C10:I10"/>
    <mergeCell ref="M10:S10"/>
    <mergeCell ref="A2:A3"/>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81"/>
    <col min="3" max="7" width="11.75" style="81" customWidth="true"/>
    <col min="8" max="8" width="9" style="81" customWidth="true"/>
    <col min="9" max="16384" width="9" style="81"/>
  </cols>
  <sheetData>
    <row xmlns:x14ac="http://schemas.microsoft.com/office/spreadsheetml/2009/9/ac" r="2" ht="20.25" x14ac:dyDescent="0.2">
      <c r="B2" s="77" t="str">
        <f>+Introduction!C7</f>
        <v>Malta</v>
      </c>
      <c r="C2" s="78"/>
      <c r="D2" s="79"/>
      <c r="E2" s="79"/>
      <c r="F2" s="79"/>
      <c r="G2" s="80"/>
    </row>
    <row xmlns:x14ac="http://schemas.microsoft.com/office/spreadsheetml/2009/9/ac" r="3" x14ac:dyDescent="0.2">
      <c r="B3" s="550" t="s">
        <v>176</v>
      </c>
      <c r="C3" s="550"/>
      <c r="D3" s="550"/>
      <c r="E3" s="550"/>
      <c r="F3" s="550"/>
      <c r="G3" s="551"/>
    </row>
    <row xmlns:x14ac="http://schemas.microsoft.com/office/spreadsheetml/2009/9/ac" r="4" ht="13.5" x14ac:dyDescent="0.2">
      <c r="B4" s="82" t="s">
        <v>4</v>
      </c>
      <c r="C4" s="82" t="s">
        <v>60</v>
      </c>
      <c r="D4" s="82" t="s">
        <v>64</v>
      </c>
      <c r="E4" s="82" t="s">
        <v>61</v>
      </c>
      <c r="F4" s="82" t="s">
        <v>62</v>
      </c>
      <c r="G4" s="82" t="s">
        <v>63</v>
      </c>
    </row>
    <row xmlns:x14ac="http://schemas.microsoft.com/office/spreadsheetml/2009/9/ac" r="5" x14ac:dyDescent="0.2">
      <c r="B5" s="757">
        <v>2000</v>
      </c>
      <c r="C5" s="901">
        <v>81328</v>
      </c>
      <c r="D5" s="902">
        <v>92.368003845214844</v>
      </c>
      <c r="E5" s="903">
        <v>9691</v>
      </c>
      <c r="F5" s="904">
        <v>32210</v>
      </c>
      <c r="G5" s="905">
        <v>39427</v>
      </c>
    </row>
    <row xmlns:x14ac="http://schemas.microsoft.com/office/spreadsheetml/2009/9/ac" r="6" x14ac:dyDescent="0.2">
      <c r="B6" s="763">
        <v>2001</v>
      </c>
      <c r="C6" s="906">
        <v>81503</v>
      </c>
      <c r="D6" s="907">
        <v>92.640998840332031</v>
      </c>
      <c r="E6" s="908">
        <v>9865</v>
      </c>
      <c r="F6" s="909">
        <v>31781</v>
      </c>
      <c r="G6" s="910">
        <v>39857</v>
      </c>
    </row>
    <row xmlns:x14ac="http://schemas.microsoft.com/office/spreadsheetml/2009/9/ac" r="7" x14ac:dyDescent="0.2">
      <c r="B7" s="769">
        <v>2002</v>
      </c>
      <c r="C7" s="911">
        <v>80327</v>
      </c>
      <c r="D7" s="912">
        <v>92.905006408691406</v>
      </c>
      <c r="E7" s="913">
        <v>9430</v>
      </c>
      <c r="F7" s="914">
        <v>31146</v>
      </c>
      <c r="G7" s="915">
        <v>39751</v>
      </c>
    </row>
    <row xmlns:x14ac="http://schemas.microsoft.com/office/spreadsheetml/2009/9/ac" r="8" x14ac:dyDescent="0.2">
      <c r="B8" s="775">
        <v>2003</v>
      </c>
      <c r="C8" s="916">
        <v>79087</v>
      </c>
      <c r="D8" s="917">
        <v>93.159996032714844</v>
      </c>
      <c r="E8" s="918">
        <v>8916</v>
      </c>
      <c r="F8" s="919">
        <v>30457</v>
      </c>
      <c r="G8" s="920">
        <v>39714</v>
      </c>
    </row>
    <row xmlns:x14ac="http://schemas.microsoft.com/office/spreadsheetml/2009/9/ac" r="9" x14ac:dyDescent="0.2">
      <c r="B9" s="781">
        <v>2004</v>
      </c>
      <c r="C9" s="921">
        <v>77871</v>
      </c>
      <c r="D9" s="922">
        <v>93.406997680664063</v>
      </c>
      <c r="E9" s="923">
        <v>8701</v>
      </c>
      <c r="F9" s="924">
        <v>29567</v>
      </c>
      <c r="G9" s="925">
        <v>39603</v>
      </c>
    </row>
    <row xmlns:x14ac="http://schemas.microsoft.com/office/spreadsheetml/2009/9/ac" r="10" x14ac:dyDescent="0.2">
      <c r="B10" s="787">
        <v>2005</v>
      </c>
      <c r="C10" s="926">
        <v>76466</v>
      </c>
      <c r="D10" s="927">
        <v>93.645004272460938</v>
      </c>
      <c r="E10" s="928">
        <v>8286</v>
      </c>
      <c r="F10" s="929">
        <v>28763</v>
      </c>
      <c r="G10" s="930">
        <v>39417</v>
      </c>
    </row>
    <row xmlns:x14ac="http://schemas.microsoft.com/office/spreadsheetml/2009/9/ac" r="11" x14ac:dyDescent="0.2">
      <c r="B11" s="793">
        <v>2006</v>
      </c>
      <c r="C11" s="931">
        <v>75271</v>
      </c>
      <c r="D11" s="932">
        <v>93.78399658203125</v>
      </c>
      <c r="E11" s="933">
        <v>7838</v>
      </c>
      <c r="F11" s="934">
        <v>28126</v>
      </c>
      <c r="G11" s="935">
        <v>39307</v>
      </c>
    </row>
    <row xmlns:x14ac="http://schemas.microsoft.com/office/spreadsheetml/2009/9/ac" r="12" x14ac:dyDescent="0.2">
      <c r="B12" s="799">
        <v>2007</v>
      </c>
      <c r="C12" s="936">
        <v>73147</v>
      </c>
      <c r="D12" s="937">
        <v>93.857002258300781</v>
      </c>
      <c r="E12" s="938">
        <v>7854</v>
      </c>
      <c r="F12" s="939">
        <v>26994</v>
      </c>
      <c r="G12" s="940">
        <v>38299</v>
      </c>
    </row>
    <row xmlns:x14ac="http://schemas.microsoft.com/office/spreadsheetml/2009/9/ac" r="13" x14ac:dyDescent="0.2">
      <c r="B13" s="805">
        <v>2008</v>
      </c>
      <c r="C13" s="941">
        <v>71013</v>
      </c>
      <c r="D13" s="942">
        <v>93.929000854492188</v>
      </c>
      <c r="E13" s="943">
        <v>7811</v>
      </c>
      <c r="F13" s="944">
        <v>25958</v>
      </c>
      <c r="G13" s="945">
        <v>37244</v>
      </c>
    </row>
    <row xmlns:x14ac="http://schemas.microsoft.com/office/spreadsheetml/2009/9/ac" r="14" x14ac:dyDescent="0.2">
      <c r="B14" s="811">
        <v>2009</v>
      </c>
      <c r="C14" s="946">
        <v>69175</v>
      </c>
      <c r="D14" s="947">
        <v>94.000999450683594</v>
      </c>
      <c r="E14" s="948">
        <v>7666</v>
      </c>
      <c r="F14" s="949">
        <v>25143</v>
      </c>
      <c r="G14" s="950">
        <v>36366</v>
      </c>
    </row>
    <row xmlns:x14ac="http://schemas.microsoft.com/office/spreadsheetml/2009/9/ac" r="15" x14ac:dyDescent="0.2">
      <c r="B15" s="817">
        <v>2010</v>
      </c>
      <c r="C15" s="951">
        <v>67365</v>
      </c>
      <c r="D15" s="952">
        <v>94.071998596191406</v>
      </c>
      <c r="E15" s="953">
        <v>7653</v>
      </c>
      <c r="F15" s="954">
        <v>24357</v>
      </c>
      <c r="G15" s="955">
        <v>35355</v>
      </c>
    </row>
    <row xmlns:x14ac="http://schemas.microsoft.com/office/spreadsheetml/2009/9/ac" r="16" x14ac:dyDescent="0.2">
      <c r="B16" s="823">
        <v>2011</v>
      </c>
      <c r="C16" s="956">
        <v>65730</v>
      </c>
      <c r="D16" s="957">
        <v>94.140998840332031</v>
      </c>
      <c r="E16" s="958">
        <v>7646</v>
      </c>
      <c r="F16" s="959">
        <v>23841</v>
      </c>
      <c r="G16" s="960">
        <v>34243</v>
      </c>
    </row>
    <row xmlns:x14ac="http://schemas.microsoft.com/office/spreadsheetml/2009/9/ac" r="17" x14ac:dyDescent="0.2">
      <c r="B17" s="829">
        <v>2012</v>
      </c>
      <c r="C17" s="961">
        <v>64550</v>
      </c>
      <c r="D17" s="962">
        <v>94.21099853515625</v>
      </c>
      <c r="E17" s="963">
        <v>7943</v>
      </c>
      <c r="F17" s="964">
        <v>23348</v>
      </c>
      <c r="G17" s="965">
        <v>33259</v>
      </c>
    </row>
    <row xmlns:x14ac="http://schemas.microsoft.com/office/spreadsheetml/2009/9/ac" r="18" x14ac:dyDescent="0.2">
      <c r="B18" s="835">
        <v>2013</v>
      </c>
      <c r="C18" s="966">
        <v>63798</v>
      </c>
      <c r="D18" s="967">
        <v>94.278999328613281</v>
      </c>
      <c r="E18" s="968">
        <v>8238</v>
      </c>
      <c r="F18" s="969">
        <v>23367</v>
      </c>
      <c r="G18" s="970">
        <v>32193</v>
      </c>
    </row>
    <row xmlns:x14ac="http://schemas.microsoft.com/office/spreadsheetml/2009/9/ac" r="19" x14ac:dyDescent="0.2">
      <c r="B19" s="841">
        <v>2014</v>
      </c>
      <c r="C19" s="971">
        <v>63593</v>
      </c>
      <c r="D19" s="972">
        <v>94.347000122070313</v>
      </c>
      <c r="E19" s="973">
        <v>8268</v>
      </c>
      <c r="F19" s="974">
        <v>23911</v>
      </c>
      <c r="G19" s="975">
        <v>31414</v>
      </c>
    </row>
    <row xmlns:x14ac="http://schemas.microsoft.com/office/spreadsheetml/2009/9/ac" r="20" x14ac:dyDescent="0.2">
      <c r="B20" s="847">
        <v>2015</v>
      </c>
      <c r="C20" s="976">
        <v>64091</v>
      </c>
      <c r="D20" s="977">
        <v>94.41400146484375</v>
      </c>
      <c r="E20" s="978">
        <v>8610</v>
      </c>
      <c r="F20" s="979">
        <v>24549</v>
      </c>
      <c r="G20" s="980">
        <v>30932</v>
      </c>
    </row>
    <row xmlns:x14ac="http://schemas.microsoft.com/office/spreadsheetml/2009/9/ac" r="21" x14ac:dyDescent="0.2">
      <c r="B21" s="853">
        <v>2016</v>
      </c>
      <c r="C21" s="981">
        <v>64498</v>
      </c>
      <c r="D21" s="982">
        <v>94.480003356933594</v>
      </c>
      <c r="E21" s="983">
        <v>9008</v>
      </c>
      <c r="F21" s="984">
        <v>25192</v>
      </c>
      <c r="G21" s="985">
        <v>30298</v>
      </c>
    </row>
    <row xmlns:x14ac="http://schemas.microsoft.com/office/spreadsheetml/2009/9/ac" r="22" x14ac:dyDescent="0.2">
      <c r="B22" s="859">
        <v>2017</v>
      </c>
      <c r="C22" s="986">
        <v>64682</v>
      </c>
      <c r="D22" s="987">
        <v>94.546005249023438</v>
      </c>
      <c r="E22" s="988">
        <v>8961</v>
      </c>
      <c r="F22" s="989">
        <v>25897</v>
      </c>
      <c r="G22" s="990">
        <v>29824</v>
      </c>
    </row>
    <row xmlns:x14ac="http://schemas.microsoft.com/office/spreadsheetml/2009/9/ac" r="23" x14ac:dyDescent="0.2">
      <c r="B23" s="865">
        <v>2018</v>
      </c>
      <c r="C23" s="991">
        <v>65188</v>
      </c>
      <c r="D23" s="992">
        <v>94.61199951171875</v>
      </c>
      <c r="E23" s="993">
        <v>8996</v>
      </c>
      <c r="F23" s="994">
        <v>26639</v>
      </c>
      <c r="G23" s="995">
        <v>29553</v>
      </c>
    </row>
    <row xmlns:x14ac="http://schemas.microsoft.com/office/spreadsheetml/2009/9/ac" r="24" x14ac:dyDescent="0.2">
      <c r="B24" s="871">
        <v>2019</v>
      </c>
      <c r="C24" s="996">
        <v>66099</v>
      </c>
      <c r="D24" s="997">
        <v>94.678001403808594</v>
      </c>
      <c r="E24" s="998">
        <v>9410</v>
      </c>
      <c r="F24" s="999">
        <v>27286</v>
      </c>
      <c r="G24" s="1000">
        <v>29403</v>
      </c>
    </row>
    <row xmlns:x14ac="http://schemas.microsoft.com/office/spreadsheetml/2009/9/ac" r="25" x14ac:dyDescent="0.2">
      <c r="B25" s="877">
        <v>2020</v>
      </c>
      <c r="C25" s="1001">
        <v>67970</v>
      </c>
      <c r="D25" s="1002">
        <v>94.744003295898438</v>
      </c>
      <c r="E25" s="1003">
        <v>9950</v>
      </c>
      <c r="F25" s="1004">
        <v>27928</v>
      </c>
      <c r="G25" s="1005">
        <v>30092</v>
      </c>
    </row>
    <row xmlns:x14ac="http://schemas.microsoft.com/office/spreadsheetml/2009/9/ac" r="26" x14ac:dyDescent="0.2">
      <c r="B26" s="883">
        <v>2021</v>
      </c>
      <c r="C26" s="1006">
        <v>68472</v>
      </c>
      <c r="D26" s="1007">
        <v>94.80999755859375</v>
      </c>
      <c r="E26" s="1008">
        <v>9843</v>
      </c>
      <c r="F26" s="1009">
        <v>28236</v>
      </c>
      <c r="G26" s="1010">
        <v>30393</v>
      </c>
    </row>
    <row xmlns:x14ac="http://schemas.microsoft.com/office/spreadsheetml/2009/9/ac" r="27" x14ac:dyDescent="0.2">
      <c r="B27" s="889">
        <v>2022</v>
      </c>
      <c r="C27" s="890">
        <v>69175</v>
      </c>
      <c r="D27" s="891">
        <v>94.875</v>
      </c>
      <c r="E27" s="892">
        <v>9696</v>
      </c>
      <c r="F27" s="893">
        <v>28908</v>
      </c>
      <c r="G27" s="894">
        <v>30571</v>
      </c>
    </row>
    <row xmlns:x14ac="http://schemas.microsoft.com/office/spreadsheetml/2009/9/ac" r="28" x14ac:dyDescent="0.2">
      <c r="B28" s="895">
        <v>2023</v>
      </c>
      <c r="C28" s="896">
        <v>69071</v>
      </c>
      <c r="D28" s="897">
        <v>94.941001892089844</v>
      </c>
      <c r="E28" s="898">
        <v>9403</v>
      </c>
      <c r="F28" s="899">
        <v>28694</v>
      </c>
      <c r="G28" s="900">
        <v>30974</v>
      </c>
    </row>
    <row xmlns:x14ac="http://schemas.microsoft.com/office/spreadsheetml/2009/9/ac" r="29" x14ac:dyDescent="0.2">
      <c r="B29" s="155">
        <v>2024</v>
      </c>
      <c r="C29" s="310"/>
      <c r="D29" s="311"/>
      <c r="E29" s="312"/>
      <c r="F29" s="313"/>
      <c r="G29" s="314"/>
    </row>
    <row xmlns:x14ac="http://schemas.microsoft.com/office/spreadsheetml/2009/9/ac" r="30" x14ac:dyDescent="0.2">
      <c r="B30" s="154">
        <v>2025</v>
      </c>
      <c r="C30" s="310"/>
      <c r="D30" s="311"/>
      <c r="E30" s="312"/>
      <c r="F30" s="313"/>
      <c r="G30" s="314"/>
    </row>
    <row xmlns:x14ac="http://schemas.microsoft.com/office/spreadsheetml/2009/9/ac" r="31" x14ac:dyDescent="0.2">
      <c r="B31" s="155">
        <v>2026</v>
      </c>
      <c r="C31" s="310"/>
      <c r="D31" s="311"/>
      <c r="E31" s="312"/>
      <c r="F31" s="313"/>
      <c r="G31" s="314"/>
    </row>
    <row xmlns:x14ac="http://schemas.microsoft.com/office/spreadsheetml/2009/9/ac" r="32" x14ac:dyDescent="0.2">
      <c r="B32" s="154">
        <v>2027</v>
      </c>
      <c r="C32" s="310"/>
      <c r="D32" s="311"/>
      <c r="E32" s="312"/>
      <c r="F32" s="313"/>
      <c r="G32" s="314"/>
    </row>
    <row xmlns:x14ac="http://schemas.microsoft.com/office/spreadsheetml/2009/9/ac" r="33" x14ac:dyDescent="0.2">
      <c r="B33" s="155">
        <v>2028</v>
      </c>
      <c r="C33" s="310"/>
      <c r="D33" s="311"/>
      <c r="E33" s="312"/>
      <c r="F33" s="313"/>
      <c r="G33" s="314"/>
    </row>
    <row xmlns:x14ac="http://schemas.microsoft.com/office/spreadsheetml/2009/9/ac" r="34" x14ac:dyDescent="0.2">
      <c r="B34" s="154">
        <v>2029</v>
      </c>
      <c r="C34" s="310"/>
      <c r="D34" s="311"/>
      <c r="E34" s="312"/>
      <c r="F34" s="313"/>
      <c r="G34" s="314"/>
    </row>
    <row xmlns:x14ac="http://schemas.microsoft.com/office/spreadsheetml/2009/9/ac" r="35" x14ac:dyDescent="0.2">
      <c r="B35" s="155">
        <v>2030</v>
      </c>
      <c r="C35" s="159"/>
      <c r="D35" s="156"/>
      <c r="E35" s="160"/>
      <c r="F35" s="157"/>
      <c r="G35" s="158"/>
    </row>
    <row xmlns:x14ac="http://schemas.microsoft.com/office/spreadsheetml/2009/9/ac" r="36" ht="14.25" x14ac:dyDescent="0.2">
      <c r="B36" s="83" t="s">
        <v>180</v>
      </c>
      <c r="G36" s="84"/>
    </row>
    <row xmlns:x14ac="http://schemas.microsoft.com/office/spreadsheetml/2009/9/ac" r="37" ht="14.25" x14ac:dyDescent="0.2">
      <c r="B37" s="86" t="s">
        <v>205</v>
      </c>
    </row>
    <row xmlns:x14ac="http://schemas.microsoft.com/office/spreadsheetml/2009/9/ac" r="38" ht="14.25" x14ac:dyDescent="0.2">
      <c r="B38" s="86" t="s">
        <v>228</v>
      </c>
    </row>
    <row xmlns:x14ac="http://schemas.microsoft.com/office/spreadsheetml/2009/9/ac" r="39" x14ac:dyDescent="0.2">
      <c r="B39" s="359" t="s">
        <v>206</v>
      </c>
    </row>
    <row xmlns:x14ac="http://schemas.microsoft.com/office/spreadsheetml/2009/9/ac" r="41" x14ac:dyDescent="0.2">
      <c r="B41" s="8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FD1B8-FD36-4604-AD5A-F7B5CAEF4DA5}">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24" customWidth="true"/>
  </cols>
  <sheetData>
    <row xmlns:x14ac="http://schemas.microsoft.com/office/spreadsheetml/2009/9/ac" r="2" ht="33" customHeight="true" x14ac:dyDescent="0.25">
      <c r="B2" s="552" t="s">
        <v>208</v>
      </c>
      <c r="C2" s="552"/>
    </row>
    <row xmlns:x14ac="http://schemas.microsoft.com/office/spreadsheetml/2009/9/ac" r="3" ht="6" customHeight="true" x14ac:dyDescent="0.25">
      <c r="B3" s="323"/>
    </row>
    <row xmlns:x14ac="http://schemas.microsoft.com/office/spreadsheetml/2009/9/ac" r="4" ht="30" customHeight="true" x14ac:dyDescent="0.25">
      <c r="B4" s="325" t="s">
        <v>209</v>
      </c>
      <c r="C4" s="326" t="s">
        <v>210</v>
      </c>
    </row>
    <row xmlns:x14ac="http://schemas.microsoft.com/office/spreadsheetml/2009/9/ac" r="5" ht="30" customHeight="true" x14ac:dyDescent="0.25">
      <c r="B5" s="325" t="s">
        <v>48</v>
      </c>
      <c r="C5" s="326" t="s">
        <v>211</v>
      </c>
    </row>
    <row xmlns:x14ac="http://schemas.microsoft.com/office/spreadsheetml/2009/9/ac" r="6" ht="30" customHeight="true" x14ac:dyDescent="0.25">
      <c r="B6" s="325" t="s">
        <v>212</v>
      </c>
      <c r="C6" s="326" t="s">
        <v>213</v>
      </c>
    </row>
    <row xmlns:x14ac="http://schemas.microsoft.com/office/spreadsheetml/2009/9/ac" r="7" ht="30" customHeight="true" x14ac:dyDescent="0.25">
      <c r="B7" s="325" t="s">
        <v>214</v>
      </c>
      <c r="C7" s="326" t="s">
        <v>215</v>
      </c>
    </row>
    <row xmlns:x14ac="http://schemas.microsoft.com/office/spreadsheetml/2009/9/ac" r="8" ht="30" customHeight="true" x14ac:dyDescent="0.25">
      <c r="B8" s="325" t="s">
        <v>145</v>
      </c>
      <c r="C8" s="326" t="s">
        <v>216</v>
      </c>
    </row>
    <row xmlns:x14ac="http://schemas.microsoft.com/office/spreadsheetml/2009/9/ac" r="9" ht="30" customHeight="true" x14ac:dyDescent="0.25">
      <c r="B9" s="325" t="s">
        <v>217</v>
      </c>
      <c r="C9" s="326" t="s">
        <v>218</v>
      </c>
    </row>
    <row xmlns:x14ac="http://schemas.microsoft.com/office/spreadsheetml/2009/9/ac" r="10" ht="30" customHeight="true" x14ac:dyDescent="0.25">
      <c r="B10" s="325" t="s">
        <v>149</v>
      </c>
      <c r="C10" s="326" t="s">
        <v>219</v>
      </c>
    </row>
    <row xmlns:x14ac="http://schemas.microsoft.com/office/spreadsheetml/2009/9/ac" r="11" s="329" customFormat="true" ht="6.75" customHeight="true" x14ac:dyDescent="0.25">
      <c r="B11" s="327"/>
      <c r="C11" s="328"/>
    </row>
    <row xmlns:x14ac="http://schemas.microsoft.com/office/spreadsheetml/2009/9/ac" r="12" s="331" customFormat="true" ht="11.25" x14ac:dyDescent="0.2">
      <c r="B12" s="330" t="s">
        <v>220</v>
      </c>
    </row>
    <row xmlns:x14ac="http://schemas.microsoft.com/office/spreadsheetml/2009/9/ac" r="13" x14ac:dyDescent="0.25">
      <c r="B13" s="330" t="s">
        <v>223</v>
      </c>
    </row>
    <row xmlns:x14ac="http://schemas.microsoft.com/office/spreadsheetml/2009/9/ac" r="14" x14ac:dyDescent="0.25">
      <c r="B14" s="332" t="s">
        <v>221</v>
      </c>
    </row>
    <row xmlns:x14ac="http://schemas.microsoft.com/office/spreadsheetml/2009/9/ac" r="15" ht="76.5" customHeight="true" x14ac:dyDescent="0.25">
      <c r="B15" s="553" t="s">
        <v>222</v>
      </c>
      <c r="C15" s="55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32ECB-4BB5-4164-99DA-735DB27715C3}">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5" customWidth="true"/>
    <col min="2" max="2" width="12.375" style="555" customWidth="true"/>
    <col min="3" max="8" width="9" style="555" customWidth="true"/>
    <col min="9" max="9" width="12.375" style="555" customWidth="true"/>
    <col min="10" max="15" width="9" style="555" customWidth="true"/>
    <col min="16" max="16" width="12.375" style="555" customWidth="true"/>
    <col min="17" max="22" width="9" style="555" customWidth="true"/>
    <col min="23" max="38" width="9" style="555"/>
    <col min="39" max="16384" width="9" style="563"/>
  </cols>
  <sheetData>
    <row xmlns:x14ac="http://schemas.microsoft.com/office/spreadsheetml/2009/9/ac" r="1" s="555" customFormat="true" x14ac:dyDescent="0.2">
      <c r="A1" s="554" t="s">
        <v>151</v>
      </c>
      <c r="B1" s="554"/>
      <c r="C1" s="554"/>
      <c r="D1" s="554"/>
      <c r="E1" s="554"/>
      <c r="F1" s="554"/>
      <c r="G1" s="554"/>
      <c r="H1" s="554"/>
      <c r="I1" s="554"/>
      <c r="J1" s="554"/>
      <c r="K1" s="554"/>
      <c r="L1" s="554"/>
      <c r="M1" s="554"/>
      <c r="N1" s="554"/>
      <c r="O1" s="554"/>
      <c r="P1" s="554"/>
      <c r="Q1" s="554"/>
      <c r="R1" s="554"/>
      <c r="S1" s="554"/>
      <c r="T1" s="554"/>
      <c r="U1" s="554"/>
      <c r="V1" s="554"/>
    </row>
    <row xmlns:x14ac="http://schemas.microsoft.com/office/spreadsheetml/2009/9/ac" r="2" s="555" customFormat="true" x14ac:dyDescent="0.2">
      <c r="A2" s="554"/>
      <c r="B2" s="554"/>
      <c r="C2" s="554"/>
      <c r="D2" s="554"/>
      <c r="E2" s="554"/>
      <c r="F2" s="554"/>
      <c r="G2" s="554"/>
      <c r="H2" s="554"/>
      <c r="I2" s="554"/>
      <c r="J2" s="554"/>
      <c r="K2" s="554"/>
      <c r="L2" s="554"/>
      <c r="M2" s="554"/>
      <c r="N2" s="554"/>
      <c r="O2" s="554"/>
      <c r="P2" s="554"/>
      <c r="Q2" s="554"/>
      <c r="R2" s="554"/>
      <c r="S2" s="554"/>
      <c r="T2" s="554"/>
      <c r="U2" s="554"/>
      <c r="V2" s="554"/>
    </row>
    <row xmlns:x14ac="http://schemas.microsoft.com/office/spreadsheetml/2009/9/ac" r="3" s="555" customFormat="true" ht="18" x14ac:dyDescent="0.2">
      <c r="A3" s="556"/>
      <c r="B3" s="556"/>
      <c r="C3" s="556"/>
      <c r="D3" s="556"/>
      <c r="E3" s="556"/>
      <c r="F3" s="556"/>
      <c r="G3" s="556"/>
      <c r="H3" s="556"/>
      <c r="I3" s="556"/>
      <c r="J3" s="556"/>
      <c r="K3" s="556"/>
      <c r="L3" s="556"/>
      <c r="M3" s="556"/>
      <c r="N3" s="556"/>
      <c r="O3" s="556"/>
      <c r="P3" s="556"/>
      <c r="Q3" s="556"/>
      <c r="R3" s="556"/>
      <c r="S3" s="556"/>
      <c r="T3" s="556"/>
      <c r="U3" s="556"/>
      <c r="V3" s="556"/>
    </row>
    <row xmlns:x14ac="http://schemas.microsoft.com/office/spreadsheetml/2009/9/ac" r="4" ht="15.75" x14ac:dyDescent="0.25">
      <c r="B4" s="557" t="s">
        <v>13</v>
      </c>
      <c r="E4" s="558"/>
      <c r="I4" s="559" t="s">
        <v>14</v>
      </c>
      <c r="P4" s="560" t="s">
        <v>15</v>
      </c>
    </row>
    <row xmlns:x14ac="http://schemas.microsoft.com/office/spreadsheetml/2009/9/ac" r="6" x14ac:dyDescent="0.2">
      <c r="G6" s="561"/>
      <c r="H6" s="561"/>
      <c r="I6" s="561"/>
      <c r="K6" s="561"/>
      <c r="L6" s="561"/>
    </row>
    <row xmlns:x14ac="http://schemas.microsoft.com/office/spreadsheetml/2009/9/ac" r="7" ht="15.75" x14ac:dyDescent="0.2">
      <c r="G7" s="561"/>
      <c r="H7" s="561"/>
      <c r="I7" s="561"/>
      <c r="K7" s="562"/>
      <c r="L7" s="561"/>
    </row>
    <row xmlns:x14ac="http://schemas.microsoft.com/office/spreadsheetml/2009/9/ac" r="8" x14ac:dyDescent="0.2">
      <c r="G8" s="561"/>
      <c r="H8" s="561"/>
      <c r="I8" s="561"/>
      <c r="K8" s="561"/>
      <c r="L8" s="561"/>
    </row>
    <row xmlns:x14ac="http://schemas.microsoft.com/office/spreadsheetml/2009/9/ac" r="9" x14ac:dyDescent="0.2">
      <c r="G9" s="561"/>
      <c r="H9" s="561"/>
      <c r="I9" s="561"/>
      <c r="K9" s="561"/>
      <c r="L9" s="561"/>
    </row>
    <row xmlns:x14ac="http://schemas.microsoft.com/office/spreadsheetml/2009/9/ac" r="10" x14ac:dyDescent="0.2">
      <c r="G10" s="561"/>
      <c r="H10" s="561"/>
      <c r="I10" s="561"/>
      <c r="K10" s="561"/>
      <c r="L10" s="561"/>
    </row>
    <row xmlns:x14ac="http://schemas.microsoft.com/office/spreadsheetml/2009/9/ac" r="11" x14ac:dyDescent="0.2">
      <c r="G11" s="561"/>
      <c r="H11" s="561"/>
      <c r="I11" s="561"/>
      <c r="K11" s="561"/>
      <c r="L11" s="561"/>
    </row>
    <row xmlns:x14ac="http://schemas.microsoft.com/office/spreadsheetml/2009/9/ac" r="12" x14ac:dyDescent="0.2">
      <c r="G12" s="561"/>
      <c r="H12" s="561"/>
      <c r="I12" s="561"/>
      <c r="K12" s="561"/>
      <c r="L12" s="561"/>
    </row>
    <row xmlns:x14ac="http://schemas.microsoft.com/office/spreadsheetml/2009/9/ac" r="13" x14ac:dyDescent="0.2">
      <c r="G13" s="561"/>
      <c r="H13" s="561"/>
      <c r="I13" s="561"/>
      <c r="K13" s="561"/>
      <c r="L13" s="561"/>
    </row>
    <row xmlns:x14ac="http://schemas.microsoft.com/office/spreadsheetml/2009/9/ac" r="14" x14ac:dyDescent="0.2">
      <c r="G14" s="561"/>
      <c r="H14" s="561"/>
      <c r="I14" s="561"/>
      <c r="K14" s="561"/>
      <c r="L14" s="561"/>
    </row>
    <row xmlns:x14ac="http://schemas.microsoft.com/office/spreadsheetml/2009/9/ac" r="15" x14ac:dyDescent="0.2">
      <c r="G15" s="561"/>
      <c r="H15" s="561"/>
      <c r="I15" s="561"/>
      <c r="K15" s="561"/>
      <c r="L15" s="561"/>
    </row>
    <row xmlns:x14ac="http://schemas.microsoft.com/office/spreadsheetml/2009/9/ac" r="16" x14ac:dyDescent="0.2">
      <c r="G16" s="561"/>
      <c r="H16" s="561"/>
      <c r="I16" s="561"/>
      <c r="K16" s="561"/>
      <c r="L16" s="561"/>
    </row>
    <row xmlns:x14ac="http://schemas.microsoft.com/office/spreadsheetml/2009/9/ac" r="17" x14ac:dyDescent="0.2">
      <c r="G17" s="561"/>
      <c r="H17" s="561"/>
      <c r="I17" s="561"/>
      <c r="K17" s="561"/>
      <c r="L17" s="561"/>
    </row>
    <row xmlns:x14ac="http://schemas.microsoft.com/office/spreadsheetml/2009/9/ac" r="18" x14ac:dyDescent="0.2">
      <c r="G18" s="561"/>
      <c r="H18" s="561"/>
      <c r="I18" s="561"/>
      <c r="K18" s="561"/>
      <c r="L18" s="561"/>
    </row>
    <row xmlns:x14ac="http://schemas.microsoft.com/office/spreadsheetml/2009/9/ac" r="19" x14ac:dyDescent="0.2">
      <c r="G19" s="561"/>
      <c r="H19" s="561"/>
      <c r="I19" s="561"/>
      <c r="K19" s="561"/>
      <c r="L19" s="561"/>
    </row>
    <row xmlns:x14ac="http://schemas.microsoft.com/office/spreadsheetml/2009/9/ac" r="20" x14ac:dyDescent="0.2">
      <c r="G20" s="561"/>
      <c r="H20" s="561"/>
      <c r="I20" s="561"/>
      <c r="K20" s="561"/>
      <c r="L20" s="561"/>
    </row>
    <row xmlns:x14ac="http://schemas.microsoft.com/office/spreadsheetml/2009/9/ac" r="21" x14ac:dyDescent="0.2">
      <c r="G21" s="561"/>
      <c r="H21" s="561"/>
      <c r="I21" s="561"/>
      <c r="K21" s="561"/>
      <c r="L21" s="561"/>
    </row>
    <row xmlns:x14ac="http://schemas.microsoft.com/office/spreadsheetml/2009/9/ac" r="23" x14ac:dyDescent="0.2">
      <c r="B23" s="564"/>
    </row>
    <row xmlns:x14ac="http://schemas.microsoft.com/office/spreadsheetml/2009/9/ac" r="25" x14ac:dyDescent="0.2">
      <c r="B25" s="565"/>
      <c r="C25" s="565" t="str">
        <f>+IF(OR((C28="National*"),(D28="Urban*"),(E28="Rural*"),(F28="Pre-primary*"),(G28="Primary*"),(H28="Secondary^"),(C28="National*^"),(D28="Urban*^"),(E28="Rural*^"),(F28="Pre-primary*^"),(G28="Primary*^"),(H28="Secondary*^")),"*No basic service estimate available","")</f>
        <v>*No basic service estimate available</v>
      </c>
      <c r="J25" s="565" t="str">
        <f>+IF(OR((J28="National*"),(K28="Urban*"),(L28="Rural*"),(M28="Pre-primary*"),(N28="Primary*"),(O28="Secondary^"),(J28="National*^"),(K28="Urban*^"),(L28="Rural*^"),(M28="Pre-primary*^"),(N28="Primary*^"),(O28="Secondary*^")),"*No basic service estimate available","")</f>
        <v>*No basic service estimate available</v>
      </c>
      <c r="Q25" s="56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4"/>
      <c r="C26" s="565" t="str">
        <f>+IF(OR((C28="National*^"),(D28="Urban*^"),(E28="Rural*^"),(F28="Pre-primary*^"),(G28="Primary*^"),(H28="Secondary*^")),"^Facilities that cannot be classified as improved or unimproved are treated as limited","")</f>
        <v/>
      </c>
      <c r="J26" s="565" t="str">
        <f>+IF(OR((J28="National*^"),(K28="Urban*^"),(L28="Rural*^"),(M28="Pre-primary*^"),(N28="Primary*^"),(O28="Secondary*^")),"^Facilities that cannot be classified as improved or unimproved are treated as limited","")</f>
        <v/>
      </c>
      <c r="Q26" s="565" t="str">
        <f>+IF(OR((Q28="National*^"),(R28="Urban*^"),(S28="Rural*^"),(T28="Pre-primary*^"),(U28="Primary*^"),(V28="Secondary*^")),"^Facilities that cannot be classified as having water or not are treated as limited","")</f>
        <v/>
      </c>
    </row>
    <row xmlns:x14ac="http://schemas.microsoft.com/office/spreadsheetml/2009/9/ac" r="27" x14ac:dyDescent="0.2">
      <c r="B27" s="566" t="str">
        <f>+Introduction!C7</f>
        <v>Malta</v>
      </c>
      <c r="C27" s="567" t="s">
        <v>199</v>
      </c>
      <c r="D27" s="567"/>
      <c r="E27" s="567"/>
      <c r="F27" s="567"/>
      <c r="G27" s="567"/>
      <c r="H27" s="567"/>
      <c r="I27" s="568" t="str">
        <f>+B27</f>
        <v>Malta</v>
      </c>
      <c r="J27" s="569" t="s">
        <v>14</v>
      </c>
      <c r="K27" s="570"/>
      <c r="L27" s="570"/>
      <c r="M27" s="570"/>
      <c r="N27" s="570"/>
      <c r="O27" s="570"/>
      <c r="P27" s="571" t="str">
        <f>+B27</f>
        <v>Malta</v>
      </c>
      <c r="Q27" s="572" t="s">
        <v>15</v>
      </c>
      <c r="R27" s="572"/>
      <c r="S27" s="572"/>
      <c r="T27" s="572"/>
      <c r="U27" s="572"/>
      <c r="V27" s="573"/>
      <c r="AM27" s="555"/>
      <c r="AN27" s="555"/>
      <c r="AO27" s="555"/>
      <c r="AP27" s="555"/>
      <c r="AQ27" s="555"/>
      <c r="AR27" s="555"/>
      <c r="AS27" s="555"/>
      <c r="AT27" s="555"/>
      <c r="AU27" s="555"/>
    </row>
    <row xmlns:x14ac="http://schemas.microsoft.com/office/spreadsheetml/2009/9/ac" r="28" x14ac:dyDescent="0.2">
      <c r="B28" s="574"/>
      <c r="C28" s="575" t="str">
        <f>IF(AND(C30=0.0000000001,C31=0.0000000001,C32=0.0000000001), "National*",IF(AND(C30=0.0000000001,ISNUMBER(C32)),"National*", "National"))</f>
        <v>National</v>
      </c>
      <c r="D28" s="576" t="str">
        <f>IF(AND(D30=0.0000000001,D31=0.0000000001,D32=0.0000000001), "Urban*",IF(AND(D30=0.0000000001,ISNUMBER(D32)),"Urban*", "Urban"))</f>
        <v>Urban*</v>
      </c>
      <c r="E28" s="576" t="str">
        <f>IF(AND(E30=0.0000000001,E31=0.0000000001,E32=0.0000000001), "Rural*",IF(AND(E30=0.0000000001,ISNUMBER(E32)),"Rural*", "Rural"))</f>
        <v>Rural*</v>
      </c>
      <c r="F28" s="576" t="str">
        <f>IF(AND(F30=0.0000000001,F31=0.0000000001,F32=0.0000000001), "Pre-primary*",IF(AND(F30=0.0000000001,ISNUMBER(F32)),"Pre-primary*", "Pre-primary"))</f>
        <v>Pre-primary</v>
      </c>
      <c r="G28" s="576" t="str">
        <f>IF(AND(G30=0.0000000001,G31=0.0000000001,G32=0.0000000001), "Primary*",IF(AND(G30=0.0000000001,ISNUMBER(G32)),"Primary*", "Primary"))</f>
        <v>Primary</v>
      </c>
      <c r="H28" s="576" t="str">
        <f>IF(AND(H30=0.0000000001,H31=0.0000000001,H32=0.0000000001), "Secondary*",IF(AND(H30=0.0000000001,ISNUMBER(H32)),"Secondary*", "Secondary"))</f>
        <v>Secondary</v>
      </c>
      <c r="I28" s="574"/>
      <c r="J28" s="577" t="str">
        <f>IF(AND(J30=0.0000000001,J31=0.0000000001,J32=0.0000000001), "National*",IF(AND(J30=0.0000000001,ISNUMBER(J32)),"National*", "National"))</f>
        <v>National</v>
      </c>
      <c r="K28" s="576" t="str">
        <f>IF(AND(K30=0.0000000001,K31=0.0000000001,K32=0.0000000001), "Urban*",IF(AND(K30=0.0000000001,ISNUMBER(K32)),"Urban*", "Urban"))</f>
        <v>Urban*</v>
      </c>
      <c r="L28" s="576" t="str">
        <f>IF(AND(L30=0.0000000001,L31=0.0000000001,L32=0.0000000001), "Rural*",IF(AND(L30=0.0000000001,ISNUMBER(L32)),"Rural*", "Rural"))</f>
        <v>Rural*</v>
      </c>
      <c r="M28" s="576" t="str">
        <f>IF(AND(M30=0.0000000001,M31=0.0000000001,M32=0.0000000001), "Pre-primary*",IF(AND(M30=0.0000000001,ISNUMBER(M32)),"Pre-primary*", "Pre-primary"))</f>
        <v>Pre-primary</v>
      </c>
      <c r="N28" s="576" t="str">
        <f>IF(AND(N30=0.0000000001,N31=0.0000000001,N32=0.0000000001), "Primary*",IF(AND(N30=0.0000000001,ISNUMBER(N32)),"Primary*", "Primary"))</f>
        <v>Primary</v>
      </c>
      <c r="O28" s="576" t="str">
        <f>IF(AND(O30=0.0000000001,O31=0.0000000001,O32=0.0000000001), "Secondary*",IF(AND(O30=0.0000000001,ISNUMBER(O32)),"Secondary*", "Secondary"))</f>
        <v>Secondary</v>
      </c>
      <c r="P28" s="578"/>
      <c r="Q28" s="579" t="str">
        <f>IF(AND(Q30=0.0000000001,Q31=0.0000000001,Q32=0.0000000001), "National*",IF(AND(Q30=0.0000000001,ISNUMBER(Q32)),"National*", "National"))</f>
        <v>National</v>
      </c>
      <c r="R28" s="576" t="str">
        <f>IF(AND(R30=0.0000000001,R31=0.0000000001,R32=0.0000000001), "Urban*",IF(AND(R30=0.0000000001,ISNUMBER(R32)),"Urban*", "Urban"))</f>
        <v>Urban*</v>
      </c>
      <c r="S28" s="576" t="str">
        <f>IF(AND(S30=0.0000000001,S31=0.0000000001,S32=0.0000000001), "Rural*",IF(AND(S30=0.0000000001,ISNUMBER(S32)),"Rural*", "Rural"))</f>
        <v>Rural*</v>
      </c>
      <c r="T28" s="576" t="str">
        <f>IF(AND(T30=0.0000000001,T31=0.0000000001,T32=0.0000000001), "Pre-primary*",IF(AND(T30=0.0000000001,ISNUMBER(T32)),"Pre-primary*", "Pre-primary"))</f>
        <v>Pre-primary</v>
      </c>
      <c r="U28" s="576" t="str">
        <f>IF(AND(U30=0.0000000001,U31=0.0000000001,U32=0.0000000001), "Primary*",IF(AND(U30=0.0000000001,ISNUMBER(U32)),"Primary*", "Primary"))</f>
        <v>Primary</v>
      </c>
      <c r="V28" s="580" t="str">
        <f>IF(AND(V30=0.0000000001,V31=0.0000000001,V32=0.0000000001), "Secondary*",IF(AND(V30=0.0000000001,ISNUMBER(V32)),"Secondary*", "Secondary"))</f>
        <v>Secondary</v>
      </c>
      <c r="AM28" s="555"/>
      <c r="AN28" s="555"/>
      <c r="AO28" s="555"/>
      <c r="AP28" s="555"/>
      <c r="AQ28" s="555"/>
      <c r="AR28" s="555"/>
      <c r="AS28" s="555"/>
      <c r="AT28" s="555"/>
      <c r="AU28" s="555"/>
    </row>
    <row xmlns:x14ac="http://schemas.microsoft.com/office/spreadsheetml/2009/9/ac" r="29" ht="15.75" thickBot="true" x14ac:dyDescent="0.25">
      <c r="B29" s="574"/>
      <c r="C29" s="581">
        <f>IF(ISNUMBER(Regressions!B4), Regressions!B4, "-")</f>
        <v>2023</v>
      </c>
      <c r="D29" s="582">
        <f>C29</f>
        <v>2023</v>
      </c>
      <c r="E29" s="582">
        <f>D29</f>
        <v>2023</v>
      </c>
      <c r="F29" s="582">
        <f>E29</f>
        <v>2023</v>
      </c>
      <c r="G29" s="582">
        <f>F29</f>
        <v>2023</v>
      </c>
      <c r="H29" s="582">
        <f>F29</f>
        <v>2023</v>
      </c>
      <c r="I29" s="574"/>
      <c r="J29" s="583">
        <f>IF(ISNUMBER(Regressions!K4), Regressions!K4, "-")</f>
        <v>2023</v>
      </c>
      <c r="K29" s="584">
        <f>J29</f>
        <v>2023</v>
      </c>
      <c r="L29" s="584">
        <f>K29</f>
        <v>2023</v>
      </c>
      <c r="M29" s="584">
        <f>L29</f>
        <v>2023</v>
      </c>
      <c r="N29" s="584">
        <f>M29</f>
        <v>2023</v>
      </c>
      <c r="O29" s="584">
        <f>M29</f>
        <v>2023</v>
      </c>
      <c r="P29" s="578"/>
      <c r="Q29" s="585">
        <f>IF(ISNUMBER(Regressions!T4), Regressions!T4, "-")</f>
        <v>2023</v>
      </c>
      <c r="R29" s="586">
        <f>Q29</f>
        <v>2023</v>
      </c>
      <c r="S29" s="586">
        <f>R29</f>
        <v>2023</v>
      </c>
      <c r="T29" s="586">
        <f>S29</f>
        <v>2023</v>
      </c>
      <c r="U29" s="586">
        <f>T29</f>
        <v>2023</v>
      </c>
      <c r="V29" s="587">
        <f>T29</f>
        <v>2023</v>
      </c>
      <c r="AM29" s="555"/>
      <c r="AN29" s="555"/>
      <c r="AO29" s="555"/>
      <c r="AP29" s="555"/>
      <c r="AQ29" s="555"/>
      <c r="AR29" s="555"/>
      <c r="AS29" s="555"/>
      <c r="AT29" s="555"/>
      <c r="AU29" s="555"/>
    </row>
    <row xmlns:x14ac="http://schemas.microsoft.com/office/spreadsheetml/2009/9/ac" r="30" x14ac:dyDescent="0.2">
      <c r="B30" s="588" t="s">
        <v>154</v>
      </c>
      <c r="C30" s="589">
        <f>IF(ISNUMBER(Regressions!C4), Regressions!C4, 0.0000000001)</f>
        <v>100</v>
      </c>
      <c r="D30" s="589">
        <f>IF(ISNUMBER(Regressions!D4), Regressions!D4, 0.0000000001)</f>
        <v>1E-10</v>
      </c>
      <c r="E30" s="589">
        <f>IF(ISNUMBER(Regressions!E4), Regressions!E4, 0.0000000001)</f>
        <v>1E-10</v>
      </c>
      <c r="F30" s="589">
        <f>IF(ISNUMBER(Regressions!F4), Regressions!F4, 0.0000000001)</f>
        <v>100</v>
      </c>
      <c r="G30" s="589">
        <f>IF(ISNUMBER(Regressions!G4), Regressions!G4, 0.0000000001)</f>
        <v>100</v>
      </c>
      <c r="H30" s="589">
        <f>IF(ISNUMBER(Regressions!H4), Regressions!H4, 0.0000000001)</f>
        <v>100</v>
      </c>
      <c r="I30" s="590" t="s">
        <v>154</v>
      </c>
      <c r="J30" s="589">
        <f>IF(ISNUMBER(Regressions!L4), Regressions!L4,0.0000000001)</f>
        <v>100</v>
      </c>
      <c r="K30" s="589">
        <f>IF(ISNUMBER(Regressions!M4), Regressions!M4,0.0000000001)</f>
        <v>1E-10</v>
      </c>
      <c r="L30" s="589">
        <f>IF(ISNUMBER(Regressions!N4), Regressions!N4,0.0000000001)</f>
        <v>1E-10</v>
      </c>
      <c r="M30" s="589">
        <f>IF(ISNUMBER(Regressions!O4), Regressions!O4,0.0000000001)</f>
        <v>100</v>
      </c>
      <c r="N30" s="589">
        <f>IF(ISNUMBER(Regressions!P4), Regressions!P4,0.0000000001)</f>
        <v>100</v>
      </c>
      <c r="O30" s="589">
        <f>IF(ISNUMBER(Regressions!Q4), Regressions!Q4,0.0000000001)</f>
        <v>100</v>
      </c>
      <c r="P30" s="591" t="s">
        <v>154</v>
      </c>
      <c r="Q30" s="589">
        <f>IF(ISNUMBER(Regressions!U4), Regressions!U4,0.0000000001)</f>
        <v>100</v>
      </c>
      <c r="R30" s="589">
        <f>IF(ISNUMBER(Regressions!V4), Regressions!V4,0.0000000001)</f>
        <v>1E-10</v>
      </c>
      <c r="S30" s="589">
        <f>IF(ISNUMBER(Regressions!W4), Regressions!W4,0.0000000001)</f>
        <v>1E-10</v>
      </c>
      <c r="T30" s="589">
        <f>IF(ISNUMBER(Regressions!X4), Regressions!X4,0.0000000001)</f>
        <v>100</v>
      </c>
      <c r="U30" s="589">
        <f>IF(ISNUMBER(Regressions!Y4), Regressions!Y4,0.0000000001)</f>
        <v>100</v>
      </c>
      <c r="V30" s="592">
        <f>IF(ISNUMBER(Regressions!Z4), Regressions!Z4,0.0000000001)</f>
        <v>100</v>
      </c>
      <c r="AM30" s="555"/>
      <c r="AN30" s="555"/>
      <c r="AO30" s="555"/>
      <c r="AP30" s="555"/>
      <c r="AQ30" s="555"/>
      <c r="AR30" s="555"/>
      <c r="AS30" s="555"/>
      <c r="AT30" s="555"/>
      <c r="AU30" s="555"/>
    </row>
    <row xmlns:x14ac="http://schemas.microsoft.com/office/spreadsheetml/2009/9/ac" r="31" x14ac:dyDescent="0.2">
      <c r="B31" s="593" t="s">
        <v>155</v>
      </c>
      <c r="C31" s="589">
        <f>IF(ISNUMBER(Regressions!C5), Regressions!C5, 0.0000000001)</f>
        <v>0</v>
      </c>
      <c r="D31" s="589">
        <f>IF(ISNUMBER(Regressions!D5), Regressions!D5, 0.0000000001)</f>
        <v>1E-10</v>
      </c>
      <c r="E31" s="589">
        <f>IF(ISNUMBER(Regressions!E5), Regressions!E5, 0.0000000001)</f>
        <v>1E-10</v>
      </c>
      <c r="F31" s="589">
        <f>IF(ISNUMBER(Regressions!F5), Regressions!F5, 0.0000000001)</f>
        <v>0</v>
      </c>
      <c r="G31" s="589">
        <f>IF(ISNUMBER(Regressions!G5), Regressions!G5, 0.0000000001)</f>
        <v>0</v>
      </c>
      <c r="H31" s="589">
        <f>IF(ISNUMBER(Regressions!H5), Regressions!H5, 0.0000000001)</f>
        <v>0</v>
      </c>
      <c r="I31" s="594" t="s">
        <v>155</v>
      </c>
      <c r="J31" s="589">
        <f>IF(ISNUMBER(Regressions!L5), Regressions!L5,0.0000000001)</f>
        <v>0</v>
      </c>
      <c r="K31" s="589">
        <f>IF(ISNUMBER(Regressions!M5), Regressions!M5,0.0000000001)</f>
        <v>1E-10</v>
      </c>
      <c r="L31" s="589">
        <f>IF(ISNUMBER(Regressions!N5), Regressions!N5,0.0000000001)</f>
        <v>1E-10</v>
      </c>
      <c r="M31" s="589">
        <f>IF(ISNUMBER(Regressions!O5), Regressions!O5,0.0000000001)</f>
        <v>0</v>
      </c>
      <c r="N31" s="589">
        <f>IF(ISNUMBER(Regressions!P5), Regressions!P5,0.0000000001)</f>
        <v>0</v>
      </c>
      <c r="O31" s="589">
        <f>IF(ISNUMBER(Regressions!Q5), Regressions!Q5,0.0000000001)</f>
        <v>0</v>
      </c>
      <c r="P31" s="595" t="s">
        <v>155</v>
      </c>
      <c r="Q31" s="589">
        <f>IF(ISNUMBER(Regressions!U5), Regressions!U5,0.0000000001)</f>
        <v>0</v>
      </c>
      <c r="R31" s="589">
        <f>IF(ISNUMBER(Regressions!V5), Regressions!V5,0.0000000001)</f>
        <v>1E-10</v>
      </c>
      <c r="S31" s="589">
        <f>IF(ISNUMBER(Regressions!W5), Regressions!W5,0.0000000001)</f>
        <v>1E-10</v>
      </c>
      <c r="T31" s="589">
        <f>IF(ISNUMBER(Regressions!X5), Regressions!X5,0.0000000001)</f>
        <v>0</v>
      </c>
      <c r="U31" s="589">
        <f>IF(ISNUMBER(Regressions!Y5), Regressions!Y5,0.0000000001)</f>
        <v>0</v>
      </c>
      <c r="V31" s="592">
        <f>IF(ISNUMBER(Regressions!Z5), Regressions!Z5,0.0000000001)</f>
        <v>0</v>
      </c>
      <c r="AM31" s="555"/>
      <c r="AN31" s="555"/>
      <c r="AO31" s="555"/>
      <c r="AP31" s="555"/>
      <c r="AQ31" s="555"/>
      <c r="AR31" s="555"/>
      <c r="AS31" s="555"/>
      <c r="AT31" s="555"/>
      <c r="AU31" s="555"/>
    </row>
    <row xmlns:x14ac="http://schemas.microsoft.com/office/spreadsheetml/2009/9/ac" r="32" x14ac:dyDescent="0.2">
      <c r="B32" s="593" t="s">
        <v>153</v>
      </c>
      <c r="C32" s="589">
        <f>IF(ISNUMBER(Regressions!C6), Regressions!C6, 0.0000000001)</f>
        <v>0</v>
      </c>
      <c r="D32" s="589">
        <f>IF(ISNUMBER(Regressions!D6), Regressions!D6, 0.0000000001)</f>
        <v>1E-10</v>
      </c>
      <c r="E32" s="589">
        <f>IF(ISNUMBER(Regressions!E6), Regressions!E6, 0.0000000001)</f>
        <v>1E-10</v>
      </c>
      <c r="F32" s="589">
        <f>IF(ISNUMBER(Regressions!F6), Regressions!F6, 0.0000000001)</f>
        <v>0</v>
      </c>
      <c r="G32" s="589">
        <f>IF(ISNUMBER(Regressions!G6), Regressions!G6, 0.0000000001)</f>
        <v>0</v>
      </c>
      <c r="H32" s="589">
        <f>IF(ISNUMBER(Regressions!H6), Regressions!H6, 0.0000000001)</f>
        <v>0</v>
      </c>
      <c r="I32" s="596" t="s">
        <v>153</v>
      </c>
      <c r="J32" s="589">
        <f>IF(ISNUMBER(Regressions!L6), Regressions!L6,0.0000000001)</f>
        <v>0</v>
      </c>
      <c r="K32" s="589">
        <f>IF(ISNUMBER(Regressions!M6), Regressions!M6,0.0000000001)</f>
        <v>1E-10</v>
      </c>
      <c r="L32" s="589">
        <f>IF(ISNUMBER(Regressions!N6), Regressions!N6,0.0000000001)</f>
        <v>1E-10</v>
      </c>
      <c r="M32" s="589">
        <f>IF(ISNUMBER(Regressions!O6), Regressions!O6,0.0000000001)</f>
        <v>0</v>
      </c>
      <c r="N32" s="589">
        <f>IF(ISNUMBER(Regressions!P6), Regressions!P6,0.0000000001)</f>
        <v>0</v>
      </c>
      <c r="O32" s="589">
        <f>IF(ISNUMBER(Regressions!Q6), Regressions!Q6,0.0000000001)</f>
        <v>0</v>
      </c>
      <c r="P32" s="597" t="s">
        <v>153</v>
      </c>
      <c r="Q32" s="589">
        <f>IF(ISNUMBER(Regressions!U6), Regressions!U6,0.0000000001)</f>
        <v>0</v>
      </c>
      <c r="R32" s="589">
        <f>IF(ISNUMBER(Regressions!V6), Regressions!V6,0.0000000001)</f>
        <v>1E-10</v>
      </c>
      <c r="S32" s="589">
        <f>IF(ISNUMBER(Regressions!W6), Regressions!W6,0.0000000001)</f>
        <v>1E-10</v>
      </c>
      <c r="T32" s="589">
        <f>IF(ISNUMBER(Regressions!X6), Regressions!X6,0.0000000001)</f>
        <v>0</v>
      </c>
      <c r="U32" s="589">
        <f>IF(ISNUMBER(Regressions!Y6), Regressions!Y6,0.0000000001)</f>
        <v>0</v>
      </c>
      <c r="V32" s="592">
        <f>IF(ISNUMBER(Regressions!Z6), Regressions!Z6,0.0000000001)</f>
        <v>0</v>
      </c>
      <c r="AM32" s="555"/>
      <c r="AN32" s="555"/>
      <c r="AO32" s="555"/>
      <c r="AP32" s="555"/>
      <c r="AQ32" s="555"/>
      <c r="AR32" s="555"/>
      <c r="AS32" s="555"/>
      <c r="AT32" s="555"/>
      <c r="AU32" s="555"/>
    </row>
    <row xmlns:x14ac="http://schemas.microsoft.com/office/spreadsheetml/2009/9/ac" r="33" ht="15.75" thickBot="true" x14ac:dyDescent="0.25">
      <c r="B33" s="598" t="s">
        <v>200</v>
      </c>
      <c r="C33" s="599">
        <f>IF(ISNUMBER(Regressions!C7), Regressions!C7, 0.0000000001)</f>
        <v>0</v>
      </c>
      <c r="D33" s="599">
        <f>IF(ISNUMBER(Regressions!D7), Regressions!D7, 0.0000000001)</f>
        <v>100</v>
      </c>
      <c r="E33" s="599">
        <f>IF(ISNUMBER(Regressions!E7), Regressions!E7, 0.0000000001)</f>
        <v>100</v>
      </c>
      <c r="F33" s="599">
        <f>IF(ISNUMBER(Regressions!F7), Regressions!F7, 0.0000000001)</f>
        <v>0</v>
      </c>
      <c r="G33" s="599">
        <f>IF(ISNUMBER(Regressions!G7), Regressions!G7, 0.0000000001)</f>
        <v>0</v>
      </c>
      <c r="H33" s="599">
        <f>IF(ISNUMBER(Regressions!H7), Regressions!H7, 0.0000000001)</f>
        <v>0</v>
      </c>
      <c r="I33" s="600" t="s">
        <v>200</v>
      </c>
      <c r="J33" s="601">
        <f>IF(ISNUMBER(Regressions!L7), Regressions!L7,0.0000000001)</f>
        <v>0</v>
      </c>
      <c r="K33" s="599">
        <f>IF(ISNUMBER(Regressions!M7), Regressions!M7,0.0000000001)</f>
        <v>100</v>
      </c>
      <c r="L33" s="599">
        <f>IF(ISNUMBER(Regressions!N7), Regressions!N7,0.0000000001)</f>
        <v>100</v>
      </c>
      <c r="M33" s="599">
        <f>IF(ISNUMBER(Regressions!O7), Regressions!O7,0.0000000001)</f>
        <v>0</v>
      </c>
      <c r="N33" s="599">
        <f>IF(ISNUMBER(Regressions!P7), Regressions!P7,0.0000000001)</f>
        <v>0</v>
      </c>
      <c r="O33" s="599">
        <f>IF(ISNUMBER(Regressions!Q7), Regressions!Q7,0.0000000001)</f>
        <v>0</v>
      </c>
      <c r="P33" s="602" t="s">
        <v>200</v>
      </c>
      <c r="Q33" s="601">
        <f>IF(ISNUMBER(Regressions!U7), Regressions!U7,0.0000000001)</f>
        <v>0</v>
      </c>
      <c r="R33" s="601">
        <f>IF(ISNUMBER(Regressions!V7), Regressions!V7,0.0000000001)</f>
        <v>100</v>
      </c>
      <c r="S33" s="599">
        <f>IF(ISNUMBER(Regressions!W7), Regressions!W7,0.0000000001)</f>
        <v>100</v>
      </c>
      <c r="T33" s="599">
        <f>IF(ISNUMBER(Regressions!X7), Regressions!X7,0.0000000001)</f>
        <v>0</v>
      </c>
      <c r="U33" s="599">
        <f>IF(ISNUMBER(Regressions!Y7), Regressions!Y7,0.0000000001)</f>
        <v>0</v>
      </c>
      <c r="V33" s="603">
        <f>IF(ISNUMBER(Regressions!Z7), Regressions!Z7,0.0000000001)</f>
        <v>0</v>
      </c>
    </row>
    <row xmlns:x14ac="http://schemas.microsoft.com/office/spreadsheetml/2009/9/ac" r="34" x14ac:dyDescent="0.2">
      <c r="B34" s="604" t="s">
        <v>226</v>
      </c>
    </row>
    <row xmlns:x14ac="http://schemas.microsoft.com/office/spreadsheetml/2009/9/ac" r="35" ht="6" customHeight="true" x14ac:dyDescent="0.2"/>
    <row xmlns:x14ac="http://schemas.microsoft.com/office/spreadsheetml/2009/9/ac" r="36" s="555" customFormat="true" ht="50.1" customHeight="true" x14ac:dyDescent="0.2">
      <c r="B36" s="605" t="s">
        <v>34</v>
      </c>
      <c r="C36" s="606" t="s">
        <v>242</v>
      </c>
      <c r="D36" s="606"/>
      <c r="E36" s="606"/>
      <c r="F36" s="606"/>
      <c r="G36" s="606"/>
      <c r="H36" s="606"/>
      <c r="I36" s="605" t="s">
        <v>34</v>
      </c>
      <c r="J36" s="607" t="s">
        <v>243</v>
      </c>
      <c r="K36" s="608"/>
      <c r="L36" s="608"/>
      <c r="M36" s="608"/>
      <c r="N36" s="608"/>
      <c r="O36" s="608"/>
      <c r="P36" s="605" t="s">
        <v>34</v>
      </c>
      <c r="Q36" s="609" t="s">
        <v>244</v>
      </c>
      <c r="R36" s="609"/>
      <c r="S36" s="609"/>
      <c r="T36" s="609"/>
      <c r="U36" s="609"/>
      <c r="V36" s="609"/>
    </row>
    <row xmlns:x14ac="http://schemas.microsoft.com/office/spreadsheetml/2009/9/ac" r="37" ht="50.1" customHeight="true" x14ac:dyDescent="0.2">
      <c r="B37" s="605" t="s">
        <v>35</v>
      </c>
      <c r="C37" s="610" t="s">
        <v>245</v>
      </c>
      <c r="D37" s="610"/>
      <c r="E37" s="610"/>
      <c r="F37" s="610"/>
      <c r="G37" s="610"/>
      <c r="H37" s="610"/>
      <c r="I37" s="605" t="s">
        <v>35</v>
      </c>
      <c r="J37" s="610" t="s">
        <v>246</v>
      </c>
      <c r="K37" s="610"/>
      <c r="L37" s="610"/>
      <c r="M37" s="610"/>
      <c r="N37" s="610"/>
      <c r="O37" s="610"/>
      <c r="P37" s="605" t="s">
        <v>35</v>
      </c>
      <c r="Q37" s="610" t="s">
        <v>247</v>
      </c>
      <c r="R37" s="610"/>
      <c r="S37" s="610"/>
      <c r="T37" s="610"/>
      <c r="U37" s="610"/>
      <c r="V37" s="610"/>
    </row>
    <row xmlns:x14ac="http://schemas.microsoft.com/office/spreadsheetml/2009/9/ac" r="38" ht="50.1" customHeight="true" x14ac:dyDescent="0.2">
      <c r="B38" s="605" t="s">
        <v>36</v>
      </c>
      <c r="C38" s="611" t="s">
        <v>248</v>
      </c>
      <c r="D38" s="611"/>
      <c r="E38" s="611"/>
      <c r="F38" s="611"/>
      <c r="G38" s="611"/>
      <c r="H38" s="611"/>
      <c r="I38" s="605" t="s">
        <v>36</v>
      </c>
      <c r="J38" s="611" t="s">
        <v>249</v>
      </c>
      <c r="K38" s="611"/>
      <c r="L38" s="611"/>
      <c r="M38" s="611"/>
      <c r="N38" s="611"/>
      <c r="O38" s="611"/>
      <c r="P38" s="605" t="s">
        <v>36</v>
      </c>
      <c r="Q38" s="611" t="s">
        <v>250</v>
      </c>
      <c r="R38" s="611"/>
      <c r="S38" s="611"/>
      <c r="T38" s="611"/>
      <c r="U38" s="611"/>
      <c r="V38" s="611"/>
    </row>
    <row xmlns:x14ac="http://schemas.microsoft.com/office/spreadsheetml/2009/9/ac" r="39" ht="50.1" customHeight="true" x14ac:dyDescent="0.2">
      <c r="B39" s="605" t="s">
        <v>200</v>
      </c>
      <c r="C39" s="612" t="s">
        <v>251</v>
      </c>
      <c r="D39" s="612"/>
      <c r="E39" s="612"/>
      <c r="F39" s="612"/>
      <c r="G39" s="612"/>
      <c r="H39" s="612"/>
      <c r="I39" s="605" t="s">
        <v>200</v>
      </c>
      <c r="J39" s="612" t="s">
        <v>251</v>
      </c>
      <c r="K39" s="612"/>
      <c r="L39" s="612"/>
      <c r="M39" s="612"/>
      <c r="N39" s="612"/>
      <c r="O39" s="612"/>
      <c r="P39" s="605" t="s">
        <v>200</v>
      </c>
      <c r="Q39" s="612" t="s">
        <v>251</v>
      </c>
      <c r="R39" s="612"/>
      <c r="S39" s="612"/>
      <c r="T39" s="612"/>
      <c r="U39" s="612"/>
      <c r="V39" s="61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1"/>
    <col min="32" max="32" width="5.125" style="21" customWidth="true"/>
    <col min="33" max="16384" width="9" style="21"/>
  </cols>
  <sheetData>
    <row xmlns:x14ac="http://schemas.microsoft.com/office/spreadsheetml/2009/9/ac" r="1" s="24" customFormat="true" x14ac:dyDescent="0.2"/>
    <row xmlns:x14ac="http://schemas.microsoft.com/office/spreadsheetml/2009/9/ac" r="2" s="24" customFormat="true" ht="15.75" x14ac:dyDescent="0.25">
      <c r="A2" s="23" t="s">
        <v>156</v>
      </c>
    </row>
    <row xmlns:x14ac="http://schemas.microsoft.com/office/spreadsheetml/2009/9/ac" r="3" s="24" customFormat="true" ht="15.75" x14ac:dyDescent="0.25">
      <c r="A3" s="23"/>
    </row>
    <row xmlns:x14ac="http://schemas.microsoft.com/office/spreadsheetml/2009/9/ac" r="4" s="24" customFormat="true" x14ac:dyDescent="0.2">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row>
    <row xmlns:x14ac="http://schemas.microsoft.com/office/spreadsheetml/2009/9/ac" r="5" s="24" customFormat="true" x14ac:dyDescent="0.2">
      <c r="A5" s="74"/>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row>
    <row xmlns:x14ac="http://schemas.microsoft.com/office/spreadsheetml/2009/9/ac" r="6" s="24" customFormat="true" x14ac:dyDescent="0.2">
      <c r="A6" s="74"/>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row>
    <row xmlns:x14ac="http://schemas.microsoft.com/office/spreadsheetml/2009/9/ac" r="7" s="24" customFormat="true" x14ac:dyDescent="0.2">
      <c r="A7" s="74"/>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row>
    <row xmlns:x14ac="http://schemas.microsoft.com/office/spreadsheetml/2009/9/ac" r="8" s="24" customFormat="true" x14ac:dyDescent="0.2">
      <c r="A8" s="74"/>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row>
    <row xmlns:x14ac="http://schemas.microsoft.com/office/spreadsheetml/2009/9/ac" r="9" s="24" customFormat="true" x14ac:dyDescent="0.2">
      <c r="A9" s="74"/>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row>
    <row xmlns:x14ac="http://schemas.microsoft.com/office/spreadsheetml/2009/9/ac" r="10" s="24" customFormat="true" x14ac:dyDescent="0.2">
      <c r="A10" s="74"/>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row>
    <row xmlns:x14ac="http://schemas.microsoft.com/office/spreadsheetml/2009/9/ac" r="11" s="24" customFormat="true" x14ac:dyDescent="0.2">
      <c r="A11" s="74"/>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row>
    <row xmlns:x14ac="http://schemas.microsoft.com/office/spreadsheetml/2009/9/ac" r="12" s="24" customFormat="true" x14ac:dyDescent="0.2">
      <c r="A12" s="74"/>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row>
    <row xmlns:x14ac="http://schemas.microsoft.com/office/spreadsheetml/2009/9/ac" r="13" s="24" customFormat="true" x14ac:dyDescent="0.2">
      <c r="A13" s="74"/>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row>
    <row xmlns:x14ac="http://schemas.microsoft.com/office/spreadsheetml/2009/9/ac" r="14" s="24" customFormat="true" x14ac:dyDescent="0.2">
      <c r="A14" s="74"/>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row>
    <row xmlns:x14ac="http://schemas.microsoft.com/office/spreadsheetml/2009/9/ac" r="15" s="24" customFormat="true" x14ac:dyDescent="0.2">
      <c r="A15" s="74"/>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row>
    <row xmlns:x14ac="http://schemas.microsoft.com/office/spreadsheetml/2009/9/ac" r="16" s="24" customFormat="true" x14ac:dyDescent="0.2">
      <c r="A16" s="74"/>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row>
    <row xmlns:x14ac="http://schemas.microsoft.com/office/spreadsheetml/2009/9/ac" r="17" s="24" customFormat="true" x14ac:dyDescent="0.2">
      <c r="A17" s="74"/>
      <c r="B17" s="74"/>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row>
    <row xmlns:x14ac="http://schemas.microsoft.com/office/spreadsheetml/2009/9/ac" r="18" s="24" customFormat="true" x14ac:dyDescent="0.2">
      <c r="A18" s="74"/>
      <c r="B18" s="74"/>
      <c r="C18" s="74"/>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row>
    <row xmlns:x14ac="http://schemas.microsoft.com/office/spreadsheetml/2009/9/ac" r="19" s="24" customFormat="true" x14ac:dyDescent="0.2">
      <c r="A19" s="74"/>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row>
    <row xmlns:x14ac="http://schemas.microsoft.com/office/spreadsheetml/2009/9/ac" r="20" s="24" customFormat="true" x14ac:dyDescent="0.2">
      <c r="A20" s="74"/>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row>
    <row xmlns:x14ac="http://schemas.microsoft.com/office/spreadsheetml/2009/9/ac" r="21" s="24" customFormat="true" x14ac:dyDescent="0.2">
      <c r="A21" s="74"/>
      <c r="B21" s="74"/>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row>
    <row xmlns:x14ac="http://schemas.microsoft.com/office/spreadsheetml/2009/9/ac" r="22" s="24" customFormat="true" x14ac:dyDescent="0.2">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row>
    <row xmlns:x14ac="http://schemas.microsoft.com/office/spreadsheetml/2009/9/ac" r="23" s="24" customFormat="true" x14ac:dyDescent="0.2">
      <c r="A23" s="22" t="s">
        <v>226</v>
      </c>
    </row>
    <row xmlns:x14ac="http://schemas.microsoft.com/office/spreadsheetml/2009/9/ac" r="24" s="24" customFormat="true" x14ac:dyDescent="0.2">
      <c r="A24" s="22"/>
    </row>
    <row xmlns:x14ac="http://schemas.microsoft.com/office/spreadsheetml/2009/9/ac" r="25" s="24" customFormat="true" x14ac:dyDescent="0.2">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row>
    <row xmlns:x14ac="http://schemas.microsoft.com/office/spreadsheetml/2009/9/ac" r="26" s="24" customFormat="true" x14ac:dyDescent="0.2">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row>
    <row xmlns:x14ac="http://schemas.microsoft.com/office/spreadsheetml/2009/9/ac" r="27" s="24" customFormat="true" x14ac:dyDescent="0.2">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row>
    <row xmlns:x14ac="http://schemas.microsoft.com/office/spreadsheetml/2009/9/ac" r="28" s="24" customFormat="true" x14ac:dyDescent="0.2">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row>
    <row xmlns:x14ac="http://schemas.microsoft.com/office/spreadsheetml/2009/9/ac" r="29" s="24" customFormat="true" x14ac:dyDescent="0.2">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row>
    <row xmlns:x14ac="http://schemas.microsoft.com/office/spreadsheetml/2009/9/ac" r="30" s="24" customFormat="true" x14ac:dyDescent="0.2">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row>
    <row xmlns:x14ac="http://schemas.microsoft.com/office/spreadsheetml/2009/9/ac" r="31" s="24" customFormat="true" x14ac:dyDescent="0.2">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row>
    <row xmlns:x14ac="http://schemas.microsoft.com/office/spreadsheetml/2009/9/ac" r="32" s="24" customFormat="true" x14ac:dyDescent="0.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row>
    <row xmlns:x14ac="http://schemas.microsoft.com/office/spreadsheetml/2009/9/ac" r="33" s="24" customFormat="true" x14ac:dyDescent="0.2">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row>
    <row xmlns:x14ac="http://schemas.microsoft.com/office/spreadsheetml/2009/9/ac" r="34" s="24" customFormat="true" x14ac:dyDescent="0.2">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row>
    <row xmlns:x14ac="http://schemas.microsoft.com/office/spreadsheetml/2009/9/ac" r="35" s="24" customFormat="true" x14ac:dyDescent="0.2">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row>
    <row xmlns:x14ac="http://schemas.microsoft.com/office/spreadsheetml/2009/9/ac" r="36" s="24" customFormat="true" x14ac:dyDescent="0.2">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row>
    <row xmlns:x14ac="http://schemas.microsoft.com/office/spreadsheetml/2009/9/ac" r="37" s="24" customFormat="true" x14ac:dyDescent="0.2">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row>
    <row xmlns:x14ac="http://schemas.microsoft.com/office/spreadsheetml/2009/9/ac" r="38" s="24" customFormat="true" x14ac:dyDescent="0.2">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row>
    <row xmlns:x14ac="http://schemas.microsoft.com/office/spreadsheetml/2009/9/ac" r="39" s="24" customFormat="true" x14ac:dyDescent="0.2">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row>
    <row xmlns:x14ac="http://schemas.microsoft.com/office/spreadsheetml/2009/9/ac" r="40" s="24" customFormat="true" x14ac:dyDescent="0.2">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row>
    <row xmlns:x14ac="http://schemas.microsoft.com/office/spreadsheetml/2009/9/ac" r="41" s="24" customFormat="true" x14ac:dyDescent="0.2">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row>
    <row xmlns:x14ac="http://schemas.microsoft.com/office/spreadsheetml/2009/9/ac" r="42" s="24" customFormat="true" x14ac:dyDescent="0.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row>
    <row xmlns:x14ac="http://schemas.microsoft.com/office/spreadsheetml/2009/9/ac" r="43" s="24" customFormat="true" x14ac:dyDescent="0.2">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row>
    <row xmlns:x14ac="http://schemas.microsoft.com/office/spreadsheetml/2009/9/ac" r="44" s="24" customFormat="true" x14ac:dyDescent="0.2">
      <c r="A44" s="22" t="s">
        <v>226</v>
      </c>
      <c r="B44" s="22"/>
    </row>
    <row xmlns:x14ac="http://schemas.microsoft.com/office/spreadsheetml/2009/9/ac" r="45" s="24" customFormat="true" x14ac:dyDescent="0.2"/>
    <row xmlns:x14ac="http://schemas.microsoft.com/office/spreadsheetml/2009/9/ac" r="46" s="24" customFormat="true" x14ac:dyDescent="0.2">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row>
    <row xmlns:x14ac="http://schemas.microsoft.com/office/spreadsheetml/2009/9/ac" r="47" s="24" customFormat="true" x14ac:dyDescent="0.2">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row>
    <row xmlns:x14ac="http://schemas.microsoft.com/office/spreadsheetml/2009/9/ac" r="48" s="24" customFormat="true" x14ac:dyDescent="0.2">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row>
    <row xmlns:x14ac="http://schemas.microsoft.com/office/spreadsheetml/2009/9/ac" r="49" s="24" customFormat="true" x14ac:dyDescent="0.2">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row>
    <row xmlns:x14ac="http://schemas.microsoft.com/office/spreadsheetml/2009/9/ac" r="50" s="24" customFormat="true" x14ac:dyDescent="0.2">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row>
    <row xmlns:x14ac="http://schemas.microsoft.com/office/spreadsheetml/2009/9/ac" r="51" s="24" customFormat="true" x14ac:dyDescent="0.2">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row>
    <row xmlns:x14ac="http://schemas.microsoft.com/office/spreadsheetml/2009/9/ac" r="52" s="24" customFormat="true" x14ac:dyDescent="0.2">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row>
    <row xmlns:x14ac="http://schemas.microsoft.com/office/spreadsheetml/2009/9/ac" r="53" s="24" customFormat="true" x14ac:dyDescent="0.2">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row>
    <row xmlns:x14ac="http://schemas.microsoft.com/office/spreadsheetml/2009/9/ac" r="54" s="24" customFormat="true" x14ac:dyDescent="0.2">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row>
    <row xmlns:x14ac="http://schemas.microsoft.com/office/spreadsheetml/2009/9/ac" r="55" s="24" customFormat="true" x14ac:dyDescent="0.2">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row>
    <row xmlns:x14ac="http://schemas.microsoft.com/office/spreadsheetml/2009/9/ac" r="56" s="24" customFormat="true" x14ac:dyDescent="0.2">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row>
    <row xmlns:x14ac="http://schemas.microsoft.com/office/spreadsheetml/2009/9/ac" r="57" s="24" customFormat="true" x14ac:dyDescent="0.2">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row>
    <row xmlns:x14ac="http://schemas.microsoft.com/office/spreadsheetml/2009/9/ac" r="58" s="24" customFormat="true" x14ac:dyDescent="0.2">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row>
    <row xmlns:x14ac="http://schemas.microsoft.com/office/spreadsheetml/2009/9/ac" r="59" s="24" customFormat="true" x14ac:dyDescent="0.2">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row>
    <row xmlns:x14ac="http://schemas.microsoft.com/office/spreadsheetml/2009/9/ac" r="60" s="24" customFormat="true" x14ac:dyDescent="0.2">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row>
    <row xmlns:x14ac="http://schemas.microsoft.com/office/spreadsheetml/2009/9/ac" r="61" s="24" customFormat="true" x14ac:dyDescent="0.2">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row>
    <row xmlns:x14ac="http://schemas.microsoft.com/office/spreadsheetml/2009/9/ac" r="62" s="24" customFormat="true" x14ac:dyDescent="0.2">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row>
    <row xmlns:x14ac="http://schemas.microsoft.com/office/spreadsheetml/2009/9/ac" r="63" s="24" customFormat="true" x14ac:dyDescent="0.2">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row>
    <row xmlns:x14ac="http://schemas.microsoft.com/office/spreadsheetml/2009/9/ac" r="64" s="24" customFormat="true" x14ac:dyDescent="0.2">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row>
    <row xmlns:x14ac="http://schemas.microsoft.com/office/spreadsheetml/2009/9/ac" r="65" s="24" customFormat="true" x14ac:dyDescent="0.2">
      <c r="A65" s="22" t="s">
        <v>226</v>
      </c>
      <c r="B65" s="2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1" customWidth="true"/>
    <col min="2" max="2" width="9" style="21"/>
    <col min="3" max="3" width="5.875" style="21" customWidth="true"/>
    <col min="4" max="5" width="4.125" style="21" customWidth="true"/>
    <col min="6" max="6" width="3.875" style="21" customWidth="true"/>
    <col min="7" max="7" width="4.125" style="21" customWidth="true"/>
    <col min="8" max="9" width="3.875" style="21" customWidth="true"/>
    <col min="10" max="10" width="4.125" style="21" customWidth="true"/>
    <col min="11" max="12" width="3.875" style="21" customWidth="true"/>
    <col min="13" max="13" width="4.125" style="21" customWidth="true"/>
    <col min="14" max="15" width="3.875" style="21" customWidth="true"/>
    <col min="16" max="16" width="4.125" style="21" customWidth="true"/>
    <col min="17" max="18" width="3.875" style="21" customWidth="true"/>
    <col min="19" max="19" width="4.125" style="21" customWidth="true"/>
    <col min="20" max="21" width="3.875" style="21" customWidth="true"/>
    <col min="22" max="51" width="3.875" style="48" customWidth="true"/>
    <col min="52" max="69" width="3.875" style="52" customWidth="true"/>
    <col min="70" max="16384" width="9" style="21"/>
  </cols>
  <sheetData>
    <row xmlns:x14ac="http://schemas.microsoft.com/office/spreadsheetml/2009/9/ac" r="1" ht="18" x14ac:dyDescent="0.25">
      <c r="A1" s="26" t="s">
        <v>101</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row>
    <row xmlns:x14ac="http://schemas.microsoft.com/office/spreadsheetml/2009/9/ac" r="2" ht="15.75" x14ac:dyDescent="0.25">
      <c r="A2" s="28"/>
      <c r="B2" s="28"/>
      <c r="C2" s="28"/>
      <c r="D2" s="50" t="s">
        <v>13</v>
      </c>
      <c r="E2" s="50"/>
      <c r="F2" s="27"/>
      <c r="G2" s="50"/>
      <c r="H2" s="27"/>
      <c r="I2" s="27"/>
      <c r="J2" s="50"/>
      <c r="K2" s="29"/>
      <c r="L2" s="29"/>
      <c r="M2" s="50"/>
      <c r="N2" s="27"/>
      <c r="O2" s="27"/>
      <c r="P2" s="50"/>
      <c r="Q2" s="27"/>
      <c r="R2" s="27"/>
      <c r="S2" s="50"/>
      <c r="T2" s="27"/>
      <c r="U2" s="27"/>
      <c r="V2" s="49" t="s">
        <v>14</v>
      </c>
      <c r="W2" s="49"/>
      <c r="X2" s="29"/>
      <c r="Y2" s="29"/>
      <c r="Z2" s="29"/>
      <c r="AA2" s="49"/>
      <c r="AB2" s="29"/>
      <c r="AC2" s="29"/>
      <c r="AD2" s="29"/>
      <c r="AE2" s="29"/>
      <c r="AF2" s="49"/>
      <c r="AG2" s="29"/>
      <c r="AH2" s="29"/>
      <c r="AI2" s="29"/>
      <c r="AJ2" s="29"/>
      <c r="AK2" s="49"/>
      <c r="AL2" s="29"/>
      <c r="AM2" s="29"/>
      <c r="AN2" s="29"/>
      <c r="AO2" s="29"/>
      <c r="AP2" s="49"/>
      <c r="AQ2" s="29"/>
      <c r="AR2" s="29"/>
      <c r="AS2" s="29"/>
      <c r="AT2" s="29"/>
      <c r="AU2" s="49"/>
      <c r="AV2" s="29"/>
      <c r="AW2" s="29"/>
      <c r="AX2" s="29"/>
      <c r="AY2" s="29"/>
      <c r="AZ2" s="51" t="s">
        <v>15</v>
      </c>
      <c r="BA2" s="51"/>
      <c r="BB2" s="51"/>
      <c r="BC2" s="51"/>
      <c r="BD2" s="51"/>
      <c r="BE2" s="51"/>
      <c r="BF2" s="51"/>
      <c r="BG2" s="51"/>
      <c r="BH2" s="51"/>
      <c r="BI2" s="51"/>
      <c r="BJ2" s="51"/>
      <c r="BK2" s="51"/>
      <c r="BL2" s="51"/>
      <c r="BM2" s="51"/>
      <c r="BN2" s="51"/>
      <c r="BO2" s="51"/>
      <c r="BP2" s="51"/>
      <c r="BQ2" s="51"/>
    </row>
    <row xmlns:x14ac="http://schemas.microsoft.com/office/spreadsheetml/2009/9/ac" r="3" ht="14.25" x14ac:dyDescent="0.2">
      <c r="A3" s="32"/>
      <c r="B3" s="27"/>
      <c r="C3" s="27"/>
      <c r="D3" s="33" t="s">
        <v>7</v>
      </c>
      <c r="E3" s="33"/>
      <c r="F3" s="33"/>
      <c r="G3" s="33" t="s">
        <v>1</v>
      </c>
      <c r="I3" s="33"/>
      <c r="J3" s="33" t="s">
        <v>2</v>
      </c>
      <c r="L3" s="33"/>
      <c r="M3" s="33" t="s">
        <v>16</v>
      </c>
      <c r="O3" s="33"/>
      <c r="P3" s="33" t="s">
        <v>17</v>
      </c>
      <c r="R3" s="33"/>
      <c r="S3" s="33" t="s">
        <v>18</v>
      </c>
      <c r="U3" s="33"/>
      <c r="V3" s="33" t="s">
        <v>7</v>
      </c>
      <c r="W3" s="33"/>
      <c r="X3" s="33"/>
      <c r="Y3" s="33"/>
      <c r="Z3" s="33"/>
      <c r="AA3" s="33" t="s">
        <v>1</v>
      </c>
      <c r="AB3" s="24"/>
      <c r="AC3" s="33"/>
      <c r="AD3" s="33"/>
      <c r="AE3" s="33"/>
      <c r="AF3" s="33" t="s">
        <v>2</v>
      </c>
      <c r="AG3" s="24"/>
      <c r="AH3" s="33"/>
      <c r="AI3" s="33"/>
      <c r="AJ3" s="33"/>
      <c r="AK3" s="33" t="s">
        <v>16</v>
      </c>
      <c r="AL3" s="24"/>
      <c r="AM3" s="33"/>
      <c r="AN3" s="33"/>
      <c r="AO3" s="33"/>
      <c r="AP3" s="33" t="s">
        <v>17</v>
      </c>
      <c r="AQ3" s="24"/>
      <c r="AR3" s="33"/>
      <c r="AS3" s="33"/>
      <c r="AT3" s="33"/>
      <c r="AU3" s="33" t="s">
        <v>18</v>
      </c>
      <c r="AV3" s="24"/>
      <c r="AW3" s="33"/>
      <c r="AX3" s="33"/>
      <c r="AY3" s="33"/>
      <c r="AZ3" s="33" t="s">
        <v>7</v>
      </c>
      <c r="BA3" s="33"/>
      <c r="BB3" s="33"/>
      <c r="BC3" s="33" t="s">
        <v>1</v>
      </c>
      <c r="BD3" s="24"/>
      <c r="BE3" s="33"/>
      <c r="BF3" s="33" t="s">
        <v>2</v>
      </c>
      <c r="BG3" s="24"/>
      <c r="BH3" s="33"/>
      <c r="BI3" s="33" t="s">
        <v>16</v>
      </c>
      <c r="BJ3" s="24"/>
      <c r="BK3" s="33"/>
      <c r="BL3" s="33" t="s">
        <v>17</v>
      </c>
      <c r="BM3" s="24"/>
      <c r="BN3" s="33"/>
      <c r="BO3" s="33" t="s">
        <v>18</v>
      </c>
      <c r="BP3" s="24"/>
      <c r="BQ3" s="33"/>
    </row>
    <row xmlns:x14ac="http://schemas.microsoft.com/office/spreadsheetml/2009/9/ac" r="4" ht="164.25" x14ac:dyDescent="0.2">
      <c r="A4" s="34" t="s">
        <v>5</v>
      </c>
      <c r="B4" s="34" t="s">
        <v>6</v>
      </c>
      <c r="C4" s="34" t="s">
        <v>4</v>
      </c>
      <c r="D4" s="101" t="s">
        <v>25</v>
      </c>
      <c r="E4" s="102" t="s">
        <v>19</v>
      </c>
      <c r="F4" s="103" t="s">
        <v>121</v>
      </c>
      <c r="G4" s="101" t="s">
        <v>25</v>
      </c>
      <c r="H4" s="102" t="s">
        <v>19</v>
      </c>
      <c r="I4" s="103" t="s">
        <v>121</v>
      </c>
      <c r="J4" s="101" t="s">
        <v>25</v>
      </c>
      <c r="K4" s="102" t="s">
        <v>19</v>
      </c>
      <c r="L4" s="103" t="s">
        <v>121</v>
      </c>
      <c r="M4" s="101" t="s">
        <v>25</v>
      </c>
      <c r="N4" s="102" t="s">
        <v>19</v>
      </c>
      <c r="O4" s="103" t="s">
        <v>121</v>
      </c>
      <c r="P4" s="101" t="s">
        <v>25</v>
      </c>
      <c r="Q4" s="102" t="s">
        <v>19</v>
      </c>
      <c r="R4" s="103" t="s">
        <v>121</v>
      </c>
      <c r="S4" s="101" t="s">
        <v>25</v>
      </c>
      <c r="T4" s="102" t="s">
        <v>19</v>
      </c>
      <c r="U4" s="104" t="s">
        <v>121</v>
      </c>
      <c r="V4" s="105" t="s">
        <v>25</v>
      </c>
      <c r="W4" s="106" t="s">
        <v>19</v>
      </c>
      <c r="X4" s="106" t="s">
        <v>21</v>
      </c>
      <c r="Y4" s="106" t="s">
        <v>29</v>
      </c>
      <c r="Z4" s="108" t="s">
        <v>122</v>
      </c>
      <c r="AA4" s="105" t="s">
        <v>25</v>
      </c>
      <c r="AB4" s="106" t="s">
        <v>19</v>
      </c>
      <c r="AC4" s="106" t="s">
        <v>21</v>
      </c>
      <c r="AD4" s="106" t="s">
        <v>29</v>
      </c>
      <c r="AE4" s="108" t="s">
        <v>122</v>
      </c>
      <c r="AF4" s="105" t="s">
        <v>25</v>
      </c>
      <c r="AG4" s="106" t="s">
        <v>19</v>
      </c>
      <c r="AH4" s="106" t="s">
        <v>21</v>
      </c>
      <c r="AI4" s="106" t="s">
        <v>29</v>
      </c>
      <c r="AJ4" s="108" t="s">
        <v>122</v>
      </c>
      <c r="AK4" s="105" t="s">
        <v>25</v>
      </c>
      <c r="AL4" s="106" t="s">
        <v>19</v>
      </c>
      <c r="AM4" s="106" t="s">
        <v>21</v>
      </c>
      <c r="AN4" s="106" t="s">
        <v>29</v>
      </c>
      <c r="AO4" s="108" t="s">
        <v>122</v>
      </c>
      <c r="AP4" s="105" t="s">
        <v>25</v>
      </c>
      <c r="AQ4" s="106" t="s">
        <v>19</v>
      </c>
      <c r="AR4" s="106" t="s">
        <v>21</v>
      </c>
      <c r="AS4" s="106" t="s">
        <v>29</v>
      </c>
      <c r="AT4" s="108" t="s">
        <v>122</v>
      </c>
      <c r="AU4" s="105" t="s">
        <v>25</v>
      </c>
      <c r="AV4" s="106" t="s">
        <v>19</v>
      </c>
      <c r="AW4" s="106" t="s">
        <v>21</v>
      </c>
      <c r="AX4" s="106" t="s">
        <v>29</v>
      </c>
      <c r="AY4" s="109" t="s">
        <v>122</v>
      </c>
      <c r="AZ4" s="110" t="s">
        <v>25</v>
      </c>
      <c r="BA4" s="111" t="s">
        <v>141</v>
      </c>
      <c r="BB4" s="112" t="s">
        <v>142</v>
      </c>
      <c r="BC4" s="110" t="s">
        <v>25</v>
      </c>
      <c r="BD4" s="111" t="s">
        <v>141</v>
      </c>
      <c r="BE4" s="112" t="s">
        <v>142</v>
      </c>
      <c r="BF4" s="110" t="s">
        <v>25</v>
      </c>
      <c r="BG4" s="111" t="s">
        <v>141</v>
      </c>
      <c r="BH4" s="112" t="s">
        <v>142</v>
      </c>
      <c r="BI4" s="110" t="s">
        <v>25</v>
      </c>
      <c r="BJ4" s="111" t="s">
        <v>141</v>
      </c>
      <c r="BK4" s="112" t="s">
        <v>142</v>
      </c>
      <c r="BL4" s="110" t="s">
        <v>25</v>
      </c>
      <c r="BM4" s="111" t="s">
        <v>141</v>
      </c>
      <c r="BN4" s="112" t="s">
        <v>142</v>
      </c>
      <c r="BO4" s="110" t="s">
        <v>25</v>
      </c>
      <c r="BP4" s="111" t="s">
        <v>141</v>
      </c>
      <c r="BQ4" s="112" t="s">
        <v>142</v>
      </c>
    </row>
    <row xmlns:x14ac="http://schemas.microsoft.com/office/spreadsheetml/2009/9/ac" r="5" ht="48" hidden="true" x14ac:dyDescent="0.2">
      <c r="A5" s="34" t="s">
        <v>39</v>
      </c>
      <c r="B5" s="34" t="s">
        <v>40</v>
      </c>
      <c r="C5" s="34" t="s">
        <v>41</v>
      </c>
      <c r="D5" s="101" t="s">
        <v>135</v>
      </c>
      <c r="E5" s="102" t="s">
        <v>42</v>
      </c>
      <c r="F5" s="103" t="s">
        <v>181</v>
      </c>
      <c r="G5" s="101" t="s">
        <v>136</v>
      </c>
      <c r="H5" s="102" t="s">
        <v>43</v>
      </c>
      <c r="I5" s="103" t="s">
        <v>182</v>
      </c>
      <c r="J5" s="101" t="s">
        <v>137</v>
      </c>
      <c r="K5" s="102" t="s">
        <v>44</v>
      </c>
      <c r="L5" s="103" t="s">
        <v>183</v>
      </c>
      <c r="M5" s="101" t="s">
        <v>138</v>
      </c>
      <c r="N5" s="102" t="s">
        <v>86</v>
      </c>
      <c r="O5" s="103" t="s">
        <v>184</v>
      </c>
      <c r="P5" s="101" t="s">
        <v>139</v>
      </c>
      <c r="Q5" s="102" t="s">
        <v>87</v>
      </c>
      <c r="R5" s="103" t="s">
        <v>185</v>
      </c>
      <c r="S5" s="101" t="s">
        <v>140</v>
      </c>
      <c r="T5" s="102" t="s">
        <v>88</v>
      </c>
      <c r="U5" s="104" t="s">
        <v>186</v>
      </c>
      <c r="V5" s="105" t="s">
        <v>129</v>
      </c>
      <c r="W5" s="106" t="s">
        <v>45</v>
      </c>
      <c r="X5" s="107" t="s">
        <v>65</v>
      </c>
      <c r="Y5" s="107" t="s">
        <v>66</v>
      </c>
      <c r="Z5" s="108" t="s">
        <v>187</v>
      </c>
      <c r="AA5" s="105" t="s">
        <v>130</v>
      </c>
      <c r="AB5" s="106" t="s">
        <v>46</v>
      </c>
      <c r="AC5" s="107" t="s">
        <v>67</v>
      </c>
      <c r="AD5" s="107" t="s">
        <v>68</v>
      </c>
      <c r="AE5" s="108" t="s">
        <v>188</v>
      </c>
      <c r="AF5" s="105" t="s">
        <v>131</v>
      </c>
      <c r="AG5" s="106" t="s">
        <v>47</v>
      </c>
      <c r="AH5" s="107" t="s">
        <v>69</v>
      </c>
      <c r="AI5" s="107" t="s">
        <v>70</v>
      </c>
      <c r="AJ5" s="108" t="s">
        <v>189</v>
      </c>
      <c r="AK5" s="105" t="s">
        <v>132</v>
      </c>
      <c r="AL5" s="106" t="s">
        <v>71</v>
      </c>
      <c r="AM5" s="107" t="s">
        <v>72</v>
      </c>
      <c r="AN5" s="107" t="s">
        <v>73</v>
      </c>
      <c r="AO5" s="108" t="s">
        <v>190</v>
      </c>
      <c r="AP5" s="105" t="s">
        <v>133</v>
      </c>
      <c r="AQ5" s="106" t="s">
        <v>74</v>
      </c>
      <c r="AR5" s="107" t="s">
        <v>75</v>
      </c>
      <c r="AS5" s="107" t="s">
        <v>76</v>
      </c>
      <c r="AT5" s="108" t="s">
        <v>191</v>
      </c>
      <c r="AU5" s="105" t="s">
        <v>134</v>
      </c>
      <c r="AV5" s="106" t="s">
        <v>77</v>
      </c>
      <c r="AW5" s="107" t="s">
        <v>78</v>
      </c>
      <c r="AX5" s="107" t="s">
        <v>79</v>
      </c>
      <c r="AY5" s="109" t="s">
        <v>192</v>
      </c>
      <c r="AZ5" s="110" t="s">
        <v>80</v>
      </c>
      <c r="BA5" s="111" t="s">
        <v>114</v>
      </c>
      <c r="BB5" s="112" t="s">
        <v>193</v>
      </c>
      <c r="BC5" s="110" t="s">
        <v>85</v>
      </c>
      <c r="BD5" s="111" t="s">
        <v>115</v>
      </c>
      <c r="BE5" s="112" t="s">
        <v>194</v>
      </c>
      <c r="BF5" s="110" t="s">
        <v>84</v>
      </c>
      <c r="BG5" s="111" t="s">
        <v>116</v>
      </c>
      <c r="BH5" s="112" t="s">
        <v>195</v>
      </c>
      <c r="BI5" s="110" t="s">
        <v>83</v>
      </c>
      <c r="BJ5" s="111" t="s">
        <v>117</v>
      </c>
      <c r="BK5" s="112" t="s">
        <v>196</v>
      </c>
      <c r="BL5" s="110" t="s">
        <v>82</v>
      </c>
      <c r="BM5" s="111" t="s">
        <v>118</v>
      </c>
      <c r="BN5" s="112" t="s">
        <v>197</v>
      </c>
      <c r="BO5" s="110" t="s">
        <v>81</v>
      </c>
      <c r="BP5" s="111" t="s">
        <v>119</v>
      </c>
      <c r="BQ5" s="112" t="s">
        <v>198</v>
      </c>
    </row>
    <row xmlns:x14ac="http://schemas.microsoft.com/office/spreadsheetml/2009/9/ac" r="6" x14ac:dyDescent="0.2">
      <c r="A6" s="290" t="str">
        <f>+RIGHT('Data Summary'!A6,LEN('Data Summary'!A6)-9)</f>
        <v>PWH</v>
      </c>
      <c r="B6" s="27" t="str">
        <f>+IF(ISTEXT('Data Summary'!B6),'Data Summary'!B6,"")</f>
        <v>Other</v>
      </c>
      <c r="C6" s="289">
        <f>+VALUE('Data Summary'!C6)</f>
        <v>2021</v>
      </c>
      <c r="D6" s="71">
        <f>+IF(AND(ISNUMBER('Water Data'!D4),'Data Summary'!BS6="Yes"),100-'Water Data'!D4,NA())</f>
        <v>100</v>
      </c>
      <c r="E6" s="71">
        <f>+IF(AND(ISNUMBER('Water Data'!D6),'Data Summary'!BT6="Yes"),'Water Data'!D6,NA())</f>
        <v>100</v>
      </c>
      <c r="F6" s="71">
        <f>+IF(AND(ISNUMBER('Water Data'!D9),'Data Summary'!BU6="Yes"),'Water Data'!D9,NA())</f>
        <v>100</v>
      </c>
      <c r="G6" s="71" t="e">
        <f>+IF(AND(ISNUMBER('Water Data'!E4),'Data Summary'!BV6="Yes"),100-'Water Data'!E4,NA())</f>
        <v>#N/A</v>
      </c>
      <c r="H6" s="71" t="e">
        <f>+IF(AND(ISNUMBER('Water Data'!E6),'Data Summary'!BW6="Yes"),'Water Data'!E6,NA())</f>
        <v>#N/A</v>
      </c>
      <c r="I6" s="71" t="e">
        <f>+IF(AND(ISNUMBER('Water Data'!E9),'Data Summary'!BX6="Yes"),'Water Data'!E9,NA())</f>
        <v>#N/A</v>
      </c>
      <c r="J6" s="71" t="e">
        <f>+IF(AND(ISNUMBER('Water Data'!F4),'Data Summary'!BY6="Yes"),100-'Water Data'!F4,NA())</f>
        <v>#N/A</v>
      </c>
      <c r="K6" s="71" t="e">
        <f>+IF(AND(ISNUMBER('Water Data'!F6),'Data Summary'!BZ6="Yes"),'Water Data'!F6,NA())</f>
        <v>#N/A</v>
      </c>
      <c r="L6" s="71" t="e">
        <f>+IF(AND(ISNUMBER('Water Data'!F9),'Data Summary'!CA6="Yes"),'Water Data'!F9,NA())</f>
        <v>#N/A</v>
      </c>
      <c r="M6" s="71" t="e">
        <f>+IF(AND(ISNUMBER('Water Data'!G4),'Data Summary'!CB6="Yes"),100-'Water Data'!G4,NA())</f>
        <v>#N/A</v>
      </c>
      <c r="N6" s="71" t="e">
        <f>+IF(AND(ISNUMBER('Water Data'!G6),'Data Summary'!CC6="Yes"),'Water Data'!G6,NA())</f>
        <v>#N/A</v>
      </c>
      <c r="O6" s="71" t="e">
        <f>+IF(AND(ISNUMBER('Water Data'!G9),'Data Summary'!CD6="Yes"),'Water Data'!G9,NA())</f>
        <v>#N/A</v>
      </c>
      <c r="P6" s="71">
        <f>+IF(AND(ISNUMBER('Water Data'!H4),'Data Summary'!CE6="Yes"),100-'Water Data'!H4,NA())</f>
        <v>100</v>
      </c>
      <c r="Q6" s="71">
        <f>+IF(AND(ISNUMBER('Water Data'!H6),'Data Summary'!CF6="Yes"),'Water Data'!H6,NA())</f>
        <v>100</v>
      </c>
      <c r="R6" s="71">
        <f>+IF(AND(ISNUMBER('Water Data'!H9),'Data Summary'!CG6="Yes"),'Water Data'!H9,NA())</f>
        <v>100</v>
      </c>
      <c r="S6" s="71">
        <f>+IF(AND(ISNUMBER('Water Data'!I4),'Data Summary'!CH6="Yes"),100-'Water Data'!I4,NA())</f>
        <v>100</v>
      </c>
      <c r="T6" s="71">
        <f>+IF(AND(ISNUMBER('Water Data'!I6),'Data Summary'!CI6="Yes"),'Water Data'!I6,NA())</f>
        <v>100</v>
      </c>
      <c r="U6" s="71">
        <f>+IF(AND(ISNUMBER('Water Data'!I9),'Data Summary'!CJ6="Yes"),'Water Data'!I9,NA())</f>
        <v>100</v>
      </c>
      <c r="V6" s="72">
        <f>+IF(AND(ISNUMBER('Sanitation Data'!D4),'Data Summary'!CK6="Yes"),100-'Sanitation Data'!D4,NA())</f>
        <v>100</v>
      </c>
      <c r="W6" s="72">
        <f>+IF(AND(ISNUMBER('Sanitation Data'!D6),'Data Summary'!CL6="Yes"),'Sanitation Data'!D6,NA())</f>
        <v>100</v>
      </c>
      <c r="X6" s="72" t="e">
        <f>+IF(AND(ISNUMBER('Sanitation Data'!D10),'Data Summary'!CM6="Yes"),'Sanitation Data'!D10,NA())</f>
        <v>#N/A</v>
      </c>
      <c r="Y6" s="72" t="e">
        <f>+IF(AND(ISNUMBER('Sanitation Data'!D11),'Data Summary'!CN6="Yes"),'Sanitation Data'!D11,NA())</f>
        <v>#N/A</v>
      </c>
      <c r="Z6" s="72">
        <f>+IF(AND(ISNUMBER('Sanitation Data'!D12),'Data Summary'!CO6="Yes"),'Sanitation Data'!D12,NA())</f>
        <v>100</v>
      </c>
      <c r="AA6" s="72" t="e">
        <f>+IF(AND(ISNUMBER('Sanitation Data'!E4),'Data Summary'!CP6="Yes"),100-'Sanitation Data'!E4,NA())</f>
        <v>#N/A</v>
      </c>
      <c r="AB6" s="72" t="e">
        <f>+IF(AND(ISNUMBER('Sanitation Data'!E6),'Data Summary'!CQ6="Yes"),'Sanitation Data'!E6,NA())</f>
        <v>#N/A</v>
      </c>
      <c r="AC6" s="72" t="e">
        <f>+IF(AND(ISNUMBER('Sanitation Data'!E10),'Data Summary'!CR6="Yes"),'Sanitation Data'!E10,NA())</f>
        <v>#N/A</v>
      </c>
      <c r="AD6" s="72" t="e">
        <f>+IF(AND(ISNUMBER('Sanitation Data'!E11),'Data Summary'!CS6="Yes"),'Sanitation Data'!E11,NA())</f>
        <v>#N/A</v>
      </c>
      <c r="AE6" s="72" t="e">
        <f>+IF(AND(ISNUMBER('Sanitation Data'!E12),'Data Summary'!CT6="Yes"),'Sanitation Data'!E12,NA())</f>
        <v>#N/A</v>
      </c>
      <c r="AF6" s="72" t="e">
        <f>+IF(AND(ISNUMBER('Sanitation Data'!F4),'Data Summary'!CU6="Yes"),100-'Sanitation Data'!F4,NA())</f>
        <v>#N/A</v>
      </c>
      <c r="AG6" s="72" t="e">
        <f>+IF(AND(ISNUMBER('Sanitation Data'!F6),'Data Summary'!CV6="Yes"),'Sanitation Data'!F6,NA())</f>
        <v>#N/A</v>
      </c>
      <c r="AH6" s="72" t="e">
        <f>+IF(AND(ISNUMBER('Sanitation Data'!F10),'Data Summary'!CW6="Yes"),'Sanitation Data'!F10,NA())</f>
        <v>#N/A</v>
      </c>
      <c r="AI6" s="72" t="e">
        <f>+IF(AND(ISNUMBER('Sanitation Data'!F11),'Data Summary'!CX6="Yes"),'Sanitation Data'!F11,NA())</f>
        <v>#N/A</v>
      </c>
      <c r="AJ6" s="72" t="e">
        <f>+IF(AND(ISNUMBER('Sanitation Data'!F12),'Data Summary'!CY6="Yes"),'Sanitation Data'!F12,NA())</f>
        <v>#N/A</v>
      </c>
      <c r="AK6" s="72" t="e">
        <f>+IF(AND(ISNUMBER('Sanitation Data'!G4),'Data Summary'!CZ6="Yes"),100-'Sanitation Data'!G4,NA())</f>
        <v>#N/A</v>
      </c>
      <c r="AL6" s="72" t="e">
        <f>+IF(AND(ISNUMBER('Sanitation Data'!G6),'Data Summary'!DA6="Yes"),'Sanitation Data'!G6,NA())</f>
        <v>#N/A</v>
      </c>
      <c r="AM6" s="72" t="e">
        <f>+IF(AND(ISNUMBER('Sanitation Data'!G10),'Data Summary'!DB6="Yes"),'Sanitation Data'!G10,NA())</f>
        <v>#N/A</v>
      </c>
      <c r="AN6" s="72" t="e">
        <f>+IF(AND(ISNUMBER('Sanitation Data'!G11),'Data Summary'!DC6="Yes"),'Sanitation Data'!G11,NA())</f>
        <v>#N/A</v>
      </c>
      <c r="AO6" s="72" t="e">
        <f>+IF(AND(ISNUMBER('Sanitation Data'!G12),'Data Summary'!DD6="Yes"),'Sanitation Data'!G12,NA())</f>
        <v>#N/A</v>
      </c>
      <c r="AP6" s="72">
        <f>+IF(AND(ISNUMBER('Sanitation Data'!H4),'Data Summary'!DE6="Yes"),100-'Sanitation Data'!H4,NA())</f>
        <v>100</v>
      </c>
      <c r="AQ6" s="72">
        <f>+IF(AND(ISNUMBER('Sanitation Data'!H6),'Data Summary'!DF6="Yes"),'Sanitation Data'!H6,NA())</f>
        <v>100</v>
      </c>
      <c r="AR6" s="72" t="e">
        <f>+IF(AND(ISNUMBER('Sanitation Data'!H10),'Data Summary'!DG6="Yes"),'Sanitation Data'!H10,NA())</f>
        <v>#N/A</v>
      </c>
      <c r="AS6" s="72" t="e">
        <f>+IF(AND(ISNUMBER('Sanitation Data'!H11),'Data Summary'!DH6="Yes"),'Sanitation Data'!H11,NA())</f>
        <v>#N/A</v>
      </c>
      <c r="AT6" s="72">
        <f>+IF(AND(ISNUMBER('Sanitation Data'!H12),'Data Summary'!DI6="Yes"),'Sanitation Data'!H12,NA())</f>
        <v>100</v>
      </c>
      <c r="AU6" s="72">
        <f>+IF(AND(ISNUMBER('Sanitation Data'!I4),'Data Summary'!DJ6="Yes"),100-'Sanitation Data'!I4,NA())</f>
        <v>100</v>
      </c>
      <c r="AV6" s="72">
        <f>+IF(AND(ISNUMBER('Sanitation Data'!I6),'Data Summary'!DK6="Yes"),'Sanitation Data'!I6,NA())</f>
        <v>100</v>
      </c>
      <c r="AW6" s="72" t="e">
        <f>+IF(AND(ISNUMBER('Sanitation Data'!I10),'Data Summary'!DL6="Yes"),'Sanitation Data'!I10,NA())</f>
        <v>#N/A</v>
      </c>
      <c r="AX6" s="72" t="e">
        <f>+IF(AND(ISNUMBER('Sanitation Data'!I11),'Data Summary'!DM6="Yes"),'Sanitation Data'!I11,NA())</f>
        <v>#N/A</v>
      </c>
      <c r="AY6" s="72">
        <f>+IF(AND(ISNUMBER('Sanitation Data'!I12),'Data Summary'!DN6="Yes"),'Sanitation Data'!I12,NA())</f>
        <v>100</v>
      </c>
      <c r="AZ6" s="73">
        <f>+IF(AND(ISNUMBER('Hygiene Data'!D5),'Data Summary'!DO6="Yes"),'Hygiene Data'!D5,NA())</f>
        <v>100</v>
      </c>
      <c r="BA6" s="73">
        <f>+IF(AND(ISNUMBER('Hygiene Data'!D7),'Data Summary'!DP6="Yes"),'Hygiene Data'!D7,NA())</f>
        <v>100</v>
      </c>
      <c r="BB6" s="73">
        <f>+IF(AND(ISNUMBER('Hygiene Data'!D9),'Data Summary'!DQ6="Yes"),'Hygiene Data'!D9,NA())</f>
        <v>100</v>
      </c>
      <c r="BC6" s="73" t="e">
        <f>+IF(AND(ISNUMBER('Hygiene Data'!E5),'Data Summary'!DR6="Yes"),'Hygiene Data'!E5,NA())</f>
        <v>#N/A</v>
      </c>
      <c r="BD6" s="73" t="e">
        <f>+IF(AND(ISNUMBER('Hygiene Data'!E7),'Data Summary'!DS6="Yes"),'Hygiene Data'!E7,NA())</f>
        <v>#N/A</v>
      </c>
      <c r="BE6" s="73" t="e">
        <f>+IF(AND(ISNUMBER('Hygiene Data'!E9),'Data Summary'!DT6="Yes"),'Hygiene Data'!E9,NA())</f>
        <v>#N/A</v>
      </c>
      <c r="BF6" s="73" t="e">
        <f>+IF(AND(ISNUMBER('Hygiene Data'!F5),'Data Summary'!DU6="Yes"),'Hygiene Data'!F5,NA())</f>
        <v>#N/A</v>
      </c>
      <c r="BG6" s="73" t="e">
        <f>+IF(AND(ISNUMBER('Hygiene Data'!F7),'Data Summary'!DV6="Yes"),'Hygiene Data'!F7,NA())</f>
        <v>#N/A</v>
      </c>
      <c r="BH6" s="73" t="e">
        <f>+IF(AND(ISNUMBER('Hygiene Data'!F9),'Data Summary'!DW6="Yes"),'Hygiene Data'!F9,NA())</f>
        <v>#N/A</v>
      </c>
      <c r="BI6" s="73" t="e">
        <f>+IF(AND(ISNUMBER('Hygiene Data'!G5),'Data Summary'!DX6="Yes"),'Hygiene Data'!G5,NA())</f>
        <v>#N/A</v>
      </c>
      <c r="BJ6" s="73" t="e">
        <f>+IF(AND(ISNUMBER('Hygiene Data'!G7),'Data Summary'!DY6="Yes"),'Hygiene Data'!G7,NA())</f>
        <v>#N/A</v>
      </c>
      <c r="BK6" s="73" t="e">
        <f>+IF(AND(ISNUMBER('Hygiene Data'!G9),'Data Summary'!DZ6="Yes"),'Hygiene Data'!G9,NA())</f>
        <v>#N/A</v>
      </c>
      <c r="BL6" s="73">
        <f>+IF(AND(ISNUMBER('Hygiene Data'!H5),'Data Summary'!EA6="Yes"),'Hygiene Data'!H5,NA())</f>
        <v>100</v>
      </c>
      <c r="BM6" s="73">
        <f>+IF(AND(ISNUMBER('Hygiene Data'!H7),'Data Summary'!EB6="Yes"),'Hygiene Data'!H7,NA())</f>
        <v>100</v>
      </c>
      <c r="BN6" s="73">
        <f>+IF(AND(ISNUMBER('Hygiene Data'!H9),'Data Summary'!EC6="Yes"),'Hygiene Data'!H9,NA())</f>
        <v>100</v>
      </c>
      <c r="BO6" s="73">
        <f>+IF(AND(ISNUMBER('Hygiene Data'!I5),'Data Summary'!ED6="Yes"),'Hygiene Data'!I5,NA())</f>
        <v>100</v>
      </c>
      <c r="BP6" s="73">
        <f>+IF(AND(ISNUMBER('Hygiene Data'!I7),'Data Summary'!EE6="Yes"),'Hygiene Data'!I7,NA())</f>
        <v>100</v>
      </c>
      <c r="BQ6" s="73">
        <f>+IF(AND(ISNUMBER('Hygiene Data'!I9),'Data Summary'!EF6="Yes"),'Hygiene Data'!I9,NA())</f>
        <v>100</v>
      </c>
    </row>
    <row xmlns:x14ac="http://schemas.microsoft.com/office/spreadsheetml/2009/9/ac" r="7" x14ac:dyDescent="0.2">
      <c r="A7" s="290" t="str">
        <f ca="true">+RIGHT('Data Summary'!A7,LEN('Data Summary'!A7)-9)</f>
        <v>CC</v>
      </c>
      <c r="B7" s="27" t="str">
        <f ca="true">+IF(ISTEXT('Data Summary'!B7),'Data Summary'!B7,"")</f>
        <v>Other</v>
      </c>
      <c r="C7" s="289">
        <f ca="true">+VALUE('Data Summary'!C7)</f>
        <v>2023</v>
      </c>
      <c r="D7" s="71" t="e">
        <f ca="true">+IF(AND(ISNUMBER(OFFSET('Water Data'!$D$4,0,10*ROW('Water Data'!D1))),'Data Summary'!BS7="Yes"),100-OFFSET('Water Data'!$D$4,0,10*ROW('Water Data'!D1)),NA())</f>
        <v>#N/A</v>
      </c>
      <c r="E7" s="71" t="e">
        <f ca="true">+IF(AND(ISNUMBER(OFFSET('Water Data'!$D$6,0,10*ROW('Water Data'!D1))),'Data Summary'!BT7="Yes"),OFFSET('Water Data'!$D$6,0,10*ROW('Water Data'!D1)),NA())</f>
        <v>#N/A</v>
      </c>
      <c r="F7" s="71" t="e">
        <f ca="true">+IF(AND(ISNUMBER(OFFSET('Water Data'!$D$9,0,10*ROW('Water Data'!D1))),'Data Summary'!BU7="Yes"),OFFSET('Water Data'!$D$9,0,10*ROW('Water Data'!D1)),NA())</f>
        <v>#N/A</v>
      </c>
      <c r="G7" s="71" t="e">
        <f ca="true">+IF(AND(ISNUMBER(OFFSET('Water Data'!$E$4,0,10*ROW('Water Data'!E1))),'Data Summary'!BV7="Yes"),100-OFFSET('Water Data'!$E$4,0,10*ROW('Water Data'!E1)),NA())</f>
        <v>#N/A</v>
      </c>
      <c r="H7" s="71" t="e">
        <f ca="true">+IF(AND(ISNUMBER(OFFSET('Water Data'!$E$6,0,10*ROW('Water Data'!E1))),'Data Summary'!BW7="Yes"),OFFSET('Water Data'!$E$6,0,10*ROW('Water Data'!E1)),NA())</f>
        <v>#N/A</v>
      </c>
      <c r="I7" s="71" t="e">
        <f ca="true">+IF(AND(ISNUMBER(OFFSET('Water Data'!$E$9,0,10*ROW('Water Data'!E1))),'Data Summary'!BX7="Yes"),OFFSET('Water Data'!$E$9,0,10*ROW('Water Data'!E1)),NA())</f>
        <v>#N/A</v>
      </c>
      <c r="J7" s="71" t="e">
        <f ca="true">+IF(AND(ISNUMBER(OFFSET('Water Data'!$F$4,0,10*ROW('Water Data'!F1))),'Data Summary'!BY7="Yes"),100-OFFSET('Water Data'!$F$4,0,10*ROW('Water Data'!F1)),NA())</f>
        <v>#N/A</v>
      </c>
      <c r="K7" s="71" t="e">
        <f ca="true">+IF(AND(ISNUMBER(OFFSET('Water Data'!$F$6,0,10*ROW('Water Data'!F1))),'Data Summary'!BZ7="Yes"),OFFSET('Water Data'!$F$6,0,10*ROW('Water Data'!F1)),NA())</f>
        <v>#N/A</v>
      </c>
      <c r="L7" s="71" t="e">
        <f ca="true">+IF(AND(ISNUMBER(OFFSET('Water Data'!$F$9,0,10*ROW('Water Data'!F1))),'Data Summary'!CA7="Yes"),OFFSET('Water Data'!$F$9,0,10*ROW('Water Data'!F1)),NA())</f>
        <v>#N/A</v>
      </c>
      <c r="M7" s="71">
        <f ca="true">+IF(AND(ISNUMBER(OFFSET('Water Data'!$G$4,0,10*ROW('Water Data'!G1))),'Data Summary'!CB7="Yes"),100-OFFSET('Water Data'!$G$4,0,10*ROW('Water Data'!G1)),NA())</f>
        <v>100</v>
      </c>
      <c r="N7" s="71">
        <f ca="true">+IF(AND(ISNUMBER(OFFSET('Water Data'!$G$6,0,10*ROW('Water Data'!G1))),'Data Summary'!CC7="Yes"),OFFSET('Water Data'!$G$6,0,10*ROW('Water Data'!G1)),NA())</f>
        <v>100</v>
      </c>
      <c r="O7" s="71">
        <f ca="true">+IF(AND(ISNUMBER(OFFSET('Water Data'!$G$9,0,10*ROW('Water Data'!G1))),'Data Summary'!CD7="Yes"),OFFSET('Water Data'!$G$9,0,10*ROW('Water Data'!G1)),NA())</f>
        <v>100</v>
      </c>
      <c r="P7" s="71" t="e">
        <f ca="true">+IF(AND(ISNUMBER(OFFSET('Water Data'!$H$4,0,10*ROW('Water Data'!H1))),'Data Summary'!CE7="Yes"),100-OFFSET('Water Data'!$H$4,0,10*ROW('Water Data'!H1)),NA())</f>
        <v>#N/A</v>
      </c>
      <c r="Q7" s="71" t="e">
        <f ca="true">+IF(AND(ISNUMBER(OFFSET('Water Data'!$H$6,0,10*ROW('Water Data'!H1))),'Data Summary'!CF7="Yes"),OFFSET('Water Data'!$H$6,0,10*ROW('Water Data'!H1)),NA())</f>
        <v>#N/A</v>
      </c>
      <c r="R7" s="71" t="e">
        <f ca="true">+IF(AND(ISNUMBER(OFFSET('Water Data'!$H$9,0,10*ROW('Water Data'!H1))),'Data Summary'!CG7="Yes"),OFFSET('Water Data'!$H$9,0,10*ROW('Water Data'!H1)),NA())</f>
        <v>#N/A</v>
      </c>
      <c r="S7" s="71" t="e">
        <f ca="true">+IF(AND(ISNUMBER(OFFSET('Water Data'!$I$4,0,10*ROW('Water Data'!I1))),'Data Summary'!CH7="Yes"),100-OFFSET('Water Data'!$I$4,0,10*ROW('Water Data'!I1)),NA())</f>
        <v>#N/A</v>
      </c>
      <c r="T7" s="71" t="e">
        <f ca="true">+IF(AND(ISNUMBER(OFFSET('Water Data'!$I$6,0,10*ROW('Water Data'!I1))),'Data Summary'!CI7="Yes"),OFFSET('Water Data'!$I$6,0,10*ROW('Water Data'!I1)),NA())</f>
        <v>#N/A</v>
      </c>
      <c r="U7" s="71" t="e">
        <f ca="true">+IF(AND(ISNUMBER(OFFSET('Water Data'!$I$9,0,10*ROW('Water Data'!I1))),'Data Summary'!CJ7="Yes"),OFFSET('Water Data'!$I$9,0,10*ROW('Water Data'!I1)),NA())</f>
        <v>#N/A</v>
      </c>
      <c r="V7" s="72" t="e">
        <f ca="true">+IF(AND(ISNUMBER(OFFSET('Sanitation Data'!$D$4,0,10*ROW('Sanitation Data'!D1))),'Data Summary'!CK7="Yes"),100-OFFSET('Sanitation Data'!$D$4,0,10*ROW('Sanitation Data'!D1)),NA())</f>
        <v>#N/A</v>
      </c>
      <c r="W7" s="72" t="e">
        <f ca="true">+IF(AND(ISNUMBER(OFFSET('Sanitation Data'!$D$6,0,10*ROW('Sanitation Data'!D1))),'Data Summary'!CL7="Yes"),OFFSET('Sanitation Data'!$D$6,0,10*ROW('Sanitation Data'!D1)),NA())</f>
        <v>#N/A</v>
      </c>
      <c r="X7" s="72" t="e">
        <f ca="true">+IF(AND(ISNUMBER(OFFSET('Sanitation Data'!$D$10,0,10*ROW('Sanitation Data'!D1))),'Data Summary'!CM7="Yes"),OFFSET('Sanitation Data'!$D$10,0,10*ROW('Sanitation Data'!D1)),NA())</f>
        <v>#N/A</v>
      </c>
      <c r="Y7" s="72" t="e">
        <f ca="true">+IF(AND(ISNUMBER(OFFSET('Sanitation Data'!$D$11,0,10*ROW('Sanitation Data'!D1))),'Data Summary'!CN7="Yes"),OFFSET('Sanitation Data'!$D$11,0,10*ROW('Sanitation Data'!D1)),NA())</f>
        <v>#N/A</v>
      </c>
      <c r="Z7" s="72" t="e">
        <f ca="true">+IF(AND(ISNUMBER(OFFSET('Sanitation Data'!$D$12,0,10*ROW('Sanitation Data'!D1))),'Data Summary'!CO7="Yes"),OFFSET('Sanitation Data'!$D$12,0,10*ROW('Sanitation Data'!D1)),NA())</f>
        <v>#N/A</v>
      </c>
      <c r="AA7" s="72" t="e">
        <f ca="true">+IF(AND(ISNUMBER(OFFSET('Sanitation Data'!$E$4,0,10*ROW('Sanitation Data'!E1))),'Data Summary'!CP7="Yes"),100-OFFSET('Sanitation Data'!$E$4,0,10*ROW('Sanitation Data'!E1)),NA())</f>
        <v>#N/A</v>
      </c>
      <c r="AB7" s="72" t="e">
        <f ca="true">+IF(AND(ISNUMBER(OFFSET('Sanitation Data'!$E$6,0,10*ROW('Sanitation Data'!E1))),'Data Summary'!CQ7="Yes"),OFFSET('Sanitation Data'!$E$6,0,10*ROW('Sanitation Data'!E1)),NA())</f>
        <v>#N/A</v>
      </c>
      <c r="AC7" s="72" t="e">
        <f ca="true">+IF(AND(ISNUMBER(OFFSET('Sanitation Data'!$E$10,0,10*ROW('Sanitation Data'!E1))),'Data Summary'!CR7="Yes"),OFFSET('Sanitation Data'!$E$10,0,10*ROW('Sanitation Data'!E1)),NA())</f>
        <v>#N/A</v>
      </c>
      <c r="AD7" s="72" t="e">
        <f ca="true">+IF(AND(ISNUMBER(OFFSET('Sanitation Data'!$E$11,0,10*ROW('Sanitation Data'!E1))),'Data Summary'!CS7="Yes"),OFFSET('Sanitation Data'!$E$11,0,10*ROW('Sanitation Data'!E1)),NA())</f>
        <v>#N/A</v>
      </c>
      <c r="AE7" s="72" t="e">
        <f ca="true">+IF(AND(ISNUMBER(OFFSET('Sanitation Data'!$E$12,0,10*ROW('Sanitation Data'!E1))),'Data Summary'!CT7="Yes"),OFFSET('Sanitation Data'!$E$12,0,10*ROW('Sanitation Data'!E1)),NA())</f>
        <v>#N/A</v>
      </c>
      <c r="AF7" s="72" t="e">
        <f ca="true">+IF(AND(ISNUMBER(OFFSET('Sanitation Data'!$F$4,0,10*ROW('Sanitation Data'!F1))),'Data Summary'!CU7="Yes"),100-OFFSET('Sanitation Data'!$F$4,0,10*ROW('Sanitation Data'!F1)),NA())</f>
        <v>#N/A</v>
      </c>
      <c r="AG7" s="72" t="e">
        <f ca="true">+IF(AND(ISNUMBER(OFFSET('Sanitation Data'!$F$6,0,10*ROW('Sanitation Data'!F1))),'Data Summary'!CV7="Yes"),OFFSET('Sanitation Data'!$F$6,0,10*ROW('Sanitation Data'!F1)),NA())</f>
        <v>#N/A</v>
      </c>
      <c r="AH7" s="72" t="e">
        <f ca="true">+IF(AND(ISNUMBER(OFFSET('Sanitation Data'!$F$10,0,10*ROW('Sanitation Data'!F1))),'Data Summary'!CW7="Yes"),OFFSET('Sanitation Data'!$F$10,0,10*ROW('Sanitation Data'!F1)),NA())</f>
        <v>#N/A</v>
      </c>
      <c r="AI7" s="72" t="e">
        <f ca="true">+IF(AND(ISNUMBER(OFFSET('Sanitation Data'!$F$11,0,10*ROW('Sanitation Data'!F1))),'Data Summary'!CX7="Yes"),OFFSET('Sanitation Data'!$F$11,0,10*ROW('Sanitation Data'!F1)),NA())</f>
        <v>#N/A</v>
      </c>
      <c r="AJ7" s="72" t="e">
        <f ca="true">+IF(AND(ISNUMBER(OFFSET('Sanitation Data'!$F$12,0,10*ROW('Sanitation Data'!F1))),'Data Summary'!CY7="Yes"),OFFSET('Sanitation Data'!$F$12,0,10*ROW('Sanitation Data'!F1)),NA())</f>
        <v>#N/A</v>
      </c>
      <c r="AK7" s="72">
        <f ca="true">+IF(AND(ISNUMBER(OFFSET('Sanitation Data'!$G$4,0,10*ROW('Sanitation Data'!G1))),'Data Summary'!CZ7="Yes"),100-OFFSET('Sanitation Data'!$G$4,0,10*ROW('Sanitation Data'!G1)),NA())</f>
        <v>100</v>
      </c>
      <c r="AL7" s="72">
        <f ca="true">+IF(AND(ISNUMBER(OFFSET('Sanitation Data'!$G$6,0,10*ROW('Sanitation Data'!G1))),'Data Summary'!DA7="Yes"),OFFSET('Sanitation Data'!$G$6,0,10*ROW('Sanitation Data'!G1)),NA())</f>
        <v>100</v>
      </c>
      <c r="AM7" s="72" t="e">
        <f ca="true">+IF(AND(ISNUMBER(OFFSET('Sanitation Data'!$G$10,0,10*ROW('Sanitation Data'!G1))),'Data Summary'!DB7="Yes"),OFFSET('Sanitation Data'!$G$10,0,10*ROW('Sanitation Data'!G1)),NA())</f>
        <v>#N/A</v>
      </c>
      <c r="AN7" s="72" t="e">
        <f ca="true">+IF(AND(ISNUMBER(OFFSET('Sanitation Data'!$G$11,0,10*ROW('Sanitation Data'!G1))),'Data Summary'!DC7="Yes"),OFFSET('Sanitation Data'!$G$11,0,10*ROW('Sanitation Data'!G1)),NA())</f>
        <v>#N/A</v>
      </c>
      <c r="AO7" s="72">
        <f ca="true">+IF(AND(ISNUMBER(OFFSET('Sanitation Data'!$G$12,0,10*ROW('Sanitation Data'!G1))),'Data Summary'!DD7="Yes"),OFFSET('Sanitation Data'!$G$12,0,10*ROW('Sanitation Data'!G1)),NA())</f>
        <v>100</v>
      </c>
      <c r="AP7" s="72" t="e">
        <f ca="true">+IF(AND(ISNUMBER(OFFSET('Sanitation Data'!$H$4,0,10*ROW('Sanitation Data'!H1))),'Data Summary'!DE7="Yes"),100-OFFSET('Sanitation Data'!$H$4,0,10*ROW('Sanitation Data'!H1)),NA())</f>
        <v>#N/A</v>
      </c>
      <c r="AQ7" s="72" t="e">
        <f ca="true">+IF(AND(ISNUMBER(OFFSET('Sanitation Data'!$H$6,0,10*ROW('Sanitation Data'!H1))),'Data Summary'!DF7="Yes"),OFFSET('Sanitation Data'!$H$6,0,10*ROW('Sanitation Data'!H1)),NA())</f>
        <v>#N/A</v>
      </c>
      <c r="AR7" s="72" t="e">
        <f ca="true">+IF(AND(ISNUMBER(OFFSET('Sanitation Data'!$H$10,0,10*ROW('Sanitation Data'!H1))),'Data Summary'!DG7="Yes"),OFFSET('Sanitation Data'!$H$10,0,10*ROW('Sanitation Data'!H1)),NA())</f>
        <v>#N/A</v>
      </c>
      <c r="AS7" s="72" t="e">
        <f ca="true">+IF(AND(ISNUMBER(OFFSET('Sanitation Data'!$H$11,0,10*ROW('Sanitation Data'!H1))),'Data Summary'!DH7="Yes"),OFFSET('Sanitation Data'!$H$11,0,10*ROW('Sanitation Data'!H1)),NA())</f>
        <v>#N/A</v>
      </c>
      <c r="AT7" s="72" t="e">
        <f ca="true">+IF(AND(ISNUMBER(OFFSET('Sanitation Data'!$H$12,0,10*ROW('Sanitation Data'!H1))),'Data Summary'!DI7="Yes"),OFFSET('Sanitation Data'!$H$12,0,10*ROW('Sanitation Data'!H1)),NA())</f>
        <v>#N/A</v>
      </c>
      <c r="AU7" s="72" t="e">
        <f ca="true">+IF(AND(ISNUMBER(OFFSET('Sanitation Data'!$I$4,0,10*ROW('Sanitation Data'!I1))),'Data Summary'!DJ7="Yes"),100-OFFSET('Sanitation Data'!$I$4,0,10*ROW('Sanitation Data'!I1)),NA())</f>
        <v>#N/A</v>
      </c>
      <c r="AV7" s="72" t="e">
        <f ca="true">+IF(AND(ISNUMBER(OFFSET('Sanitation Data'!$I$6,0,10*ROW('Sanitation Data'!I1))),'Data Summary'!DK7="Yes"),OFFSET('Sanitation Data'!$I$6,0,10*ROW('Sanitation Data'!I1)),NA())</f>
        <v>#N/A</v>
      </c>
      <c r="AW7" s="72" t="e">
        <f ca="true">+IF(AND(ISNUMBER(OFFSET('Sanitation Data'!$I$10,0,10*ROW('Sanitation Data'!I1))),'Data Summary'!DL7="Yes"),OFFSET('Sanitation Data'!$I$10,0,10*ROW('Sanitation Data'!I1)),NA())</f>
        <v>#N/A</v>
      </c>
      <c r="AX7" s="72" t="e">
        <f ca="true">+IF(AND(ISNUMBER(OFFSET('Sanitation Data'!$I$11,0,10*ROW('Sanitation Data'!I1))),'Data Summary'!DM7="Yes"),OFFSET('Sanitation Data'!$I$11,0,10*ROW('Sanitation Data'!I1)),NA())</f>
        <v>#N/A</v>
      </c>
      <c r="AY7" s="72" t="e">
        <f ca="true">+IF(AND(ISNUMBER(OFFSET('Sanitation Data'!$I$12,0,10*ROW('Sanitation Data'!I1))),'Data Summary'!DN7="Yes"),OFFSET('Sanitation Data'!$I$12,0,10*ROW('Sanitation Data'!I1)),NA())</f>
        <v>#N/A</v>
      </c>
      <c r="AZ7" s="73" t="e">
        <f ca="true">+IF(AND(ISNUMBER(OFFSET('Hygiene Data'!$D$5,0,10*ROW('Hygiene Data'!D1))),'Data Summary'!DO7="Yes"),OFFSET('Hygiene Data'!$D$5,0,10*ROW('Hygiene Data'!D1)),NA())</f>
        <v>#N/A</v>
      </c>
      <c r="BA7" s="73" t="e">
        <f ca="true">+IF(AND(ISNUMBER(OFFSET('Hygiene Data'!$D$7,0,10*ROW('Hygiene Data'!D1))),'Data Summary'!DP7="Yes"),OFFSET('Hygiene Data'!$D$7,0,10*ROW('Hygiene Data'!D1)),NA())</f>
        <v>#N/A</v>
      </c>
      <c r="BB7" s="73" t="e">
        <f ca="true">+IF(AND(ISNUMBER(OFFSET('Hygiene Data'!$D$9,0,10*ROW('Hygiene Data'!D1))),'Data Summary'!DQ7="Yes"),OFFSET('Hygiene Data'!$D$9,0,10*ROW('Hygiene Data'!D1)),NA())</f>
        <v>#N/A</v>
      </c>
      <c r="BC7" s="73" t="e">
        <f ca="true">+IF(AND(ISNUMBER(OFFSET('Hygiene Data'!$E$5,0,10*ROW('Hygiene Data'!E1))),'Data Summary'!DR7="Yes"),OFFSET('Hygiene Data'!$E$5,0,10*ROW('Hygiene Data'!E1)),NA())</f>
        <v>#N/A</v>
      </c>
      <c r="BD7" s="73" t="e">
        <f ca="true">+IF(AND(ISNUMBER(OFFSET('Hygiene Data'!$E$7,0,10*ROW('Hygiene Data'!E1))),'Data Summary'!DS7="Yes"),OFFSET('Hygiene Data'!$E$7,0,10*ROW('Hygiene Data'!E1)),NA())</f>
        <v>#N/A</v>
      </c>
      <c r="BE7" s="73" t="e">
        <f ca="true">+IF(AND(ISNUMBER(OFFSET('Hygiene Data'!$E$9,0,10*ROW('Hygiene Data'!E1))),'Data Summary'!DT7="Yes"),OFFSET('Hygiene Data'!$E$9,0,10*ROW('Hygiene Data'!E1)),NA())</f>
        <v>#N/A</v>
      </c>
      <c r="BF7" s="73" t="e">
        <f ca="true">+IF(AND(ISNUMBER(OFFSET('Hygiene Data'!$F$5,0,10*ROW('Hygiene Data'!F1))),'Data Summary'!DU7="Yes"),OFFSET('Hygiene Data'!$F$5,0,10*ROW('Hygiene Data'!F1)),NA())</f>
        <v>#N/A</v>
      </c>
      <c r="BG7" s="73" t="e">
        <f ca="true">+IF(AND(ISNUMBER(OFFSET('Hygiene Data'!$F$7,0,10*ROW('Hygiene Data'!F1))),'Data Summary'!DV7="Yes"),OFFSET('Hygiene Data'!$F$7,0,10*ROW('Hygiene Data'!F1)),NA())</f>
        <v>#N/A</v>
      </c>
      <c r="BH7" s="73" t="e">
        <f ca="true">+IF(AND(ISNUMBER(OFFSET('Hygiene Data'!$F$9,0,10*ROW('Hygiene Data'!F1))),'Data Summary'!DW7="Yes"),OFFSET('Hygiene Data'!$F$9,0,10*ROW('Hygiene Data'!F1)),NA())</f>
        <v>#N/A</v>
      </c>
      <c r="BI7" s="73">
        <f ca="true">+IF(AND(ISNUMBER(OFFSET('Hygiene Data'!$G$5,0,10*ROW('Hygiene Data'!G1))),'Data Summary'!DX7="Yes"),OFFSET('Hygiene Data'!$G$5,0,10*ROW('Hygiene Data'!G1)),NA())</f>
        <v>100</v>
      </c>
      <c r="BJ7" s="73">
        <f ca="true">+IF(AND(ISNUMBER(OFFSET('Hygiene Data'!$G$7,0,10*ROW('Hygiene Data'!G1))),'Data Summary'!DY7="Yes"),OFFSET('Hygiene Data'!$G$7,0,10*ROW('Hygiene Data'!G1)),NA())</f>
        <v>100</v>
      </c>
      <c r="BK7" s="73">
        <f ca="true">+IF(AND(ISNUMBER(OFFSET('Hygiene Data'!$G$9,0,10*ROW('Hygiene Data'!G1))),'Data Summary'!DZ7="Yes"),OFFSET('Hygiene Data'!$G$9,0,10*ROW('Hygiene Data'!G1)),NA())</f>
        <v>100</v>
      </c>
      <c r="BL7" s="73" t="e">
        <f ca="true">+IF(AND(ISNUMBER(OFFSET('Hygiene Data'!$H$5,0,10*ROW('Hygiene Data'!H1))),'Data Summary'!EA7="Yes"),OFFSET('Hygiene Data'!$H$5,0,10*ROW('Hygiene Data'!H1)),NA())</f>
        <v>#N/A</v>
      </c>
      <c r="BM7" s="73" t="e">
        <f ca="true">+IF(AND(ISNUMBER(OFFSET('Hygiene Data'!$H$7,0,10*ROW('Hygiene Data'!H1))),'Data Summary'!EB7="Yes"),OFFSET('Hygiene Data'!$H$7,0,10*ROW('Hygiene Data'!H1)),NA())</f>
        <v>#N/A</v>
      </c>
      <c r="BN7" s="73" t="e">
        <f ca="true">+IF(AND(ISNUMBER(OFFSET('Hygiene Data'!$H$9,0,10*ROW('Hygiene Data'!H1))),'Data Summary'!EC7="Yes"),OFFSET('Hygiene Data'!$H$9,0,10*ROW('Hygiene Data'!H1)),NA())</f>
        <v>#N/A</v>
      </c>
      <c r="BO7" s="73" t="e">
        <f ca="true">+IF(AND(ISNUMBER(OFFSET('Hygiene Data'!$I$5,0,10*ROW('Hygiene Data'!I1))),'Data Summary'!ED7="Yes"),OFFSET('Hygiene Data'!$I$5,0,10*ROW('Hygiene Data'!I1)),NA())</f>
        <v>#N/A</v>
      </c>
      <c r="BP7" s="73" t="e">
        <f ca="true">+IF(AND(ISNUMBER(OFFSET('Hygiene Data'!$I$7,0,10*ROW('Hygiene Data'!I1))),'Data Summary'!EE7="Yes"),OFFSET('Hygiene Data'!$I$7,0,10*ROW('Hygiene Data'!I1)),NA())</f>
        <v>#N/A</v>
      </c>
      <c r="BQ7" s="73" t="e">
        <f ca="true">+IF(AND(ISNUMBER(OFFSET('Hygiene Data'!$I$9,0,10*ROW('Hygiene Data'!I1))),'Data Summary'!EF7="Yes"),OFFSET('Hygiene Data'!$I$9,0,10*ROW('Hygiene Data'!I1)),NA())</f>
        <v>#N/A</v>
      </c>
    </row>
    <row xmlns:x14ac="http://schemas.microsoft.com/office/spreadsheetml/2009/9/ac" r="8" x14ac:dyDescent="0.2">
      <c r="A8" s="290" t="e">
        <f ca="true">+RIGHT('Data Summary'!A8,LEN('Data Summary'!A8)-9)</f>
        <v>#VALUE!</v>
      </c>
      <c r="B8" s="27" t="str">
        <f ca="true">+IF(ISTEXT('Data Summary'!B8),'Data Summary'!B8,"")</f>
        <v/>
      </c>
      <c r="C8" s="289" t="e">
        <f ca="true">+VALUE('Data Summary'!C8)</f>
        <v>#VALUE!</v>
      </c>
      <c r="D8" s="71" t="e">
        <f ca="true">+IF(AND(ISNUMBER(OFFSET('Water Data'!$D$4,0,10*ROW('Water Data'!D2))),'Data Summary'!BS8="Yes"),100-OFFSET('Water Data'!$D$4,0,10*ROW('Water Data'!D2)),NA())</f>
        <v>#N/A</v>
      </c>
      <c r="E8" s="71" t="e">
        <f ca="true">+IF(AND(ISNUMBER(OFFSET('Water Data'!$D$6,0,10*ROW('Water Data'!D2))),'Data Summary'!BT8="Yes"),OFFSET('Water Data'!$D$6,0,10*ROW('Water Data'!D2)),NA())</f>
        <v>#N/A</v>
      </c>
      <c r="F8" s="71" t="e">
        <f ca="true">+IF(AND(ISNUMBER(OFFSET('Water Data'!$D$9,0,10*ROW('Water Data'!D2))),'Data Summary'!BU8="Yes"),OFFSET('Water Data'!$D$9,0,10*ROW('Water Data'!D2)),NA())</f>
        <v>#N/A</v>
      </c>
      <c r="G8" s="71" t="e">
        <f ca="true">+IF(AND(ISNUMBER(OFFSET('Water Data'!$E$4,0,10*ROW('Water Data'!E2))),'Data Summary'!BV8="Yes"),100-OFFSET('Water Data'!$E$4,0,10*ROW('Water Data'!E2)),NA())</f>
        <v>#N/A</v>
      </c>
      <c r="H8" s="71" t="e">
        <f ca="true">+IF(AND(ISNUMBER(OFFSET('Water Data'!$E$6,0,10*ROW('Water Data'!E2))),'Data Summary'!BW8="Yes"),OFFSET('Water Data'!$E$6,0,10*ROW('Water Data'!E2)),NA())</f>
        <v>#N/A</v>
      </c>
      <c r="I8" s="71" t="e">
        <f ca="true">+IF(AND(ISNUMBER(OFFSET('Water Data'!$E$9,0,10*ROW('Water Data'!E2))),'Data Summary'!BX8="Yes"),OFFSET('Water Data'!$E$9,0,10*ROW('Water Data'!E2)),NA())</f>
        <v>#N/A</v>
      </c>
      <c r="J8" s="71" t="e">
        <f ca="true">+IF(AND(ISNUMBER(OFFSET('Water Data'!$F$4,0,10*ROW('Water Data'!F2))),'Data Summary'!BY8="Yes"),100-OFFSET('Water Data'!$F$4,0,10*ROW('Water Data'!F2)),NA())</f>
        <v>#N/A</v>
      </c>
      <c r="K8" s="71" t="e">
        <f ca="true">+IF(AND(ISNUMBER(OFFSET('Water Data'!$F$6,0,10*ROW('Water Data'!F2))),'Data Summary'!BZ8="Yes"),OFFSET('Water Data'!$F$6,0,10*ROW('Water Data'!F2)),NA())</f>
        <v>#N/A</v>
      </c>
      <c r="L8" s="71" t="e">
        <f ca="true">+IF(AND(ISNUMBER(OFFSET('Water Data'!$F$9,0,10*ROW('Water Data'!F2))),'Data Summary'!CA8="Yes"),OFFSET('Water Data'!$F$9,0,10*ROW('Water Data'!F2)),NA())</f>
        <v>#N/A</v>
      </c>
      <c r="M8" s="71" t="e">
        <f ca="true">+IF(AND(ISNUMBER(OFFSET('Water Data'!$G$4,0,10*ROW('Water Data'!G2))),'Data Summary'!CB8="Yes"),100-OFFSET('Water Data'!$G$4,0,10*ROW('Water Data'!G2)),NA())</f>
        <v>#N/A</v>
      </c>
      <c r="N8" s="71" t="e">
        <f ca="true">+IF(AND(ISNUMBER(OFFSET('Water Data'!$G$6,0,10*ROW('Water Data'!G2))),'Data Summary'!CC8="Yes"),OFFSET('Water Data'!$G$6,0,10*ROW('Water Data'!G2)),NA())</f>
        <v>#N/A</v>
      </c>
      <c r="O8" s="71" t="e">
        <f ca="true">+IF(AND(ISNUMBER(OFFSET('Water Data'!$G$9,0,10*ROW('Water Data'!G2))),'Data Summary'!CD8="Yes"),OFFSET('Water Data'!$G$9,0,10*ROW('Water Data'!G2)),NA())</f>
        <v>#N/A</v>
      </c>
      <c r="P8" s="71" t="e">
        <f ca="true">+IF(AND(ISNUMBER(OFFSET('Water Data'!$H$4,0,10*ROW('Water Data'!H2))),'Data Summary'!CE8="Yes"),100-OFFSET('Water Data'!$H$4,0,10*ROW('Water Data'!H2)),NA())</f>
        <v>#N/A</v>
      </c>
      <c r="Q8" s="71" t="e">
        <f ca="true">+IF(AND(ISNUMBER(OFFSET('Water Data'!$H$6,0,10*ROW('Water Data'!H2))),'Data Summary'!CF8="Yes"),OFFSET('Water Data'!$H$6,0,10*ROW('Water Data'!H2)),NA())</f>
        <v>#N/A</v>
      </c>
      <c r="R8" s="71" t="e">
        <f ca="true">+IF(AND(ISNUMBER(OFFSET('Water Data'!$H$9,0,10*ROW('Water Data'!H2))),'Data Summary'!CG8="Yes"),OFFSET('Water Data'!$H$9,0,10*ROW('Water Data'!H2)),NA())</f>
        <v>#N/A</v>
      </c>
      <c r="S8" s="71" t="e">
        <f ca="true">+IF(AND(ISNUMBER(OFFSET('Water Data'!$I$4,0,10*ROW('Water Data'!I2))),'Data Summary'!CH8="Yes"),100-OFFSET('Water Data'!$I$4,0,10*ROW('Water Data'!I2)),NA())</f>
        <v>#N/A</v>
      </c>
      <c r="T8" s="71" t="e">
        <f ca="true">+IF(AND(ISNUMBER(OFFSET('Water Data'!$I$6,0,10*ROW('Water Data'!I2))),'Data Summary'!CI8="Yes"),OFFSET('Water Data'!$I$6,0,10*ROW('Water Data'!I2)),NA())</f>
        <v>#N/A</v>
      </c>
      <c r="U8" s="71" t="e">
        <f ca="true">+IF(AND(ISNUMBER(OFFSET('Water Data'!$I$9,0,10*ROW('Water Data'!I2))),'Data Summary'!CJ8="Yes"),OFFSET('Water Data'!$I$9,0,10*ROW('Water Data'!I2)),NA())</f>
        <v>#N/A</v>
      </c>
      <c r="V8" s="72" t="e">
        <f ca="true">+IF(AND(ISNUMBER(OFFSET('Sanitation Data'!$D$4,0,10*ROW('Sanitation Data'!D2))),'Data Summary'!CK8="Yes"),100-OFFSET('Sanitation Data'!$D$4,0,10*ROW('Sanitation Data'!D2)),NA())</f>
        <v>#N/A</v>
      </c>
      <c r="W8" s="72" t="e">
        <f ca="true">+IF(AND(ISNUMBER(OFFSET('Sanitation Data'!$D$6,0,10*ROW('Sanitation Data'!D2))),'Data Summary'!CL8="Yes"),OFFSET('Sanitation Data'!$D$6,0,10*ROW('Sanitation Data'!D2)),NA())</f>
        <v>#N/A</v>
      </c>
      <c r="X8" s="72" t="e">
        <f ca="true">+IF(AND(ISNUMBER(OFFSET('Sanitation Data'!$D$10,0,10*ROW('Sanitation Data'!D2))),'Data Summary'!CM8="Yes"),OFFSET('Sanitation Data'!$D$10,0,10*ROW('Sanitation Data'!D2)),NA())</f>
        <v>#N/A</v>
      </c>
      <c r="Y8" s="72" t="e">
        <f ca="true">+IF(AND(ISNUMBER(OFFSET('Sanitation Data'!$D$11,0,10*ROW('Sanitation Data'!D2))),'Data Summary'!CN8="Yes"),OFFSET('Sanitation Data'!$D$11,0,10*ROW('Sanitation Data'!D2)),NA())</f>
        <v>#N/A</v>
      </c>
      <c r="Z8" s="72" t="e">
        <f ca="true">+IF(AND(ISNUMBER(OFFSET('Sanitation Data'!$D$12,0,10*ROW('Sanitation Data'!D2))),'Data Summary'!CO8="Yes"),OFFSET('Sanitation Data'!$D$12,0,10*ROW('Sanitation Data'!D2)),NA())</f>
        <v>#N/A</v>
      </c>
      <c r="AA8" s="72" t="e">
        <f ca="true">+IF(AND(ISNUMBER(OFFSET('Sanitation Data'!$E$4,0,10*ROW('Sanitation Data'!E2))),'Data Summary'!CP8="Yes"),100-OFFSET('Sanitation Data'!$E$4,0,10*ROW('Sanitation Data'!E2)),NA())</f>
        <v>#N/A</v>
      </c>
      <c r="AB8" s="72" t="e">
        <f ca="true">+IF(AND(ISNUMBER(OFFSET('Sanitation Data'!$E$6,0,10*ROW('Sanitation Data'!E2))),'Data Summary'!CQ8="Yes"),OFFSET('Sanitation Data'!$E$6,0,10*ROW('Sanitation Data'!E2)),NA())</f>
        <v>#N/A</v>
      </c>
      <c r="AC8" s="72" t="e">
        <f ca="true">+IF(AND(ISNUMBER(OFFSET('Sanitation Data'!$E$10,0,10*ROW('Sanitation Data'!E2))),'Data Summary'!CR8="Yes"),OFFSET('Sanitation Data'!$E$10,0,10*ROW('Sanitation Data'!E2)),NA())</f>
        <v>#N/A</v>
      </c>
      <c r="AD8" s="72" t="e">
        <f ca="true">+IF(AND(ISNUMBER(OFFSET('Sanitation Data'!$E$11,0,10*ROW('Sanitation Data'!E2))),'Data Summary'!CS8="Yes"),OFFSET('Sanitation Data'!$E$11,0,10*ROW('Sanitation Data'!E2)),NA())</f>
        <v>#N/A</v>
      </c>
      <c r="AE8" s="72" t="e">
        <f ca="true">+IF(AND(ISNUMBER(OFFSET('Sanitation Data'!$E$12,0,10*ROW('Sanitation Data'!E2))),'Data Summary'!CT8="Yes"),OFFSET('Sanitation Data'!$E$12,0,10*ROW('Sanitation Data'!E2)),NA())</f>
        <v>#N/A</v>
      </c>
      <c r="AF8" s="72" t="e">
        <f ca="true">+IF(AND(ISNUMBER(OFFSET('Sanitation Data'!$F$4,0,10*ROW('Sanitation Data'!F2))),'Data Summary'!CU8="Yes"),100-OFFSET('Sanitation Data'!$F$4,0,10*ROW('Sanitation Data'!F2)),NA())</f>
        <v>#N/A</v>
      </c>
      <c r="AG8" s="72" t="e">
        <f ca="true">+IF(AND(ISNUMBER(OFFSET('Sanitation Data'!$F$6,0,10*ROW('Sanitation Data'!F2))),'Data Summary'!CV8="Yes"),OFFSET('Sanitation Data'!$F$6,0,10*ROW('Sanitation Data'!F2)),NA())</f>
        <v>#N/A</v>
      </c>
      <c r="AH8" s="72" t="e">
        <f ca="true">+IF(AND(ISNUMBER(OFFSET('Sanitation Data'!$F$10,0,10*ROW('Sanitation Data'!F2))),'Data Summary'!CW8="Yes"),OFFSET('Sanitation Data'!$F$10,0,10*ROW('Sanitation Data'!F2)),NA())</f>
        <v>#N/A</v>
      </c>
      <c r="AI8" s="72" t="e">
        <f ca="true">+IF(AND(ISNUMBER(OFFSET('Sanitation Data'!$F$11,0,10*ROW('Sanitation Data'!F2))),'Data Summary'!CX8="Yes"),OFFSET('Sanitation Data'!$F$11,0,10*ROW('Sanitation Data'!F2)),NA())</f>
        <v>#N/A</v>
      </c>
      <c r="AJ8" s="72" t="e">
        <f ca="true">+IF(AND(ISNUMBER(OFFSET('Sanitation Data'!$F$12,0,10*ROW('Sanitation Data'!F2))),'Data Summary'!CY8="Yes"),OFFSET('Sanitation Data'!$F$12,0,10*ROW('Sanitation Data'!F2)),NA())</f>
        <v>#N/A</v>
      </c>
      <c r="AK8" s="72" t="e">
        <f ca="true">+IF(AND(ISNUMBER(OFFSET('Sanitation Data'!$G$4,0,10*ROW('Sanitation Data'!G2))),'Data Summary'!CZ8="Yes"),100-OFFSET('Sanitation Data'!$G$4,0,10*ROW('Sanitation Data'!G2)),NA())</f>
        <v>#N/A</v>
      </c>
      <c r="AL8" s="72" t="e">
        <f ca="true">+IF(AND(ISNUMBER(OFFSET('Sanitation Data'!$G$6,0,10*ROW('Sanitation Data'!G2))),'Data Summary'!DA8="Yes"),OFFSET('Sanitation Data'!$G$6,0,10*ROW('Sanitation Data'!G2)),NA())</f>
        <v>#N/A</v>
      </c>
      <c r="AM8" s="72" t="e">
        <f ca="true">+IF(AND(ISNUMBER(OFFSET('Sanitation Data'!$G$10,0,10*ROW('Sanitation Data'!G2))),'Data Summary'!DB8="Yes"),OFFSET('Sanitation Data'!$G$10,0,10*ROW('Sanitation Data'!G2)),NA())</f>
        <v>#N/A</v>
      </c>
      <c r="AN8" s="72" t="e">
        <f ca="true">+IF(AND(ISNUMBER(OFFSET('Sanitation Data'!$G$11,0,10*ROW('Sanitation Data'!G2))),'Data Summary'!DC8="Yes"),OFFSET('Sanitation Data'!$G$11,0,10*ROW('Sanitation Data'!G2)),NA())</f>
        <v>#N/A</v>
      </c>
      <c r="AO8" s="72" t="e">
        <f ca="true">+IF(AND(ISNUMBER(OFFSET('Sanitation Data'!$G$12,0,10*ROW('Sanitation Data'!G2))),'Data Summary'!DD8="Yes"),OFFSET('Sanitation Data'!$G$12,0,10*ROW('Sanitation Data'!G2)),NA())</f>
        <v>#N/A</v>
      </c>
      <c r="AP8" s="72" t="e">
        <f ca="true">+IF(AND(ISNUMBER(OFFSET('Sanitation Data'!$H$4,0,10*ROW('Sanitation Data'!H2))),'Data Summary'!DE8="Yes"),100-OFFSET('Sanitation Data'!$H$4,0,10*ROW('Sanitation Data'!H2)),NA())</f>
        <v>#N/A</v>
      </c>
      <c r="AQ8" s="72" t="e">
        <f ca="true">+IF(AND(ISNUMBER(OFFSET('Sanitation Data'!$H$6,0,10*ROW('Sanitation Data'!H2))),'Data Summary'!DF8="Yes"),OFFSET('Sanitation Data'!$H$6,0,10*ROW('Sanitation Data'!H2)),NA())</f>
        <v>#N/A</v>
      </c>
      <c r="AR8" s="72" t="e">
        <f ca="true">+IF(AND(ISNUMBER(OFFSET('Sanitation Data'!$H$10,0,10*ROW('Sanitation Data'!H2))),'Data Summary'!DG8="Yes"),OFFSET('Sanitation Data'!$H$10,0,10*ROW('Sanitation Data'!H2)),NA())</f>
        <v>#N/A</v>
      </c>
      <c r="AS8" s="72" t="e">
        <f ca="true">+IF(AND(ISNUMBER(OFFSET('Sanitation Data'!$H$11,0,10*ROW('Sanitation Data'!H2))),'Data Summary'!DH8="Yes"),OFFSET('Sanitation Data'!$H$11,0,10*ROW('Sanitation Data'!H2)),NA())</f>
        <v>#N/A</v>
      </c>
      <c r="AT8" s="72" t="e">
        <f ca="true">+IF(AND(ISNUMBER(OFFSET('Sanitation Data'!$H$12,0,10*ROW('Sanitation Data'!H2))),'Data Summary'!DI8="Yes"),OFFSET('Sanitation Data'!$H$12,0,10*ROW('Sanitation Data'!H2)),NA())</f>
        <v>#N/A</v>
      </c>
      <c r="AU8" s="72" t="e">
        <f ca="true">+IF(AND(ISNUMBER(OFFSET('Sanitation Data'!$I$4,0,10*ROW('Sanitation Data'!I2))),'Data Summary'!DJ8="Yes"),100-OFFSET('Sanitation Data'!$I$4,0,10*ROW('Sanitation Data'!I2)),NA())</f>
        <v>#N/A</v>
      </c>
      <c r="AV8" s="72" t="e">
        <f ca="true">+IF(AND(ISNUMBER(OFFSET('Sanitation Data'!$I$6,0,10*ROW('Sanitation Data'!I2))),'Data Summary'!DK8="Yes"),OFFSET('Sanitation Data'!$I$6,0,10*ROW('Sanitation Data'!I2)),NA())</f>
        <v>#N/A</v>
      </c>
      <c r="AW8" s="72" t="e">
        <f ca="true">+IF(AND(ISNUMBER(OFFSET('Sanitation Data'!$I$10,0,10*ROW('Sanitation Data'!I2))),'Data Summary'!DL8="Yes"),OFFSET('Sanitation Data'!$I$10,0,10*ROW('Sanitation Data'!I2)),NA())</f>
        <v>#N/A</v>
      </c>
      <c r="AX8" s="72" t="e">
        <f ca="true">+IF(AND(ISNUMBER(OFFSET('Sanitation Data'!$I$11,0,10*ROW('Sanitation Data'!I2))),'Data Summary'!DM8="Yes"),OFFSET('Sanitation Data'!$I$11,0,10*ROW('Sanitation Data'!I2)),NA())</f>
        <v>#N/A</v>
      </c>
      <c r="AY8" s="72" t="e">
        <f ca="true">+IF(AND(ISNUMBER(OFFSET('Sanitation Data'!$I$12,0,10*ROW('Sanitation Data'!I2))),'Data Summary'!DN8="Yes"),OFFSET('Sanitation Data'!$I$12,0,10*ROW('Sanitation Data'!I2)),NA())</f>
        <v>#N/A</v>
      </c>
      <c r="AZ8" s="73" t="e">
        <f ca="true">+IF(AND(ISNUMBER(OFFSET('Hygiene Data'!$D$5,0,10*ROW('Hygiene Data'!D2))),'Data Summary'!DO8="Yes"),OFFSET('Hygiene Data'!$D$5,0,10*ROW('Hygiene Data'!D2)),NA())</f>
        <v>#N/A</v>
      </c>
      <c r="BA8" s="73" t="e">
        <f ca="true">+IF(AND(ISNUMBER(OFFSET('Hygiene Data'!$D$7,0,10*ROW('Hygiene Data'!D2))),'Data Summary'!DP8="Yes"),OFFSET('Hygiene Data'!$D$7,0,10*ROW('Hygiene Data'!D2)),NA())</f>
        <v>#N/A</v>
      </c>
      <c r="BB8" s="73" t="e">
        <f ca="true">+IF(AND(ISNUMBER(OFFSET('Hygiene Data'!$D$9,0,10*ROW('Hygiene Data'!D2))),'Data Summary'!DQ8="Yes"),OFFSET('Hygiene Data'!$D$9,0,10*ROW('Hygiene Data'!D2)),NA())</f>
        <v>#N/A</v>
      </c>
      <c r="BC8" s="73" t="e">
        <f ca="true">+IF(AND(ISNUMBER(OFFSET('Hygiene Data'!$E$5,0,10*ROW('Hygiene Data'!E2))),'Data Summary'!DR8="Yes"),OFFSET('Hygiene Data'!$E$5,0,10*ROW('Hygiene Data'!E2)),NA())</f>
        <v>#N/A</v>
      </c>
      <c r="BD8" s="73" t="e">
        <f ca="true">+IF(AND(ISNUMBER(OFFSET('Hygiene Data'!$E$7,0,10*ROW('Hygiene Data'!E2))),'Data Summary'!DS8="Yes"),OFFSET('Hygiene Data'!$E$7,0,10*ROW('Hygiene Data'!E2)),NA())</f>
        <v>#N/A</v>
      </c>
      <c r="BE8" s="73" t="e">
        <f ca="true">+IF(AND(ISNUMBER(OFFSET('Hygiene Data'!$E$9,0,10*ROW('Hygiene Data'!E2))),'Data Summary'!DT8="Yes"),OFFSET('Hygiene Data'!$E$9,0,10*ROW('Hygiene Data'!E2)),NA())</f>
        <v>#N/A</v>
      </c>
      <c r="BF8" s="73" t="e">
        <f ca="true">+IF(AND(ISNUMBER(OFFSET('Hygiene Data'!$F$5,0,10*ROW('Hygiene Data'!F2))),'Data Summary'!DU8="Yes"),OFFSET('Hygiene Data'!$F$5,0,10*ROW('Hygiene Data'!F2)),NA())</f>
        <v>#N/A</v>
      </c>
      <c r="BG8" s="73" t="e">
        <f ca="true">+IF(AND(ISNUMBER(OFFSET('Hygiene Data'!$F$7,0,10*ROW('Hygiene Data'!F2))),'Data Summary'!DV8="Yes"),OFFSET('Hygiene Data'!$F$7,0,10*ROW('Hygiene Data'!F2)),NA())</f>
        <v>#N/A</v>
      </c>
      <c r="BH8" s="73" t="e">
        <f ca="true">+IF(AND(ISNUMBER(OFFSET('Hygiene Data'!$F$9,0,10*ROW('Hygiene Data'!F2))),'Data Summary'!DW8="Yes"),OFFSET('Hygiene Data'!$F$9,0,10*ROW('Hygiene Data'!F2)),NA())</f>
        <v>#N/A</v>
      </c>
      <c r="BI8" s="73" t="e">
        <f ca="true">+IF(AND(ISNUMBER(OFFSET('Hygiene Data'!$G$5,0,10*ROW('Hygiene Data'!G2))),'Data Summary'!DX8="Yes"),OFFSET('Hygiene Data'!$G$5,0,10*ROW('Hygiene Data'!G2)),NA())</f>
        <v>#N/A</v>
      </c>
      <c r="BJ8" s="73" t="e">
        <f ca="true">+IF(AND(ISNUMBER(OFFSET('Hygiene Data'!$G$7,0,10*ROW('Hygiene Data'!G2))),'Data Summary'!DY8="Yes"),OFFSET('Hygiene Data'!$G$7,0,10*ROW('Hygiene Data'!G2)),NA())</f>
        <v>#N/A</v>
      </c>
      <c r="BK8" s="73" t="e">
        <f ca="true">+IF(AND(ISNUMBER(OFFSET('Hygiene Data'!$G$9,0,10*ROW('Hygiene Data'!G2))),'Data Summary'!DZ8="Yes"),OFFSET('Hygiene Data'!$G$9,0,10*ROW('Hygiene Data'!G2)),NA())</f>
        <v>#N/A</v>
      </c>
      <c r="BL8" s="73" t="e">
        <f ca="true">+IF(AND(ISNUMBER(OFFSET('Hygiene Data'!$H$5,0,10*ROW('Hygiene Data'!H2))),'Data Summary'!EA8="Yes"),OFFSET('Hygiene Data'!$H$5,0,10*ROW('Hygiene Data'!H2)),NA())</f>
        <v>#N/A</v>
      </c>
      <c r="BM8" s="73" t="e">
        <f ca="true">+IF(AND(ISNUMBER(OFFSET('Hygiene Data'!$H$7,0,10*ROW('Hygiene Data'!H2))),'Data Summary'!EB8="Yes"),OFFSET('Hygiene Data'!$H$7,0,10*ROW('Hygiene Data'!H2)),NA())</f>
        <v>#N/A</v>
      </c>
      <c r="BN8" s="73" t="e">
        <f ca="true">+IF(AND(ISNUMBER(OFFSET('Hygiene Data'!$H$9,0,10*ROW('Hygiene Data'!H2))),'Data Summary'!EC8="Yes"),OFFSET('Hygiene Data'!$H$9,0,10*ROW('Hygiene Data'!H2)),NA())</f>
        <v>#N/A</v>
      </c>
      <c r="BO8" s="73" t="e">
        <f ca="true">+IF(AND(ISNUMBER(OFFSET('Hygiene Data'!$I$5,0,10*ROW('Hygiene Data'!I2))),'Data Summary'!ED8="Yes"),OFFSET('Hygiene Data'!$I$5,0,10*ROW('Hygiene Data'!I2)),NA())</f>
        <v>#N/A</v>
      </c>
      <c r="BP8" s="73" t="e">
        <f ca="true">+IF(AND(ISNUMBER(OFFSET('Hygiene Data'!$I$7,0,10*ROW('Hygiene Data'!I2))),'Data Summary'!EE8="Yes"),OFFSET('Hygiene Data'!$I$7,0,10*ROW('Hygiene Data'!I2)),NA())</f>
        <v>#N/A</v>
      </c>
      <c r="BQ8" s="73" t="e">
        <f ca="true">+IF(AND(ISNUMBER(OFFSET('Hygiene Data'!$I$9,0,10*ROW('Hygiene Data'!I2))),'Data Summary'!EF8="Yes"),OFFSET('Hygiene Data'!$I$9,0,10*ROW('Hygiene Data'!I2)),NA())</f>
        <v>#N/A</v>
      </c>
    </row>
    <row xmlns:x14ac="http://schemas.microsoft.com/office/spreadsheetml/2009/9/ac" r="9" x14ac:dyDescent="0.2">
      <c r="A9" s="290" t="e">
        <f ca="true">+RIGHT('Data Summary'!A9,LEN('Data Summary'!A9)-9)</f>
        <v>#VALUE!</v>
      </c>
      <c r="B9" s="27" t="str">
        <f ca="true">+IF(ISTEXT('Data Summary'!B9),'Data Summary'!B9,"")</f>
        <v/>
      </c>
      <c r="C9" s="289" t="e">
        <f ca="true">+VALUE('Data Summary'!C9)</f>
        <v>#VALUE!</v>
      </c>
      <c r="D9" s="71" t="e">
        <f ca="true">+IF(AND(ISNUMBER(OFFSET('Water Data'!$D$4,0,10*ROW('Water Data'!D3))),'Data Summary'!BS9="Yes"),100-OFFSET('Water Data'!$D$4,0,10*ROW('Water Data'!D3)),NA())</f>
        <v>#N/A</v>
      </c>
      <c r="E9" s="71" t="e">
        <f ca="true">+IF(AND(ISNUMBER(OFFSET('Water Data'!$D$6,0,10*ROW('Water Data'!D3))),'Data Summary'!BT9="Yes"),OFFSET('Water Data'!$D$6,0,10*ROW('Water Data'!D3)),NA())</f>
        <v>#N/A</v>
      </c>
      <c r="F9" s="71" t="e">
        <f ca="true">+IF(AND(ISNUMBER(OFFSET('Water Data'!$D$9,0,10*ROW('Water Data'!D3))),'Data Summary'!BU9="Yes"),OFFSET('Water Data'!$D$9,0,10*ROW('Water Data'!D3)),NA())</f>
        <v>#N/A</v>
      </c>
      <c r="G9" s="71" t="e">
        <f ca="true">+IF(AND(ISNUMBER(OFFSET('Water Data'!$E$4,0,10*ROW('Water Data'!E3))),'Data Summary'!BV9="Yes"),100-OFFSET('Water Data'!$E$4,0,10*ROW('Water Data'!E3)),NA())</f>
        <v>#N/A</v>
      </c>
      <c r="H9" s="71" t="e">
        <f ca="true">+IF(AND(ISNUMBER(OFFSET('Water Data'!$E$6,0,10*ROW('Water Data'!E3))),'Data Summary'!BW9="Yes"),OFFSET('Water Data'!$E$6,0,10*ROW('Water Data'!E3)),NA())</f>
        <v>#N/A</v>
      </c>
      <c r="I9" s="71" t="e">
        <f ca="true">+IF(AND(ISNUMBER(OFFSET('Water Data'!$E$9,0,10*ROW('Water Data'!E3))),'Data Summary'!BX9="Yes"),OFFSET('Water Data'!$E$9,0,10*ROW('Water Data'!E3)),NA())</f>
        <v>#N/A</v>
      </c>
      <c r="J9" s="71" t="e">
        <f ca="true">+IF(AND(ISNUMBER(OFFSET('Water Data'!$F$4,0,10*ROW('Water Data'!F3))),'Data Summary'!BY9="Yes"),100-OFFSET('Water Data'!$F$4,0,10*ROW('Water Data'!F3)),NA())</f>
        <v>#N/A</v>
      </c>
      <c r="K9" s="71" t="e">
        <f ca="true">+IF(AND(ISNUMBER(OFFSET('Water Data'!$F$6,0,10*ROW('Water Data'!F3))),'Data Summary'!BZ9="Yes"),OFFSET('Water Data'!$F$6,0,10*ROW('Water Data'!F3)),NA())</f>
        <v>#N/A</v>
      </c>
      <c r="L9" s="71" t="e">
        <f ca="true">+IF(AND(ISNUMBER(OFFSET('Water Data'!$F$9,0,10*ROW('Water Data'!F3))),'Data Summary'!CA9="Yes"),OFFSET('Water Data'!$F$9,0,10*ROW('Water Data'!F3)),NA())</f>
        <v>#N/A</v>
      </c>
      <c r="M9" s="71" t="e">
        <f ca="true">+IF(AND(ISNUMBER(OFFSET('Water Data'!$G$4,0,10*ROW('Water Data'!G3))),'Data Summary'!CB9="Yes"),100-OFFSET('Water Data'!$G$4,0,10*ROW('Water Data'!G3)),NA())</f>
        <v>#N/A</v>
      </c>
      <c r="N9" s="71" t="e">
        <f ca="true">+IF(AND(ISNUMBER(OFFSET('Water Data'!$G$6,0,10*ROW('Water Data'!G3))),'Data Summary'!CC9="Yes"),OFFSET('Water Data'!$G$6,0,10*ROW('Water Data'!G3)),NA())</f>
        <v>#N/A</v>
      </c>
      <c r="O9" s="71" t="e">
        <f ca="true">+IF(AND(ISNUMBER(OFFSET('Water Data'!$G$9,0,10*ROW('Water Data'!G3))),'Data Summary'!CD9="Yes"),OFFSET('Water Data'!$G$9,0,10*ROW('Water Data'!G3)),NA())</f>
        <v>#N/A</v>
      </c>
      <c r="P9" s="71" t="e">
        <f ca="true">+IF(AND(ISNUMBER(OFFSET('Water Data'!$H$4,0,10*ROW('Water Data'!H3))),'Data Summary'!CE9="Yes"),100-OFFSET('Water Data'!$H$4,0,10*ROW('Water Data'!H3)),NA())</f>
        <v>#N/A</v>
      </c>
      <c r="Q9" s="71" t="e">
        <f ca="true">+IF(AND(ISNUMBER(OFFSET('Water Data'!$H$6,0,10*ROW('Water Data'!H3))),'Data Summary'!CF9="Yes"),OFFSET('Water Data'!$H$6,0,10*ROW('Water Data'!H3)),NA())</f>
        <v>#N/A</v>
      </c>
      <c r="R9" s="71" t="e">
        <f ca="true">+IF(AND(ISNUMBER(OFFSET('Water Data'!$H$9,0,10*ROW('Water Data'!H3))),'Data Summary'!CG9="Yes"),OFFSET('Water Data'!$H$9,0,10*ROW('Water Data'!H3)),NA())</f>
        <v>#N/A</v>
      </c>
      <c r="S9" s="71" t="e">
        <f ca="true">+IF(AND(ISNUMBER(OFFSET('Water Data'!$I$4,0,10*ROW('Water Data'!I3))),'Data Summary'!CH9="Yes"),100-OFFSET('Water Data'!$I$4,0,10*ROW('Water Data'!I3)),NA())</f>
        <v>#N/A</v>
      </c>
      <c r="T9" s="71" t="e">
        <f ca="true">+IF(AND(ISNUMBER(OFFSET('Water Data'!$I$6,0,10*ROW('Water Data'!I3))),'Data Summary'!CI9="Yes"),OFFSET('Water Data'!$I$6,0,10*ROW('Water Data'!I3)),NA())</f>
        <v>#N/A</v>
      </c>
      <c r="U9" s="71" t="e">
        <f ca="true">+IF(AND(ISNUMBER(OFFSET('Water Data'!$I$9,0,10*ROW('Water Data'!I3))),'Data Summary'!CJ9="Yes"),OFFSET('Water Data'!$I$9,0,10*ROW('Water Data'!I3)),NA())</f>
        <v>#N/A</v>
      </c>
      <c r="V9" s="72" t="e">
        <f ca="true">+IF(AND(ISNUMBER(OFFSET('Sanitation Data'!$D$4,0,10*ROW('Sanitation Data'!D3))),'Data Summary'!CK9="Yes"),100-OFFSET('Sanitation Data'!$D$4,0,10*ROW('Sanitation Data'!D3)),NA())</f>
        <v>#N/A</v>
      </c>
      <c r="W9" s="72" t="e">
        <f ca="true">+IF(AND(ISNUMBER(OFFSET('Sanitation Data'!$D$6,0,10*ROW('Sanitation Data'!D3))),'Data Summary'!CL9="Yes"),OFFSET('Sanitation Data'!$D$6,0,10*ROW('Sanitation Data'!D3)),NA())</f>
        <v>#N/A</v>
      </c>
      <c r="X9" s="72" t="e">
        <f ca="true">+IF(AND(ISNUMBER(OFFSET('Sanitation Data'!$D$10,0,10*ROW('Sanitation Data'!D3))),'Data Summary'!CM9="Yes"),OFFSET('Sanitation Data'!$D$10,0,10*ROW('Sanitation Data'!D3)),NA())</f>
        <v>#N/A</v>
      </c>
      <c r="Y9" s="72" t="e">
        <f ca="true">+IF(AND(ISNUMBER(OFFSET('Sanitation Data'!$D$11,0,10*ROW('Sanitation Data'!D3))),'Data Summary'!CN9="Yes"),OFFSET('Sanitation Data'!$D$11,0,10*ROW('Sanitation Data'!D3)),NA())</f>
        <v>#N/A</v>
      </c>
      <c r="Z9" s="72" t="e">
        <f ca="true">+IF(AND(ISNUMBER(OFFSET('Sanitation Data'!$D$12,0,10*ROW('Sanitation Data'!D3))),'Data Summary'!CO9="Yes"),OFFSET('Sanitation Data'!$D$12,0,10*ROW('Sanitation Data'!D3)),NA())</f>
        <v>#N/A</v>
      </c>
      <c r="AA9" s="72" t="e">
        <f ca="true">+IF(AND(ISNUMBER(OFFSET('Sanitation Data'!$E$4,0,10*ROW('Sanitation Data'!E3))),'Data Summary'!CP9="Yes"),100-OFFSET('Sanitation Data'!$E$4,0,10*ROW('Sanitation Data'!E3)),NA())</f>
        <v>#N/A</v>
      </c>
      <c r="AB9" s="72" t="e">
        <f ca="true">+IF(AND(ISNUMBER(OFFSET('Sanitation Data'!$E$6,0,10*ROW('Sanitation Data'!E3))),'Data Summary'!CQ9="Yes"),OFFSET('Sanitation Data'!$E$6,0,10*ROW('Sanitation Data'!E3)),NA())</f>
        <v>#N/A</v>
      </c>
      <c r="AC9" s="72" t="e">
        <f ca="true">+IF(AND(ISNUMBER(OFFSET('Sanitation Data'!$E$10,0,10*ROW('Sanitation Data'!E3))),'Data Summary'!CR9="Yes"),OFFSET('Sanitation Data'!$E$10,0,10*ROW('Sanitation Data'!E3)),NA())</f>
        <v>#N/A</v>
      </c>
      <c r="AD9" s="72" t="e">
        <f ca="true">+IF(AND(ISNUMBER(OFFSET('Sanitation Data'!$E$11,0,10*ROW('Sanitation Data'!E3))),'Data Summary'!CS9="Yes"),OFFSET('Sanitation Data'!$E$11,0,10*ROW('Sanitation Data'!E3)),NA())</f>
        <v>#N/A</v>
      </c>
      <c r="AE9" s="72" t="e">
        <f ca="true">+IF(AND(ISNUMBER(OFFSET('Sanitation Data'!$E$12,0,10*ROW('Sanitation Data'!E3))),'Data Summary'!CT9="Yes"),OFFSET('Sanitation Data'!$E$12,0,10*ROW('Sanitation Data'!E3)),NA())</f>
        <v>#N/A</v>
      </c>
      <c r="AF9" s="72" t="e">
        <f ca="true">+IF(AND(ISNUMBER(OFFSET('Sanitation Data'!$F$4,0,10*ROW('Sanitation Data'!F3))),'Data Summary'!CU9="Yes"),100-OFFSET('Sanitation Data'!$F$4,0,10*ROW('Sanitation Data'!F3)),NA())</f>
        <v>#N/A</v>
      </c>
      <c r="AG9" s="72" t="e">
        <f ca="true">+IF(AND(ISNUMBER(OFFSET('Sanitation Data'!$F$6,0,10*ROW('Sanitation Data'!F3))),'Data Summary'!CV9="Yes"),OFFSET('Sanitation Data'!$F$6,0,10*ROW('Sanitation Data'!F3)),NA())</f>
        <v>#N/A</v>
      </c>
      <c r="AH9" s="72" t="e">
        <f ca="true">+IF(AND(ISNUMBER(OFFSET('Sanitation Data'!$F$10,0,10*ROW('Sanitation Data'!F3))),'Data Summary'!CW9="Yes"),OFFSET('Sanitation Data'!$F$10,0,10*ROW('Sanitation Data'!F3)),NA())</f>
        <v>#N/A</v>
      </c>
      <c r="AI9" s="72" t="e">
        <f ca="true">+IF(AND(ISNUMBER(OFFSET('Sanitation Data'!$F$11,0,10*ROW('Sanitation Data'!F3))),'Data Summary'!CX9="Yes"),OFFSET('Sanitation Data'!$F$11,0,10*ROW('Sanitation Data'!F3)),NA())</f>
        <v>#N/A</v>
      </c>
      <c r="AJ9" s="72" t="e">
        <f ca="true">+IF(AND(ISNUMBER(OFFSET('Sanitation Data'!$F$12,0,10*ROW('Sanitation Data'!F3))),'Data Summary'!CY9="Yes"),OFFSET('Sanitation Data'!$F$12,0,10*ROW('Sanitation Data'!F3)),NA())</f>
        <v>#N/A</v>
      </c>
      <c r="AK9" s="72" t="e">
        <f ca="true">+IF(AND(ISNUMBER(OFFSET('Sanitation Data'!$G$4,0,10*ROW('Sanitation Data'!G3))),'Data Summary'!CZ9="Yes"),100-OFFSET('Sanitation Data'!$G$4,0,10*ROW('Sanitation Data'!G3)),NA())</f>
        <v>#N/A</v>
      </c>
      <c r="AL9" s="72" t="e">
        <f ca="true">+IF(AND(ISNUMBER(OFFSET('Sanitation Data'!$G$6,0,10*ROW('Sanitation Data'!G3))),'Data Summary'!DA9="Yes"),OFFSET('Sanitation Data'!$G$6,0,10*ROW('Sanitation Data'!G3)),NA())</f>
        <v>#N/A</v>
      </c>
      <c r="AM9" s="72" t="e">
        <f ca="true">+IF(AND(ISNUMBER(OFFSET('Sanitation Data'!$G$10,0,10*ROW('Sanitation Data'!G3))),'Data Summary'!DB9="Yes"),OFFSET('Sanitation Data'!$G$10,0,10*ROW('Sanitation Data'!G3)),NA())</f>
        <v>#N/A</v>
      </c>
      <c r="AN9" s="72" t="e">
        <f ca="true">+IF(AND(ISNUMBER(OFFSET('Sanitation Data'!$G$11,0,10*ROW('Sanitation Data'!G3))),'Data Summary'!DC9="Yes"),OFFSET('Sanitation Data'!$G$11,0,10*ROW('Sanitation Data'!G3)),NA())</f>
        <v>#N/A</v>
      </c>
      <c r="AO9" s="72" t="e">
        <f ca="true">+IF(AND(ISNUMBER(OFFSET('Sanitation Data'!$G$12,0,10*ROW('Sanitation Data'!G3))),'Data Summary'!DD9="Yes"),OFFSET('Sanitation Data'!$G$12,0,10*ROW('Sanitation Data'!G3)),NA())</f>
        <v>#N/A</v>
      </c>
      <c r="AP9" s="72" t="e">
        <f ca="true">+IF(AND(ISNUMBER(OFFSET('Sanitation Data'!$H$4,0,10*ROW('Sanitation Data'!H3))),'Data Summary'!DE9="Yes"),100-OFFSET('Sanitation Data'!$H$4,0,10*ROW('Sanitation Data'!H3)),NA())</f>
        <v>#N/A</v>
      </c>
      <c r="AQ9" s="72" t="e">
        <f ca="true">+IF(AND(ISNUMBER(OFFSET('Sanitation Data'!$H$6,0,10*ROW('Sanitation Data'!H3))),'Data Summary'!DF9="Yes"),OFFSET('Sanitation Data'!$H$6,0,10*ROW('Sanitation Data'!H3)),NA())</f>
        <v>#N/A</v>
      </c>
      <c r="AR9" s="72" t="e">
        <f ca="true">+IF(AND(ISNUMBER(OFFSET('Sanitation Data'!$H$10,0,10*ROW('Sanitation Data'!H3))),'Data Summary'!DG9="Yes"),OFFSET('Sanitation Data'!$H$10,0,10*ROW('Sanitation Data'!H3)),NA())</f>
        <v>#N/A</v>
      </c>
      <c r="AS9" s="72" t="e">
        <f ca="true">+IF(AND(ISNUMBER(OFFSET('Sanitation Data'!$H$11,0,10*ROW('Sanitation Data'!H3))),'Data Summary'!DH9="Yes"),OFFSET('Sanitation Data'!$H$11,0,10*ROW('Sanitation Data'!H3)),NA())</f>
        <v>#N/A</v>
      </c>
      <c r="AT9" s="72" t="e">
        <f ca="true">+IF(AND(ISNUMBER(OFFSET('Sanitation Data'!$H$12,0,10*ROW('Sanitation Data'!H3))),'Data Summary'!DI9="Yes"),OFFSET('Sanitation Data'!$H$12,0,10*ROW('Sanitation Data'!H3)),NA())</f>
        <v>#N/A</v>
      </c>
      <c r="AU9" s="72" t="e">
        <f ca="true">+IF(AND(ISNUMBER(OFFSET('Sanitation Data'!$I$4,0,10*ROW('Sanitation Data'!I3))),'Data Summary'!DJ9="Yes"),100-OFFSET('Sanitation Data'!$I$4,0,10*ROW('Sanitation Data'!I3)),NA())</f>
        <v>#N/A</v>
      </c>
      <c r="AV9" s="72" t="e">
        <f ca="true">+IF(AND(ISNUMBER(OFFSET('Sanitation Data'!$I$6,0,10*ROW('Sanitation Data'!I3))),'Data Summary'!DK9="Yes"),OFFSET('Sanitation Data'!$I$6,0,10*ROW('Sanitation Data'!I3)),NA())</f>
        <v>#N/A</v>
      </c>
      <c r="AW9" s="72" t="e">
        <f ca="true">+IF(AND(ISNUMBER(OFFSET('Sanitation Data'!$I$10,0,10*ROW('Sanitation Data'!I3))),'Data Summary'!DL9="Yes"),OFFSET('Sanitation Data'!$I$10,0,10*ROW('Sanitation Data'!I3)),NA())</f>
        <v>#N/A</v>
      </c>
      <c r="AX9" s="72" t="e">
        <f ca="true">+IF(AND(ISNUMBER(OFFSET('Sanitation Data'!$I$11,0,10*ROW('Sanitation Data'!I3))),'Data Summary'!DM9="Yes"),OFFSET('Sanitation Data'!$I$11,0,10*ROW('Sanitation Data'!I3)),NA())</f>
        <v>#N/A</v>
      </c>
      <c r="AY9" s="72" t="e">
        <f ca="true">+IF(AND(ISNUMBER(OFFSET('Sanitation Data'!$I$12,0,10*ROW('Sanitation Data'!I3))),'Data Summary'!DN9="Yes"),OFFSET('Sanitation Data'!$I$12,0,10*ROW('Sanitation Data'!I3)),NA())</f>
        <v>#N/A</v>
      </c>
      <c r="AZ9" s="73" t="e">
        <f ca="true">+IF(AND(ISNUMBER(OFFSET('Hygiene Data'!$D$5,0,10*ROW('Hygiene Data'!D3))),'Data Summary'!DO9="Yes"),OFFSET('Hygiene Data'!$D$5,0,10*ROW('Hygiene Data'!D3)),NA())</f>
        <v>#N/A</v>
      </c>
      <c r="BA9" s="73" t="e">
        <f ca="true">+IF(AND(ISNUMBER(OFFSET('Hygiene Data'!$D$7,0,10*ROW('Hygiene Data'!D3))),'Data Summary'!DP9="Yes"),OFFSET('Hygiene Data'!$D$7,0,10*ROW('Hygiene Data'!D3)),NA())</f>
        <v>#N/A</v>
      </c>
      <c r="BB9" s="73" t="e">
        <f ca="true">+IF(AND(ISNUMBER(OFFSET('Hygiene Data'!$D$9,0,10*ROW('Hygiene Data'!D3))),'Data Summary'!DQ9="Yes"),OFFSET('Hygiene Data'!$D$9,0,10*ROW('Hygiene Data'!D3)),NA())</f>
        <v>#N/A</v>
      </c>
      <c r="BC9" s="73" t="e">
        <f ca="true">+IF(AND(ISNUMBER(OFFSET('Hygiene Data'!$E$5,0,10*ROW('Hygiene Data'!E3))),'Data Summary'!DR9="Yes"),OFFSET('Hygiene Data'!$E$5,0,10*ROW('Hygiene Data'!E3)),NA())</f>
        <v>#N/A</v>
      </c>
      <c r="BD9" s="73" t="e">
        <f ca="true">+IF(AND(ISNUMBER(OFFSET('Hygiene Data'!$E$7,0,10*ROW('Hygiene Data'!E3))),'Data Summary'!DS9="Yes"),OFFSET('Hygiene Data'!$E$7,0,10*ROW('Hygiene Data'!E3)),NA())</f>
        <v>#N/A</v>
      </c>
      <c r="BE9" s="73" t="e">
        <f ca="true">+IF(AND(ISNUMBER(OFFSET('Hygiene Data'!$E$9,0,10*ROW('Hygiene Data'!E3))),'Data Summary'!DT9="Yes"),OFFSET('Hygiene Data'!$E$9,0,10*ROW('Hygiene Data'!E3)),NA())</f>
        <v>#N/A</v>
      </c>
      <c r="BF9" s="73" t="e">
        <f ca="true">+IF(AND(ISNUMBER(OFFSET('Hygiene Data'!$F$5,0,10*ROW('Hygiene Data'!F3))),'Data Summary'!DU9="Yes"),OFFSET('Hygiene Data'!$F$5,0,10*ROW('Hygiene Data'!F3)),NA())</f>
        <v>#N/A</v>
      </c>
      <c r="BG9" s="73" t="e">
        <f ca="true">+IF(AND(ISNUMBER(OFFSET('Hygiene Data'!$F$7,0,10*ROW('Hygiene Data'!F3))),'Data Summary'!DV9="Yes"),OFFSET('Hygiene Data'!$F$7,0,10*ROW('Hygiene Data'!F3)),NA())</f>
        <v>#N/A</v>
      </c>
      <c r="BH9" s="73" t="e">
        <f ca="true">+IF(AND(ISNUMBER(OFFSET('Hygiene Data'!$F$9,0,10*ROW('Hygiene Data'!F3))),'Data Summary'!DW9="Yes"),OFFSET('Hygiene Data'!$F$9,0,10*ROW('Hygiene Data'!F3)),NA())</f>
        <v>#N/A</v>
      </c>
      <c r="BI9" s="73" t="e">
        <f ca="true">+IF(AND(ISNUMBER(OFFSET('Hygiene Data'!$G$5,0,10*ROW('Hygiene Data'!G3))),'Data Summary'!DX9="Yes"),OFFSET('Hygiene Data'!$G$5,0,10*ROW('Hygiene Data'!G3)),NA())</f>
        <v>#N/A</v>
      </c>
      <c r="BJ9" s="73" t="e">
        <f ca="true">+IF(AND(ISNUMBER(OFFSET('Hygiene Data'!$G$7,0,10*ROW('Hygiene Data'!G3))),'Data Summary'!DY9="Yes"),OFFSET('Hygiene Data'!$G$7,0,10*ROW('Hygiene Data'!G3)),NA())</f>
        <v>#N/A</v>
      </c>
      <c r="BK9" s="73" t="e">
        <f ca="true">+IF(AND(ISNUMBER(OFFSET('Hygiene Data'!$G$9,0,10*ROW('Hygiene Data'!G3))),'Data Summary'!DZ9="Yes"),OFFSET('Hygiene Data'!$G$9,0,10*ROW('Hygiene Data'!G3)),NA())</f>
        <v>#N/A</v>
      </c>
      <c r="BL9" s="73" t="e">
        <f ca="true">+IF(AND(ISNUMBER(OFFSET('Hygiene Data'!$H$5,0,10*ROW('Hygiene Data'!H3))),'Data Summary'!EA9="Yes"),OFFSET('Hygiene Data'!$H$5,0,10*ROW('Hygiene Data'!H3)),NA())</f>
        <v>#N/A</v>
      </c>
      <c r="BM9" s="73" t="e">
        <f ca="true">+IF(AND(ISNUMBER(OFFSET('Hygiene Data'!$H$7,0,10*ROW('Hygiene Data'!H3))),'Data Summary'!EB9="Yes"),OFFSET('Hygiene Data'!$H$7,0,10*ROW('Hygiene Data'!H3)),NA())</f>
        <v>#N/A</v>
      </c>
      <c r="BN9" s="73" t="e">
        <f ca="true">+IF(AND(ISNUMBER(OFFSET('Hygiene Data'!$H$9,0,10*ROW('Hygiene Data'!H3))),'Data Summary'!EC9="Yes"),OFFSET('Hygiene Data'!$H$9,0,10*ROW('Hygiene Data'!H3)),NA())</f>
        <v>#N/A</v>
      </c>
      <c r="BO9" s="73" t="e">
        <f ca="true">+IF(AND(ISNUMBER(OFFSET('Hygiene Data'!$I$5,0,10*ROW('Hygiene Data'!I3))),'Data Summary'!ED9="Yes"),OFFSET('Hygiene Data'!$I$5,0,10*ROW('Hygiene Data'!I3)),NA())</f>
        <v>#N/A</v>
      </c>
      <c r="BP9" s="73" t="e">
        <f ca="true">+IF(AND(ISNUMBER(OFFSET('Hygiene Data'!$I$7,0,10*ROW('Hygiene Data'!I3))),'Data Summary'!EE9="Yes"),OFFSET('Hygiene Data'!$I$7,0,10*ROW('Hygiene Data'!I3)),NA())</f>
        <v>#N/A</v>
      </c>
      <c r="BQ9" s="73" t="e">
        <f ca="true">+IF(AND(ISNUMBER(OFFSET('Hygiene Data'!$I$9,0,10*ROW('Hygiene Data'!I3))),'Data Summary'!EF9="Yes"),OFFSET('Hygiene Data'!$I$9,0,10*ROW('Hygiene Data'!I3)),NA())</f>
        <v>#N/A</v>
      </c>
    </row>
    <row xmlns:x14ac="http://schemas.microsoft.com/office/spreadsheetml/2009/9/ac" r="10" x14ac:dyDescent="0.2">
      <c r="A10" s="290" t="e">
        <f ca="true">+RIGHT('Data Summary'!A10,LEN('Data Summary'!A10)-9)</f>
        <v>#VALUE!</v>
      </c>
      <c r="B10" s="27" t="str">
        <f ca="true">+IF(ISTEXT('Data Summary'!B10),'Data Summary'!B10,"")</f>
        <v/>
      </c>
      <c r="C10" s="289" t="e">
        <f ca="true">+VALUE('Data Summary'!C10)</f>
        <v>#VALUE!</v>
      </c>
      <c r="D10" s="71" t="e">
        <f ca="true">+IF(AND(ISNUMBER(OFFSET('Water Data'!$D$4,0,10*ROW('Water Data'!D4))),'Data Summary'!BS10="Yes"),100-OFFSET('Water Data'!$D$4,0,10*ROW('Water Data'!D4)),NA())</f>
        <v>#N/A</v>
      </c>
      <c r="E10" s="71" t="e">
        <f ca="true">+IF(AND(ISNUMBER(OFFSET('Water Data'!$D$6,0,10*ROW('Water Data'!D4))),'Data Summary'!BT10="Yes"),OFFSET('Water Data'!$D$6,0,10*ROW('Water Data'!D4)),NA())</f>
        <v>#N/A</v>
      </c>
      <c r="F10" s="71" t="e">
        <f ca="true">+IF(AND(ISNUMBER(OFFSET('Water Data'!$D$9,0,10*ROW('Water Data'!D4))),'Data Summary'!BU10="Yes"),OFFSET('Water Data'!$D$9,0,10*ROW('Water Data'!D4)),NA())</f>
        <v>#N/A</v>
      </c>
      <c r="G10" s="71" t="e">
        <f ca="true">+IF(AND(ISNUMBER(OFFSET('Water Data'!$E$4,0,10*ROW('Water Data'!E4))),'Data Summary'!BV10="Yes"),100-OFFSET('Water Data'!$E$4,0,10*ROW('Water Data'!E4)),NA())</f>
        <v>#N/A</v>
      </c>
      <c r="H10" s="71" t="e">
        <f ca="true">+IF(AND(ISNUMBER(OFFSET('Water Data'!$E$6,0,10*ROW('Water Data'!E4))),'Data Summary'!BW10="Yes"),OFFSET('Water Data'!$E$6,0,10*ROW('Water Data'!E4)),NA())</f>
        <v>#N/A</v>
      </c>
      <c r="I10" s="71" t="e">
        <f ca="true">+IF(AND(ISNUMBER(OFFSET('Water Data'!$E$9,0,10*ROW('Water Data'!E4))),'Data Summary'!BX10="Yes"),OFFSET('Water Data'!$E$9,0,10*ROW('Water Data'!E4)),NA())</f>
        <v>#N/A</v>
      </c>
      <c r="J10" s="71" t="e">
        <f ca="true">+IF(AND(ISNUMBER(OFFSET('Water Data'!$F$4,0,10*ROW('Water Data'!F4))),'Data Summary'!BY10="Yes"),100-OFFSET('Water Data'!$F$4,0,10*ROW('Water Data'!F4)),NA())</f>
        <v>#N/A</v>
      </c>
      <c r="K10" s="71" t="e">
        <f ca="true">+IF(AND(ISNUMBER(OFFSET('Water Data'!$F$6,0,10*ROW('Water Data'!F4))),'Data Summary'!BZ10="Yes"),OFFSET('Water Data'!$F$6,0,10*ROW('Water Data'!F4)),NA())</f>
        <v>#N/A</v>
      </c>
      <c r="L10" s="71" t="e">
        <f ca="true">+IF(AND(ISNUMBER(OFFSET('Water Data'!$F$9,0,10*ROW('Water Data'!F4))),'Data Summary'!CA10="Yes"),OFFSET('Water Data'!$F$9,0,10*ROW('Water Data'!F4)),NA())</f>
        <v>#N/A</v>
      </c>
      <c r="M10" s="71" t="e">
        <f ca="true">+IF(AND(ISNUMBER(OFFSET('Water Data'!$G$4,0,10*ROW('Water Data'!G4))),'Data Summary'!CB10="Yes"),100-OFFSET('Water Data'!$G$4,0,10*ROW('Water Data'!G4)),NA())</f>
        <v>#N/A</v>
      </c>
      <c r="N10" s="71" t="e">
        <f ca="true">+IF(AND(ISNUMBER(OFFSET('Water Data'!$G$6,0,10*ROW('Water Data'!G4))),'Data Summary'!CC10="Yes"),OFFSET('Water Data'!$G$6,0,10*ROW('Water Data'!G4)),NA())</f>
        <v>#N/A</v>
      </c>
      <c r="O10" s="71" t="e">
        <f ca="true">+IF(AND(ISNUMBER(OFFSET('Water Data'!$G$9,0,10*ROW('Water Data'!G4))),'Data Summary'!CD10="Yes"),OFFSET('Water Data'!$G$9,0,10*ROW('Water Data'!G4)),NA())</f>
        <v>#N/A</v>
      </c>
      <c r="P10" s="71" t="e">
        <f ca="true">+IF(AND(ISNUMBER(OFFSET('Water Data'!$H$4,0,10*ROW('Water Data'!H4))),'Data Summary'!CE10="Yes"),100-OFFSET('Water Data'!$H$4,0,10*ROW('Water Data'!H4)),NA())</f>
        <v>#N/A</v>
      </c>
      <c r="Q10" s="71" t="e">
        <f ca="true">+IF(AND(ISNUMBER(OFFSET('Water Data'!$H$6,0,10*ROW('Water Data'!H4))),'Data Summary'!CF10="Yes"),OFFSET('Water Data'!$H$6,0,10*ROW('Water Data'!H4)),NA())</f>
        <v>#N/A</v>
      </c>
      <c r="R10" s="71" t="e">
        <f ca="true">+IF(AND(ISNUMBER(OFFSET('Water Data'!$H$9,0,10*ROW('Water Data'!H4))),'Data Summary'!CG10="Yes"),OFFSET('Water Data'!$H$9,0,10*ROW('Water Data'!H4)),NA())</f>
        <v>#N/A</v>
      </c>
      <c r="S10" s="71" t="e">
        <f ca="true">+IF(AND(ISNUMBER(OFFSET('Water Data'!$I$4,0,10*ROW('Water Data'!I4))),'Data Summary'!CH10="Yes"),100-OFFSET('Water Data'!$I$4,0,10*ROW('Water Data'!I4)),NA())</f>
        <v>#N/A</v>
      </c>
      <c r="T10" s="71" t="e">
        <f ca="true">+IF(AND(ISNUMBER(OFFSET('Water Data'!$I$6,0,10*ROW('Water Data'!I4))),'Data Summary'!CI10="Yes"),OFFSET('Water Data'!$I$6,0,10*ROW('Water Data'!I4)),NA())</f>
        <v>#N/A</v>
      </c>
      <c r="U10" s="71" t="e">
        <f ca="true">+IF(AND(ISNUMBER(OFFSET('Water Data'!$I$9,0,10*ROW('Water Data'!I4))),'Data Summary'!CJ10="Yes"),OFFSET('Water Data'!$I$9,0,10*ROW('Water Data'!I4)),NA())</f>
        <v>#N/A</v>
      </c>
      <c r="V10" s="72" t="e">
        <f ca="true">+IF(AND(ISNUMBER(OFFSET('Sanitation Data'!$D$4,0,10*ROW('Sanitation Data'!D4))),'Data Summary'!CK10="Yes"),100-OFFSET('Sanitation Data'!$D$4,0,10*ROW('Sanitation Data'!D4)),NA())</f>
        <v>#N/A</v>
      </c>
      <c r="W10" s="72" t="e">
        <f ca="true">+IF(AND(ISNUMBER(OFFSET('Sanitation Data'!$D$6,0,10*ROW('Sanitation Data'!D4))),'Data Summary'!CL10="Yes"),OFFSET('Sanitation Data'!$D$6,0,10*ROW('Sanitation Data'!D4)),NA())</f>
        <v>#N/A</v>
      </c>
      <c r="X10" s="72" t="e">
        <f ca="true">+IF(AND(ISNUMBER(OFFSET('Sanitation Data'!$D$10,0,10*ROW('Sanitation Data'!D4))),'Data Summary'!CM10="Yes"),OFFSET('Sanitation Data'!$D$10,0,10*ROW('Sanitation Data'!D4)),NA())</f>
        <v>#N/A</v>
      </c>
      <c r="Y10" s="72" t="e">
        <f ca="true">+IF(AND(ISNUMBER(OFFSET('Sanitation Data'!$D$11,0,10*ROW('Sanitation Data'!D4))),'Data Summary'!CN10="Yes"),OFFSET('Sanitation Data'!$D$11,0,10*ROW('Sanitation Data'!D4)),NA())</f>
        <v>#N/A</v>
      </c>
      <c r="Z10" s="72" t="e">
        <f ca="true">+IF(AND(ISNUMBER(OFFSET('Sanitation Data'!$D$12,0,10*ROW('Sanitation Data'!D4))),'Data Summary'!CO10="Yes"),OFFSET('Sanitation Data'!$D$12,0,10*ROW('Sanitation Data'!D4)),NA())</f>
        <v>#N/A</v>
      </c>
      <c r="AA10" s="72" t="e">
        <f ca="true">+IF(AND(ISNUMBER(OFFSET('Sanitation Data'!$E$4,0,10*ROW('Sanitation Data'!E4))),'Data Summary'!CP10="Yes"),100-OFFSET('Sanitation Data'!$E$4,0,10*ROW('Sanitation Data'!E4)),NA())</f>
        <v>#N/A</v>
      </c>
      <c r="AB10" s="72" t="e">
        <f ca="true">+IF(AND(ISNUMBER(OFFSET('Sanitation Data'!$E$6,0,10*ROW('Sanitation Data'!E4))),'Data Summary'!CQ10="Yes"),OFFSET('Sanitation Data'!$E$6,0,10*ROW('Sanitation Data'!E4)),NA())</f>
        <v>#N/A</v>
      </c>
      <c r="AC10" s="72" t="e">
        <f ca="true">+IF(AND(ISNUMBER(OFFSET('Sanitation Data'!$E$10,0,10*ROW('Sanitation Data'!E4))),'Data Summary'!CR10="Yes"),OFFSET('Sanitation Data'!$E$10,0,10*ROW('Sanitation Data'!E4)),NA())</f>
        <v>#N/A</v>
      </c>
      <c r="AD10" s="72" t="e">
        <f ca="true">+IF(AND(ISNUMBER(OFFSET('Sanitation Data'!$E$11,0,10*ROW('Sanitation Data'!E4))),'Data Summary'!CS10="Yes"),OFFSET('Sanitation Data'!$E$11,0,10*ROW('Sanitation Data'!E4)),NA())</f>
        <v>#N/A</v>
      </c>
      <c r="AE10" s="72" t="e">
        <f ca="true">+IF(AND(ISNUMBER(OFFSET('Sanitation Data'!$E$12,0,10*ROW('Sanitation Data'!E4))),'Data Summary'!CT10="Yes"),OFFSET('Sanitation Data'!$E$12,0,10*ROW('Sanitation Data'!E4)),NA())</f>
        <v>#N/A</v>
      </c>
      <c r="AF10" s="72" t="e">
        <f ca="true">+IF(AND(ISNUMBER(OFFSET('Sanitation Data'!$F$4,0,10*ROW('Sanitation Data'!F4))),'Data Summary'!CU10="Yes"),100-OFFSET('Sanitation Data'!$F$4,0,10*ROW('Sanitation Data'!F4)),NA())</f>
        <v>#N/A</v>
      </c>
      <c r="AG10" s="72" t="e">
        <f ca="true">+IF(AND(ISNUMBER(OFFSET('Sanitation Data'!$F$6,0,10*ROW('Sanitation Data'!F4))),'Data Summary'!CV10="Yes"),OFFSET('Sanitation Data'!$F$6,0,10*ROW('Sanitation Data'!F4)),NA())</f>
        <v>#N/A</v>
      </c>
      <c r="AH10" s="72" t="e">
        <f ca="true">+IF(AND(ISNUMBER(OFFSET('Sanitation Data'!$F$10,0,10*ROW('Sanitation Data'!F4))),'Data Summary'!CW10="Yes"),OFFSET('Sanitation Data'!$F$10,0,10*ROW('Sanitation Data'!F4)),NA())</f>
        <v>#N/A</v>
      </c>
      <c r="AI10" s="72" t="e">
        <f ca="true">+IF(AND(ISNUMBER(OFFSET('Sanitation Data'!$F$11,0,10*ROW('Sanitation Data'!F4))),'Data Summary'!CX10="Yes"),OFFSET('Sanitation Data'!$F$11,0,10*ROW('Sanitation Data'!F4)),NA())</f>
        <v>#N/A</v>
      </c>
      <c r="AJ10" s="72" t="e">
        <f ca="true">+IF(AND(ISNUMBER(OFFSET('Sanitation Data'!$F$12,0,10*ROW('Sanitation Data'!F4))),'Data Summary'!CY10="Yes"),OFFSET('Sanitation Data'!$F$12,0,10*ROW('Sanitation Data'!F4)),NA())</f>
        <v>#N/A</v>
      </c>
      <c r="AK10" s="72" t="e">
        <f ca="true">+IF(AND(ISNUMBER(OFFSET('Sanitation Data'!$G$4,0,10*ROW('Sanitation Data'!G4))),'Data Summary'!CZ10="Yes"),100-OFFSET('Sanitation Data'!$G$4,0,10*ROW('Sanitation Data'!G4)),NA())</f>
        <v>#N/A</v>
      </c>
      <c r="AL10" s="72" t="e">
        <f ca="true">+IF(AND(ISNUMBER(OFFSET('Sanitation Data'!$G$6,0,10*ROW('Sanitation Data'!G4))),'Data Summary'!DA10="Yes"),OFFSET('Sanitation Data'!$G$6,0,10*ROW('Sanitation Data'!G4)),NA())</f>
        <v>#N/A</v>
      </c>
      <c r="AM10" s="72" t="e">
        <f ca="true">+IF(AND(ISNUMBER(OFFSET('Sanitation Data'!$G$10,0,10*ROW('Sanitation Data'!G4))),'Data Summary'!DB10="Yes"),OFFSET('Sanitation Data'!$G$10,0,10*ROW('Sanitation Data'!G4)),NA())</f>
        <v>#N/A</v>
      </c>
      <c r="AN10" s="72" t="e">
        <f ca="true">+IF(AND(ISNUMBER(OFFSET('Sanitation Data'!$G$11,0,10*ROW('Sanitation Data'!G4))),'Data Summary'!DC10="Yes"),OFFSET('Sanitation Data'!$G$11,0,10*ROW('Sanitation Data'!G4)),NA())</f>
        <v>#N/A</v>
      </c>
      <c r="AO10" s="72" t="e">
        <f ca="true">+IF(AND(ISNUMBER(OFFSET('Sanitation Data'!$G$12,0,10*ROW('Sanitation Data'!G4))),'Data Summary'!DD10="Yes"),OFFSET('Sanitation Data'!$G$12,0,10*ROW('Sanitation Data'!G4)),NA())</f>
        <v>#N/A</v>
      </c>
      <c r="AP10" s="72" t="e">
        <f ca="true">+IF(AND(ISNUMBER(OFFSET('Sanitation Data'!$H$4,0,10*ROW('Sanitation Data'!H4))),'Data Summary'!DE10="Yes"),100-OFFSET('Sanitation Data'!$H$4,0,10*ROW('Sanitation Data'!H4)),NA())</f>
        <v>#N/A</v>
      </c>
      <c r="AQ10" s="72" t="e">
        <f ca="true">+IF(AND(ISNUMBER(OFFSET('Sanitation Data'!$H$6,0,10*ROW('Sanitation Data'!H4))),'Data Summary'!DF10="Yes"),OFFSET('Sanitation Data'!$H$6,0,10*ROW('Sanitation Data'!H4)),NA())</f>
        <v>#N/A</v>
      </c>
      <c r="AR10" s="72" t="e">
        <f ca="true">+IF(AND(ISNUMBER(OFFSET('Sanitation Data'!$H$10,0,10*ROW('Sanitation Data'!H4))),'Data Summary'!DG10="Yes"),OFFSET('Sanitation Data'!$H$10,0,10*ROW('Sanitation Data'!H4)),NA())</f>
        <v>#N/A</v>
      </c>
      <c r="AS10" s="72" t="e">
        <f ca="true">+IF(AND(ISNUMBER(OFFSET('Sanitation Data'!$H$11,0,10*ROW('Sanitation Data'!H4))),'Data Summary'!DH10="Yes"),OFFSET('Sanitation Data'!$H$11,0,10*ROW('Sanitation Data'!H4)),NA())</f>
        <v>#N/A</v>
      </c>
      <c r="AT10" s="72" t="e">
        <f ca="true">+IF(AND(ISNUMBER(OFFSET('Sanitation Data'!$H$12,0,10*ROW('Sanitation Data'!H4))),'Data Summary'!DI10="Yes"),OFFSET('Sanitation Data'!$H$12,0,10*ROW('Sanitation Data'!H4)),NA())</f>
        <v>#N/A</v>
      </c>
      <c r="AU10" s="72" t="e">
        <f ca="true">+IF(AND(ISNUMBER(OFFSET('Sanitation Data'!$I$4,0,10*ROW('Sanitation Data'!I4))),'Data Summary'!DJ10="Yes"),100-OFFSET('Sanitation Data'!$I$4,0,10*ROW('Sanitation Data'!I4)),NA())</f>
        <v>#N/A</v>
      </c>
      <c r="AV10" s="72" t="e">
        <f ca="true">+IF(AND(ISNUMBER(OFFSET('Sanitation Data'!$I$6,0,10*ROW('Sanitation Data'!I4))),'Data Summary'!DK10="Yes"),OFFSET('Sanitation Data'!$I$6,0,10*ROW('Sanitation Data'!I4)),NA())</f>
        <v>#N/A</v>
      </c>
      <c r="AW10" s="72" t="e">
        <f ca="true">+IF(AND(ISNUMBER(OFFSET('Sanitation Data'!$I$10,0,10*ROW('Sanitation Data'!I4))),'Data Summary'!DL10="Yes"),OFFSET('Sanitation Data'!$I$10,0,10*ROW('Sanitation Data'!I4)),NA())</f>
        <v>#N/A</v>
      </c>
      <c r="AX10" s="72" t="e">
        <f ca="true">+IF(AND(ISNUMBER(OFFSET('Sanitation Data'!$I$11,0,10*ROW('Sanitation Data'!I4))),'Data Summary'!DM10="Yes"),OFFSET('Sanitation Data'!$I$11,0,10*ROW('Sanitation Data'!I4)),NA())</f>
        <v>#N/A</v>
      </c>
      <c r="AY10" s="72" t="e">
        <f ca="true">+IF(AND(ISNUMBER(OFFSET('Sanitation Data'!$I$12,0,10*ROW('Sanitation Data'!I4))),'Data Summary'!DN10="Yes"),OFFSET('Sanitation Data'!$I$12,0,10*ROW('Sanitation Data'!I4)),NA())</f>
        <v>#N/A</v>
      </c>
      <c r="AZ10" s="73" t="e">
        <f ca="true">+IF(AND(ISNUMBER(OFFSET('Hygiene Data'!$D$5,0,10*ROW('Hygiene Data'!D4))),'Data Summary'!DO10="Yes"),OFFSET('Hygiene Data'!$D$5,0,10*ROW('Hygiene Data'!D4)),NA())</f>
        <v>#N/A</v>
      </c>
      <c r="BA10" s="73" t="e">
        <f ca="true">+IF(AND(ISNUMBER(OFFSET('Hygiene Data'!$D$7,0,10*ROW('Hygiene Data'!D4))),'Data Summary'!DP10="Yes"),OFFSET('Hygiene Data'!$D$7,0,10*ROW('Hygiene Data'!D4)),NA())</f>
        <v>#N/A</v>
      </c>
      <c r="BB10" s="73" t="e">
        <f ca="true">+IF(AND(ISNUMBER(OFFSET('Hygiene Data'!$D$9,0,10*ROW('Hygiene Data'!D4))),'Data Summary'!DQ10="Yes"),OFFSET('Hygiene Data'!$D$9,0,10*ROW('Hygiene Data'!D4)),NA())</f>
        <v>#N/A</v>
      </c>
      <c r="BC10" s="73" t="e">
        <f ca="true">+IF(AND(ISNUMBER(OFFSET('Hygiene Data'!$E$5,0,10*ROW('Hygiene Data'!E4))),'Data Summary'!DR10="Yes"),OFFSET('Hygiene Data'!$E$5,0,10*ROW('Hygiene Data'!E4)),NA())</f>
        <v>#N/A</v>
      </c>
      <c r="BD10" s="73" t="e">
        <f ca="true">+IF(AND(ISNUMBER(OFFSET('Hygiene Data'!$E$7,0,10*ROW('Hygiene Data'!E4))),'Data Summary'!DS10="Yes"),OFFSET('Hygiene Data'!$E$7,0,10*ROW('Hygiene Data'!E4)),NA())</f>
        <v>#N/A</v>
      </c>
      <c r="BE10" s="73" t="e">
        <f ca="true">+IF(AND(ISNUMBER(OFFSET('Hygiene Data'!$E$9,0,10*ROW('Hygiene Data'!E4))),'Data Summary'!DT10="Yes"),OFFSET('Hygiene Data'!$E$9,0,10*ROW('Hygiene Data'!E4)),NA())</f>
        <v>#N/A</v>
      </c>
      <c r="BF10" s="73" t="e">
        <f ca="true">+IF(AND(ISNUMBER(OFFSET('Hygiene Data'!$F$5,0,10*ROW('Hygiene Data'!F4))),'Data Summary'!DU10="Yes"),OFFSET('Hygiene Data'!$F$5,0,10*ROW('Hygiene Data'!F4)),NA())</f>
        <v>#N/A</v>
      </c>
      <c r="BG10" s="73" t="e">
        <f ca="true">+IF(AND(ISNUMBER(OFFSET('Hygiene Data'!$F$7,0,10*ROW('Hygiene Data'!F4))),'Data Summary'!DV10="Yes"),OFFSET('Hygiene Data'!$F$7,0,10*ROW('Hygiene Data'!F4)),NA())</f>
        <v>#N/A</v>
      </c>
      <c r="BH10" s="73" t="e">
        <f ca="true">+IF(AND(ISNUMBER(OFFSET('Hygiene Data'!$F$9,0,10*ROW('Hygiene Data'!F4))),'Data Summary'!DW10="Yes"),OFFSET('Hygiene Data'!$F$9,0,10*ROW('Hygiene Data'!F4)),NA())</f>
        <v>#N/A</v>
      </c>
      <c r="BI10" s="73" t="e">
        <f ca="true">+IF(AND(ISNUMBER(OFFSET('Hygiene Data'!$G$5,0,10*ROW('Hygiene Data'!G4))),'Data Summary'!DX10="Yes"),OFFSET('Hygiene Data'!$G$5,0,10*ROW('Hygiene Data'!G4)),NA())</f>
        <v>#N/A</v>
      </c>
      <c r="BJ10" s="73" t="e">
        <f ca="true">+IF(AND(ISNUMBER(OFFSET('Hygiene Data'!$G$7,0,10*ROW('Hygiene Data'!G4))),'Data Summary'!DY10="Yes"),OFFSET('Hygiene Data'!$G$7,0,10*ROW('Hygiene Data'!G4)),NA())</f>
        <v>#N/A</v>
      </c>
      <c r="BK10" s="73" t="e">
        <f ca="true">+IF(AND(ISNUMBER(OFFSET('Hygiene Data'!$G$9,0,10*ROW('Hygiene Data'!G4))),'Data Summary'!DZ10="Yes"),OFFSET('Hygiene Data'!$G$9,0,10*ROW('Hygiene Data'!G4)),NA())</f>
        <v>#N/A</v>
      </c>
      <c r="BL10" s="73" t="e">
        <f ca="true">+IF(AND(ISNUMBER(OFFSET('Hygiene Data'!$H$5,0,10*ROW('Hygiene Data'!H4))),'Data Summary'!EA10="Yes"),OFFSET('Hygiene Data'!$H$5,0,10*ROW('Hygiene Data'!H4)),NA())</f>
        <v>#N/A</v>
      </c>
      <c r="BM10" s="73" t="e">
        <f ca="true">+IF(AND(ISNUMBER(OFFSET('Hygiene Data'!$H$7,0,10*ROW('Hygiene Data'!H4))),'Data Summary'!EB10="Yes"),OFFSET('Hygiene Data'!$H$7,0,10*ROW('Hygiene Data'!H4)),NA())</f>
        <v>#N/A</v>
      </c>
      <c r="BN10" s="73" t="e">
        <f ca="true">+IF(AND(ISNUMBER(OFFSET('Hygiene Data'!$H$9,0,10*ROW('Hygiene Data'!H4))),'Data Summary'!EC10="Yes"),OFFSET('Hygiene Data'!$H$9,0,10*ROW('Hygiene Data'!H4)),NA())</f>
        <v>#N/A</v>
      </c>
      <c r="BO10" s="73" t="e">
        <f ca="true">+IF(AND(ISNUMBER(OFFSET('Hygiene Data'!$I$5,0,10*ROW('Hygiene Data'!I4))),'Data Summary'!ED10="Yes"),OFFSET('Hygiene Data'!$I$5,0,10*ROW('Hygiene Data'!I4)),NA())</f>
        <v>#N/A</v>
      </c>
      <c r="BP10" s="73" t="e">
        <f ca="true">+IF(AND(ISNUMBER(OFFSET('Hygiene Data'!$I$7,0,10*ROW('Hygiene Data'!I4))),'Data Summary'!EE10="Yes"),OFFSET('Hygiene Data'!$I$7,0,10*ROW('Hygiene Data'!I4)),NA())</f>
        <v>#N/A</v>
      </c>
      <c r="BQ10" s="73" t="e">
        <f ca="true">+IF(AND(ISNUMBER(OFFSET('Hygiene Data'!$I$9,0,10*ROW('Hygiene Data'!I4))),'Data Summary'!EF10="Yes"),OFFSET('Hygiene Data'!$I$9,0,10*ROW('Hygiene Data'!I4)),NA())</f>
        <v>#N/A</v>
      </c>
    </row>
    <row xmlns:x14ac="http://schemas.microsoft.com/office/spreadsheetml/2009/9/ac" r="11" x14ac:dyDescent="0.2">
      <c r="A11" s="290" t="e">
        <f ca="true">+RIGHT('Data Summary'!A11,LEN('Data Summary'!A11)-9)</f>
        <v>#VALUE!</v>
      </c>
      <c r="B11" s="27" t="str">
        <f ca="true">+IF(ISTEXT('Data Summary'!B11),'Data Summary'!B11,"")</f>
        <v/>
      </c>
      <c r="C11" s="289" t="e">
        <f ca="true">+VALUE('Data Summary'!C11)</f>
        <v>#VALUE!</v>
      </c>
      <c r="D11" s="71" t="e">
        <f ca="true">+IF(AND(ISNUMBER(OFFSET('Water Data'!$D$4,0,10*ROW('Water Data'!D5))),'Data Summary'!BS11="Yes"),100-OFFSET('Water Data'!$D$4,0,10*ROW('Water Data'!D5)),NA())</f>
        <v>#N/A</v>
      </c>
      <c r="E11" s="71" t="e">
        <f ca="true">+IF(AND(ISNUMBER(OFFSET('Water Data'!$D$6,0,10*ROW('Water Data'!D5))),'Data Summary'!BT11="Yes"),OFFSET('Water Data'!$D$6,0,10*ROW('Water Data'!D5)),NA())</f>
        <v>#N/A</v>
      </c>
      <c r="F11" s="71" t="e">
        <f ca="true">+IF(AND(ISNUMBER(OFFSET('Water Data'!$D$9,0,10*ROW('Water Data'!D5))),'Data Summary'!BU11="Yes"),OFFSET('Water Data'!$D$9,0,10*ROW('Water Data'!D5)),NA())</f>
        <v>#N/A</v>
      </c>
      <c r="G11" s="71" t="e">
        <f ca="true">+IF(AND(ISNUMBER(OFFSET('Water Data'!$E$4,0,10*ROW('Water Data'!E5))),'Data Summary'!BV11="Yes"),100-OFFSET('Water Data'!$E$4,0,10*ROW('Water Data'!E5)),NA())</f>
        <v>#N/A</v>
      </c>
      <c r="H11" s="71" t="e">
        <f ca="true">+IF(AND(ISNUMBER(OFFSET('Water Data'!$E$6,0,10*ROW('Water Data'!E5))),'Data Summary'!BW11="Yes"),OFFSET('Water Data'!$E$6,0,10*ROW('Water Data'!E5)),NA())</f>
        <v>#N/A</v>
      </c>
      <c r="I11" s="71" t="e">
        <f ca="true">+IF(AND(ISNUMBER(OFFSET('Water Data'!$E$9,0,10*ROW('Water Data'!E5))),'Data Summary'!BX11="Yes"),OFFSET('Water Data'!$E$9,0,10*ROW('Water Data'!E5)),NA())</f>
        <v>#N/A</v>
      </c>
      <c r="J11" s="71" t="e">
        <f ca="true">+IF(AND(ISNUMBER(OFFSET('Water Data'!$F$4,0,10*ROW('Water Data'!F5))),'Data Summary'!BY11="Yes"),100-OFFSET('Water Data'!$F$4,0,10*ROW('Water Data'!F5)),NA())</f>
        <v>#N/A</v>
      </c>
      <c r="K11" s="71" t="e">
        <f ca="true">+IF(AND(ISNUMBER(OFFSET('Water Data'!$F$6,0,10*ROW('Water Data'!F5))),'Data Summary'!BZ11="Yes"),OFFSET('Water Data'!$F$6,0,10*ROW('Water Data'!F5)),NA())</f>
        <v>#N/A</v>
      </c>
      <c r="L11" s="71" t="e">
        <f ca="true">+IF(AND(ISNUMBER(OFFSET('Water Data'!$F$9,0,10*ROW('Water Data'!F5))),'Data Summary'!CA11="Yes"),OFFSET('Water Data'!$F$9,0,10*ROW('Water Data'!F5)),NA())</f>
        <v>#N/A</v>
      </c>
      <c r="M11" s="71" t="e">
        <f ca="true">+IF(AND(ISNUMBER(OFFSET('Water Data'!$G$4,0,10*ROW('Water Data'!G5))),'Data Summary'!CB11="Yes"),100-OFFSET('Water Data'!$G$4,0,10*ROW('Water Data'!G5)),NA())</f>
        <v>#N/A</v>
      </c>
      <c r="N11" s="71" t="e">
        <f ca="true">+IF(AND(ISNUMBER(OFFSET('Water Data'!$G$6,0,10*ROW('Water Data'!G5))),'Data Summary'!CC11="Yes"),OFFSET('Water Data'!$G$6,0,10*ROW('Water Data'!G5)),NA())</f>
        <v>#N/A</v>
      </c>
      <c r="O11" s="71" t="e">
        <f ca="true">+IF(AND(ISNUMBER(OFFSET('Water Data'!$G$9,0,10*ROW('Water Data'!G5))),'Data Summary'!CD11="Yes"),OFFSET('Water Data'!$G$9,0,10*ROW('Water Data'!G5)),NA())</f>
        <v>#N/A</v>
      </c>
      <c r="P11" s="71" t="e">
        <f ca="true">+IF(AND(ISNUMBER(OFFSET('Water Data'!$H$4,0,10*ROW('Water Data'!H5))),'Data Summary'!CE11="Yes"),100-OFFSET('Water Data'!$H$4,0,10*ROW('Water Data'!H5)),NA())</f>
        <v>#N/A</v>
      </c>
      <c r="Q11" s="71" t="e">
        <f ca="true">+IF(AND(ISNUMBER(OFFSET('Water Data'!$H$6,0,10*ROW('Water Data'!H5))),'Data Summary'!CF11="Yes"),OFFSET('Water Data'!$H$6,0,10*ROW('Water Data'!H5)),NA())</f>
        <v>#N/A</v>
      </c>
      <c r="R11" s="71" t="e">
        <f ca="true">+IF(AND(ISNUMBER(OFFSET('Water Data'!$H$9,0,10*ROW('Water Data'!H5))),'Data Summary'!CG11="Yes"),OFFSET('Water Data'!$H$9,0,10*ROW('Water Data'!H5)),NA())</f>
        <v>#N/A</v>
      </c>
      <c r="S11" s="71" t="e">
        <f ca="true">+IF(AND(ISNUMBER(OFFSET('Water Data'!$I$4,0,10*ROW('Water Data'!I5))),'Data Summary'!CH11="Yes"),100-OFFSET('Water Data'!$I$4,0,10*ROW('Water Data'!I5)),NA())</f>
        <v>#N/A</v>
      </c>
      <c r="T11" s="71" t="e">
        <f ca="true">+IF(AND(ISNUMBER(OFFSET('Water Data'!$I$6,0,10*ROW('Water Data'!I5))),'Data Summary'!CI11="Yes"),OFFSET('Water Data'!$I$6,0,10*ROW('Water Data'!I5)),NA())</f>
        <v>#N/A</v>
      </c>
      <c r="U11" s="71" t="e">
        <f ca="true">+IF(AND(ISNUMBER(OFFSET('Water Data'!$I$9,0,10*ROW('Water Data'!I5))),'Data Summary'!CJ11="Yes"),OFFSET('Water Data'!$I$9,0,10*ROW('Water Data'!I5)),NA())</f>
        <v>#N/A</v>
      </c>
      <c r="V11" s="72" t="e">
        <f ca="true">+IF(AND(ISNUMBER(OFFSET('Sanitation Data'!$D$4,0,10*ROW('Sanitation Data'!D5))),'Data Summary'!CK11="Yes"),100-OFFSET('Sanitation Data'!$D$4,0,10*ROW('Sanitation Data'!D5)),NA())</f>
        <v>#N/A</v>
      </c>
      <c r="W11" s="72" t="e">
        <f ca="true">+IF(AND(ISNUMBER(OFFSET('Sanitation Data'!$D$6,0,10*ROW('Sanitation Data'!D5))),'Data Summary'!CL11="Yes"),OFFSET('Sanitation Data'!$D$6,0,10*ROW('Sanitation Data'!D5)),NA())</f>
        <v>#N/A</v>
      </c>
      <c r="X11" s="72" t="e">
        <f ca="true">+IF(AND(ISNUMBER(OFFSET('Sanitation Data'!$D$10,0,10*ROW('Sanitation Data'!D5))),'Data Summary'!CM11="Yes"),OFFSET('Sanitation Data'!$D$10,0,10*ROW('Sanitation Data'!D5)),NA())</f>
        <v>#N/A</v>
      </c>
      <c r="Y11" s="72" t="e">
        <f ca="true">+IF(AND(ISNUMBER(OFFSET('Sanitation Data'!$D$11,0,10*ROW('Sanitation Data'!D5))),'Data Summary'!CN11="Yes"),OFFSET('Sanitation Data'!$D$11,0,10*ROW('Sanitation Data'!D5)),NA())</f>
        <v>#N/A</v>
      </c>
      <c r="Z11" s="72" t="e">
        <f ca="true">+IF(AND(ISNUMBER(OFFSET('Sanitation Data'!$D$12,0,10*ROW('Sanitation Data'!D5))),'Data Summary'!CO11="Yes"),OFFSET('Sanitation Data'!$D$12,0,10*ROW('Sanitation Data'!D5)),NA())</f>
        <v>#N/A</v>
      </c>
      <c r="AA11" s="72" t="e">
        <f ca="true">+IF(AND(ISNUMBER(OFFSET('Sanitation Data'!$E$4,0,10*ROW('Sanitation Data'!E5))),'Data Summary'!CP11="Yes"),100-OFFSET('Sanitation Data'!$E$4,0,10*ROW('Sanitation Data'!E5)),NA())</f>
        <v>#N/A</v>
      </c>
      <c r="AB11" s="72" t="e">
        <f ca="true">+IF(AND(ISNUMBER(OFFSET('Sanitation Data'!$E$6,0,10*ROW('Sanitation Data'!E5))),'Data Summary'!CQ11="Yes"),OFFSET('Sanitation Data'!$E$6,0,10*ROW('Sanitation Data'!E5)),NA())</f>
        <v>#N/A</v>
      </c>
      <c r="AC11" s="72" t="e">
        <f ca="true">+IF(AND(ISNUMBER(OFFSET('Sanitation Data'!$E$10,0,10*ROW('Sanitation Data'!E5))),'Data Summary'!CR11="Yes"),OFFSET('Sanitation Data'!$E$10,0,10*ROW('Sanitation Data'!E5)),NA())</f>
        <v>#N/A</v>
      </c>
      <c r="AD11" s="72" t="e">
        <f ca="true">+IF(AND(ISNUMBER(OFFSET('Sanitation Data'!$E$11,0,10*ROW('Sanitation Data'!E5))),'Data Summary'!CS11="Yes"),OFFSET('Sanitation Data'!$E$11,0,10*ROW('Sanitation Data'!E5)),NA())</f>
        <v>#N/A</v>
      </c>
      <c r="AE11" s="72" t="e">
        <f ca="true">+IF(AND(ISNUMBER(OFFSET('Sanitation Data'!$E$12,0,10*ROW('Sanitation Data'!E5))),'Data Summary'!CT11="Yes"),OFFSET('Sanitation Data'!$E$12,0,10*ROW('Sanitation Data'!E5)),NA())</f>
        <v>#N/A</v>
      </c>
      <c r="AF11" s="72" t="e">
        <f ca="true">+IF(AND(ISNUMBER(OFFSET('Sanitation Data'!$F$4,0,10*ROW('Sanitation Data'!F5))),'Data Summary'!CU11="Yes"),100-OFFSET('Sanitation Data'!$F$4,0,10*ROW('Sanitation Data'!F5)),NA())</f>
        <v>#N/A</v>
      </c>
      <c r="AG11" s="72" t="e">
        <f ca="true">+IF(AND(ISNUMBER(OFFSET('Sanitation Data'!$F$6,0,10*ROW('Sanitation Data'!F5))),'Data Summary'!CV11="Yes"),OFFSET('Sanitation Data'!$F$6,0,10*ROW('Sanitation Data'!F5)),NA())</f>
        <v>#N/A</v>
      </c>
      <c r="AH11" s="72" t="e">
        <f ca="true">+IF(AND(ISNUMBER(OFFSET('Sanitation Data'!$F$10,0,10*ROW('Sanitation Data'!F5))),'Data Summary'!CW11="Yes"),OFFSET('Sanitation Data'!$F$10,0,10*ROW('Sanitation Data'!F5)),NA())</f>
        <v>#N/A</v>
      </c>
      <c r="AI11" s="72" t="e">
        <f ca="true">+IF(AND(ISNUMBER(OFFSET('Sanitation Data'!$F$11,0,10*ROW('Sanitation Data'!F5))),'Data Summary'!CX11="Yes"),OFFSET('Sanitation Data'!$F$11,0,10*ROW('Sanitation Data'!F5)),NA())</f>
        <v>#N/A</v>
      </c>
      <c r="AJ11" s="72" t="e">
        <f ca="true">+IF(AND(ISNUMBER(OFFSET('Sanitation Data'!$F$12,0,10*ROW('Sanitation Data'!F5))),'Data Summary'!CY11="Yes"),OFFSET('Sanitation Data'!$F$12,0,10*ROW('Sanitation Data'!F5)),NA())</f>
        <v>#N/A</v>
      </c>
      <c r="AK11" s="72" t="e">
        <f ca="true">+IF(AND(ISNUMBER(OFFSET('Sanitation Data'!$G$4,0,10*ROW('Sanitation Data'!G5))),'Data Summary'!CZ11="Yes"),100-OFFSET('Sanitation Data'!$G$4,0,10*ROW('Sanitation Data'!G5)),NA())</f>
        <v>#N/A</v>
      </c>
      <c r="AL11" s="72" t="e">
        <f ca="true">+IF(AND(ISNUMBER(OFFSET('Sanitation Data'!$G$6,0,10*ROW('Sanitation Data'!G5))),'Data Summary'!DA11="Yes"),OFFSET('Sanitation Data'!$G$6,0,10*ROW('Sanitation Data'!G5)),NA())</f>
        <v>#N/A</v>
      </c>
      <c r="AM11" s="72" t="e">
        <f ca="true">+IF(AND(ISNUMBER(OFFSET('Sanitation Data'!$G$10,0,10*ROW('Sanitation Data'!G5))),'Data Summary'!DB11="Yes"),OFFSET('Sanitation Data'!$G$10,0,10*ROW('Sanitation Data'!G5)),NA())</f>
        <v>#N/A</v>
      </c>
      <c r="AN11" s="72" t="e">
        <f ca="true">+IF(AND(ISNUMBER(OFFSET('Sanitation Data'!$G$11,0,10*ROW('Sanitation Data'!G5))),'Data Summary'!DC11="Yes"),OFFSET('Sanitation Data'!$G$11,0,10*ROW('Sanitation Data'!G5)),NA())</f>
        <v>#N/A</v>
      </c>
      <c r="AO11" s="72" t="e">
        <f ca="true">+IF(AND(ISNUMBER(OFFSET('Sanitation Data'!$G$12,0,10*ROW('Sanitation Data'!G5))),'Data Summary'!DD11="Yes"),OFFSET('Sanitation Data'!$G$12,0,10*ROW('Sanitation Data'!G5)),NA())</f>
        <v>#N/A</v>
      </c>
      <c r="AP11" s="72" t="e">
        <f ca="true">+IF(AND(ISNUMBER(OFFSET('Sanitation Data'!$H$4,0,10*ROW('Sanitation Data'!H5))),'Data Summary'!DE11="Yes"),100-OFFSET('Sanitation Data'!$H$4,0,10*ROW('Sanitation Data'!H5)),NA())</f>
        <v>#N/A</v>
      </c>
      <c r="AQ11" s="72" t="e">
        <f ca="true">+IF(AND(ISNUMBER(OFFSET('Sanitation Data'!$H$6,0,10*ROW('Sanitation Data'!H5))),'Data Summary'!DF11="Yes"),OFFSET('Sanitation Data'!$H$6,0,10*ROW('Sanitation Data'!H5)),NA())</f>
        <v>#N/A</v>
      </c>
      <c r="AR11" s="72" t="e">
        <f ca="true">+IF(AND(ISNUMBER(OFFSET('Sanitation Data'!$H$10,0,10*ROW('Sanitation Data'!H5))),'Data Summary'!DG11="Yes"),OFFSET('Sanitation Data'!$H$10,0,10*ROW('Sanitation Data'!H5)),NA())</f>
        <v>#N/A</v>
      </c>
      <c r="AS11" s="72" t="e">
        <f ca="true">+IF(AND(ISNUMBER(OFFSET('Sanitation Data'!$H$11,0,10*ROW('Sanitation Data'!H5))),'Data Summary'!DH11="Yes"),OFFSET('Sanitation Data'!$H$11,0,10*ROW('Sanitation Data'!H5)),NA())</f>
        <v>#N/A</v>
      </c>
      <c r="AT11" s="72" t="e">
        <f ca="true">+IF(AND(ISNUMBER(OFFSET('Sanitation Data'!$H$12,0,10*ROW('Sanitation Data'!H5))),'Data Summary'!DI11="Yes"),OFFSET('Sanitation Data'!$H$12,0,10*ROW('Sanitation Data'!H5)),NA())</f>
        <v>#N/A</v>
      </c>
      <c r="AU11" s="72" t="e">
        <f ca="true">+IF(AND(ISNUMBER(OFFSET('Sanitation Data'!$I$4,0,10*ROW('Sanitation Data'!I5))),'Data Summary'!DJ11="Yes"),100-OFFSET('Sanitation Data'!$I$4,0,10*ROW('Sanitation Data'!I5)),NA())</f>
        <v>#N/A</v>
      </c>
      <c r="AV11" s="72" t="e">
        <f ca="true">+IF(AND(ISNUMBER(OFFSET('Sanitation Data'!$I$6,0,10*ROW('Sanitation Data'!I5))),'Data Summary'!DK11="Yes"),OFFSET('Sanitation Data'!$I$6,0,10*ROW('Sanitation Data'!I5)),NA())</f>
        <v>#N/A</v>
      </c>
      <c r="AW11" s="72" t="e">
        <f ca="true">+IF(AND(ISNUMBER(OFFSET('Sanitation Data'!$I$10,0,10*ROW('Sanitation Data'!I5))),'Data Summary'!DL11="Yes"),OFFSET('Sanitation Data'!$I$10,0,10*ROW('Sanitation Data'!I5)),NA())</f>
        <v>#N/A</v>
      </c>
      <c r="AX11" s="72" t="e">
        <f ca="true">+IF(AND(ISNUMBER(OFFSET('Sanitation Data'!$I$11,0,10*ROW('Sanitation Data'!I5))),'Data Summary'!DM11="Yes"),OFFSET('Sanitation Data'!$I$11,0,10*ROW('Sanitation Data'!I5)),NA())</f>
        <v>#N/A</v>
      </c>
      <c r="AY11" s="72" t="e">
        <f ca="true">+IF(AND(ISNUMBER(OFFSET('Sanitation Data'!$I$12,0,10*ROW('Sanitation Data'!I5))),'Data Summary'!DN11="Yes"),OFFSET('Sanitation Data'!$I$12,0,10*ROW('Sanitation Data'!I5)),NA())</f>
        <v>#N/A</v>
      </c>
      <c r="AZ11" s="73" t="e">
        <f ca="true">+IF(AND(ISNUMBER(OFFSET('Hygiene Data'!$D$5,0,10*ROW('Hygiene Data'!D5))),'Data Summary'!DO11="Yes"),OFFSET('Hygiene Data'!$D$5,0,10*ROW('Hygiene Data'!D5)),NA())</f>
        <v>#N/A</v>
      </c>
      <c r="BA11" s="73" t="e">
        <f ca="true">+IF(AND(ISNUMBER(OFFSET('Hygiene Data'!$D$7,0,10*ROW('Hygiene Data'!D5))),'Data Summary'!DP11="Yes"),OFFSET('Hygiene Data'!$D$7,0,10*ROW('Hygiene Data'!D5)),NA())</f>
        <v>#N/A</v>
      </c>
      <c r="BB11" s="73" t="e">
        <f ca="true">+IF(AND(ISNUMBER(OFFSET('Hygiene Data'!$D$9,0,10*ROW('Hygiene Data'!D5))),'Data Summary'!DQ11="Yes"),OFFSET('Hygiene Data'!$D$9,0,10*ROW('Hygiene Data'!D5)),NA())</f>
        <v>#N/A</v>
      </c>
      <c r="BC11" s="73" t="e">
        <f ca="true">+IF(AND(ISNUMBER(OFFSET('Hygiene Data'!$E$5,0,10*ROW('Hygiene Data'!E5))),'Data Summary'!DR11="Yes"),OFFSET('Hygiene Data'!$E$5,0,10*ROW('Hygiene Data'!E5)),NA())</f>
        <v>#N/A</v>
      </c>
      <c r="BD11" s="73" t="e">
        <f ca="true">+IF(AND(ISNUMBER(OFFSET('Hygiene Data'!$E$7,0,10*ROW('Hygiene Data'!E5))),'Data Summary'!DS11="Yes"),OFFSET('Hygiene Data'!$E$7,0,10*ROW('Hygiene Data'!E5)),NA())</f>
        <v>#N/A</v>
      </c>
      <c r="BE11" s="73" t="e">
        <f ca="true">+IF(AND(ISNUMBER(OFFSET('Hygiene Data'!$E$9,0,10*ROW('Hygiene Data'!E5))),'Data Summary'!DT11="Yes"),OFFSET('Hygiene Data'!$E$9,0,10*ROW('Hygiene Data'!E5)),NA())</f>
        <v>#N/A</v>
      </c>
      <c r="BF11" s="73" t="e">
        <f ca="true">+IF(AND(ISNUMBER(OFFSET('Hygiene Data'!$F$5,0,10*ROW('Hygiene Data'!F5))),'Data Summary'!DU11="Yes"),OFFSET('Hygiene Data'!$F$5,0,10*ROW('Hygiene Data'!F5)),NA())</f>
        <v>#N/A</v>
      </c>
      <c r="BG11" s="73" t="e">
        <f ca="true">+IF(AND(ISNUMBER(OFFSET('Hygiene Data'!$F$7,0,10*ROW('Hygiene Data'!F5))),'Data Summary'!DV11="Yes"),OFFSET('Hygiene Data'!$F$7,0,10*ROW('Hygiene Data'!F5)),NA())</f>
        <v>#N/A</v>
      </c>
      <c r="BH11" s="73" t="e">
        <f ca="true">+IF(AND(ISNUMBER(OFFSET('Hygiene Data'!$F$9,0,10*ROW('Hygiene Data'!F5))),'Data Summary'!DW11="Yes"),OFFSET('Hygiene Data'!$F$9,0,10*ROW('Hygiene Data'!F5)),NA())</f>
        <v>#N/A</v>
      </c>
      <c r="BI11" s="73" t="e">
        <f ca="true">+IF(AND(ISNUMBER(OFFSET('Hygiene Data'!$G$5,0,10*ROW('Hygiene Data'!G5))),'Data Summary'!DX11="Yes"),OFFSET('Hygiene Data'!$G$5,0,10*ROW('Hygiene Data'!G5)),NA())</f>
        <v>#N/A</v>
      </c>
      <c r="BJ11" s="73" t="e">
        <f ca="true">+IF(AND(ISNUMBER(OFFSET('Hygiene Data'!$G$7,0,10*ROW('Hygiene Data'!G5))),'Data Summary'!DY11="Yes"),OFFSET('Hygiene Data'!$G$7,0,10*ROW('Hygiene Data'!G5)),NA())</f>
        <v>#N/A</v>
      </c>
      <c r="BK11" s="73" t="e">
        <f ca="true">+IF(AND(ISNUMBER(OFFSET('Hygiene Data'!$G$9,0,10*ROW('Hygiene Data'!G5))),'Data Summary'!DZ11="Yes"),OFFSET('Hygiene Data'!$G$9,0,10*ROW('Hygiene Data'!G5)),NA())</f>
        <v>#N/A</v>
      </c>
      <c r="BL11" s="73" t="e">
        <f ca="true">+IF(AND(ISNUMBER(OFFSET('Hygiene Data'!$H$5,0,10*ROW('Hygiene Data'!H5))),'Data Summary'!EA11="Yes"),OFFSET('Hygiene Data'!$H$5,0,10*ROW('Hygiene Data'!H5)),NA())</f>
        <v>#N/A</v>
      </c>
      <c r="BM11" s="73" t="e">
        <f ca="true">+IF(AND(ISNUMBER(OFFSET('Hygiene Data'!$H$7,0,10*ROW('Hygiene Data'!H5))),'Data Summary'!EB11="Yes"),OFFSET('Hygiene Data'!$H$7,0,10*ROW('Hygiene Data'!H5)),NA())</f>
        <v>#N/A</v>
      </c>
      <c r="BN11" s="73" t="e">
        <f ca="true">+IF(AND(ISNUMBER(OFFSET('Hygiene Data'!$H$9,0,10*ROW('Hygiene Data'!H5))),'Data Summary'!EC11="Yes"),OFFSET('Hygiene Data'!$H$9,0,10*ROW('Hygiene Data'!H5)),NA())</f>
        <v>#N/A</v>
      </c>
      <c r="BO11" s="73" t="e">
        <f ca="true">+IF(AND(ISNUMBER(OFFSET('Hygiene Data'!$I$5,0,10*ROW('Hygiene Data'!I5))),'Data Summary'!ED11="Yes"),OFFSET('Hygiene Data'!$I$5,0,10*ROW('Hygiene Data'!I5)),NA())</f>
        <v>#N/A</v>
      </c>
      <c r="BP11" s="73" t="e">
        <f ca="true">+IF(AND(ISNUMBER(OFFSET('Hygiene Data'!$I$7,0,10*ROW('Hygiene Data'!I5))),'Data Summary'!EE11="Yes"),OFFSET('Hygiene Data'!$I$7,0,10*ROW('Hygiene Data'!I5)),NA())</f>
        <v>#N/A</v>
      </c>
      <c r="BQ11" s="73" t="e">
        <f ca="true">+IF(AND(ISNUMBER(OFFSET('Hygiene Data'!$I$9,0,10*ROW('Hygiene Data'!I5))),'Data Summary'!EF11="Yes"),OFFSET('Hygiene Data'!$I$9,0,10*ROW('Hygiene Data'!I5)),NA())</f>
        <v>#N/A</v>
      </c>
    </row>
    <row xmlns:x14ac="http://schemas.microsoft.com/office/spreadsheetml/2009/9/ac" r="12" x14ac:dyDescent="0.2">
      <c r="A12" s="290" t="e">
        <f ca="true">+RIGHT('Data Summary'!A12,LEN('Data Summary'!A12)-9)</f>
        <v>#VALUE!</v>
      </c>
      <c r="B12" s="27" t="str">
        <f ca="true">+IF(ISTEXT('Data Summary'!B12),'Data Summary'!B12,"")</f>
        <v/>
      </c>
      <c r="C12" s="289" t="e">
        <f ca="true">+VALUE('Data Summary'!C12)</f>
        <v>#VALUE!</v>
      </c>
      <c r="D12" s="71" t="e">
        <f ca="true">+IF(AND(ISNUMBER(OFFSET('Water Data'!$D$4,0,10*ROW('Water Data'!D6))),'Data Summary'!BS12="Yes"),100-OFFSET('Water Data'!$D$4,0,10*ROW('Water Data'!D6)),NA())</f>
        <v>#N/A</v>
      </c>
      <c r="E12" s="71" t="e">
        <f ca="true">+IF(AND(ISNUMBER(OFFSET('Water Data'!$D$6,0,10*ROW('Water Data'!D6))),'Data Summary'!BT12="Yes"),OFFSET('Water Data'!$D$6,0,10*ROW('Water Data'!D6)),NA())</f>
        <v>#N/A</v>
      </c>
      <c r="F12" s="71" t="e">
        <f ca="true">+IF(AND(ISNUMBER(OFFSET('Water Data'!$D$9,0,10*ROW('Water Data'!D6))),'Data Summary'!BU12="Yes"),OFFSET('Water Data'!$D$9,0,10*ROW('Water Data'!D6)),NA())</f>
        <v>#N/A</v>
      </c>
      <c r="G12" s="71" t="e">
        <f ca="true">+IF(AND(ISNUMBER(OFFSET('Water Data'!$E$4,0,10*ROW('Water Data'!E6))),'Data Summary'!BV12="Yes"),100-OFFSET('Water Data'!$E$4,0,10*ROW('Water Data'!E6)),NA())</f>
        <v>#N/A</v>
      </c>
      <c r="H12" s="71" t="e">
        <f ca="true">+IF(AND(ISNUMBER(OFFSET('Water Data'!$E$6,0,10*ROW('Water Data'!E6))),'Data Summary'!BW12="Yes"),OFFSET('Water Data'!$E$6,0,10*ROW('Water Data'!E6)),NA())</f>
        <v>#N/A</v>
      </c>
      <c r="I12" s="71" t="e">
        <f ca="true">+IF(AND(ISNUMBER(OFFSET('Water Data'!$E$9,0,10*ROW('Water Data'!E6))),'Data Summary'!BX12="Yes"),OFFSET('Water Data'!$E$9,0,10*ROW('Water Data'!E6)),NA())</f>
        <v>#N/A</v>
      </c>
      <c r="J12" s="71" t="e">
        <f ca="true">+IF(AND(ISNUMBER(OFFSET('Water Data'!$F$4,0,10*ROW('Water Data'!F6))),'Data Summary'!BY12="Yes"),100-OFFSET('Water Data'!$F$4,0,10*ROW('Water Data'!F6)),NA())</f>
        <v>#N/A</v>
      </c>
      <c r="K12" s="71" t="e">
        <f ca="true">+IF(AND(ISNUMBER(OFFSET('Water Data'!$F$6,0,10*ROW('Water Data'!F6))),'Data Summary'!BZ12="Yes"),OFFSET('Water Data'!$F$6,0,10*ROW('Water Data'!F6)),NA())</f>
        <v>#N/A</v>
      </c>
      <c r="L12" s="71" t="e">
        <f ca="true">+IF(AND(ISNUMBER(OFFSET('Water Data'!$F$9,0,10*ROW('Water Data'!F6))),'Data Summary'!CA12="Yes"),OFFSET('Water Data'!$F$9,0,10*ROW('Water Data'!F6)),NA())</f>
        <v>#N/A</v>
      </c>
      <c r="M12" s="71" t="e">
        <f ca="true">+IF(AND(ISNUMBER(OFFSET('Water Data'!$G$4,0,10*ROW('Water Data'!G6))),'Data Summary'!CB12="Yes"),100-OFFSET('Water Data'!$G$4,0,10*ROW('Water Data'!G6)),NA())</f>
        <v>#N/A</v>
      </c>
      <c r="N12" s="71" t="e">
        <f ca="true">+IF(AND(ISNUMBER(OFFSET('Water Data'!$G$6,0,10*ROW('Water Data'!G6))),'Data Summary'!CC12="Yes"),OFFSET('Water Data'!$G$6,0,10*ROW('Water Data'!G6)),NA())</f>
        <v>#N/A</v>
      </c>
      <c r="O12" s="71" t="e">
        <f ca="true">+IF(AND(ISNUMBER(OFFSET('Water Data'!$G$9,0,10*ROW('Water Data'!G6))),'Data Summary'!CD12="Yes"),OFFSET('Water Data'!$G$9,0,10*ROW('Water Data'!G6)),NA())</f>
        <v>#N/A</v>
      </c>
      <c r="P12" s="71" t="e">
        <f ca="true">+IF(AND(ISNUMBER(OFFSET('Water Data'!$H$4,0,10*ROW('Water Data'!H6))),'Data Summary'!CE12="Yes"),100-OFFSET('Water Data'!$H$4,0,10*ROW('Water Data'!H6)),NA())</f>
        <v>#N/A</v>
      </c>
      <c r="Q12" s="71" t="e">
        <f ca="true">+IF(AND(ISNUMBER(OFFSET('Water Data'!$H$6,0,10*ROW('Water Data'!H6))),'Data Summary'!CF12="Yes"),OFFSET('Water Data'!$H$6,0,10*ROW('Water Data'!H6)),NA())</f>
        <v>#N/A</v>
      </c>
      <c r="R12" s="71" t="e">
        <f ca="true">+IF(AND(ISNUMBER(OFFSET('Water Data'!$H$9,0,10*ROW('Water Data'!H6))),'Data Summary'!CG12="Yes"),OFFSET('Water Data'!$H$9,0,10*ROW('Water Data'!H6)),NA())</f>
        <v>#N/A</v>
      </c>
      <c r="S12" s="71" t="e">
        <f ca="true">+IF(AND(ISNUMBER(OFFSET('Water Data'!$I$4,0,10*ROW('Water Data'!I6))),'Data Summary'!CH12="Yes"),100-OFFSET('Water Data'!$I$4,0,10*ROW('Water Data'!I6)),NA())</f>
        <v>#N/A</v>
      </c>
      <c r="T12" s="71" t="e">
        <f ca="true">+IF(AND(ISNUMBER(OFFSET('Water Data'!$I$6,0,10*ROW('Water Data'!I6))),'Data Summary'!CI12="Yes"),OFFSET('Water Data'!$I$6,0,10*ROW('Water Data'!I6)),NA())</f>
        <v>#N/A</v>
      </c>
      <c r="U12" s="71" t="e">
        <f ca="true">+IF(AND(ISNUMBER(OFFSET('Water Data'!$I$9,0,10*ROW('Water Data'!I6))),'Data Summary'!CJ12="Yes"),OFFSET('Water Data'!$I$9,0,10*ROW('Water Data'!I6)),NA())</f>
        <v>#N/A</v>
      </c>
      <c r="V12" s="72" t="e">
        <f ca="true">+IF(AND(ISNUMBER(OFFSET('Sanitation Data'!$D$4,0,10*ROW('Sanitation Data'!D6))),'Data Summary'!CK12="Yes"),100-OFFSET('Sanitation Data'!$D$4,0,10*ROW('Sanitation Data'!D6)),NA())</f>
        <v>#N/A</v>
      </c>
      <c r="W12" s="72" t="e">
        <f ca="true">+IF(AND(ISNUMBER(OFFSET('Sanitation Data'!$D$6,0,10*ROW('Sanitation Data'!D6))),'Data Summary'!CL12="Yes"),OFFSET('Sanitation Data'!$D$6,0,10*ROW('Sanitation Data'!D6)),NA())</f>
        <v>#N/A</v>
      </c>
      <c r="X12" s="72" t="e">
        <f ca="true">+IF(AND(ISNUMBER(OFFSET('Sanitation Data'!$D$10,0,10*ROW('Sanitation Data'!D6))),'Data Summary'!CM12="Yes"),OFFSET('Sanitation Data'!$D$10,0,10*ROW('Sanitation Data'!D6)),NA())</f>
        <v>#N/A</v>
      </c>
      <c r="Y12" s="72" t="e">
        <f ca="true">+IF(AND(ISNUMBER(OFFSET('Sanitation Data'!$D$11,0,10*ROW('Sanitation Data'!D6))),'Data Summary'!CN12="Yes"),OFFSET('Sanitation Data'!$D$11,0,10*ROW('Sanitation Data'!D6)),NA())</f>
        <v>#N/A</v>
      </c>
      <c r="Z12" s="72" t="e">
        <f ca="true">+IF(AND(ISNUMBER(OFFSET('Sanitation Data'!$D$12,0,10*ROW('Sanitation Data'!D6))),'Data Summary'!CO12="Yes"),OFFSET('Sanitation Data'!$D$12,0,10*ROW('Sanitation Data'!D6)),NA())</f>
        <v>#N/A</v>
      </c>
      <c r="AA12" s="72" t="e">
        <f ca="true">+IF(AND(ISNUMBER(OFFSET('Sanitation Data'!$E$4,0,10*ROW('Sanitation Data'!E6))),'Data Summary'!CP12="Yes"),100-OFFSET('Sanitation Data'!$E$4,0,10*ROW('Sanitation Data'!E6)),NA())</f>
        <v>#N/A</v>
      </c>
      <c r="AB12" s="72" t="e">
        <f ca="true">+IF(AND(ISNUMBER(OFFSET('Sanitation Data'!$E$6,0,10*ROW('Sanitation Data'!E6))),'Data Summary'!CQ12="Yes"),OFFSET('Sanitation Data'!$E$6,0,10*ROW('Sanitation Data'!E6)),NA())</f>
        <v>#N/A</v>
      </c>
      <c r="AC12" s="72" t="e">
        <f ca="true">+IF(AND(ISNUMBER(OFFSET('Sanitation Data'!$E$10,0,10*ROW('Sanitation Data'!E6))),'Data Summary'!CR12="Yes"),OFFSET('Sanitation Data'!$E$10,0,10*ROW('Sanitation Data'!E6)),NA())</f>
        <v>#N/A</v>
      </c>
      <c r="AD12" s="72" t="e">
        <f ca="true">+IF(AND(ISNUMBER(OFFSET('Sanitation Data'!$E$11,0,10*ROW('Sanitation Data'!E6))),'Data Summary'!CS12="Yes"),OFFSET('Sanitation Data'!$E$11,0,10*ROW('Sanitation Data'!E6)),NA())</f>
        <v>#N/A</v>
      </c>
      <c r="AE12" s="72" t="e">
        <f ca="true">+IF(AND(ISNUMBER(OFFSET('Sanitation Data'!$E$12,0,10*ROW('Sanitation Data'!E6))),'Data Summary'!CT12="Yes"),OFFSET('Sanitation Data'!$E$12,0,10*ROW('Sanitation Data'!E6)),NA())</f>
        <v>#N/A</v>
      </c>
      <c r="AF12" s="72" t="e">
        <f ca="true">+IF(AND(ISNUMBER(OFFSET('Sanitation Data'!$F$4,0,10*ROW('Sanitation Data'!F6))),'Data Summary'!CU12="Yes"),100-OFFSET('Sanitation Data'!$F$4,0,10*ROW('Sanitation Data'!F6)),NA())</f>
        <v>#N/A</v>
      </c>
      <c r="AG12" s="72" t="e">
        <f ca="true">+IF(AND(ISNUMBER(OFFSET('Sanitation Data'!$F$6,0,10*ROW('Sanitation Data'!F6))),'Data Summary'!CV12="Yes"),OFFSET('Sanitation Data'!$F$6,0,10*ROW('Sanitation Data'!F6)),NA())</f>
        <v>#N/A</v>
      </c>
      <c r="AH12" s="72" t="e">
        <f ca="true">+IF(AND(ISNUMBER(OFFSET('Sanitation Data'!$F$10,0,10*ROW('Sanitation Data'!F6))),'Data Summary'!CW12="Yes"),OFFSET('Sanitation Data'!$F$10,0,10*ROW('Sanitation Data'!F6)),NA())</f>
        <v>#N/A</v>
      </c>
      <c r="AI12" s="72" t="e">
        <f ca="true">+IF(AND(ISNUMBER(OFFSET('Sanitation Data'!$F$11,0,10*ROW('Sanitation Data'!F6))),'Data Summary'!CX12="Yes"),OFFSET('Sanitation Data'!$F$11,0,10*ROW('Sanitation Data'!F6)),NA())</f>
        <v>#N/A</v>
      </c>
      <c r="AJ12" s="72" t="e">
        <f ca="true">+IF(AND(ISNUMBER(OFFSET('Sanitation Data'!$F$12,0,10*ROW('Sanitation Data'!F6))),'Data Summary'!CY12="Yes"),OFFSET('Sanitation Data'!$F$12,0,10*ROW('Sanitation Data'!F6)),NA())</f>
        <v>#N/A</v>
      </c>
      <c r="AK12" s="72" t="e">
        <f ca="true">+IF(AND(ISNUMBER(OFFSET('Sanitation Data'!$G$4,0,10*ROW('Sanitation Data'!G6))),'Data Summary'!CZ12="Yes"),100-OFFSET('Sanitation Data'!$G$4,0,10*ROW('Sanitation Data'!G6)),NA())</f>
        <v>#N/A</v>
      </c>
      <c r="AL12" s="72" t="e">
        <f ca="true">+IF(AND(ISNUMBER(OFFSET('Sanitation Data'!$G$6,0,10*ROW('Sanitation Data'!G6))),'Data Summary'!DA12="Yes"),OFFSET('Sanitation Data'!$G$6,0,10*ROW('Sanitation Data'!G6)),NA())</f>
        <v>#N/A</v>
      </c>
      <c r="AM12" s="72" t="e">
        <f ca="true">+IF(AND(ISNUMBER(OFFSET('Sanitation Data'!$G$10,0,10*ROW('Sanitation Data'!G6))),'Data Summary'!DB12="Yes"),OFFSET('Sanitation Data'!$G$10,0,10*ROW('Sanitation Data'!G6)),NA())</f>
        <v>#N/A</v>
      </c>
      <c r="AN12" s="72" t="e">
        <f ca="true">+IF(AND(ISNUMBER(OFFSET('Sanitation Data'!$G$11,0,10*ROW('Sanitation Data'!G6))),'Data Summary'!DC12="Yes"),OFFSET('Sanitation Data'!$G$11,0,10*ROW('Sanitation Data'!G6)),NA())</f>
        <v>#N/A</v>
      </c>
      <c r="AO12" s="72" t="e">
        <f ca="true">+IF(AND(ISNUMBER(OFFSET('Sanitation Data'!$G$12,0,10*ROW('Sanitation Data'!G6))),'Data Summary'!DD12="Yes"),OFFSET('Sanitation Data'!$G$12,0,10*ROW('Sanitation Data'!G6)),NA())</f>
        <v>#N/A</v>
      </c>
      <c r="AP12" s="72" t="e">
        <f ca="true">+IF(AND(ISNUMBER(OFFSET('Sanitation Data'!$H$4,0,10*ROW('Sanitation Data'!H6))),'Data Summary'!DE12="Yes"),100-OFFSET('Sanitation Data'!$H$4,0,10*ROW('Sanitation Data'!H6)),NA())</f>
        <v>#N/A</v>
      </c>
      <c r="AQ12" s="72" t="e">
        <f ca="true">+IF(AND(ISNUMBER(OFFSET('Sanitation Data'!$H$6,0,10*ROW('Sanitation Data'!H6))),'Data Summary'!DF12="Yes"),OFFSET('Sanitation Data'!$H$6,0,10*ROW('Sanitation Data'!H6)),NA())</f>
        <v>#N/A</v>
      </c>
      <c r="AR12" s="72" t="e">
        <f ca="true">+IF(AND(ISNUMBER(OFFSET('Sanitation Data'!$H$10,0,10*ROW('Sanitation Data'!H6))),'Data Summary'!DG12="Yes"),OFFSET('Sanitation Data'!$H$10,0,10*ROW('Sanitation Data'!H6)),NA())</f>
        <v>#N/A</v>
      </c>
      <c r="AS12" s="72" t="e">
        <f ca="true">+IF(AND(ISNUMBER(OFFSET('Sanitation Data'!$H$11,0,10*ROW('Sanitation Data'!H6))),'Data Summary'!DH12="Yes"),OFFSET('Sanitation Data'!$H$11,0,10*ROW('Sanitation Data'!H6)),NA())</f>
        <v>#N/A</v>
      </c>
      <c r="AT12" s="72" t="e">
        <f ca="true">+IF(AND(ISNUMBER(OFFSET('Sanitation Data'!$H$12,0,10*ROW('Sanitation Data'!H6))),'Data Summary'!DI12="Yes"),OFFSET('Sanitation Data'!$H$12,0,10*ROW('Sanitation Data'!H6)),NA())</f>
        <v>#N/A</v>
      </c>
      <c r="AU12" s="72" t="e">
        <f ca="true">+IF(AND(ISNUMBER(OFFSET('Sanitation Data'!$I$4,0,10*ROW('Sanitation Data'!I6))),'Data Summary'!DJ12="Yes"),100-OFFSET('Sanitation Data'!$I$4,0,10*ROW('Sanitation Data'!I6)),NA())</f>
        <v>#N/A</v>
      </c>
      <c r="AV12" s="72" t="e">
        <f ca="true">+IF(AND(ISNUMBER(OFFSET('Sanitation Data'!$I$6,0,10*ROW('Sanitation Data'!I6))),'Data Summary'!DK12="Yes"),OFFSET('Sanitation Data'!$I$6,0,10*ROW('Sanitation Data'!I6)),NA())</f>
        <v>#N/A</v>
      </c>
      <c r="AW12" s="72" t="e">
        <f ca="true">+IF(AND(ISNUMBER(OFFSET('Sanitation Data'!$I$10,0,10*ROW('Sanitation Data'!I6))),'Data Summary'!DL12="Yes"),OFFSET('Sanitation Data'!$I$10,0,10*ROW('Sanitation Data'!I6)),NA())</f>
        <v>#N/A</v>
      </c>
      <c r="AX12" s="72" t="e">
        <f ca="true">+IF(AND(ISNUMBER(OFFSET('Sanitation Data'!$I$11,0,10*ROW('Sanitation Data'!I6))),'Data Summary'!DM12="Yes"),OFFSET('Sanitation Data'!$I$11,0,10*ROW('Sanitation Data'!I6)),NA())</f>
        <v>#N/A</v>
      </c>
      <c r="AY12" s="72" t="e">
        <f ca="true">+IF(AND(ISNUMBER(OFFSET('Sanitation Data'!$I$12,0,10*ROW('Sanitation Data'!I6))),'Data Summary'!DN12="Yes"),OFFSET('Sanitation Data'!$I$12,0,10*ROW('Sanitation Data'!I6)),NA())</f>
        <v>#N/A</v>
      </c>
      <c r="AZ12" s="73" t="e">
        <f ca="true">+IF(AND(ISNUMBER(OFFSET('Hygiene Data'!$D$5,0,10*ROW('Hygiene Data'!D6))),'Data Summary'!DO12="Yes"),OFFSET('Hygiene Data'!$D$5,0,10*ROW('Hygiene Data'!D6)),NA())</f>
        <v>#N/A</v>
      </c>
      <c r="BA12" s="73" t="e">
        <f ca="true">+IF(AND(ISNUMBER(OFFSET('Hygiene Data'!$D$7,0,10*ROW('Hygiene Data'!D6))),'Data Summary'!DP12="Yes"),OFFSET('Hygiene Data'!$D$7,0,10*ROW('Hygiene Data'!D6)),NA())</f>
        <v>#N/A</v>
      </c>
      <c r="BB12" s="73" t="e">
        <f ca="true">+IF(AND(ISNUMBER(OFFSET('Hygiene Data'!$D$9,0,10*ROW('Hygiene Data'!D6))),'Data Summary'!DQ12="Yes"),OFFSET('Hygiene Data'!$D$9,0,10*ROW('Hygiene Data'!D6)),NA())</f>
        <v>#N/A</v>
      </c>
      <c r="BC12" s="73" t="e">
        <f ca="true">+IF(AND(ISNUMBER(OFFSET('Hygiene Data'!$E$5,0,10*ROW('Hygiene Data'!E6))),'Data Summary'!DR12="Yes"),OFFSET('Hygiene Data'!$E$5,0,10*ROW('Hygiene Data'!E6)),NA())</f>
        <v>#N/A</v>
      </c>
      <c r="BD12" s="73" t="e">
        <f ca="true">+IF(AND(ISNUMBER(OFFSET('Hygiene Data'!$E$7,0,10*ROW('Hygiene Data'!E6))),'Data Summary'!DS12="Yes"),OFFSET('Hygiene Data'!$E$7,0,10*ROW('Hygiene Data'!E6)),NA())</f>
        <v>#N/A</v>
      </c>
      <c r="BE12" s="73" t="e">
        <f ca="true">+IF(AND(ISNUMBER(OFFSET('Hygiene Data'!$E$9,0,10*ROW('Hygiene Data'!E6))),'Data Summary'!DT12="Yes"),OFFSET('Hygiene Data'!$E$9,0,10*ROW('Hygiene Data'!E6)),NA())</f>
        <v>#N/A</v>
      </c>
      <c r="BF12" s="73" t="e">
        <f ca="true">+IF(AND(ISNUMBER(OFFSET('Hygiene Data'!$F$5,0,10*ROW('Hygiene Data'!F6))),'Data Summary'!DU12="Yes"),OFFSET('Hygiene Data'!$F$5,0,10*ROW('Hygiene Data'!F6)),NA())</f>
        <v>#N/A</v>
      </c>
      <c r="BG12" s="73" t="e">
        <f ca="true">+IF(AND(ISNUMBER(OFFSET('Hygiene Data'!$F$7,0,10*ROW('Hygiene Data'!F6))),'Data Summary'!DV12="Yes"),OFFSET('Hygiene Data'!$F$7,0,10*ROW('Hygiene Data'!F6)),NA())</f>
        <v>#N/A</v>
      </c>
      <c r="BH12" s="73" t="e">
        <f ca="true">+IF(AND(ISNUMBER(OFFSET('Hygiene Data'!$F$9,0,10*ROW('Hygiene Data'!F6))),'Data Summary'!DW12="Yes"),OFFSET('Hygiene Data'!$F$9,0,10*ROW('Hygiene Data'!F6)),NA())</f>
        <v>#N/A</v>
      </c>
      <c r="BI12" s="73" t="e">
        <f ca="true">+IF(AND(ISNUMBER(OFFSET('Hygiene Data'!$G$5,0,10*ROW('Hygiene Data'!G6))),'Data Summary'!DX12="Yes"),OFFSET('Hygiene Data'!$G$5,0,10*ROW('Hygiene Data'!G6)),NA())</f>
        <v>#N/A</v>
      </c>
      <c r="BJ12" s="73" t="e">
        <f ca="true">+IF(AND(ISNUMBER(OFFSET('Hygiene Data'!$G$7,0,10*ROW('Hygiene Data'!G6))),'Data Summary'!DY12="Yes"),OFFSET('Hygiene Data'!$G$7,0,10*ROW('Hygiene Data'!G6)),NA())</f>
        <v>#N/A</v>
      </c>
      <c r="BK12" s="73" t="e">
        <f ca="true">+IF(AND(ISNUMBER(OFFSET('Hygiene Data'!$G$9,0,10*ROW('Hygiene Data'!G6))),'Data Summary'!DZ12="Yes"),OFFSET('Hygiene Data'!$G$9,0,10*ROW('Hygiene Data'!G6)),NA())</f>
        <v>#N/A</v>
      </c>
      <c r="BL12" s="73" t="e">
        <f ca="true">+IF(AND(ISNUMBER(OFFSET('Hygiene Data'!$H$5,0,10*ROW('Hygiene Data'!H6))),'Data Summary'!EA12="Yes"),OFFSET('Hygiene Data'!$H$5,0,10*ROW('Hygiene Data'!H6)),NA())</f>
        <v>#N/A</v>
      </c>
      <c r="BM12" s="73" t="e">
        <f ca="true">+IF(AND(ISNUMBER(OFFSET('Hygiene Data'!$H$7,0,10*ROW('Hygiene Data'!H6))),'Data Summary'!EB12="Yes"),OFFSET('Hygiene Data'!$H$7,0,10*ROW('Hygiene Data'!H6)),NA())</f>
        <v>#N/A</v>
      </c>
      <c r="BN12" s="73" t="e">
        <f ca="true">+IF(AND(ISNUMBER(OFFSET('Hygiene Data'!$H$9,0,10*ROW('Hygiene Data'!H6))),'Data Summary'!EC12="Yes"),OFFSET('Hygiene Data'!$H$9,0,10*ROW('Hygiene Data'!H6)),NA())</f>
        <v>#N/A</v>
      </c>
      <c r="BO12" s="73" t="e">
        <f ca="true">+IF(AND(ISNUMBER(OFFSET('Hygiene Data'!$I$5,0,10*ROW('Hygiene Data'!I6))),'Data Summary'!ED12="Yes"),OFFSET('Hygiene Data'!$I$5,0,10*ROW('Hygiene Data'!I6)),NA())</f>
        <v>#N/A</v>
      </c>
      <c r="BP12" s="73" t="e">
        <f ca="true">+IF(AND(ISNUMBER(OFFSET('Hygiene Data'!$I$7,0,10*ROW('Hygiene Data'!I6))),'Data Summary'!EE12="Yes"),OFFSET('Hygiene Data'!$I$7,0,10*ROW('Hygiene Data'!I6)),NA())</f>
        <v>#N/A</v>
      </c>
      <c r="BQ12" s="73" t="e">
        <f ca="true">+IF(AND(ISNUMBER(OFFSET('Hygiene Data'!$I$9,0,10*ROW('Hygiene Data'!I6))),'Data Summary'!EF12="Yes"),OFFSET('Hygiene Data'!$I$9,0,10*ROW('Hygiene Data'!I6)),NA())</f>
        <v>#N/A</v>
      </c>
    </row>
    <row xmlns:x14ac="http://schemas.microsoft.com/office/spreadsheetml/2009/9/ac" r="13" x14ac:dyDescent="0.2">
      <c r="A13" s="290" t="e">
        <f ca="true">+RIGHT('Data Summary'!A13,LEN('Data Summary'!A13)-9)</f>
        <v>#VALUE!</v>
      </c>
      <c r="B13" s="27" t="str">
        <f ca="true">+IF(ISTEXT('Data Summary'!B13),'Data Summary'!B13,"")</f>
        <v/>
      </c>
      <c r="C13" s="289" t="e">
        <f ca="true">+VALUE('Data Summary'!C13)</f>
        <v>#VALUE!</v>
      </c>
      <c r="D13" s="71" t="e">
        <f ca="true">+IF(AND(ISNUMBER(OFFSET('Water Data'!$D$4,0,10*ROW('Water Data'!D7))),'Data Summary'!BS13="Yes"),100-OFFSET('Water Data'!$D$4,0,10*ROW('Water Data'!D7)),NA())</f>
        <v>#N/A</v>
      </c>
      <c r="E13" s="71" t="e">
        <f ca="true">+IF(AND(ISNUMBER(OFFSET('Water Data'!$D$6,0,10*ROW('Water Data'!D7))),'Data Summary'!BT13="Yes"),OFFSET('Water Data'!$D$6,0,10*ROW('Water Data'!D7)),NA())</f>
        <v>#N/A</v>
      </c>
      <c r="F13" s="71" t="e">
        <f ca="true">+IF(AND(ISNUMBER(OFFSET('Water Data'!$D$9,0,10*ROW('Water Data'!D7))),'Data Summary'!BU13="Yes"),OFFSET('Water Data'!$D$9,0,10*ROW('Water Data'!D7)),NA())</f>
        <v>#N/A</v>
      </c>
      <c r="G13" s="71" t="e">
        <f ca="true">+IF(AND(ISNUMBER(OFFSET('Water Data'!$E$4,0,10*ROW('Water Data'!E7))),'Data Summary'!BV13="Yes"),100-OFFSET('Water Data'!$E$4,0,10*ROW('Water Data'!E7)),NA())</f>
        <v>#N/A</v>
      </c>
      <c r="H13" s="71" t="e">
        <f ca="true">+IF(AND(ISNUMBER(OFFSET('Water Data'!$E$6,0,10*ROW('Water Data'!E7))),'Data Summary'!BW13="Yes"),OFFSET('Water Data'!$E$6,0,10*ROW('Water Data'!E7)),NA())</f>
        <v>#N/A</v>
      </c>
      <c r="I13" s="71" t="e">
        <f ca="true">+IF(AND(ISNUMBER(OFFSET('Water Data'!$E$9,0,10*ROW('Water Data'!E7))),'Data Summary'!BX13="Yes"),OFFSET('Water Data'!$E$9,0,10*ROW('Water Data'!E7)),NA())</f>
        <v>#N/A</v>
      </c>
      <c r="J13" s="71" t="e">
        <f ca="true">+IF(AND(ISNUMBER(OFFSET('Water Data'!$F$4,0,10*ROW('Water Data'!F7))),'Data Summary'!BY13="Yes"),100-OFFSET('Water Data'!$F$4,0,10*ROW('Water Data'!F7)),NA())</f>
        <v>#N/A</v>
      </c>
      <c r="K13" s="71" t="e">
        <f ca="true">+IF(AND(ISNUMBER(OFFSET('Water Data'!$F$6,0,10*ROW('Water Data'!F7))),'Data Summary'!BZ13="Yes"),OFFSET('Water Data'!$F$6,0,10*ROW('Water Data'!F7)),NA())</f>
        <v>#N/A</v>
      </c>
      <c r="L13" s="71" t="e">
        <f ca="true">+IF(AND(ISNUMBER(OFFSET('Water Data'!$F$9,0,10*ROW('Water Data'!F7))),'Data Summary'!CA13="Yes"),OFFSET('Water Data'!$F$9,0,10*ROW('Water Data'!F7)),NA())</f>
        <v>#N/A</v>
      </c>
      <c r="M13" s="71" t="e">
        <f ca="true">+IF(AND(ISNUMBER(OFFSET('Water Data'!$G$4,0,10*ROW('Water Data'!G7))),'Data Summary'!CB13="Yes"),100-OFFSET('Water Data'!$G$4,0,10*ROW('Water Data'!G7)),NA())</f>
        <v>#N/A</v>
      </c>
      <c r="N13" s="71" t="e">
        <f ca="true">+IF(AND(ISNUMBER(OFFSET('Water Data'!$G$6,0,10*ROW('Water Data'!G7))),'Data Summary'!CC13="Yes"),OFFSET('Water Data'!$G$6,0,10*ROW('Water Data'!G7)),NA())</f>
        <v>#N/A</v>
      </c>
      <c r="O13" s="71" t="e">
        <f ca="true">+IF(AND(ISNUMBER(OFFSET('Water Data'!$G$9,0,10*ROW('Water Data'!G7))),'Data Summary'!CD13="Yes"),OFFSET('Water Data'!$G$9,0,10*ROW('Water Data'!G7)),NA())</f>
        <v>#N/A</v>
      </c>
      <c r="P13" s="71" t="e">
        <f ca="true">+IF(AND(ISNUMBER(OFFSET('Water Data'!$H$4,0,10*ROW('Water Data'!H7))),'Data Summary'!CE13="Yes"),100-OFFSET('Water Data'!$H$4,0,10*ROW('Water Data'!H7)),NA())</f>
        <v>#N/A</v>
      </c>
      <c r="Q13" s="71" t="e">
        <f ca="true">+IF(AND(ISNUMBER(OFFSET('Water Data'!$H$6,0,10*ROW('Water Data'!H7))),'Data Summary'!CF13="Yes"),OFFSET('Water Data'!$H$6,0,10*ROW('Water Data'!H7)),NA())</f>
        <v>#N/A</v>
      </c>
      <c r="R13" s="71" t="e">
        <f ca="true">+IF(AND(ISNUMBER(OFFSET('Water Data'!$H$9,0,10*ROW('Water Data'!H7))),'Data Summary'!CG13="Yes"),OFFSET('Water Data'!$H$9,0,10*ROW('Water Data'!H7)),NA())</f>
        <v>#N/A</v>
      </c>
      <c r="S13" s="71" t="e">
        <f ca="true">+IF(AND(ISNUMBER(OFFSET('Water Data'!$I$4,0,10*ROW('Water Data'!I7))),'Data Summary'!CH13="Yes"),100-OFFSET('Water Data'!$I$4,0,10*ROW('Water Data'!I7)),NA())</f>
        <v>#N/A</v>
      </c>
      <c r="T13" s="71" t="e">
        <f ca="true">+IF(AND(ISNUMBER(OFFSET('Water Data'!$I$6,0,10*ROW('Water Data'!I7))),'Data Summary'!CI13="Yes"),OFFSET('Water Data'!$I$6,0,10*ROW('Water Data'!I7)),NA())</f>
        <v>#N/A</v>
      </c>
      <c r="U13" s="71" t="e">
        <f ca="true">+IF(AND(ISNUMBER(OFFSET('Water Data'!$I$9,0,10*ROW('Water Data'!I7))),'Data Summary'!CJ13="Yes"),OFFSET('Water Data'!$I$9,0,10*ROW('Water Data'!I7)),NA())</f>
        <v>#N/A</v>
      </c>
      <c r="V13" s="72" t="e">
        <f ca="true">+IF(AND(ISNUMBER(OFFSET('Sanitation Data'!$D$4,0,10*ROW('Sanitation Data'!D7))),'Data Summary'!CK13="Yes"),100-OFFSET('Sanitation Data'!$D$4,0,10*ROW('Sanitation Data'!D7)),NA())</f>
        <v>#N/A</v>
      </c>
      <c r="W13" s="72" t="e">
        <f ca="true">+IF(AND(ISNUMBER(OFFSET('Sanitation Data'!$D$6,0,10*ROW('Sanitation Data'!D7))),'Data Summary'!CL13="Yes"),OFFSET('Sanitation Data'!$D$6,0,10*ROW('Sanitation Data'!D7)),NA())</f>
        <v>#N/A</v>
      </c>
      <c r="X13" s="72" t="e">
        <f ca="true">+IF(AND(ISNUMBER(OFFSET('Sanitation Data'!$D$10,0,10*ROW('Sanitation Data'!D7))),'Data Summary'!CM13="Yes"),OFFSET('Sanitation Data'!$D$10,0,10*ROW('Sanitation Data'!D7)),NA())</f>
        <v>#N/A</v>
      </c>
      <c r="Y13" s="72" t="e">
        <f ca="true">+IF(AND(ISNUMBER(OFFSET('Sanitation Data'!$D$11,0,10*ROW('Sanitation Data'!D7))),'Data Summary'!CN13="Yes"),OFFSET('Sanitation Data'!$D$11,0,10*ROW('Sanitation Data'!D7)),NA())</f>
        <v>#N/A</v>
      </c>
      <c r="Z13" s="72" t="e">
        <f ca="true">+IF(AND(ISNUMBER(OFFSET('Sanitation Data'!$D$12,0,10*ROW('Sanitation Data'!D7))),'Data Summary'!CO13="Yes"),OFFSET('Sanitation Data'!$D$12,0,10*ROW('Sanitation Data'!D7)),NA())</f>
        <v>#N/A</v>
      </c>
      <c r="AA13" s="72" t="e">
        <f ca="true">+IF(AND(ISNUMBER(OFFSET('Sanitation Data'!$E$4,0,10*ROW('Sanitation Data'!E7))),'Data Summary'!CP13="Yes"),100-OFFSET('Sanitation Data'!$E$4,0,10*ROW('Sanitation Data'!E7)),NA())</f>
        <v>#N/A</v>
      </c>
      <c r="AB13" s="72" t="e">
        <f ca="true">+IF(AND(ISNUMBER(OFFSET('Sanitation Data'!$E$6,0,10*ROW('Sanitation Data'!E7))),'Data Summary'!CQ13="Yes"),OFFSET('Sanitation Data'!$E$6,0,10*ROW('Sanitation Data'!E7)),NA())</f>
        <v>#N/A</v>
      </c>
      <c r="AC13" s="72" t="e">
        <f ca="true">+IF(AND(ISNUMBER(OFFSET('Sanitation Data'!$E$10,0,10*ROW('Sanitation Data'!E7))),'Data Summary'!CR13="Yes"),OFFSET('Sanitation Data'!$E$10,0,10*ROW('Sanitation Data'!E7)),NA())</f>
        <v>#N/A</v>
      </c>
      <c r="AD13" s="72" t="e">
        <f ca="true">+IF(AND(ISNUMBER(OFFSET('Sanitation Data'!$E$11,0,10*ROW('Sanitation Data'!E7))),'Data Summary'!CS13="Yes"),OFFSET('Sanitation Data'!$E$11,0,10*ROW('Sanitation Data'!E7)),NA())</f>
        <v>#N/A</v>
      </c>
      <c r="AE13" s="72" t="e">
        <f ca="true">+IF(AND(ISNUMBER(OFFSET('Sanitation Data'!$E$12,0,10*ROW('Sanitation Data'!E7))),'Data Summary'!CT13="Yes"),OFFSET('Sanitation Data'!$E$12,0,10*ROW('Sanitation Data'!E7)),NA())</f>
        <v>#N/A</v>
      </c>
      <c r="AF13" s="72" t="e">
        <f ca="true">+IF(AND(ISNUMBER(OFFSET('Sanitation Data'!$F$4,0,10*ROW('Sanitation Data'!F7))),'Data Summary'!CU13="Yes"),100-OFFSET('Sanitation Data'!$F$4,0,10*ROW('Sanitation Data'!F7)),NA())</f>
        <v>#N/A</v>
      </c>
      <c r="AG13" s="72" t="e">
        <f ca="true">+IF(AND(ISNUMBER(OFFSET('Sanitation Data'!$F$6,0,10*ROW('Sanitation Data'!F7))),'Data Summary'!CV13="Yes"),OFFSET('Sanitation Data'!$F$6,0,10*ROW('Sanitation Data'!F7)),NA())</f>
        <v>#N/A</v>
      </c>
      <c r="AH13" s="72" t="e">
        <f ca="true">+IF(AND(ISNUMBER(OFFSET('Sanitation Data'!$F$10,0,10*ROW('Sanitation Data'!F7))),'Data Summary'!CW13="Yes"),OFFSET('Sanitation Data'!$F$10,0,10*ROW('Sanitation Data'!F7)),NA())</f>
        <v>#N/A</v>
      </c>
      <c r="AI13" s="72" t="e">
        <f ca="true">+IF(AND(ISNUMBER(OFFSET('Sanitation Data'!$F$11,0,10*ROW('Sanitation Data'!F7))),'Data Summary'!CX13="Yes"),OFFSET('Sanitation Data'!$F$11,0,10*ROW('Sanitation Data'!F7)),NA())</f>
        <v>#N/A</v>
      </c>
      <c r="AJ13" s="72" t="e">
        <f ca="true">+IF(AND(ISNUMBER(OFFSET('Sanitation Data'!$F$12,0,10*ROW('Sanitation Data'!F7))),'Data Summary'!CY13="Yes"),OFFSET('Sanitation Data'!$F$12,0,10*ROW('Sanitation Data'!F7)),NA())</f>
        <v>#N/A</v>
      </c>
      <c r="AK13" s="72" t="e">
        <f ca="true">+IF(AND(ISNUMBER(OFFSET('Sanitation Data'!$G$4,0,10*ROW('Sanitation Data'!G7))),'Data Summary'!CZ13="Yes"),100-OFFSET('Sanitation Data'!$G$4,0,10*ROW('Sanitation Data'!G7)),NA())</f>
        <v>#N/A</v>
      </c>
      <c r="AL13" s="72" t="e">
        <f ca="true">+IF(AND(ISNUMBER(OFFSET('Sanitation Data'!$G$6,0,10*ROW('Sanitation Data'!G7))),'Data Summary'!DA13="Yes"),OFFSET('Sanitation Data'!$G$6,0,10*ROW('Sanitation Data'!G7)),NA())</f>
        <v>#N/A</v>
      </c>
      <c r="AM13" s="72" t="e">
        <f ca="true">+IF(AND(ISNUMBER(OFFSET('Sanitation Data'!$G$10,0,10*ROW('Sanitation Data'!G7))),'Data Summary'!DB13="Yes"),OFFSET('Sanitation Data'!$G$10,0,10*ROW('Sanitation Data'!G7)),NA())</f>
        <v>#N/A</v>
      </c>
      <c r="AN13" s="72" t="e">
        <f ca="true">+IF(AND(ISNUMBER(OFFSET('Sanitation Data'!$G$11,0,10*ROW('Sanitation Data'!G7))),'Data Summary'!DC13="Yes"),OFFSET('Sanitation Data'!$G$11,0,10*ROW('Sanitation Data'!G7)),NA())</f>
        <v>#N/A</v>
      </c>
      <c r="AO13" s="72" t="e">
        <f ca="true">+IF(AND(ISNUMBER(OFFSET('Sanitation Data'!$G$12,0,10*ROW('Sanitation Data'!G7))),'Data Summary'!DD13="Yes"),OFFSET('Sanitation Data'!$G$12,0,10*ROW('Sanitation Data'!G7)),NA())</f>
        <v>#N/A</v>
      </c>
      <c r="AP13" s="72" t="e">
        <f ca="true">+IF(AND(ISNUMBER(OFFSET('Sanitation Data'!$H$4,0,10*ROW('Sanitation Data'!H7))),'Data Summary'!DE13="Yes"),100-OFFSET('Sanitation Data'!$H$4,0,10*ROW('Sanitation Data'!H7)),NA())</f>
        <v>#N/A</v>
      </c>
      <c r="AQ13" s="72" t="e">
        <f ca="true">+IF(AND(ISNUMBER(OFFSET('Sanitation Data'!$H$6,0,10*ROW('Sanitation Data'!H7))),'Data Summary'!DF13="Yes"),OFFSET('Sanitation Data'!$H$6,0,10*ROW('Sanitation Data'!H7)),NA())</f>
        <v>#N/A</v>
      </c>
      <c r="AR13" s="72" t="e">
        <f ca="true">+IF(AND(ISNUMBER(OFFSET('Sanitation Data'!$H$10,0,10*ROW('Sanitation Data'!H7))),'Data Summary'!DG13="Yes"),OFFSET('Sanitation Data'!$H$10,0,10*ROW('Sanitation Data'!H7)),NA())</f>
        <v>#N/A</v>
      </c>
      <c r="AS13" s="72" t="e">
        <f ca="true">+IF(AND(ISNUMBER(OFFSET('Sanitation Data'!$H$11,0,10*ROW('Sanitation Data'!H7))),'Data Summary'!DH13="Yes"),OFFSET('Sanitation Data'!$H$11,0,10*ROW('Sanitation Data'!H7)),NA())</f>
        <v>#N/A</v>
      </c>
      <c r="AT13" s="72" t="e">
        <f ca="true">+IF(AND(ISNUMBER(OFFSET('Sanitation Data'!$H$12,0,10*ROW('Sanitation Data'!H7))),'Data Summary'!DI13="Yes"),OFFSET('Sanitation Data'!$H$12,0,10*ROW('Sanitation Data'!H7)),NA())</f>
        <v>#N/A</v>
      </c>
      <c r="AU13" s="72" t="e">
        <f ca="true">+IF(AND(ISNUMBER(OFFSET('Sanitation Data'!$I$4,0,10*ROW('Sanitation Data'!I7))),'Data Summary'!DJ13="Yes"),100-OFFSET('Sanitation Data'!$I$4,0,10*ROW('Sanitation Data'!I7)),NA())</f>
        <v>#N/A</v>
      </c>
      <c r="AV13" s="72" t="e">
        <f ca="true">+IF(AND(ISNUMBER(OFFSET('Sanitation Data'!$I$6,0,10*ROW('Sanitation Data'!I7))),'Data Summary'!DK13="Yes"),OFFSET('Sanitation Data'!$I$6,0,10*ROW('Sanitation Data'!I7)),NA())</f>
        <v>#N/A</v>
      </c>
      <c r="AW13" s="72" t="e">
        <f ca="true">+IF(AND(ISNUMBER(OFFSET('Sanitation Data'!$I$10,0,10*ROW('Sanitation Data'!I7))),'Data Summary'!DL13="Yes"),OFFSET('Sanitation Data'!$I$10,0,10*ROW('Sanitation Data'!I7)),NA())</f>
        <v>#N/A</v>
      </c>
      <c r="AX13" s="72" t="e">
        <f ca="true">+IF(AND(ISNUMBER(OFFSET('Sanitation Data'!$I$11,0,10*ROW('Sanitation Data'!I7))),'Data Summary'!DM13="Yes"),OFFSET('Sanitation Data'!$I$11,0,10*ROW('Sanitation Data'!I7)),NA())</f>
        <v>#N/A</v>
      </c>
      <c r="AY13" s="72" t="e">
        <f ca="true">+IF(AND(ISNUMBER(OFFSET('Sanitation Data'!$I$12,0,10*ROW('Sanitation Data'!I7))),'Data Summary'!DN13="Yes"),OFFSET('Sanitation Data'!$I$12,0,10*ROW('Sanitation Data'!I7)),NA())</f>
        <v>#N/A</v>
      </c>
      <c r="AZ13" s="73" t="e">
        <f ca="true">+IF(AND(ISNUMBER(OFFSET('Hygiene Data'!$D$5,0,10*ROW('Hygiene Data'!D7))),'Data Summary'!DO13="Yes"),OFFSET('Hygiene Data'!$D$5,0,10*ROW('Hygiene Data'!D7)),NA())</f>
        <v>#N/A</v>
      </c>
      <c r="BA13" s="73" t="e">
        <f ca="true">+IF(AND(ISNUMBER(OFFSET('Hygiene Data'!$D$7,0,10*ROW('Hygiene Data'!D7))),'Data Summary'!DP13="Yes"),OFFSET('Hygiene Data'!$D$7,0,10*ROW('Hygiene Data'!D7)),NA())</f>
        <v>#N/A</v>
      </c>
      <c r="BB13" s="73" t="e">
        <f ca="true">+IF(AND(ISNUMBER(OFFSET('Hygiene Data'!$D$9,0,10*ROW('Hygiene Data'!D7))),'Data Summary'!DQ13="Yes"),OFFSET('Hygiene Data'!$D$9,0,10*ROW('Hygiene Data'!D7)),NA())</f>
        <v>#N/A</v>
      </c>
      <c r="BC13" s="73" t="e">
        <f ca="true">+IF(AND(ISNUMBER(OFFSET('Hygiene Data'!$E$5,0,10*ROW('Hygiene Data'!E7))),'Data Summary'!DR13="Yes"),OFFSET('Hygiene Data'!$E$5,0,10*ROW('Hygiene Data'!E7)),NA())</f>
        <v>#N/A</v>
      </c>
      <c r="BD13" s="73" t="e">
        <f ca="true">+IF(AND(ISNUMBER(OFFSET('Hygiene Data'!$E$7,0,10*ROW('Hygiene Data'!E7))),'Data Summary'!DS13="Yes"),OFFSET('Hygiene Data'!$E$7,0,10*ROW('Hygiene Data'!E7)),NA())</f>
        <v>#N/A</v>
      </c>
      <c r="BE13" s="73" t="e">
        <f ca="true">+IF(AND(ISNUMBER(OFFSET('Hygiene Data'!$E$9,0,10*ROW('Hygiene Data'!E7))),'Data Summary'!DT13="Yes"),OFFSET('Hygiene Data'!$E$9,0,10*ROW('Hygiene Data'!E7)),NA())</f>
        <v>#N/A</v>
      </c>
      <c r="BF13" s="73" t="e">
        <f ca="true">+IF(AND(ISNUMBER(OFFSET('Hygiene Data'!$F$5,0,10*ROW('Hygiene Data'!F7))),'Data Summary'!DU13="Yes"),OFFSET('Hygiene Data'!$F$5,0,10*ROW('Hygiene Data'!F7)),NA())</f>
        <v>#N/A</v>
      </c>
      <c r="BG13" s="73" t="e">
        <f ca="true">+IF(AND(ISNUMBER(OFFSET('Hygiene Data'!$F$7,0,10*ROW('Hygiene Data'!F7))),'Data Summary'!DV13="Yes"),OFFSET('Hygiene Data'!$F$7,0,10*ROW('Hygiene Data'!F7)),NA())</f>
        <v>#N/A</v>
      </c>
      <c r="BH13" s="73" t="e">
        <f ca="true">+IF(AND(ISNUMBER(OFFSET('Hygiene Data'!$F$9,0,10*ROW('Hygiene Data'!F7))),'Data Summary'!DW13="Yes"),OFFSET('Hygiene Data'!$F$9,0,10*ROW('Hygiene Data'!F7)),NA())</f>
        <v>#N/A</v>
      </c>
      <c r="BI13" s="73" t="e">
        <f ca="true">+IF(AND(ISNUMBER(OFFSET('Hygiene Data'!$G$5,0,10*ROW('Hygiene Data'!G7))),'Data Summary'!DX13="Yes"),OFFSET('Hygiene Data'!$G$5,0,10*ROW('Hygiene Data'!G7)),NA())</f>
        <v>#N/A</v>
      </c>
      <c r="BJ13" s="73" t="e">
        <f ca="true">+IF(AND(ISNUMBER(OFFSET('Hygiene Data'!$G$7,0,10*ROW('Hygiene Data'!G7))),'Data Summary'!DY13="Yes"),OFFSET('Hygiene Data'!$G$7,0,10*ROW('Hygiene Data'!G7)),NA())</f>
        <v>#N/A</v>
      </c>
      <c r="BK13" s="73" t="e">
        <f ca="true">+IF(AND(ISNUMBER(OFFSET('Hygiene Data'!$G$9,0,10*ROW('Hygiene Data'!G7))),'Data Summary'!DZ13="Yes"),OFFSET('Hygiene Data'!$G$9,0,10*ROW('Hygiene Data'!G7)),NA())</f>
        <v>#N/A</v>
      </c>
      <c r="BL13" s="73" t="e">
        <f ca="true">+IF(AND(ISNUMBER(OFFSET('Hygiene Data'!$H$5,0,10*ROW('Hygiene Data'!H7))),'Data Summary'!EA13="Yes"),OFFSET('Hygiene Data'!$H$5,0,10*ROW('Hygiene Data'!H7)),NA())</f>
        <v>#N/A</v>
      </c>
      <c r="BM13" s="73" t="e">
        <f ca="true">+IF(AND(ISNUMBER(OFFSET('Hygiene Data'!$H$7,0,10*ROW('Hygiene Data'!H7))),'Data Summary'!EB13="Yes"),OFFSET('Hygiene Data'!$H$7,0,10*ROW('Hygiene Data'!H7)),NA())</f>
        <v>#N/A</v>
      </c>
      <c r="BN13" s="73" t="e">
        <f ca="true">+IF(AND(ISNUMBER(OFFSET('Hygiene Data'!$H$9,0,10*ROW('Hygiene Data'!H7))),'Data Summary'!EC13="Yes"),OFFSET('Hygiene Data'!$H$9,0,10*ROW('Hygiene Data'!H7)),NA())</f>
        <v>#N/A</v>
      </c>
      <c r="BO13" s="73" t="e">
        <f ca="true">+IF(AND(ISNUMBER(OFFSET('Hygiene Data'!$I$5,0,10*ROW('Hygiene Data'!I7))),'Data Summary'!ED13="Yes"),OFFSET('Hygiene Data'!$I$5,0,10*ROW('Hygiene Data'!I7)),NA())</f>
        <v>#N/A</v>
      </c>
      <c r="BP13" s="73" t="e">
        <f ca="true">+IF(AND(ISNUMBER(OFFSET('Hygiene Data'!$I$7,0,10*ROW('Hygiene Data'!I7))),'Data Summary'!EE13="Yes"),OFFSET('Hygiene Data'!$I$7,0,10*ROW('Hygiene Data'!I7)),NA())</f>
        <v>#N/A</v>
      </c>
      <c r="BQ13" s="73" t="e">
        <f ca="true">+IF(AND(ISNUMBER(OFFSET('Hygiene Data'!$I$9,0,10*ROW('Hygiene Data'!I7))),'Data Summary'!EF13="Yes"),OFFSET('Hygiene Data'!$I$9,0,10*ROW('Hygiene Data'!I7)),NA())</f>
        <v>#N/A</v>
      </c>
    </row>
    <row xmlns:x14ac="http://schemas.microsoft.com/office/spreadsheetml/2009/9/ac" r="14" x14ac:dyDescent="0.2">
      <c r="A14" s="290" t="e">
        <f ca="true">+RIGHT('Data Summary'!A14,LEN('Data Summary'!A14)-9)</f>
        <v>#VALUE!</v>
      </c>
      <c r="B14" s="27" t="str">
        <f ca="true">+IF(ISTEXT('Data Summary'!B14),'Data Summary'!B14,"")</f>
        <v/>
      </c>
      <c r="C14" s="289" t="e">
        <f ca="true">+VALUE('Data Summary'!C14)</f>
        <v>#VALUE!</v>
      </c>
      <c r="D14" s="71" t="e">
        <f ca="true">+IF(AND(ISNUMBER(OFFSET('Water Data'!$D$4,0,10*ROW('Water Data'!D8))),'Data Summary'!BS14="Yes"),100-OFFSET('Water Data'!$D$4,0,10*ROW('Water Data'!D8)),NA())</f>
        <v>#N/A</v>
      </c>
      <c r="E14" s="71" t="e">
        <f ca="true">+IF(AND(ISNUMBER(OFFSET('Water Data'!$D$6,0,10*ROW('Water Data'!D8))),'Data Summary'!BT14="Yes"),OFFSET('Water Data'!$D$6,0,10*ROW('Water Data'!D8)),NA())</f>
        <v>#N/A</v>
      </c>
      <c r="F14" s="71" t="e">
        <f ca="true">+IF(AND(ISNUMBER(OFFSET('Water Data'!$D$9,0,10*ROW('Water Data'!D8))),'Data Summary'!BU14="Yes"),OFFSET('Water Data'!$D$9,0,10*ROW('Water Data'!D8)),NA())</f>
        <v>#N/A</v>
      </c>
      <c r="G14" s="71" t="e">
        <f ca="true">+IF(AND(ISNUMBER(OFFSET('Water Data'!$E$4,0,10*ROW('Water Data'!E8))),'Data Summary'!BV14="Yes"),100-OFFSET('Water Data'!$E$4,0,10*ROW('Water Data'!E8)),NA())</f>
        <v>#N/A</v>
      </c>
      <c r="H14" s="71" t="e">
        <f ca="true">+IF(AND(ISNUMBER(OFFSET('Water Data'!$E$6,0,10*ROW('Water Data'!E8))),'Data Summary'!BW14="Yes"),OFFSET('Water Data'!$E$6,0,10*ROW('Water Data'!E8)),NA())</f>
        <v>#N/A</v>
      </c>
      <c r="I14" s="71" t="e">
        <f ca="true">+IF(AND(ISNUMBER(OFFSET('Water Data'!$E$9,0,10*ROW('Water Data'!E8))),'Data Summary'!BX14="Yes"),OFFSET('Water Data'!$E$9,0,10*ROW('Water Data'!E8)),NA())</f>
        <v>#N/A</v>
      </c>
      <c r="J14" s="71" t="e">
        <f ca="true">+IF(AND(ISNUMBER(OFFSET('Water Data'!$F$4,0,10*ROW('Water Data'!F8))),'Data Summary'!BY14="Yes"),100-OFFSET('Water Data'!$F$4,0,10*ROW('Water Data'!F8)),NA())</f>
        <v>#N/A</v>
      </c>
      <c r="K14" s="71" t="e">
        <f ca="true">+IF(AND(ISNUMBER(OFFSET('Water Data'!$F$6,0,10*ROW('Water Data'!F8))),'Data Summary'!BZ14="Yes"),OFFSET('Water Data'!$F$6,0,10*ROW('Water Data'!F8)),NA())</f>
        <v>#N/A</v>
      </c>
      <c r="L14" s="71" t="e">
        <f ca="true">+IF(AND(ISNUMBER(OFFSET('Water Data'!$F$9,0,10*ROW('Water Data'!F8))),'Data Summary'!CA14="Yes"),OFFSET('Water Data'!$F$9,0,10*ROW('Water Data'!F8)),NA())</f>
        <v>#N/A</v>
      </c>
      <c r="M14" s="71" t="e">
        <f ca="true">+IF(AND(ISNUMBER(OFFSET('Water Data'!$G$4,0,10*ROW('Water Data'!G8))),'Data Summary'!CB14="Yes"),100-OFFSET('Water Data'!$G$4,0,10*ROW('Water Data'!G8)),NA())</f>
        <v>#N/A</v>
      </c>
      <c r="N14" s="71" t="e">
        <f ca="true">+IF(AND(ISNUMBER(OFFSET('Water Data'!$G$6,0,10*ROW('Water Data'!G8))),'Data Summary'!CC14="Yes"),OFFSET('Water Data'!$G$6,0,10*ROW('Water Data'!G8)),NA())</f>
        <v>#N/A</v>
      </c>
      <c r="O14" s="71" t="e">
        <f ca="true">+IF(AND(ISNUMBER(OFFSET('Water Data'!$G$9,0,10*ROW('Water Data'!G8))),'Data Summary'!CD14="Yes"),OFFSET('Water Data'!$G$9,0,10*ROW('Water Data'!G8)),NA())</f>
        <v>#N/A</v>
      </c>
      <c r="P14" s="71" t="e">
        <f ca="true">+IF(AND(ISNUMBER(OFFSET('Water Data'!$H$4,0,10*ROW('Water Data'!H8))),'Data Summary'!CE14="Yes"),100-OFFSET('Water Data'!$H$4,0,10*ROW('Water Data'!H8)),NA())</f>
        <v>#N/A</v>
      </c>
      <c r="Q14" s="71" t="e">
        <f ca="true">+IF(AND(ISNUMBER(OFFSET('Water Data'!$H$6,0,10*ROW('Water Data'!H8))),'Data Summary'!CF14="Yes"),OFFSET('Water Data'!$H$6,0,10*ROW('Water Data'!H8)),NA())</f>
        <v>#N/A</v>
      </c>
      <c r="R14" s="71" t="e">
        <f ca="true">+IF(AND(ISNUMBER(OFFSET('Water Data'!$H$9,0,10*ROW('Water Data'!H8))),'Data Summary'!CG14="Yes"),OFFSET('Water Data'!$H$9,0,10*ROW('Water Data'!H8)),NA())</f>
        <v>#N/A</v>
      </c>
      <c r="S14" s="71" t="e">
        <f ca="true">+IF(AND(ISNUMBER(OFFSET('Water Data'!$I$4,0,10*ROW('Water Data'!I8))),'Data Summary'!CH14="Yes"),100-OFFSET('Water Data'!$I$4,0,10*ROW('Water Data'!I8)),NA())</f>
        <v>#N/A</v>
      </c>
      <c r="T14" s="71" t="e">
        <f ca="true">+IF(AND(ISNUMBER(OFFSET('Water Data'!$I$6,0,10*ROW('Water Data'!I8))),'Data Summary'!CI14="Yes"),OFFSET('Water Data'!$I$6,0,10*ROW('Water Data'!I8)),NA())</f>
        <v>#N/A</v>
      </c>
      <c r="U14" s="71" t="e">
        <f ca="true">+IF(AND(ISNUMBER(OFFSET('Water Data'!$I$9,0,10*ROW('Water Data'!I8))),'Data Summary'!CJ14="Yes"),OFFSET('Water Data'!$I$9,0,10*ROW('Water Data'!I8)),NA())</f>
        <v>#N/A</v>
      </c>
      <c r="V14" s="72" t="e">
        <f ca="true">+IF(AND(ISNUMBER(OFFSET('Sanitation Data'!$D$4,0,10*ROW('Sanitation Data'!D8))),'Data Summary'!CK14="Yes"),100-OFFSET('Sanitation Data'!$D$4,0,10*ROW('Sanitation Data'!D8)),NA())</f>
        <v>#N/A</v>
      </c>
      <c r="W14" s="72" t="e">
        <f ca="true">+IF(AND(ISNUMBER(OFFSET('Sanitation Data'!$D$6,0,10*ROW('Sanitation Data'!D8))),'Data Summary'!CL14="Yes"),OFFSET('Sanitation Data'!$D$6,0,10*ROW('Sanitation Data'!D8)),NA())</f>
        <v>#N/A</v>
      </c>
      <c r="X14" s="72" t="e">
        <f ca="true">+IF(AND(ISNUMBER(OFFSET('Sanitation Data'!$D$10,0,10*ROW('Sanitation Data'!D8))),'Data Summary'!CM14="Yes"),OFFSET('Sanitation Data'!$D$10,0,10*ROW('Sanitation Data'!D8)),NA())</f>
        <v>#N/A</v>
      </c>
      <c r="Y14" s="72" t="e">
        <f ca="true">+IF(AND(ISNUMBER(OFFSET('Sanitation Data'!$D$11,0,10*ROW('Sanitation Data'!D8))),'Data Summary'!CN14="Yes"),OFFSET('Sanitation Data'!$D$11,0,10*ROW('Sanitation Data'!D8)),NA())</f>
        <v>#N/A</v>
      </c>
      <c r="Z14" s="72" t="e">
        <f ca="true">+IF(AND(ISNUMBER(OFFSET('Sanitation Data'!$D$12,0,10*ROW('Sanitation Data'!D8))),'Data Summary'!CO14="Yes"),OFFSET('Sanitation Data'!$D$12,0,10*ROW('Sanitation Data'!D8)),NA())</f>
        <v>#N/A</v>
      </c>
      <c r="AA14" s="72" t="e">
        <f ca="true">+IF(AND(ISNUMBER(OFFSET('Sanitation Data'!$E$4,0,10*ROW('Sanitation Data'!E8))),'Data Summary'!CP14="Yes"),100-OFFSET('Sanitation Data'!$E$4,0,10*ROW('Sanitation Data'!E8)),NA())</f>
        <v>#N/A</v>
      </c>
      <c r="AB14" s="72" t="e">
        <f ca="true">+IF(AND(ISNUMBER(OFFSET('Sanitation Data'!$E$6,0,10*ROW('Sanitation Data'!E8))),'Data Summary'!CQ14="Yes"),OFFSET('Sanitation Data'!$E$6,0,10*ROW('Sanitation Data'!E8)),NA())</f>
        <v>#N/A</v>
      </c>
      <c r="AC14" s="72" t="e">
        <f ca="true">+IF(AND(ISNUMBER(OFFSET('Sanitation Data'!$E$10,0,10*ROW('Sanitation Data'!E8))),'Data Summary'!CR14="Yes"),OFFSET('Sanitation Data'!$E$10,0,10*ROW('Sanitation Data'!E8)),NA())</f>
        <v>#N/A</v>
      </c>
      <c r="AD14" s="72" t="e">
        <f ca="true">+IF(AND(ISNUMBER(OFFSET('Sanitation Data'!$E$11,0,10*ROW('Sanitation Data'!E8))),'Data Summary'!CS14="Yes"),OFFSET('Sanitation Data'!$E$11,0,10*ROW('Sanitation Data'!E8)),NA())</f>
        <v>#N/A</v>
      </c>
      <c r="AE14" s="72" t="e">
        <f ca="true">+IF(AND(ISNUMBER(OFFSET('Sanitation Data'!$E$12,0,10*ROW('Sanitation Data'!E8))),'Data Summary'!CT14="Yes"),OFFSET('Sanitation Data'!$E$12,0,10*ROW('Sanitation Data'!E8)),NA())</f>
        <v>#N/A</v>
      </c>
      <c r="AF14" s="72" t="e">
        <f ca="true">+IF(AND(ISNUMBER(OFFSET('Sanitation Data'!$F$4,0,10*ROW('Sanitation Data'!F8))),'Data Summary'!CU14="Yes"),100-OFFSET('Sanitation Data'!$F$4,0,10*ROW('Sanitation Data'!F8)),NA())</f>
        <v>#N/A</v>
      </c>
      <c r="AG14" s="72" t="e">
        <f ca="true">+IF(AND(ISNUMBER(OFFSET('Sanitation Data'!$F$6,0,10*ROW('Sanitation Data'!F8))),'Data Summary'!CV14="Yes"),OFFSET('Sanitation Data'!$F$6,0,10*ROW('Sanitation Data'!F8)),NA())</f>
        <v>#N/A</v>
      </c>
      <c r="AH14" s="72" t="e">
        <f ca="true">+IF(AND(ISNUMBER(OFFSET('Sanitation Data'!$F$10,0,10*ROW('Sanitation Data'!F8))),'Data Summary'!CW14="Yes"),OFFSET('Sanitation Data'!$F$10,0,10*ROW('Sanitation Data'!F8)),NA())</f>
        <v>#N/A</v>
      </c>
      <c r="AI14" s="72" t="e">
        <f ca="true">+IF(AND(ISNUMBER(OFFSET('Sanitation Data'!$F$11,0,10*ROW('Sanitation Data'!F8))),'Data Summary'!CX14="Yes"),OFFSET('Sanitation Data'!$F$11,0,10*ROW('Sanitation Data'!F8)),NA())</f>
        <v>#N/A</v>
      </c>
      <c r="AJ14" s="72" t="e">
        <f ca="true">+IF(AND(ISNUMBER(OFFSET('Sanitation Data'!$F$12,0,10*ROW('Sanitation Data'!F8))),'Data Summary'!CY14="Yes"),OFFSET('Sanitation Data'!$F$12,0,10*ROW('Sanitation Data'!F8)),NA())</f>
        <v>#N/A</v>
      </c>
      <c r="AK14" s="72" t="e">
        <f ca="true">+IF(AND(ISNUMBER(OFFSET('Sanitation Data'!$G$4,0,10*ROW('Sanitation Data'!G8))),'Data Summary'!CZ14="Yes"),100-OFFSET('Sanitation Data'!$G$4,0,10*ROW('Sanitation Data'!G8)),NA())</f>
        <v>#N/A</v>
      </c>
      <c r="AL14" s="72" t="e">
        <f ca="true">+IF(AND(ISNUMBER(OFFSET('Sanitation Data'!$G$6,0,10*ROW('Sanitation Data'!G8))),'Data Summary'!DA14="Yes"),OFFSET('Sanitation Data'!$G$6,0,10*ROW('Sanitation Data'!G8)),NA())</f>
        <v>#N/A</v>
      </c>
      <c r="AM14" s="72" t="e">
        <f ca="true">+IF(AND(ISNUMBER(OFFSET('Sanitation Data'!$G$10,0,10*ROW('Sanitation Data'!G8))),'Data Summary'!DB14="Yes"),OFFSET('Sanitation Data'!$G$10,0,10*ROW('Sanitation Data'!G8)),NA())</f>
        <v>#N/A</v>
      </c>
      <c r="AN14" s="72" t="e">
        <f ca="true">+IF(AND(ISNUMBER(OFFSET('Sanitation Data'!$G$11,0,10*ROW('Sanitation Data'!G8))),'Data Summary'!DC14="Yes"),OFFSET('Sanitation Data'!$G$11,0,10*ROW('Sanitation Data'!G8)),NA())</f>
        <v>#N/A</v>
      </c>
      <c r="AO14" s="72" t="e">
        <f ca="true">+IF(AND(ISNUMBER(OFFSET('Sanitation Data'!$G$12,0,10*ROW('Sanitation Data'!G8))),'Data Summary'!DD14="Yes"),OFFSET('Sanitation Data'!$G$12,0,10*ROW('Sanitation Data'!G8)),NA())</f>
        <v>#N/A</v>
      </c>
      <c r="AP14" s="72" t="e">
        <f ca="true">+IF(AND(ISNUMBER(OFFSET('Sanitation Data'!$H$4,0,10*ROW('Sanitation Data'!H8))),'Data Summary'!DE14="Yes"),100-OFFSET('Sanitation Data'!$H$4,0,10*ROW('Sanitation Data'!H8)),NA())</f>
        <v>#N/A</v>
      </c>
      <c r="AQ14" s="72" t="e">
        <f ca="true">+IF(AND(ISNUMBER(OFFSET('Sanitation Data'!$H$6,0,10*ROW('Sanitation Data'!H8))),'Data Summary'!DF14="Yes"),OFFSET('Sanitation Data'!$H$6,0,10*ROW('Sanitation Data'!H8)),NA())</f>
        <v>#N/A</v>
      </c>
      <c r="AR14" s="72" t="e">
        <f ca="true">+IF(AND(ISNUMBER(OFFSET('Sanitation Data'!$H$10,0,10*ROW('Sanitation Data'!H8))),'Data Summary'!DG14="Yes"),OFFSET('Sanitation Data'!$H$10,0,10*ROW('Sanitation Data'!H8)),NA())</f>
        <v>#N/A</v>
      </c>
      <c r="AS14" s="72" t="e">
        <f ca="true">+IF(AND(ISNUMBER(OFFSET('Sanitation Data'!$H$11,0,10*ROW('Sanitation Data'!H8))),'Data Summary'!DH14="Yes"),OFFSET('Sanitation Data'!$H$11,0,10*ROW('Sanitation Data'!H8)),NA())</f>
        <v>#N/A</v>
      </c>
      <c r="AT14" s="72" t="e">
        <f ca="true">+IF(AND(ISNUMBER(OFFSET('Sanitation Data'!$H$12,0,10*ROW('Sanitation Data'!H8))),'Data Summary'!DI14="Yes"),OFFSET('Sanitation Data'!$H$12,0,10*ROW('Sanitation Data'!H8)),NA())</f>
        <v>#N/A</v>
      </c>
      <c r="AU14" s="72" t="e">
        <f ca="true">+IF(AND(ISNUMBER(OFFSET('Sanitation Data'!$I$4,0,10*ROW('Sanitation Data'!I8))),'Data Summary'!DJ14="Yes"),100-OFFSET('Sanitation Data'!$I$4,0,10*ROW('Sanitation Data'!I8)),NA())</f>
        <v>#N/A</v>
      </c>
      <c r="AV14" s="72" t="e">
        <f ca="true">+IF(AND(ISNUMBER(OFFSET('Sanitation Data'!$I$6,0,10*ROW('Sanitation Data'!I8))),'Data Summary'!DK14="Yes"),OFFSET('Sanitation Data'!$I$6,0,10*ROW('Sanitation Data'!I8)),NA())</f>
        <v>#N/A</v>
      </c>
      <c r="AW14" s="72" t="e">
        <f ca="true">+IF(AND(ISNUMBER(OFFSET('Sanitation Data'!$I$10,0,10*ROW('Sanitation Data'!I8))),'Data Summary'!DL14="Yes"),OFFSET('Sanitation Data'!$I$10,0,10*ROW('Sanitation Data'!I8)),NA())</f>
        <v>#N/A</v>
      </c>
      <c r="AX14" s="72" t="e">
        <f ca="true">+IF(AND(ISNUMBER(OFFSET('Sanitation Data'!$I$11,0,10*ROW('Sanitation Data'!I8))),'Data Summary'!DM14="Yes"),OFFSET('Sanitation Data'!$I$11,0,10*ROW('Sanitation Data'!I8)),NA())</f>
        <v>#N/A</v>
      </c>
      <c r="AY14" s="72" t="e">
        <f ca="true">+IF(AND(ISNUMBER(OFFSET('Sanitation Data'!$I$12,0,10*ROW('Sanitation Data'!I8))),'Data Summary'!DN14="Yes"),OFFSET('Sanitation Data'!$I$12,0,10*ROW('Sanitation Data'!I8)),NA())</f>
        <v>#N/A</v>
      </c>
      <c r="AZ14" s="73" t="e">
        <f ca="true">+IF(AND(ISNUMBER(OFFSET('Hygiene Data'!$D$5,0,10*ROW('Hygiene Data'!D8))),'Data Summary'!DO14="Yes"),OFFSET('Hygiene Data'!$D$5,0,10*ROW('Hygiene Data'!D8)),NA())</f>
        <v>#N/A</v>
      </c>
      <c r="BA14" s="73" t="e">
        <f ca="true">+IF(AND(ISNUMBER(OFFSET('Hygiene Data'!$D$7,0,10*ROW('Hygiene Data'!D8))),'Data Summary'!DP14="Yes"),OFFSET('Hygiene Data'!$D$7,0,10*ROW('Hygiene Data'!D8)),NA())</f>
        <v>#N/A</v>
      </c>
      <c r="BB14" s="73" t="e">
        <f ca="true">+IF(AND(ISNUMBER(OFFSET('Hygiene Data'!$D$9,0,10*ROW('Hygiene Data'!D8))),'Data Summary'!DQ14="Yes"),OFFSET('Hygiene Data'!$D$9,0,10*ROW('Hygiene Data'!D8)),NA())</f>
        <v>#N/A</v>
      </c>
      <c r="BC14" s="73" t="e">
        <f ca="true">+IF(AND(ISNUMBER(OFFSET('Hygiene Data'!$E$5,0,10*ROW('Hygiene Data'!E8))),'Data Summary'!DR14="Yes"),OFFSET('Hygiene Data'!$E$5,0,10*ROW('Hygiene Data'!E8)),NA())</f>
        <v>#N/A</v>
      </c>
      <c r="BD14" s="73" t="e">
        <f ca="true">+IF(AND(ISNUMBER(OFFSET('Hygiene Data'!$E$7,0,10*ROW('Hygiene Data'!E8))),'Data Summary'!DS14="Yes"),OFFSET('Hygiene Data'!$E$7,0,10*ROW('Hygiene Data'!E8)),NA())</f>
        <v>#N/A</v>
      </c>
      <c r="BE14" s="73" t="e">
        <f ca="true">+IF(AND(ISNUMBER(OFFSET('Hygiene Data'!$E$9,0,10*ROW('Hygiene Data'!E8))),'Data Summary'!DT14="Yes"),OFFSET('Hygiene Data'!$E$9,0,10*ROW('Hygiene Data'!E8)),NA())</f>
        <v>#N/A</v>
      </c>
      <c r="BF14" s="73" t="e">
        <f ca="true">+IF(AND(ISNUMBER(OFFSET('Hygiene Data'!$F$5,0,10*ROW('Hygiene Data'!F8))),'Data Summary'!DU14="Yes"),OFFSET('Hygiene Data'!$F$5,0,10*ROW('Hygiene Data'!F8)),NA())</f>
        <v>#N/A</v>
      </c>
      <c r="BG14" s="73" t="e">
        <f ca="true">+IF(AND(ISNUMBER(OFFSET('Hygiene Data'!$F$7,0,10*ROW('Hygiene Data'!F8))),'Data Summary'!DV14="Yes"),OFFSET('Hygiene Data'!$F$7,0,10*ROW('Hygiene Data'!F8)),NA())</f>
        <v>#N/A</v>
      </c>
      <c r="BH14" s="73" t="e">
        <f ca="true">+IF(AND(ISNUMBER(OFFSET('Hygiene Data'!$F$9,0,10*ROW('Hygiene Data'!F8))),'Data Summary'!DW14="Yes"),OFFSET('Hygiene Data'!$F$9,0,10*ROW('Hygiene Data'!F8)),NA())</f>
        <v>#N/A</v>
      </c>
      <c r="BI14" s="73" t="e">
        <f ca="true">+IF(AND(ISNUMBER(OFFSET('Hygiene Data'!$G$5,0,10*ROW('Hygiene Data'!G8))),'Data Summary'!DX14="Yes"),OFFSET('Hygiene Data'!$G$5,0,10*ROW('Hygiene Data'!G8)),NA())</f>
        <v>#N/A</v>
      </c>
      <c r="BJ14" s="73" t="e">
        <f ca="true">+IF(AND(ISNUMBER(OFFSET('Hygiene Data'!$G$7,0,10*ROW('Hygiene Data'!G8))),'Data Summary'!DY14="Yes"),OFFSET('Hygiene Data'!$G$7,0,10*ROW('Hygiene Data'!G8)),NA())</f>
        <v>#N/A</v>
      </c>
      <c r="BK14" s="73" t="e">
        <f ca="true">+IF(AND(ISNUMBER(OFFSET('Hygiene Data'!$G$9,0,10*ROW('Hygiene Data'!G8))),'Data Summary'!DZ14="Yes"),OFFSET('Hygiene Data'!$G$9,0,10*ROW('Hygiene Data'!G8)),NA())</f>
        <v>#N/A</v>
      </c>
      <c r="BL14" s="73" t="e">
        <f ca="true">+IF(AND(ISNUMBER(OFFSET('Hygiene Data'!$H$5,0,10*ROW('Hygiene Data'!H8))),'Data Summary'!EA14="Yes"),OFFSET('Hygiene Data'!$H$5,0,10*ROW('Hygiene Data'!H8)),NA())</f>
        <v>#N/A</v>
      </c>
      <c r="BM14" s="73" t="e">
        <f ca="true">+IF(AND(ISNUMBER(OFFSET('Hygiene Data'!$H$7,0,10*ROW('Hygiene Data'!H8))),'Data Summary'!EB14="Yes"),OFFSET('Hygiene Data'!$H$7,0,10*ROW('Hygiene Data'!H8)),NA())</f>
        <v>#N/A</v>
      </c>
      <c r="BN14" s="73" t="e">
        <f ca="true">+IF(AND(ISNUMBER(OFFSET('Hygiene Data'!$H$9,0,10*ROW('Hygiene Data'!H8))),'Data Summary'!EC14="Yes"),OFFSET('Hygiene Data'!$H$9,0,10*ROW('Hygiene Data'!H8)),NA())</f>
        <v>#N/A</v>
      </c>
      <c r="BO14" s="73" t="e">
        <f ca="true">+IF(AND(ISNUMBER(OFFSET('Hygiene Data'!$I$5,0,10*ROW('Hygiene Data'!I8))),'Data Summary'!ED14="Yes"),OFFSET('Hygiene Data'!$I$5,0,10*ROW('Hygiene Data'!I8)),NA())</f>
        <v>#N/A</v>
      </c>
      <c r="BP14" s="73" t="e">
        <f ca="true">+IF(AND(ISNUMBER(OFFSET('Hygiene Data'!$I$7,0,10*ROW('Hygiene Data'!I8))),'Data Summary'!EE14="Yes"),OFFSET('Hygiene Data'!$I$7,0,10*ROW('Hygiene Data'!I8)),NA())</f>
        <v>#N/A</v>
      </c>
      <c r="BQ14" s="73" t="e">
        <f ca="true">+IF(AND(ISNUMBER(OFFSET('Hygiene Data'!$I$9,0,10*ROW('Hygiene Data'!I8))),'Data Summary'!EF14="Yes"),OFFSET('Hygiene Data'!$I$9,0,10*ROW('Hygiene Data'!I8)),NA())</f>
        <v>#N/A</v>
      </c>
    </row>
    <row xmlns:x14ac="http://schemas.microsoft.com/office/spreadsheetml/2009/9/ac" r="15" x14ac:dyDescent="0.2">
      <c r="A15" s="290" t="e">
        <f ca="true">+RIGHT('Data Summary'!A15,LEN('Data Summary'!A15)-9)</f>
        <v>#VALUE!</v>
      </c>
      <c r="B15" s="27" t="str">
        <f ca="true">+IF(ISTEXT('Data Summary'!B15),'Data Summary'!B15,"")</f>
        <v/>
      </c>
      <c r="C15" s="289" t="e">
        <f ca="true">+VALUE('Data Summary'!C15)</f>
        <v>#VALUE!</v>
      </c>
      <c r="D15" s="71" t="e">
        <f ca="true">+IF(AND(ISNUMBER(OFFSET('Water Data'!$D$4,0,10*ROW('Water Data'!D9))),'Data Summary'!BS15="Yes"),100-OFFSET('Water Data'!$D$4,0,10*ROW('Water Data'!D9)),NA())</f>
        <v>#N/A</v>
      </c>
      <c r="E15" s="71" t="e">
        <f ca="true">+IF(AND(ISNUMBER(OFFSET('Water Data'!$D$6,0,10*ROW('Water Data'!D9))),'Data Summary'!BT15="Yes"),OFFSET('Water Data'!$D$6,0,10*ROW('Water Data'!D9)),NA())</f>
        <v>#N/A</v>
      </c>
      <c r="F15" s="71" t="e">
        <f ca="true">+IF(AND(ISNUMBER(OFFSET('Water Data'!$D$9,0,10*ROW('Water Data'!D9))),'Data Summary'!BU15="Yes"),OFFSET('Water Data'!$D$9,0,10*ROW('Water Data'!D9)),NA())</f>
        <v>#N/A</v>
      </c>
      <c r="G15" s="71" t="e">
        <f ca="true">+IF(AND(ISNUMBER(OFFSET('Water Data'!$E$4,0,10*ROW('Water Data'!E9))),'Data Summary'!BV15="Yes"),100-OFFSET('Water Data'!$E$4,0,10*ROW('Water Data'!E9)),NA())</f>
        <v>#N/A</v>
      </c>
      <c r="H15" s="71" t="e">
        <f ca="true">+IF(AND(ISNUMBER(OFFSET('Water Data'!$E$6,0,10*ROW('Water Data'!E9))),'Data Summary'!BW15="Yes"),OFFSET('Water Data'!$E$6,0,10*ROW('Water Data'!E9)),NA())</f>
        <v>#N/A</v>
      </c>
      <c r="I15" s="71" t="e">
        <f ca="true">+IF(AND(ISNUMBER(OFFSET('Water Data'!$E$9,0,10*ROW('Water Data'!E9))),'Data Summary'!BX15="Yes"),OFFSET('Water Data'!$E$9,0,10*ROW('Water Data'!E9)),NA())</f>
        <v>#N/A</v>
      </c>
      <c r="J15" s="71" t="e">
        <f ca="true">+IF(AND(ISNUMBER(OFFSET('Water Data'!$F$4,0,10*ROW('Water Data'!F9))),'Data Summary'!BY15="Yes"),100-OFFSET('Water Data'!$F$4,0,10*ROW('Water Data'!F9)),NA())</f>
        <v>#N/A</v>
      </c>
      <c r="K15" s="71" t="e">
        <f ca="true">+IF(AND(ISNUMBER(OFFSET('Water Data'!$F$6,0,10*ROW('Water Data'!F9))),'Data Summary'!BZ15="Yes"),OFFSET('Water Data'!$F$6,0,10*ROW('Water Data'!F9)),NA())</f>
        <v>#N/A</v>
      </c>
      <c r="L15" s="71" t="e">
        <f ca="true">+IF(AND(ISNUMBER(OFFSET('Water Data'!$F$9,0,10*ROW('Water Data'!F9))),'Data Summary'!CA15="Yes"),OFFSET('Water Data'!$F$9,0,10*ROW('Water Data'!F9)),NA())</f>
        <v>#N/A</v>
      </c>
      <c r="M15" s="71" t="e">
        <f ca="true">+IF(AND(ISNUMBER(OFFSET('Water Data'!$G$4,0,10*ROW('Water Data'!G9))),'Data Summary'!CB15="Yes"),100-OFFSET('Water Data'!$G$4,0,10*ROW('Water Data'!G9)),NA())</f>
        <v>#N/A</v>
      </c>
      <c r="N15" s="71" t="e">
        <f ca="true">+IF(AND(ISNUMBER(OFFSET('Water Data'!$G$6,0,10*ROW('Water Data'!G9))),'Data Summary'!CC15="Yes"),OFFSET('Water Data'!$G$6,0,10*ROW('Water Data'!G9)),NA())</f>
        <v>#N/A</v>
      </c>
      <c r="O15" s="71" t="e">
        <f ca="true">+IF(AND(ISNUMBER(OFFSET('Water Data'!$G$9,0,10*ROW('Water Data'!G9))),'Data Summary'!CD15="Yes"),OFFSET('Water Data'!$G$9,0,10*ROW('Water Data'!G9)),NA())</f>
        <v>#N/A</v>
      </c>
      <c r="P15" s="71" t="e">
        <f ca="true">+IF(AND(ISNUMBER(OFFSET('Water Data'!$H$4,0,10*ROW('Water Data'!H9))),'Data Summary'!CE15="Yes"),100-OFFSET('Water Data'!$H$4,0,10*ROW('Water Data'!H9)),NA())</f>
        <v>#N/A</v>
      </c>
      <c r="Q15" s="71" t="e">
        <f ca="true">+IF(AND(ISNUMBER(OFFSET('Water Data'!$H$6,0,10*ROW('Water Data'!H9))),'Data Summary'!CF15="Yes"),OFFSET('Water Data'!$H$6,0,10*ROW('Water Data'!H9)),NA())</f>
        <v>#N/A</v>
      </c>
      <c r="R15" s="71" t="e">
        <f ca="true">+IF(AND(ISNUMBER(OFFSET('Water Data'!$H$9,0,10*ROW('Water Data'!H9))),'Data Summary'!CG15="Yes"),OFFSET('Water Data'!$H$9,0,10*ROW('Water Data'!H9)),NA())</f>
        <v>#N/A</v>
      </c>
      <c r="S15" s="71" t="e">
        <f ca="true">+IF(AND(ISNUMBER(OFFSET('Water Data'!$I$4,0,10*ROW('Water Data'!I9))),'Data Summary'!CH15="Yes"),100-OFFSET('Water Data'!$I$4,0,10*ROW('Water Data'!I9)),NA())</f>
        <v>#N/A</v>
      </c>
      <c r="T15" s="71" t="e">
        <f ca="true">+IF(AND(ISNUMBER(OFFSET('Water Data'!$I$6,0,10*ROW('Water Data'!I9))),'Data Summary'!CI15="Yes"),OFFSET('Water Data'!$I$6,0,10*ROW('Water Data'!I9)),NA())</f>
        <v>#N/A</v>
      </c>
      <c r="U15" s="71" t="e">
        <f ca="true">+IF(AND(ISNUMBER(OFFSET('Water Data'!$I$9,0,10*ROW('Water Data'!I9))),'Data Summary'!CJ15="Yes"),OFFSET('Water Data'!$I$9,0,10*ROW('Water Data'!I9)),NA())</f>
        <v>#N/A</v>
      </c>
      <c r="V15" s="72" t="e">
        <f ca="true">+IF(AND(ISNUMBER(OFFSET('Sanitation Data'!$D$4,0,10*ROW('Sanitation Data'!D9))),'Data Summary'!CK15="Yes"),100-OFFSET('Sanitation Data'!$D$4,0,10*ROW('Sanitation Data'!D9)),NA())</f>
        <v>#N/A</v>
      </c>
      <c r="W15" s="72" t="e">
        <f ca="true">+IF(AND(ISNUMBER(OFFSET('Sanitation Data'!$D$6,0,10*ROW('Sanitation Data'!D9))),'Data Summary'!CL15="Yes"),OFFSET('Sanitation Data'!$D$6,0,10*ROW('Sanitation Data'!D9)),NA())</f>
        <v>#N/A</v>
      </c>
      <c r="X15" s="72" t="e">
        <f ca="true">+IF(AND(ISNUMBER(OFFSET('Sanitation Data'!$D$10,0,10*ROW('Sanitation Data'!D9))),'Data Summary'!CM15="Yes"),OFFSET('Sanitation Data'!$D$10,0,10*ROW('Sanitation Data'!D9)),NA())</f>
        <v>#N/A</v>
      </c>
      <c r="Y15" s="72" t="e">
        <f ca="true">+IF(AND(ISNUMBER(OFFSET('Sanitation Data'!$D$11,0,10*ROW('Sanitation Data'!D9))),'Data Summary'!CN15="Yes"),OFFSET('Sanitation Data'!$D$11,0,10*ROW('Sanitation Data'!D9)),NA())</f>
        <v>#N/A</v>
      </c>
      <c r="Z15" s="72" t="e">
        <f ca="true">+IF(AND(ISNUMBER(OFFSET('Sanitation Data'!$D$12,0,10*ROW('Sanitation Data'!D9))),'Data Summary'!CO15="Yes"),OFFSET('Sanitation Data'!$D$12,0,10*ROW('Sanitation Data'!D9)),NA())</f>
        <v>#N/A</v>
      </c>
      <c r="AA15" s="72" t="e">
        <f ca="true">+IF(AND(ISNUMBER(OFFSET('Sanitation Data'!$E$4,0,10*ROW('Sanitation Data'!E9))),'Data Summary'!CP15="Yes"),100-OFFSET('Sanitation Data'!$E$4,0,10*ROW('Sanitation Data'!E9)),NA())</f>
        <v>#N/A</v>
      </c>
      <c r="AB15" s="72" t="e">
        <f ca="true">+IF(AND(ISNUMBER(OFFSET('Sanitation Data'!$E$6,0,10*ROW('Sanitation Data'!E9))),'Data Summary'!CQ15="Yes"),OFFSET('Sanitation Data'!$E$6,0,10*ROW('Sanitation Data'!E9)),NA())</f>
        <v>#N/A</v>
      </c>
      <c r="AC15" s="72" t="e">
        <f ca="true">+IF(AND(ISNUMBER(OFFSET('Sanitation Data'!$E$10,0,10*ROW('Sanitation Data'!E9))),'Data Summary'!CR15="Yes"),OFFSET('Sanitation Data'!$E$10,0,10*ROW('Sanitation Data'!E9)),NA())</f>
        <v>#N/A</v>
      </c>
      <c r="AD15" s="72" t="e">
        <f ca="true">+IF(AND(ISNUMBER(OFFSET('Sanitation Data'!$E$11,0,10*ROW('Sanitation Data'!E9))),'Data Summary'!CS15="Yes"),OFFSET('Sanitation Data'!$E$11,0,10*ROW('Sanitation Data'!E9)),NA())</f>
        <v>#N/A</v>
      </c>
      <c r="AE15" s="72" t="e">
        <f ca="true">+IF(AND(ISNUMBER(OFFSET('Sanitation Data'!$E$12,0,10*ROW('Sanitation Data'!E9))),'Data Summary'!CT15="Yes"),OFFSET('Sanitation Data'!$E$12,0,10*ROW('Sanitation Data'!E9)),NA())</f>
        <v>#N/A</v>
      </c>
      <c r="AF15" s="72" t="e">
        <f ca="true">+IF(AND(ISNUMBER(OFFSET('Sanitation Data'!$F$4,0,10*ROW('Sanitation Data'!F9))),'Data Summary'!CU15="Yes"),100-OFFSET('Sanitation Data'!$F$4,0,10*ROW('Sanitation Data'!F9)),NA())</f>
        <v>#N/A</v>
      </c>
      <c r="AG15" s="72" t="e">
        <f ca="true">+IF(AND(ISNUMBER(OFFSET('Sanitation Data'!$F$6,0,10*ROW('Sanitation Data'!F9))),'Data Summary'!CV15="Yes"),OFFSET('Sanitation Data'!$F$6,0,10*ROW('Sanitation Data'!F9)),NA())</f>
        <v>#N/A</v>
      </c>
      <c r="AH15" s="72" t="e">
        <f ca="true">+IF(AND(ISNUMBER(OFFSET('Sanitation Data'!$F$10,0,10*ROW('Sanitation Data'!F9))),'Data Summary'!CW15="Yes"),OFFSET('Sanitation Data'!$F$10,0,10*ROW('Sanitation Data'!F9)),NA())</f>
        <v>#N/A</v>
      </c>
      <c r="AI15" s="72" t="e">
        <f ca="true">+IF(AND(ISNUMBER(OFFSET('Sanitation Data'!$F$11,0,10*ROW('Sanitation Data'!F9))),'Data Summary'!CX15="Yes"),OFFSET('Sanitation Data'!$F$11,0,10*ROW('Sanitation Data'!F9)),NA())</f>
        <v>#N/A</v>
      </c>
      <c r="AJ15" s="72" t="e">
        <f ca="true">+IF(AND(ISNUMBER(OFFSET('Sanitation Data'!$F$12,0,10*ROW('Sanitation Data'!F9))),'Data Summary'!CY15="Yes"),OFFSET('Sanitation Data'!$F$12,0,10*ROW('Sanitation Data'!F9)),NA())</f>
        <v>#N/A</v>
      </c>
      <c r="AK15" s="72" t="e">
        <f ca="true">+IF(AND(ISNUMBER(OFFSET('Sanitation Data'!$G$4,0,10*ROW('Sanitation Data'!G9))),'Data Summary'!CZ15="Yes"),100-OFFSET('Sanitation Data'!$G$4,0,10*ROW('Sanitation Data'!G9)),NA())</f>
        <v>#N/A</v>
      </c>
      <c r="AL15" s="72" t="e">
        <f ca="true">+IF(AND(ISNUMBER(OFFSET('Sanitation Data'!$G$6,0,10*ROW('Sanitation Data'!G9))),'Data Summary'!DA15="Yes"),OFFSET('Sanitation Data'!$G$6,0,10*ROW('Sanitation Data'!G9)),NA())</f>
        <v>#N/A</v>
      </c>
      <c r="AM15" s="72" t="e">
        <f ca="true">+IF(AND(ISNUMBER(OFFSET('Sanitation Data'!$G$10,0,10*ROW('Sanitation Data'!G9))),'Data Summary'!DB15="Yes"),OFFSET('Sanitation Data'!$G$10,0,10*ROW('Sanitation Data'!G9)),NA())</f>
        <v>#N/A</v>
      </c>
      <c r="AN15" s="72" t="e">
        <f ca="true">+IF(AND(ISNUMBER(OFFSET('Sanitation Data'!$G$11,0,10*ROW('Sanitation Data'!G9))),'Data Summary'!DC15="Yes"),OFFSET('Sanitation Data'!$G$11,0,10*ROW('Sanitation Data'!G9)),NA())</f>
        <v>#N/A</v>
      </c>
      <c r="AO15" s="72" t="e">
        <f ca="true">+IF(AND(ISNUMBER(OFFSET('Sanitation Data'!$G$12,0,10*ROW('Sanitation Data'!G9))),'Data Summary'!DD15="Yes"),OFFSET('Sanitation Data'!$G$12,0,10*ROW('Sanitation Data'!G9)),NA())</f>
        <v>#N/A</v>
      </c>
      <c r="AP15" s="72" t="e">
        <f ca="true">+IF(AND(ISNUMBER(OFFSET('Sanitation Data'!$H$4,0,10*ROW('Sanitation Data'!H9))),'Data Summary'!DE15="Yes"),100-OFFSET('Sanitation Data'!$H$4,0,10*ROW('Sanitation Data'!H9)),NA())</f>
        <v>#N/A</v>
      </c>
      <c r="AQ15" s="72" t="e">
        <f ca="true">+IF(AND(ISNUMBER(OFFSET('Sanitation Data'!$H$6,0,10*ROW('Sanitation Data'!H9))),'Data Summary'!DF15="Yes"),OFFSET('Sanitation Data'!$H$6,0,10*ROW('Sanitation Data'!H9)),NA())</f>
        <v>#N/A</v>
      </c>
      <c r="AR15" s="72" t="e">
        <f ca="true">+IF(AND(ISNUMBER(OFFSET('Sanitation Data'!$H$10,0,10*ROW('Sanitation Data'!H9))),'Data Summary'!DG15="Yes"),OFFSET('Sanitation Data'!$H$10,0,10*ROW('Sanitation Data'!H9)),NA())</f>
        <v>#N/A</v>
      </c>
      <c r="AS15" s="72" t="e">
        <f ca="true">+IF(AND(ISNUMBER(OFFSET('Sanitation Data'!$H$11,0,10*ROW('Sanitation Data'!H9))),'Data Summary'!DH15="Yes"),OFFSET('Sanitation Data'!$H$11,0,10*ROW('Sanitation Data'!H9)),NA())</f>
        <v>#N/A</v>
      </c>
      <c r="AT15" s="72" t="e">
        <f ca="true">+IF(AND(ISNUMBER(OFFSET('Sanitation Data'!$H$12,0,10*ROW('Sanitation Data'!H9))),'Data Summary'!DI15="Yes"),OFFSET('Sanitation Data'!$H$12,0,10*ROW('Sanitation Data'!H9)),NA())</f>
        <v>#N/A</v>
      </c>
      <c r="AU15" s="72" t="e">
        <f ca="true">+IF(AND(ISNUMBER(OFFSET('Sanitation Data'!$I$4,0,10*ROW('Sanitation Data'!I9))),'Data Summary'!DJ15="Yes"),100-OFFSET('Sanitation Data'!$I$4,0,10*ROW('Sanitation Data'!I9)),NA())</f>
        <v>#N/A</v>
      </c>
      <c r="AV15" s="72" t="e">
        <f ca="true">+IF(AND(ISNUMBER(OFFSET('Sanitation Data'!$I$6,0,10*ROW('Sanitation Data'!I9))),'Data Summary'!DK15="Yes"),OFFSET('Sanitation Data'!$I$6,0,10*ROW('Sanitation Data'!I9)),NA())</f>
        <v>#N/A</v>
      </c>
      <c r="AW15" s="72" t="e">
        <f ca="true">+IF(AND(ISNUMBER(OFFSET('Sanitation Data'!$I$10,0,10*ROW('Sanitation Data'!I9))),'Data Summary'!DL15="Yes"),OFFSET('Sanitation Data'!$I$10,0,10*ROW('Sanitation Data'!I9)),NA())</f>
        <v>#N/A</v>
      </c>
      <c r="AX15" s="72" t="e">
        <f ca="true">+IF(AND(ISNUMBER(OFFSET('Sanitation Data'!$I$11,0,10*ROW('Sanitation Data'!I9))),'Data Summary'!DM15="Yes"),OFFSET('Sanitation Data'!$I$11,0,10*ROW('Sanitation Data'!I9)),NA())</f>
        <v>#N/A</v>
      </c>
      <c r="AY15" s="72" t="e">
        <f ca="true">+IF(AND(ISNUMBER(OFFSET('Sanitation Data'!$I$12,0,10*ROW('Sanitation Data'!I9))),'Data Summary'!DN15="Yes"),OFFSET('Sanitation Data'!$I$12,0,10*ROW('Sanitation Data'!I9)),NA())</f>
        <v>#N/A</v>
      </c>
      <c r="AZ15" s="73" t="e">
        <f ca="true">+IF(AND(ISNUMBER(OFFSET('Hygiene Data'!$D$5,0,10*ROW('Hygiene Data'!D9))),'Data Summary'!DO15="Yes"),OFFSET('Hygiene Data'!$D$5,0,10*ROW('Hygiene Data'!D9)),NA())</f>
        <v>#N/A</v>
      </c>
      <c r="BA15" s="73" t="e">
        <f ca="true">+IF(AND(ISNUMBER(OFFSET('Hygiene Data'!$D$7,0,10*ROW('Hygiene Data'!D9))),'Data Summary'!DP15="Yes"),OFFSET('Hygiene Data'!$D$7,0,10*ROW('Hygiene Data'!D9)),NA())</f>
        <v>#N/A</v>
      </c>
      <c r="BB15" s="73" t="e">
        <f ca="true">+IF(AND(ISNUMBER(OFFSET('Hygiene Data'!$D$9,0,10*ROW('Hygiene Data'!D9))),'Data Summary'!DQ15="Yes"),OFFSET('Hygiene Data'!$D$9,0,10*ROW('Hygiene Data'!D9)),NA())</f>
        <v>#N/A</v>
      </c>
      <c r="BC15" s="73" t="e">
        <f ca="true">+IF(AND(ISNUMBER(OFFSET('Hygiene Data'!$E$5,0,10*ROW('Hygiene Data'!E9))),'Data Summary'!DR15="Yes"),OFFSET('Hygiene Data'!$E$5,0,10*ROW('Hygiene Data'!E9)),NA())</f>
        <v>#N/A</v>
      </c>
      <c r="BD15" s="73" t="e">
        <f ca="true">+IF(AND(ISNUMBER(OFFSET('Hygiene Data'!$E$7,0,10*ROW('Hygiene Data'!E9))),'Data Summary'!DS15="Yes"),OFFSET('Hygiene Data'!$E$7,0,10*ROW('Hygiene Data'!E9)),NA())</f>
        <v>#N/A</v>
      </c>
      <c r="BE15" s="73" t="e">
        <f ca="true">+IF(AND(ISNUMBER(OFFSET('Hygiene Data'!$E$9,0,10*ROW('Hygiene Data'!E9))),'Data Summary'!DT15="Yes"),OFFSET('Hygiene Data'!$E$9,0,10*ROW('Hygiene Data'!E9)),NA())</f>
        <v>#N/A</v>
      </c>
      <c r="BF15" s="73" t="e">
        <f ca="true">+IF(AND(ISNUMBER(OFFSET('Hygiene Data'!$F$5,0,10*ROW('Hygiene Data'!F9))),'Data Summary'!DU15="Yes"),OFFSET('Hygiene Data'!$F$5,0,10*ROW('Hygiene Data'!F9)),NA())</f>
        <v>#N/A</v>
      </c>
      <c r="BG15" s="73" t="e">
        <f ca="true">+IF(AND(ISNUMBER(OFFSET('Hygiene Data'!$F$7,0,10*ROW('Hygiene Data'!F9))),'Data Summary'!DV15="Yes"),OFFSET('Hygiene Data'!$F$7,0,10*ROW('Hygiene Data'!F9)),NA())</f>
        <v>#N/A</v>
      </c>
      <c r="BH15" s="73" t="e">
        <f ca="true">+IF(AND(ISNUMBER(OFFSET('Hygiene Data'!$F$9,0,10*ROW('Hygiene Data'!F9))),'Data Summary'!DW15="Yes"),OFFSET('Hygiene Data'!$F$9,0,10*ROW('Hygiene Data'!F9)),NA())</f>
        <v>#N/A</v>
      </c>
      <c r="BI15" s="73" t="e">
        <f ca="true">+IF(AND(ISNUMBER(OFFSET('Hygiene Data'!$G$5,0,10*ROW('Hygiene Data'!G9))),'Data Summary'!DX15="Yes"),OFFSET('Hygiene Data'!$G$5,0,10*ROW('Hygiene Data'!G9)),NA())</f>
        <v>#N/A</v>
      </c>
      <c r="BJ15" s="73" t="e">
        <f ca="true">+IF(AND(ISNUMBER(OFFSET('Hygiene Data'!$G$7,0,10*ROW('Hygiene Data'!G9))),'Data Summary'!DY15="Yes"),OFFSET('Hygiene Data'!$G$7,0,10*ROW('Hygiene Data'!G9)),NA())</f>
        <v>#N/A</v>
      </c>
      <c r="BK15" s="73" t="e">
        <f ca="true">+IF(AND(ISNUMBER(OFFSET('Hygiene Data'!$G$9,0,10*ROW('Hygiene Data'!G9))),'Data Summary'!DZ15="Yes"),OFFSET('Hygiene Data'!$G$9,0,10*ROW('Hygiene Data'!G9)),NA())</f>
        <v>#N/A</v>
      </c>
      <c r="BL15" s="73" t="e">
        <f ca="true">+IF(AND(ISNUMBER(OFFSET('Hygiene Data'!$H$5,0,10*ROW('Hygiene Data'!H9))),'Data Summary'!EA15="Yes"),OFFSET('Hygiene Data'!$H$5,0,10*ROW('Hygiene Data'!H9)),NA())</f>
        <v>#N/A</v>
      </c>
      <c r="BM15" s="73" t="e">
        <f ca="true">+IF(AND(ISNUMBER(OFFSET('Hygiene Data'!$H$7,0,10*ROW('Hygiene Data'!H9))),'Data Summary'!EB15="Yes"),OFFSET('Hygiene Data'!$H$7,0,10*ROW('Hygiene Data'!H9)),NA())</f>
        <v>#N/A</v>
      </c>
      <c r="BN15" s="73" t="e">
        <f ca="true">+IF(AND(ISNUMBER(OFFSET('Hygiene Data'!$H$9,0,10*ROW('Hygiene Data'!H9))),'Data Summary'!EC15="Yes"),OFFSET('Hygiene Data'!$H$9,0,10*ROW('Hygiene Data'!H9)),NA())</f>
        <v>#N/A</v>
      </c>
      <c r="BO15" s="73" t="e">
        <f ca="true">+IF(AND(ISNUMBER(OFFSET('Hygiene Data'!$I$5,0,10*ROW('Hygiene Data'!I9))),'Data Summary'!ED15="Yes"),OFFSET('Hygiene Data'!$I$5,0,10*ROW('Hygiene Data'!I9)),NA())</f>
        <v>#N/A</v>
      </c>
      <c r="BP15" s="73" t="e">
        <f ca="true">+IF(AND(ISNUMBER(OFFSET('Hygiene Data'!$I$7,0,10*ROW('Hygiene Data'!I9))),'Data Summary'!EE15="Yes"),OFFSET('Hygiene Data'!$I$7,0,10*ROW('Hygiene Data'!I9)),NA())</f>
        <v>#N/A</v>
      </c>
      <c r="BQ15" s="73" t="e">
        <f ca="true">+IF(AND(ISNUMBER(OFFSET('Hygiene Data'!$I$9,0,10*ROW('Hygiene Data'!I9))),'Data Summary'!EF15="Yes"),OFFSET('Hygiene Data'!$I$9,0,10*ROW('Hygiene Data'!I9)),NA())</f>
        <v>#N/A</v>
      </c>
    </row>
    <row xmlns:x14ac="http://schemas.microsoft.com/office/spreadsheetml/2009/9/ac" r="16" x14ac:dyDescent="0.2">
      <c r="A16" s="290" t="e">
        <f ca="true">+RIGHT('Data Summary'!A16,LEN('Data Summary'!A16)-9)</f>
        <v>#VALUE!</v>
      </c>
      <c r="B16" s="27" t="str">
        <f ca="true">+IF(ISTEXT('Data Summary'!B16),'Data Summary'!B16,"")</f>
        <v/>
      </c>
      <c r="C16" s="289" t="e">
        <f ca="true">+VALUE('Data Summary'!C16)</f>
        <v>#VALUE!</v>
      </c>
      <c r="D16" s="71" t="e">
        <f ca="true">+IF(AND(ISNUMBER(OFFSET('Water Data'!$D$4,0,10*ROW('Water Data'!D10))),'Data Summary'!BS16="Yes"),100-OFFSET('Water Data'!$D$4,0,10*ROW('Water Data'!D10)),NA())</f>
        <v>#N/A</v>
      </c>
      <c r="E16" s="71" t="e">
        <f ca="true">+IF(AND(ISNUMBER(OFFSET('Water Data'!$D$6,0,10*ROW('Water Data'!D10))),'Data Summary'!BT16="Yes"),OFFSET('Water Data'!$D$6,0,10*ROW('Water Data'!D10)),NA())</f>
        <v>#N/A</v>
      </c>
      <c r="F16" s="71" t="e">
        <f ca="true">+IF(AND(ISNUMBER(OFFSET('Water Data'!$D$9,0,10*ROW('Water Data'!D10))),'Data Summary'!BU16="Yes"),OFFSET('Water Data'!$D$9,0,10*ROW('Water Data'!D10)),NA())</f>
        <v>#N/A</v>
      </c>
      <c r="G16" s="71" t="e">
        <f ca="true">+IF(AND(ISNUMBER(OFFSET('Water Data'!$E$4,0,10*ROW('Water Data'!E10))),'Data Summary'!BV16="Yes"),100-OFFSET('Water Data'!$E$4,0,10*ROW('Water Data'!E10)),NA())</f>
        <v>#N/A</v>
      </c>
      <c r="H16" s="71" t="e">
        <f ca="true">+IF(AND(ISNUMBER(OFFSET('Water Data'!$E$6,0,10*ROW('Water Data'!E10))),'Data Summary'!BW16="Yes"),OFFSET('Water Data'!$E$6,0,10*ROW('Water Data'!E10)),NA())</f>
        <v>#N/A</v>
      </c>
      <c r="I16" s="71" t="e">
        <f ca="true">+IF(AND(ISNUMBER(OFFSET('Water Data'!$E$9,0,10*ROW('Water Data'!E10))),'Data Summary'!BX16="Yes"),OFFSET('Water Data'!$E$9,0,10*ROW('Water Data'!E10)),NA())</f>
        <v>#N/A</v>
      </c>
      <c r="J16" s="71" t="e">
        <f ca="true">+IF(AND(ISNUMBER(OFFSET('Water Data'!$F$4,0,10*ROW('Water Data'!F10))),'Data Summary'!BY16="Yes"),100-OFFSET('Water Data'!$F$4,0,10*ROW('Water Data'!F10)),NA())</f>
        <v>#N/A</v>
      </c>
      <c r="K16" s="71" t="e">
        <f ca="true">+IF(AND(ISNUMBER(OFFSET('Water Data'!$F$6,0,10*ROW('Water Data'!F10))),'Data Summary'!BZ16="Yes"),OFFSET('Water Data'!$F$6,0,10*ROW('Water Data'!F10)),NA())</f>
        <v>#N/A</v>
      </c>
      <c r="L16" s="71" t="e">
        <f ca="true">+IF(AND(ISNUMBER(OFFSET('Water Data'!$F$9,0,10*ROW('Water Data'!F10))),'Data Summary'!CA16="Yes"),OFFSET('Water Data'!$F$9,0,10*ROW('Water Data'!F10)),NA())</f>
        <v>#N/A</v>
      </c>
      <c r="M16" s="71" t="e">
        <f ca="true">+IF(AND(ISNUMBER(OFFSET('Water Data'!$G$4,0,10*ROW('Water Data'!G10))),'Data Summary'!CB16="Yes"),100-OFFSET('Water Data'!$G$4,0,10*ROW('Water Data'!G10)),NA())</f>
        <v>#N/A</v>
      </c>
      <c r="N16" s="71" t="e">
        <f ca="true">+IF(AND(ISNUMBER(OFFSET('Water Data'!$G$6,0,10*ROW('Water Data'!G10))),'Data Summary'!CC16="Yes"),OFFSET('Water Data'!$G$6,0,10*ROW('Water Data'!G10)),NA())</f>
        <v>#N/A</v>
      </c>
      <c r="O16" s="71" t="e">
        <f ca="true">+IF(AND(ISNUMBER(OFFSET('Water Data'!$G$9,0,10*ROW('Water Data'!G10))),'Data Summary'!CD16="Yes"),OFFSET('Water Data'!$G$9,0,10*ROW('Water Data'!G10)),NA())</f>
        <v>#N/A</v>
      </c>
      <c r="P16" s="71" t="e">
        <f ca="true">+IF(AND(ISNUMBER(OFFSET('Water Data'!$H$4,0,10*ROW('Water Data'!H10))),'Data Summary'!CE16="Yes"),100-OFFSET('Water Data'!$H$4,0,10*ROW('Water Data'!H10)),NA())</f>
        <v>#N/A</v>
      </c>
      <c r="Q16" s="71" t="e">
        <f ca="true">+IF(AND(ISNUMBER(OFFSET('Water Data'!$H$6,0,10*ROW('Water Data'!H10))),'Data Summary'!CF16="Yes"),OFFSET('Water Data'!$H$6,0,10*ROW('Water Data'!H10)),NA())</f>
        <v>#N/A</v>
      </c>
      <c r="R16" s="71" t="e">
        <f ca="true">+IF(AND(ISNUMBER(OFFSET('Water Data'!$H$9,0,10*ROW('Water Data'!H10))),'Data Summary'!CG16="Yes"),OFFSET('Water Data'!$H$9,0,10*ROW('Water Data'!H10)),NA())</f>
        <v>#N/A</v>
      </c>
      <c r="S16" s="71" t="e">
        <f ca="true">+IF(AND(ISNUMBER(OFFSET('Water Data'!$I$4,0,10*ROW('Water Data'!I10))),'Data Summary'!CH16="Yes"),100-OFFSET('Water Data'!$I$4,0,10*ROW('Water Data'!I10)),NA())</f>
        <v>#N/A</v>
      </c>
      <c r="T16" s="71" t="e">
        <f ca="true">+IF(AND(ISNUMBER(OFFSET('Water Data'!$I$6,0,10*ROW('Water Data'!I10))),'Data Summary'!CI16="Yes"),OFFSET('Water Data'!$I$6,0,10*ROW('Water Data'!I10)),NA())</f>
        <v>#N/A</v>
      </c>
      <c r="U16" s="71" t="e">
        <f ca="true">+IF(AND(ISNUMBER(OFFSET('Water Data'!$I$9,0,10*ROW('Water Data'!I10))),'Data Summary'!CJ16="Yes"),OFFSET('Water Data'!$I$9,0,10*ROW('Water Data'!I10)),NA())</f>
        <v>#N/A</v>
      </c>
      <c r="V16" s="72" t="e">
        <f ca="true">+IF(AND(ISNUMBER(OFFSET('Sanitation Data'!$D$4,0,10*ROW('Sanitation Data'!D10))),'Data Summary'!CK16="Yes"),100-OFFSET('Sanitation Data'!$D$4,0,10*ROW('Sanitation Data'!D10)),NA())</f>
        <v>#N/A</v>
      </c>
      <c r="W16" s="72" t="e">
        <f ca="true">+IF(AND(ISNUMBER(OFFSET('Sanitation Data'!$D$6,0,10*ROW('Sanitation Data'!D10))),'Data Summary'!CL16="Yes"),OFFSET('Sanitation Data'!$D$6,0,10*ROW('Sanitation Data'!D10)),NA())</f>
        <v>#N/A</v>
      </c>
      <c r="X16" s="72" t="e">
        <f ca="true">+IF(AND(ISNUMBER(OFFSET('Sanitation Data'!$D$10,0,10*ROW('Sanitation Data'!D10))),'Data Summary'!CM16="Yes"),OFFSET('Sanitation Data'!$D$10,0,10*ROW('Sanitation Data'!D10)),NA())</f>
        <v>#N/A</v>
      </c>
      <c r="Y16" s="72" t="e">
        <f ca="true">+IF(AND(ISNUMBER(OFFSET('Sanitation Data'!$D$11,0,10*ROW('Sanitation Data'!D10))),'Data Summary'!CN16="Yes"),OFFSET('Sanitation Data'!$D$11,0,10*ROW('Sanitation Data'!D10)),NA())</f>
        <v>#N/A</v>
      </c>
      <c r="Z16" s="72" t="e">
        <f ca="true">+IF(AND(ISNUMBER(OFFSET('Sanitation Data'!$D$12,0,10*ROW('Sanitation Data'!D10))),'Data Summary'!CO16="Yes"),OFFSET('Sanitation Data'!$D$12,0,10*ROW('Sanitation Data'!D10)),NA())</f>
        <v>#N/A</v>
      </c>
      <c r="AA16" s="72" t="e">
        <f ca="true">+IF(AND(ISNUMBER(OFFSET('Sanitation Data'!$E$4,0,10*ROW('Sanitation Data'!E10))),'Data Summary'!CP16="Yes"),100-OFFSET('Sanitation Data'!$E$4,0,10*ROW('Sanitation Data'!E10)),NA())</f>
        <v>#N/A</v>
      </c>
      <c r="AB16" s="72" t="e">
        <f ca="true">+IF(AND(ISNUMBER(OFFSET('Sanitation Data'!$E$6,0,10*ROW('Sanitation Data'!E10))),'Data Summary'!CQ16="Yes"),OFFSET('Sanitation Data'!$E$6,0,10*ROW('Sanitation Data'!E10)),NA())</f>
        <v>#N/A</v>
      </c>
      <c r="AC16" s="72" t="e">
        <f ca="true">+IF(AND(ISNUMBER(OFFSET('Sanitation Data'!$E$10,0,10*ROW('Sanitation Data'!E10))),'Data Summary'!CR16="Yes"),OFFSET('Sanitation Data'!$E$10,0,10*ROW('Sanitation Data'!E10)),NA())</f>
        <v>#N/A</v>
      </c>
      <c r="AD16" s="72" t="e">
        <f ca="true">+IF(AND(ISNUMBER(OFFSET('Sanitation Data'!$E$11,0,10*ROW('Sanitation Data'!E10))),'Data Summary'!CS16="Yes"),OFFSET('Sanitation Data'!$E$11,0,10*ROW('Sanitation Data'!E10)),NA())</f>
        <v>#N/A</v>
      </c>
      <c r="AE16" s="72" t="e">
        <f ca="true">+IF(AND(ISNUMBER(OFFSET('Sanitation Data'!$E$12,0,10*ROW('Sanitation Data'!E10))),'Data Summary'!CT16="Yes"),OFFSET('Sanitation Data'!$E$12,0,10*ROW('Sanitation Data'!E10)),NA())</f>
        <v>#N/A</v>
      </c>
      <c r="AF16" s="72" t="e">
        <f ca="true">+IF(AND(ISNUMBER(OFFSET('Sanitation Data'!$F$4,0,10*ROW('Sanitation Data'!F10))),'Data Summary'!CU16="Yes"),100-OFFSET('Sanitation Data'!$F$4,0,10*ROW('Sanitation Data'!F10)),NA())</f>
        <v>#N/A</v>
      </c>
      <c r="AG16" s="72" t="e">
        <f ca="true">+IF(AND(ISNUMBER(OFFSET('Sanitation Data'!$F$6,0,10*ROW('Sanitation Data'!F10))),'Data Summary'!CV16="Yes"),OFFSET('Sanitation Data'!$F$6,0,10*ROW('Sanitation Data'!F10)),NA())</f>
        <v>#N/A</v>
      </c>
      <c r="AH16" s="72" t="e">
        <f ca="true">+IF(AND(ISNUMBER(OFFSET('Sanitation Data'!$F$10,0,10*ROW('Sanitation Data'!F10))),'Data Summary'!CW16="Yes"),OFFSET('Sanitation Data'!$F$10,0,10*ROW('Sanitation Data'!F10)),NA())</f>
        <v>#N/A</v>
      </c>
      <c r="AI16" s="72" t="e">
        <f ca="true">+IF(AND(ISNUMBER(OFFSET('Sanitation Data'!$F$11,0,10*ROW('Sanitation Data'!F10))),'Data Summary'!CX16="Yes"),OFFSET('Sanitation Data'!$F$11,0,10*ROW('Sanitation Data'!F10)),NA())</f>
        <v>#N/A</v>
      </c>
      <c r="AJ16" s="72" t="e">
        <f ca="true">+IF(AND(ISNUMBER(OFFSET('Sanitation Data'!$F$12,0,10*ROW('Sanitation Data'!F10))),'Data Summary'!CY16="Yes"),OFFSET('Sanitation Data'!$F$12,0,10*ROW('Sanitation Data'!F10)),NA())</f>
        <v>#N/A</v>
      </c>
      <c r="AK16" s="72" t="e">
        <f ca="true">+IF(AND(ISNUMBER(OFFSET('Sanitation Data'!$G$4,0,10*ROW('Sanitation Data'!G10))),'Data Summary'!CZ16="Yes"),100-OFFSET('Sanitation Data'!$G$4,0,10*ROW('Sanitation Data'!G10)),NA())</f>
        <v>#N/A</v>
      </c>
      <c r="AL16" s="72" t="e">
        <f ca="true">+IF(AND(ISNUMBER(OFFSET('Sanitation Data'!$G$6,0,10*ROW('Sanitation Data'!G10))),'Data Summary'!DA16="Yes"),OFFSET('Sanitation Data'!$G$6,0,10*ROW('Sanitation Data'!G10)),NA())</f>
        <v>#N/A</v>
      </c>
      <c r="AM16" s="72" t="e">
        <f ca="true">+IF(AND(ISNUMBER(OFFSET('Sanitation Data'!$G$10,0,10*ROW('Sanitation Data'!G10))),'Data Summary'!DB16="Yes"),OFFSET('Sanitation Data'!$G$10,0,10*ROW('Sanitation Data'!G10)),NA())</f>
        <v>#N/A</v>
      </c>
      <c r="AN16" s="72" t="e">
        <f ca="true">+IF(AND(ISNUMBER(OFFSET('Sanitation Data'!$G$11,0,10*ROW('Sanitation Data'!G10))),'Data Summary'!DC16="Yes"),OFFSET('Sanitation Data'!$G$11,0,10*ROW('Sanitation Data'!G10)),NA())</f>
        <v>#N/A</v>
      </c>
      <c r="AO16" s="72" t="e">
        <f ca="true">+IF(AND(ISNUMBER(OFFSET('Sanitation Data'!$G$12,0,10*ROW('Sanitation Data'!G10))),'Data Summary'!DD16="Yes"),OFFSET('Sanitation Data'!$G$12,0,10*ROW('Sanitation Data'!G10)),NA())</f>
        <v>#N/A</v>
      </c>
      <c r="AP16" s="72" t="e">
        <f ca="true">+IF(AND(ISNUMBER(OFFSET('Sanitation Data'!$H$4,0,10*ROW('Sanitation Data'!H10))),'Data Summary'!DE16="Yes"),100-OFFSET('Sanitation Data'!$H$4,0,10*ROW('Sanitation Data'!H10)),NA())</f>
        <v>#N/A</v>
      </c>
      <c r="AQ16" s="72" t="e">
        <f ca="true">+IF(AND(ISNUMBER(OFFSET('Sanitation Data'!$H$6,0,10*ROW('Sanitation Data'!H10))),'Data Summary'!DF16="Yes"),OFFSET('Sanitation Data'!$H$6,0,10*ROW('Sanitation Data'!H10)),NA())</f>
        <v>#N/A</v>
      </c>
      <c r="AR16" s="72" t="e">
        <f ca="true">+IF(AND(ISNUMBER(OFFSET('Sanitation Data'!$H$10,0,10*ROW('Sanitation Data'!H10))),'Data Summary'!DG16="Yes"),OFFSET('Sanitation Data'!$H$10,0,10*ROW('Sanitation Data'!H10)),NA())</f>
        <v>#N/A</v>
      </c>
      <c r="AS16" s="72" t="e">
        <f ca="true">+IF(AND(ISNUMBER(OFFSET('Sanitation Data'!$H$11,0,10*ROW('Sanitation Data'!H10))),'Data Summary'!DH16="Yes"),OFFSET('Sanitation Data'!$H$11,0,10*ROW('Sanitation Data'!H10)),NA())</f>
        <v>#N/A</v>
      </c>
      <c r="AT16" s="72" t="e">
        <f ca="true">+IF(AND(ISNUMBER(OFFSET('Sanitation Data'!$H$12,0,10*ROW('Sanitation Data'!H10))),'Data Summary'!DI16="Yes"),OFFSET('Sanitation Data'!$H$12,0,10*ROW('Sanitation Data'!H10)),NA())</f>
        <v>#N/A</v>
      </c>
      <c r="AU16" s="72" t="e">
        <f ca="true">+IF(AND(ISNUMBER(OFFSET('Sanitation Data'!$I$4,0,10*ROW('Sanitation Data'!I10))),'Data Summary'!DJ16="Yes"),100-OFFSET('Sanitation Data'!$I$4,0,10*ROW('Sanitation Data'!I10)),NA())</f>
        <v>#N/A</v>
      </c>
      <c r="AV16" s="72" t="e">
        <f ca="true">+IF(AND(ISNUMBER(OFFSET('Sanitation Data'!$I$6,0,10*ROW('Sanitation Data'!I10))),'Data Summary'!DK16="Yes"),OFFSET('Sanitation Data'!$I$6,0,10*ROW('Sanitation Data'!I10)),NA())</f>
        <v>#N/A</v>
      </c>
      <c r="AW16" s="72" t="e">
        <f ca="true">+IF(AND(ISNUMBER(OFFSET('Sanitation Data'!$I$10,0,10*ROW('Sanitation Data'!I10))),'Data Summary'!DL16="Yes"),OFFSET('Sanitation Data'!$I$10,0,10*ROW('Sanitation Data'!I10)),NA())</f>
        <v>#N/A</v>
      </c>
      <c r="AX16" s="72" t="e">
        <f ca="true">+IF(AND(ISNUMBER(OFFSET('Sanitation Data'!$I$11,0,10*ROW('Sanitation Data'!I10))),'Data Summary'!DM16="Yes"),OFFSET('Sanitation Data'!$I$11,0,10*ROW('Sanitation Data'!I10)),NA())</f>
        <v>#N/A</v>
      </c>
      <c r="AY16" s="72" t="e">
        <f ca="true">+IF(AND(ISNUMBER(OFFSET('Sanitation Data'!$I$12,0,10*ROW('Sanitation Data'!I10))),'Data Summary'!DN16="Yes"),OFFSET('Sanitation Data'!$I$12,0,10*ROW('Sanitation Data'!I10)),NA())</f>
        <v>#N/A</v>
      </c>
      <c r="AZ16" s="73" t="e">
        <f ca="true">+IF(AND(ISNUMBER(OFFSET('Hygiene Data'!$D$5,0,10*ROW('Hygiene Data'!D10))),'Data Summary'!DO16="Yes"),OFFSET('Hygiene Data'!$D$5,0,10*ROW('Hygiene Data'!D10)),NA())</f>
        <v>#N/A</v>
      </c>
      <c r="BA16" s="73" t="e">
        <f ca="true">+IF(AND(ISNUMBER(OFFSET('Hygiene Data'!$D$7,0,10*ROW('Hygiene Data'!D10))),'Data Summary'!DP16="Yes"),OFFSET('Hygiene Data'!$D$7,0,10*ROW('Hygiene Data'!D10)),NA())</f>
        <v>#N/A</v>
      </c>
      <c r="BB16" s="73" t="e">
        <f ca="true">+IF(AND(ISNUMBER(OFFSET('Hygiene Data'!$D$9,0,10*ROW('Hygiene Data'!D10))),'Data Summary'!DQ16="Yes"),OFFSET('Hygiene Data'!$D$9,0,10*ROW('Hygiene Data'!D10)),NA())</f>
        <v>#N/A</v>
      </c>
      <c r="BC16" s="73" t="e">
        <f ca="true">+IF(AND(ISNUMBER(OFFSET('Hygiene Data'!$E$5,0,10*ROW('Hygiene Data'!E10))),'Data Summary'!DR16="Yes"),OFFSET('Hygiene Data'!$E$5,0,10*ROW('Hygiene Data'!E10)),NA())</f>
        <v>#N/A</v>
      </c>
      <c r="BD16" s="73" t="e">
        <f ca="true">+IF(AND(ISNUMBER(OFFSET('Hygiene Data'!$E$7,0,10*ROW('Hygiene Data'!E10))),'Data Summary'!DS16="Yes"),OFFSET('Hygiene Data'!$E$7,0,10*ROW('Hygiene Data'!E10)),NA())</f>
        <v>#N/A</v>
      </c>
      <c r="BE16" s="73" t="e">
        <f ca="true">+IF(AND(ISNUMBER(OFFSET('Hygiene Data'!$E$9,0,10*ROW('Hygiene Data'!E10))),'Data Summary'!DT16="Yes"),OFFSET('Hygiene Data'!$E$9,0,10*ROW('Hygiene Data'!E10)),NA())</f>
        <v>#N/A</v>
      </c>
      <c r="BF16" s="73" t="e">
        <f ca="true">+IF(AND(ISNUMBER(OFFSET('Hygiene Data'!$F$5,0,10*ROW('Hygiene Data'!F10))),'Data Summary'!DU16="Yes"),OFFSET('Hygiene Data'!$F$5,0,10*ROW('Hygiene Data'!F10)),NA())</f>
        <v>#N/A</v>
      </c>
      <c r="BG16" s="73" t="e">
        <f ca="true">+IF(AND(ISNUMBER(OFFSET('Hygiene Data'!$F$7,0,10*ROW('Hygiene Data'!F10))),'Data Summary'!DV16="Yes"),OFFSET('Hygiene Data'!$F$7,0,10*ROW('Hygiene Data'!F10)),NA())</f>
        <v>#N/A</v>
      </c>
      <c r="BH16" s="73" t="e">
        <f ca="true">+IF(AND(ISNUMBER(OFFSET('Hygiene Data'!$F$9,0,10*ROW('Hygiene Data'!F10))),'Data Summary'!DW16="Yes"),OFFSET('Hygiene Data'!$F$9,0,10*ROW('Hygiene Data'!F10)),NA())</f>
        <v>#N/A</v>
      </c>
      <c r="BI16" s="73" t="e">
        <f ca="true">+IF(AND(ISNUMBER(OFFSET('Hygiene Data'!$G$5,0,10*ROW('Hygiene Data'!G10))),'Data Summary'!DX16="Yes"),OFFSET('Hygiene Data'!$G$5,0,10*ROW('Hygiene Data'!G10)),NA())</f>
        <v>#N/A</v>
      </c>
      <c r="BJ16" s="73" t="e">
        <f ca="true">+IF(AND(ISNUMBER(OFFSET('Hygiene Data'!$G$7,0,10*ROW('Hygiene Data'!G10))),'Data Summary'!DY16="Yes"),OFFSET('Hygiene Data'!$G$7,0,10*ROW('Hygiene Data'!G10)),NA())</f>
        <v>#N/A</v>
      </c>
      <c r="BK16" s="73" t="e">
        <f ca="true">+IF(AND(ISNUMBER(OFFSET('Hygiene Data'!$G$9,0,10*ROW('Hygiene Data'!G10))),'Data Summary'!DZ16="Yes"),OFFSET('Hygiene Data'!$G$9,0,10*ROW('Hygiene Data'!G10)),NA())</f>
        <v>#N/A</v>
      </c>
      <c r="BL16" s="73" t="e">
        <f ca="true">+IF(AND(ISNUMBER(OFFSET('Hygiene Data'!$H$5,0,10*ROW('Hygiene Data'!H10))),'Data Summary'!EA16="Yes"),OFFSET('Hygiene Data'!$H$5,0,10*ROW('Hygiene Data'!H10)),NA())</f>
        <v>#N/A</v>
      </c>
      <c r="BM16" s="73" t="e">
        <f ca="true">+IF(AND(ISNUMBER(OFFSET('Hygiene Data'!$H$7,0,10*ROW('Hygiene Data'!H10))),'Data Summary'!EB16="Yes"),OFFSET('Hygiene Data'!$H$7,0,10*ROW('Hygiene Data'!H10)),NA())</f>
        <v>#N/A</v>
      </c>
      <c r="BN16" s="73" t="e">
        <f ca="true">+IF(AND(ISNUMBER(OFFSET('Hygiene Data'!$H$9,0,10*ROW('Hygiene Data'!H10))),'Data Summary'!EC16="Yes"),OFFSET('Hygiene Data'!$H$9,0,10*ROW('Hygiene Data'!H10)),NA())</f>
        <v>#N/A</v>
      </c>
      <c r="BO16" s="73" t="e">
        <f ca="true">+IF(AND(ISNUMBER(OFFSET('Hygiene Data'!$I$5,0,10*ROW('Hygiene Data'!I10))),'Data Summary'!ED16="Yes"),OFFSET('Hygiene Data'!$I$5,0,10*ROW('Hygiene Data'!I10)),NA())</f>
        <v>#N/A</v>
      </c>
      <c r="BP16" s="73" t="e">
        <f ca="true">+IF(AND(ISNUMBER(OFFSET('Hygiene Data'!$I$7,0,10*ROW('Hygiene Data'!I10))),'Data Summary'!EE16="Yes"),OFFSET('Hygiene Data'!$I$7,0,10*ROW('Hygiene Data'!I10)),NA())</f>
        <v>#N/A</v>
      </c>
      <c r="BQ16" s="73" t="e">
        <f ca="true">+IF(AND(ISNUMBER(OFFSET('Hygiene Data'!$I$9,0,10*ROW('Hygiene Data'!I10))),'Data Summary'!EF16="Yes"),OFFSET('Hygiene Data'!$I$9,0,10*ROW('Hygiene Data'!I10)),NA())</f>
        <v>#N/A</v>
      </c>
    </row>
    <row xmlns:x14ac="http://schemas.microsoft.com/office/spreadsheetml/2009/9/ac" r="17" x14ac:dyDescent="0.2">
      <c r="A17" s="290" t="e">
        <f ca="true">+RIGHT('Data Summary'!A17,LEN('Data Summary'!A17)-9)</f>
        <v>#VALUE!</v>
      </c>
      <c r="B17" s="27" t="str">
        <f ca="true">+IF(ISTEXT('Data Summary'!B17),'Data Summary'!B17,"")</f>
        <v/>
      </c>
      <c r="C17" s="289" t="e">
        <f ca="true">+VALUE('Data Summary'!C17)</f>
        <v>#VALUE!</v>
      </c>
      <c r="D17" s="71" t="e">
        <f ca="true">+IF(AND(ISNUMBER(OFFSET('Water Data'!$D$4,0,10*ROW('Water Data'!D11))),'Data Summary'!BS17="Yes"),100-OFFSET('Water Data'!$D$4,0,10*ROW('Water Data'!D11)),NA())</f>
        <v>#N/A</v>
      </c>
      <c r="E17" s="71" t="e">
        <f ca="true">+IF(AND(ISNUMBER(OFFSET('Water Data'!$D$6,0,10*ROW('Water Data'!D11))),'Data Summary'!BT17="Yes"),OFFSET('Water Data'!$D$6,0,10*ROW('Water Data'!D11)),NA())</f>
        <v>#N/A</v>
      </c>
      <c r="F17" s="71" t="e">
        <f ca="true">+IF(AND(ISNUMBER(OFFSET('Water Data'!$D$9,0,10*ROW('Water Data'!D11))),'Data Summary'!BU17="Yes"),OFFSET('Water Data'!$D$9,0,10*ROW('Water Data'!D11)),NA())</f>
        <v>#N/A</v>
      </c>
      <c r="G17" s="71" t="e">
        <f ca="true">+IF(AND(ISNUMBER(OFFSET('Water Data'!$E$4,0,10*ROW('Water Data'!E11))),'Data Summary'!BV17="Yes"),100-OFFSET('Water Data'!$E$4,0,10*ROW('Water Data'!E11)),NA())</f>
        <v>#N/A</v>
      </c>
      <c r="H17" s="71" t="e">
        <f ca="true">+IF(AND(ISNUMBER(OFFSET('Water Data'!$E$6,0,10*ROW('Water Data'!E11))),'Data Summary'!BW17="Yes"),OFFSET('Water Data'!$E$6,0,10*ROW('Water Data'!E11)),NA())</f>
        <v>#N/A</v>
      </c>
      <c r="I17" s="71" t="e">
        <f ca="true">+IF(AND(ISNUMBER(OFFSET('Water Data'!$E$9,0,10*ROW('Water Data'!E11))),'Data Summary'!BX17="Yes"),OFFSET('Water Data'!$E$9,0,10*ROW('Water Data'!E11)),NA())</f>
        <v>#N/A</v>
      </c>
      <c r="J17" s="71" t="e">
        <f ca="true">+IF(AND(ISNUMBER(OFFSET('Water Data'!$F$4,0,10*ROW('Water Data'!F11))),'Data Summary'!BY17="Yes"),100-OFFSET('Water Data'!$F$4,0,10*ROW('Water Data'!F11)),NA())</f>
        <v>#N/A</v>
      </c>
      <c r="K17" s="71" t="e">
        <f ca="true">+IF(AND(ISNUMBER(OFFSET('Water Data'!$F$6,0,10*ROW('Water Data'!F11))),'Data Summary'!BZ17="Yes"),OFFSET('Water Data'!$F$6,0,10*ROW('Water Data'!F11)),NA())</f>
        <v>#N/A</v>
      </c>
      <c r="L17" s="71" t="e">
        <f ca="true">+IF(AND(ISNUMBER(OFFSET('Water Data'!$F$9,0,10*ROW('Water Data'!F11))),'Data Summary'!CA17="Yes"),OFFSET('Water Data'!$F$9,0,10*ROW('Water Data'!F11)),NA())</f>
        <v>#N/A</v>
      </c>
      <c r="M17" s="71" t="e">
        <f ca="true">+IF(AND(ISNUMBER(OFFSET('Water Data'!$G$4,0,10*ROW('Water Data'!G11))),'Data Summary'!CB17="Yes"),100-OFFSET('Water Data'!$G$4,0,10*ROW('Water Data'!G11)),NA())</f>
        <v>#N/A</v>
      </c>
      <c r="N17" s="71" t="e">
        <f ca="true">+IF(AND(ISNUMBER(OFFSET('Water Data'!$G$6,0,10*ROW('Water Data'!G11))),'Data Summary'!CC17="Yes"),OFFSET('Water Data'!$G$6,0,10*ROW('Water Data'!G11)),NA())</f>
        <v>#N/A</v>
      </c>
      <c r="O17" s="71" t="e">
        <f ca="true">+IF(AND(ISNUMBER(OFFSET('Water Data'!$G$9,0,10*ROW('Water Data'!G11))),'Data Summary'!CD17="Yes"),OFFSET('Water Data'!$G$9,0,10*ROW('Water Data'!G11)),NA())</f>
        <v>#N/A</v>
      </c>
      <c r="P17" s="71" t="e">
        <f ca="true">+IF(AND(ISNUMBER(OFFSET('Water Data'!$H$4,0,10*ROW('Water Data'!H11))),'Data Summary'!CE17="Yes"),100-OFFSET('Water Data'!$H$4,0,10*ROW('Water Data'!H11)),NA())</f>
        <v>#N/A</v>
      </c>
      <c r="Q17" s="71" t="e">
        <f ca="true">+IF(AND(ISNUMBER(OFFSET('Water Data'!$H$6,0,10*ROW('Water Data'!H11))),'Data Summary'!CF17="Yes"),OFFSET('Water Data'!$H$6,0,10*ROW('Water Data'!H11)),NA())</f>
        <v>#N/A</v>
      </c>
      <c r="R17" s="71" t="e">
        <f ca="true">+IF(AND(ISNUMBER(OFFSET('Water Data'!$H$9,0,10*ROW('Water Data'!H11))),'Data Summary'!CG17="Yes"),OFFSET('Water Data'!$H$9,0,10*ROW('Water Data'!H11)),NA())</f>
        <v>#N/A</v>
      </c>
      <c r="S17" s="71" t="e">
        <f ca="true">+IF(AND(ISNUMBER(OFFSET('Water Data'!$I$4,0,10*ROW('Water Data'!I11))),'Data Summary'!CH17="Yes"),100-OFFSET('Water Data'!$I$4,0,10*ROW('Water Data'!I11)),NA())</f>
        <v>#N/A</v>
      </c>
      <c r="T17" s="71" t="e">
        <f ca="true">+IF(AND(ISNUMBER(OFFSET('Water Data'!$I$6,0,10*ROW('Water Data'!I11))),'Data Summary'!CI17="Yes"),OFFSET('Water Data'!$I$6,0,10*ROW('Water Data'!I11)),NA())</f>
        <v>#N/A</v>
      </c>
      <c r="U17" s="71" t="e">
        <f ca="true">+IF(AND(ISNUMBER(OFFSET('Water Data'!$I$9,0,10*ROW('Water Data'!I11))),'Data Summary'!CJ17="Yes"),OFFSET('Water Data'!$I$9,0,10*ROW('Water Data'!I11)),NA())</f>
        <v>#N/A</v>
      </c>
      <c r="V17" s="72" t="e">
        <f ca="true">+IF(AND(ISNUMBER(OFFSET('Sanitation Data'!$D$4,0,10*ROW('Sanitation Data'!D11))),'Data Summary'!CK17="Yes"),100-OFFSET('Sanitation Data'!$D$4,0,10*ROW('Sanitation Data'!D11)),NA())</f>
        <v>#N/A</v>
      </c>
      <c r="W17" s="72" t="e">
        <f ca="true">+IF(AND(ISNUMBER(OFFSET('Sanitation Data'!$D$6,0,10*ROW('Sanitation Data'!D11))),'Data Summary'!CL17="Yes"),OFFSET('Sanitation Data'!$D$6,0,10*ROW('Sanitation Data'!D11)),NA())</f>
        <v>#N/A</v>
      </c>
      <c r="X17" s="72" t="e">
        <f ca="true">+IF(AND(ISNUMBER(OFFSET('Sanitation Data'!$D$10,0,10*ROW('Sanitation Data'!D11))),'Data Summary'!CM17="Yes"),OFFSET('Sanitation Data'!$D$10,0,10*ROW('Sanitation Data'!D11)),NA())</f>
        <v>#N/A</v>
      </c>
      <c r="Y17" s="72" t="e">
        <f ca="true">+IF(AND(ISNUMBER(OFFSET('Sanitation Data'!$D$11,0,10*ROW('Sanitation Data'!D11))),'Data Summary'!CN17="Yes"),OFFSET('Sanitation Data'!$D$11,0,10*ROW('Sanitation Data'!D11)),NA())</f>
        <v>#N/A</v>
      </c>
      <c r="Z17" s="72" t="e">
        <f ca="true">+IF(AND(ISNUMBER(OFFSET('Sanitation Data'!$D$12,0,10*ROW('Sanitation Data'!D11))),'Data Summary'!CO17="Yes"),OFFSET('Sanitation Data'!$D$12,0,10*ROW('Sanitation Data'!D11)),NA())</f>
        <v>#N/A</v>
      </c>
      <c r="AA17" s="72" t="e">
        <f ca="true">+IF(AND(ISNUMBER(OFFSET('Sanitation Data'!$E$4,0,10*ROW('Sanitation Data'!E11))),'Data Summary'!CP17="Yes"),100-OFFSET('Sanitation Data'!$E$4,0,10*ROW('Sanitation Data'!E11)),NA())</f>
        <v>#N/A</v>
      </c>
      <c r="AB17" s="72" t="e">
        <f ca="true">+IF(AND(ISNUMBER(OFFSET('Sanitation Data'!$E$6,0,10*ROW('Sanitation Data'!E11))),'Data Summary'!CQ17="Yes"),OFFSET('Sanitation Data'!$E$6,0,10*ROW('Sanitation Data'!E11)),NA())</f>
        <v>#N/A</v>
      </c>
      <c r="AC17" s="72" t="e">
        <f ca="true">+IF(AND(ISNUMBER(OFFSET('Sanitation Data'!$E$10,0,10*ROW('Sanitation Data'!E11))),'Data Summary'!CR17="Yes"),OFFSET('Sanitation Data'!$E$10,0,10*ROW('Sanitation Data'!E11)),NA())</f>
        <v>#N/A</v>
      </c>
      <c r="AD17" s="72" t="e">
        <f ca="true">+IF(AND(ISNUMBER(OFFSET('Sanitation Data'!$E$11,0,10*ROW('Sanitation Data'!E11))),'Data Summary'!CS17="Yes"),OFFSET('Sanitation Data'!$E$11,0,10*ROW('Sanitation Data'!E11)),NA())</f>
        <v>#N/A</v>
      </c>
      <c r="AE17" s="72" t="e">
        <f ca="true">+IF(AND(ISNUMBER(OFFSET('Sanitation Data'!$E$12,0,10*ROW('Sanitation Data'!E11))),'Data Summary'!CT17="Yes"),OFFSET('Sanitation Data'!$E$12,0,10*ROW('Sanitation Data'!E11)),NA())</f>
        <v>#N/A</v>
      </c>
      <c r="AF17" s="72" t="e">
        <f ca="true">+IF(AND(ISNUMBER(OFFSET('Sanitation Data'!$F$4,0,10*ROW('Sanitation Data'!F11))),'Data Summary'!CU17="Yes"),100-OFFSET('Sanitation Data'!$F$4,0,10*ROW('Sanitation Data'!F11)),NA())</f>
        <v>#N/A</v>
      </c>
      <c r="AG17" s="72" t="e">
        <f ca="true">+IF(AND(ISNUMBER(OFFSET('Sanitation Data'!$F$6,0,10*ROW('Sanitation Data'!F11))),'Data Summary'!CV17="Yes"),OFFSET('Sanitation Data'!$F$6,0,10*ROW('Sanitation Data'!F11)),NA())</f>
        <v>#N/A</v>
      </c>
      <c r="AH17" s="72" t="e">
        <f ca="true">+IF(AND(ISNUMBER(OFFSET('Sanitation Data'!$F$10,0,10*ROW('Sanitation Data'!F11))),'Data Summary'!CW17="Yes"),OFFSET('Sanitation Data'!$F$10,0,10*ROW('Sanitation Data'!F11)),NA())</f>
        <v>#N/A</v>
      </c>
      <c r="AI17" s="72" t="e">
        <f ca="true">+IF(AND(ISNUMBER(OFFSET('Sanitation Data'!$F$11,0,10*ROW('Sanitation Data'!F11))),'Data Summary'!CX17="Yes"),OFFSET('Sanitation Data'!$F$11,0,10*ROW('Sanitation Data'!F11)),NA())</f>
        <v>#N/A</v>
      </c>
      <c r="AJ17" s="72" t="e">
        <f ca="true">+IF(AND(ISNUMBER(OFFSET('Sanitation Data'!$F$12,0,10*ROW('Sanitation Data'!F11))),'Data Summary'!CY17="Yes"),OFFSET('Sanitation Data'!$F$12,0,10*ROW('Sanitation Data'!F11)),NA())</f>
        <v>#N/A</v>
      </c>
      <c r="AK17" s="72" t="e">
        <f ca="true">+IF(AND(ISNUMBER(OFFSET('Sanitation Data'!$G$4,0,10*ROW('Sanitation Data'!G11))),'Data Summary'!CZ17="Yes"),100-OFFSET('Sanitation Data'!$G$4,0,10*ROW('Sanitation Data'!G11)),NA())</f>
        <v>#N/A</v>
      </c>
      <c r="AL17" s="72" t="e">
        <f ca="true">+IF(AND(ISNUMBER(OFFSET('Sanitation Data'!$G$6,0,10*ROW('Sanitation Data'!G11))),'Data Summary'!DA17="Yes"),OFFSET('Sanitation Data'!$G$6,0,10*ROW('Sanitation Data'!G11)),NA())</f>
        <v>#N/A</v>
      </c>
      <c r="AM17" s="72" t="e">
        <f ca="true">+IF(AND(ISNUMBER(OFFSET('Sanitation Data'!$G$10,0,10*ROW('Sanitation Data'!G11))),'Data Summary'!DB17="Yes"),OFFSET('Sanitation Data'!$G$10,0,10*ROW('Sanitation Data'!G11)),NA())</f>
        <v>#N/A</v>
      </c>
      <c r="AN17" s="72" t="e">
        <f ca="true">+IF(AND(ISNUMBER(OFFSET('Sanitation Data'!$G$11,0,10*ROW('Sanitation Data'!G11))),'Data Summary'!DC17="Yes"),OFFSET('Sanitation Data'!$G$11,0,10*ROW('Sanitation Data'!G11)),NA())</f>
        <v>#N/A</v>
      </c>
      <c r="AO17" s="72" t="e">
        <f ca="true">+IF(AND(ISNUMBER(OFFSET('Sanitation Data'!$G$12,0,10*ROW('Sanitation Data'!G11))),'Data Summary'!DD17="Yes"),OFFSET('Sanitation Data'!$G$12,0,10*ROW('Sanitation Data'!G11)),NA())</f>
        <v>#N/A</v>
      </c>
      <c r="AP17" s="72" t="e">
        <f ca="true">+IF(AND(ISNUMBER(OFFSET('Sanitation Data'!$H$4,0,10*ROW('Sanitation Data'!H11))),'Data Summary'!DE17="Yes"),100-OFFSET('Sanitation Data'!$H$4,0,10*ROW('Sanitation Data'!H11)),NA())</f>
        <v>#N/A</v>
      </c>
      <c r="AQ17" s="72" t="e">
        <f ca="true">+IF(AND(ISNUMBER(OFFSET('Sanitation Data'!$H$6,0,10*ROW('Sanitation Data'!H11))),'Data Summary'!DF17="Yes"),OFFSET('Sanitation Data'!$H$6,0,10*ROW('Sanitation Data'!H11)),NA())</f>
        <v>#N/A</v>
      </c>
      <c r="AR17" s="72" t="e">
        <f ca="true">+IF(AND(ISNUMBER(OFFSET('Sanitation Data'!$H$10,0,10*ROW('Sanitation Data'!H11))),'Data Summary'!DG17="Yes"),OFFSET('Sanitation Data'!$H$10,0,10*ROW('Sanitation Data'!H11)),NA())</f>
        <v>#N/A</v>
      </c>
      <c r="AS17" s="72" t="e">
        <f ca="true">+IF(AND(ISNUMBER(OFFSET('Sanitation Data'!$H$11,0,10*ROW('Sanitation Data'!H11))),'Data Summary'!DH17="Yes"),OFFSET('Sanitation Data'!$H$11,0,10*ROW('Sanitation Data'!H11)),NA())</f>
        <v>#N/A</v>
      </c>
      <c r="AT17" s="72" t="e">
        <f ca="true">+IF(AND(ISNUMBER(OFFSET('Sanitation Data'!$H$12,0,10*ROW('Sanitation Data'!H11))),'Data Summary'!DI17="Yes"),OFFSET('Sanitation Data'!$H$12,0,10*ROW('Sanitation Data'!H11)),NA())</f>
        <v>#N/A</v>
      </c>
      <c r="AU17" s="72" t="e">
        <f ca="true">+IF(AND(ISNUMBER(OFFSET('Sanitation Data'!$I$4,0,10*ROW('Sanitation Data'!I11))),'Data Summary'!DJ17="Yes"),100-OFFSET('Sanitation Data'!$I$4,0,10*ROW('Sanitation Data'!I11)),NA())</f>
        <v>#N/A</v>
      </c>
      <c r="AV17" s="72" t="e">
        <f ca="true">+IF(AND(ISNUMBER(OFFSET('Sanitation Data'!$I$6,0,10*ROW('Sanitation Data'!I11))),'Data Summary'!DK17="Yes"),OFFSET('Sanitation Data'!$I$6,0,10*ROW('Sanitation Data'!I11)),NA())</f>
        <v>#N/A</v>
      </c>
      <c r="AW17" s="72" t="e">
        <f ca="true">+IF(AND(ISNUMBER(OFFSET('Sanitation Data'!$I$10,0,10*ROW('Sanitation Data'!I11))),'Data Summary'!DL17="Yes"),OFFSET('Sanitation Data'!$I$10,0,10*ROW('Sanitation Data'!I11)),NA())</f>
        <v>#N/A</v>
      </c>
      <c r="AX17" s="72" t="e">
        <f ca="true">+IF(AND(ISNUMBER(OFFSET('Sanitation Data'!$I$11,0,10*ROW('Sanitation Data'!I11))),'Data Summary'!DM17="Yes"),OFFSET('Sanitation Data'!$I$11,0,10*ROW('Sanitation Data'!I11)),NA())</f>
        <v>#N/A</v>
      </c>
      <c r="AY17" s="72" t="e">
        <f ca="true">+IF(AND(ISNUMBER(OFFSET('Sanitation Data'!$I$12,0,10*ROW('Sanitation Data'!I11))),'Data Summary'!DN17="Yes"),OFFSET('Sanitation Data'!$I$12,0,10*ROW('Sanitation Data'!I11)),NA())</f>
        <v>#N/A</v>
      </c>
      <c r="AZ17" s="73" t="e">
        <f ca="true">+IF(AND(ISNUMBER(OFFSET('Hygiene Data'!$D$5,0,10*ROW('Hygiene Data'!D11))),'Data Summary'!DO17="Yes"),OFFSET('Hygiene Data'!$D$5,0,10*ROW('Hygiene Data'!D11)),NA())</f>
        <v>#N/A</v>
      </c>
      <c r="BA17" s="73" t="e">
        <f ca="true">+IF(AND(ISNUMBER(OFFSET('Hygiene Data'!$D$7,0,10*ROW('Hygiene Data'!D11))),'Data Summary'!DP17="Yes"),OFFSET('Hygiene Data'!$D$7,0,10*ROW('Hygiene Data'!D11)),NA())</f>
        <v>#N/A</v>
      </c>
      <c r="BB17" s="73" t="e">
        <f ca="true">+IF(AND(ISNUMBER(OFFSET('Hygiene Data'!$D$9,0,10*ROW('Hygiene Data'!D11))),'Data Summary'!DQ17="Yes"),OFFSET('Hygiene Data'!$D$9,0,10*ROW('Hygiene Data'!D11)),NA())</f>
        <v>#N/A</v>
      </c>
      <c r="BC17" s="73" t="e">
        <f ca="true">+IF(AND(ISNUMBER(OFFSET('Hygiene Data'!$E$5,0,10*ROW('Hygiene Data'!E11))),'Data Summary'!DR17="Yes"),OFFSET('Hygiene Data'!$E$5,0,10*ROW('Hygiene Data'!E11)),NA())</f>
        <v>#N/A</v>
      </c>
      <c r="BD17" s="73" t="e">
        <f ca="true">+IF(AND(ISNUMBER(OFFSET('Hygiene Data'!$E$7,0,10*ROW('Hygiene Data'!E11))),'Data Summary'!DS17="Yes"),OFFSET('Hygiene Data'!$E$7,0,10*ROW('Hygiene Data'!E11)),NA())</f>
        <v>#N/A</v>
      </c>
      <c r="BE17" s="73" t="e">
        <f ca="true">+IF(AND(ISNUMBER(OFFSET('Hygiene Data'!$E$9,0,10*ROW('Hygiene Data'!E11))),'Data Summary'!DT17="Yes"),OFFSET('Hygiene Data'!$E$9,0,10*ROW('Hygiene Data'!E11)),NA())</f>
        <v>#N/A</v>
      </c>
      <c r="BF17" s="73" t="e">
        <f ca="true">+IF(AND(ISNUMBER(OFFSET('Hygiene Data'!$F$5,0,10*ROW('Hygiene Data'!F11))),'Data Summary'!DU17="Yes"),OFFSET('Hygiene Data'!$F$5,0,10*ROW('Hygiene Data'!F11)),NA())</f>
        <v>#N/A</v>
      </c>
      <c r="BG17" s="73" t="e">
        <f ca="true">+IF(AND(ISNUMBER(OFFSET('Hygiene Data'!$F$7,0,10*ROW('Hygiene Data'!F11))),'Data Summary'!DV17="Yes"),OFFSET('Hygiene Data'!$F$7,0,10*ROW('Hygiene Data'!F11)),NA())</f>
        <v>#N/A</v>
      </c>
      <c r="BH17" s="73" t="e">
        <f ca="true">+IF(AND(ISNUMBER(OFFSET('Hygiene Data'!$F$9,0,10*ROW('Hygiene Data'!F11))),'Data Summary'!DW17="Yes"),OFFSET('Hygiene Data'!$F$9,0,10*ROW('Hygiene Data'!F11)),NA())</f>
        <v>#N/A</v>
      </c>
      <c r="BI17" s="73" t="e">
        <f ca="true">+IF(AND(ISNUMBER(OFFSET('Hygiene Data'!$G$5,0,10*ROW('Hygiene Data'!G11))),'Data Summary'!DX17="Yes"),OFFSET('Hygiene Data'!$G$5,0,10*ROW('Hygiene Data'!G11)),NA())</f>
        <v>#N/A</v>
      </c>
      <c r="BJ17" s="73" t="e">
        <f ca="true">+IF(AND(ISNUMBER(OFFSET('Hygiene Data'!$G$7,0,10*ROW('Hygiene Data'!G11))),'Data Summary'!DY17="Yes"),OFFSET('Hygiene Data'!$G$7,0,10*ROW('Hygiene Data'!G11)),NA())</f>
        <v>#N/A</v>
      </c>
      <c r="BK17" s="73" t="e">
        <f ca="true">+IF(AND(ISNUMBER(OFFSET('Hygiene Data'!$G$9,0,10*ROW('Hygiene Data'!G11))),'Data Summary'!DZ17="Yes"),OFFSET('Hygiene Data'!$G$9,0,10*ROW('Hygiene Data'!G11)),NA())</f>
        <v>#N/A</v>
      </c>
      <c r="BL17" s="73" t="e">
        <f ca="true">+IF(AND(ISNUMBER(OFFSET('Hygiene Data'!$H$5,0,10*ROW('Hygiene Data'!H11))),'Data Summary'!EA17="Yes"),OFFSET('Hygiene Data'!$H$5,0,10*ROW('Hygiene Data'!H11)),NA())</f>
        <v>#N/A</v>
      </c>
      <c r="BM17" s="73" t="e">
        <f ca="true">+IF(AND(ISNUMBER(OFFSET('Hygiene Data'!$H$7,0,10*ROW('Hygiene Data'!H11))),'Data Summary'!EB17="Yes"),OFFSET('Hygiene Data'!$H$7,0,10*ROW('Hygiene Data'!H11)),NA())</f>
        <v>#N/A</v>
      </c>
      <c r="BN17" s="73" t="e">
        <f ca="true">+IF(AND(ISNUMBER(OFFSET('Hygiene Data'!$H$9,0,10*ROW('Hygiene Data'!H11))),'Data Summary'!EC17="Yes"),OFFSET('Hygiene Data'!$H$9,0,10*ROW('Hygiene Data'!H11)),NA())</f>
        <v>#N/A</v>
      </c>
      <c r="BO17" s="73" t="e">
        <f ca="true">+IF(AND(ISNUMBER(OFFSET('Hygiene Data'!$I$5,0,10*ROW('Hygiene Data'!I11))),'Data Summary'!ED17="Yes"),OFFSET('Hygiene Data'!$I$5,0,10*ROW('Hygiene Data'!I11)),NA())</f>
        <v>#N/A</v>
      </c>
      <c r="BP17" s="73" t="e">
        <f ca="true">+IF(AND(ISNUMBER(OFFSET('Hygiene Data'!$I$7,0,10*ROW('Hygiene Data'!I11))),'Data Summary'!EE17="Yes"),OFFSET('Hygiene Data'!$I$7,0,10*ROW('Hygiene Data'!I11)),NA())</f>
        <v>#N/A</v>
      </c>
      <c r="BQ17" s="73" t="e">
        <f ca="true">+IF(AND(ISNUMBER(OFFSET('Hygiene Data'!$I$9,0,10*ROW('Hygiene Data'!I11))),'Data Summary'!EF17="Yes"),OFFSET('Hygiene Data'!$I$9,0,10*ROW('Hygiene Data'!I11)),NA())</f>
        <v>#N/A</v>
      </c>
    </row>
    <row xmlns:x14ac="http://schemas.microsoft.com/office/spreadsheetml/2009/9/ac" r="18" x14ac:dyDescent="0.2">
      <c r="A18" s="290" t="e">
        <f ca="true">+RIGHT('Data Summary'!A18,LEN('Data Summary'!A18)-9)</f>
        <v>#VALUE!</v>
      </c>
      <c r="B18" s="27" t="str">
        <f ca="true">+IF(ISTEXT('Data Summary'!B18),'Data Summary'!B18,"")</f>
        <v/>
      </c>
      <c r="C18" s="289" t="e">
        <f ca="true">+VALUE('Data Summary'!C18)</f>
        <v>#VALUE!</v>
      </c>
      <c r="D18" s="71" t="e">
        <f ca="true">+IF(AND(ISNUMBER(OFFSET('Water Data'!$D$4,0,10*ROW('Water Data'!D12))),'Data Summary'!BS18="Yes"),100-OFFSET('Water Data'!$D$4,0,10*ROW('Water Data'!D12)),NA())</f>
        <v>#N/A</v>
      </c>
      <c r="E18" s="71" t="e">
        <f ca="true">+IF(AND(ISNUMBER(OFFSET('Water Data'!$D$6,0,10*ROW('Water Data'!D12))),'Data Summary'!BT18="Yes"),OFFSET('Water Data'!$D$6,0,10*ROW('Water Data'!D12)),NA())</f>
        <v>#N/A</v>
      </c>
      <c r="F18" s="71" t="e">
        <f ca="true">+IF(AND(ISNUMBER(OFFSET('Water Data'!$D$9,0,10*ROW('Water Data'!D12))),'Data Summary'!BU18="Yes"),OFFSET('Water Data'!$D$9,0,10*ROW('Water Data'!D12)),NA())</f>
        <v>#N/A</v>
      </c>
      <c r="G18" s="71" t="e">
        <f ca="true">+IF(AND(ISNUMBER(OFFSET('Water Data'!$E$4,0,10*ROW('Water Data'!E12))),'Data Summary'!BV18="Yes"),100-OFFSET('Water Data'!$E$4,0,10*ROW('Water Data'!E12)),NA())</f>
        <v>#N/A</v>
      </c>
      <c r="H18" s="71" t="e">
        <f ca="true">+IF(AND(ISNUMBER(OFFSET('Water Data'!$E$6,0,10*ROW('Water Data'!E12))),'Data Summary'!BW18="Yes"),OFFSET('Water Data'!$E$6,0,10*ROW('Water Data'!E12)),NA())</f>
        <v>#N/A</v>
      </c>
      <c r="I18" s="71" t="e">
        <f ca="true">+IF(AND(ISNUMBER(OFFSET('Water Data'!$E$9,0,10*ROW('Water Data'!E12))),'Data Summary'!BX18="Yes"),OFFSET('Water Data'!$E$9,0,10*ROW('Water Data'!E12)),NA())</f>
        <v>#N/A</v>
      </c>
      <c r="J18" s="71" t="e">
        <f ca="true">+IF(AND(ISNUMBER(OFFSET('Water Data'!$F$4,0,10*ROW('Water Data'!F12))),'Data Summary'!BY18="Yes"),100-OFFSET('Water Data'!$F$4,0,10*ROW('Water Data'!F12)),NA())</f>
        <v>#N/A</v>
      </c>
      <c r="K18" s="71" t="e">
        <f ca="true">+IF(AND(ISNUMBER(OFFSET('Water Data'!$F$6,0,10*ROW('Water Data'!F12))),'Data Summary'!BZ18="Yes"),OFFSET('Water Data'!$F$6,0,10*ROW('Water Data'!F12)),NA())</f>
        <v>#N/A</v>
      </c>
      <c r="L18" s="71" t="e">
        <f ca="true">+IF(AND(ISNUMBER(OFFSET('Water Data'!$F$9,0,10*ROW('Water Data'!F12))),'Data Summary'!CA18="Yes"),OFFSET('Water Data'!$F$9,0,10*ROW('Water Data'!F12)),NA())</f>
        <v>#N/A</v>
      </c>
      <c r="M18" s="71" t="e">
        <f ca="true">+IF(AND(ISNUMBER(OFFSET('Water Data'!$G$4,0,10*ROW('Water Data'!G12))),'Data Summary'!CB18="Yes"),100-OFFSET('Water Data'!$G$4,0,10*ROW('Water Data'!G12)),NA())</f>
        <v>#N/A</v>
      </c>
      <c r="N18" s="71" t="e">
        <f ca="true">+IF(AND(ISNUMBER(OFFSET('Water Data'!$G$6,0,10*ROW('Water Data'!G12))),'Data Summary'!CC18="Yes"),OFFSET('Water Data'!$G$6,0,10*ROW('Water Data'!G12)),NA())</f>
        <v>#N/A</v>
      </c>
      <c r="O18" s="71" t="e">
        <f ca="true">+IF(AND(ISNUMBER(OFFSET('Water Data'!$G$9,0,10*ROW('Water Data'!G12))),'Data Summary'!CD18="Yes"),OFFSET('Water Data'!$G$9,0,10*ROW('Water Data'!G12)),NA())</f>
        <v>#N/A</v>
      </c>
      <c r="P18" s="71" t="e">
        <f ca="true">+IF(AND(ISNUMBER(OFFSET('Water Data'!$H$4,0,10*ROW('Water Data'!H12))),'Data Summary'!CE18="Yes"),100-OFFSET('Water Data'!$H$4,0,10*ROW('Water Data'!H12)),NA())</f>
        <v>#N/A</v>
      </c>
      <c r="Q18" s="71" t="e">
        <f ca="true">+IF(AND(ISNUMBER(OFFSET('Water Data'!$H$6,0,10*ROW('Water Data'!H12))),'Data Summary'!CF18="Yes"),OFFSET('Water Data'!$H$6,0,10*ROW('Water Data'!H12)),NA())</f>
        <v>#N/A</v>
      </c>
      <c r="R18" s="71" t="e">
        <f ca="true">+IF(AND(ISNUMBER(OFFSET('Water Data'!$H$9,0,10*ROW('Water Data'!H12))),'Data Summary'!CG18="Yes"),OFFSET('Water Data'!$H$9,0,10*ROW('Water Data'!H12)),NA())</f>
        <v>#N/A</v>
      </c>
      <c r="S18" s="71" t="e">
        <f ca="true">+IF(AND(ISNUMBER(OFFSET('Water Data'!$I$4,0,10*ROW('Water Data'!I12))),'Data Summary'!CH18="Yes"),100-OFFSET('Water Data'!$I$4,0,10*ROW('Water Data'!I12)),NA())</f>
        <v>#N/A</v>
      </c>
      <c r="T18" s="71" t="e">
        <f ca="true">+IF(AND(ISNUMBER(OFFSET('Water Data'!$I$6,0,10*ROW('Water Data'!I12))),'Data Summary'!CI18="Yes"),OFFSET('Water Data'!$I$6,0,10*ROW('Water Data'!I12)),NA())</f>
        <v>#N/A</v>
      </c>
      <c r="U18" s="71" t="e">
        <f ca="true">+IF(AND(ISNUMBER(OFFSET('Water Data'!$I$9,0,10*ROW('Water Data'!I12))),'Data Summary'!CJ18="Yes"),OFFSET('Water Data'!$I$9,0,10*ROW('Water Data'!I12)),NA())</f>
        <v>#N/A</v>
      </c>
      <c r="V18" s="72" t="e">
        <f ca="true">+IF(AND(ISNUMBER(OFFSET('Sanitation Data'!$D$4,0,10*ROW('Sanitation Data'!D12))),'Data Summary'!CK18="Yes"),100-OFFSET('Sanitation Data'!$D$4,0,10*ROW('Sanitation Data'!D12)),NA())</f>
        <v>#N/A</v>
      </c>
      <c r="W18" s="72" t="e">
        <f ca="true">+IF(AND(ISNUMBER(OFFSET('Sanitation Data'!$D$6,0,10*ROW('Sanitation Data'!D12))),'Data Summary'!CL18="Yes"),OFFSET('Sanitation Data'!$D$6,0,10*ROW('Sanitation Data'!D12)),NA())</f>
        <v>#N/A</v>
      </c>
      <c r="X18" s="72" t="e">
        <f ca="true">+IF(AND(ISNUMBER(OFFSET('Sanitation Data'!$D$10,0,10*ROW('Sanitation Data'!D12))),'Data Summary'!CM18="Yes"),OFFSET('Sanitation Data'!$D$10,0,10*ROW('Sanitation Data'!D12)),NA())</f>
        <v>#N/A</v>
      </c>
      <c r="Y18" s="72" t="e">
        <f ca="true">+IF(AND(ISNUMBER(OFFSET('Sanitation Data'!$D$11,0,10*ROW('Sanitation Data'!D12))),'Data Summary'!CN18="Yes"),OFFSET('Sanitation Data'!$D$11,0,10*ROW('Sanitation Data'!D12)),NA())</f>
        <v>#N/A</v>
      </c>
      <c r="Z18" s="72" t="e">
        <f ca="true">+IF(AND(ISNUMBER(OFFSET('Sanitation Data'!$D$12,0,10*ROW('Sanitation Data'!D12))),'Data Summary'!CO18="Yes"),OFFSET('Sanitation Data'!$D$12,0,10*ROW('Sanitation Data'!D12)),NA())</f>
        <v>#N/A</v>
      </c>
      <c r="AA18" s="72" t="e">
        <f ca="true">+IF(AND(ISNUMBER(OFFSET('Sanitation Data'!$E$4,0,10*ROW('Sanitation Data'!E12))),'Data Summary'!CP18="Yes"),100-OFFSET('Sanitation Data'!$E$4,0,10*ROW('Sanitation Data'!E12)),NA())</f>
        <v>#N/A</v>
      </c>
      <c r="AB18" s="72" t="e">
        <f ca="true">+IF(AND(ISNUMBER(OFFSET('Sanitation Data'!$E$6,0,10*ROW('Sanitation Data'!E12))),'Data Summary'!CQ18="Yes"),OFFSET('Sanitation Data'!$E$6,0,10*ROW('Sanitation Data'!E12)),NA())</f>
        <v>#N/A</v>
      </c>
      <c r="AC18" s="72" t="e">
        <f ca="true">+IF(AND(ISNUMBER(OFFSET('Sanitation Data'!$E$10,0,10*ROW('Sanitation Data'!E12))),'Data Summary'!CR18="Yes"),OFFSET('Sanitation Data'!$E$10,0,10*ROW('Sanitation Data'!E12)),NA())</f>
        <v>#N/A</v>
      </c>
      <c r="AD18" s="72" t="e">
        <f ca="true">+IF(AND(ISNUMBER(OFFSET('Sanitation Data'!$E$11,0,10*ROW('Sanitation Data'!E12))),'Data Summary'!CS18="Yes"),OFFSET('Sanitation Data'!$E$11,0,10*ROW('Sanitation Data'!E12)),NA())</f>
        <v>#N/A</v>
      </c>
      <c r="AE18" s="72" t="e">
        <f ca="true">+IF(AND(ISNUMBER(OFFSET('Sanitation Data'!$E$12,0,10*ROW('Sanitation Data'!E12))),'Data Summary'!CT18="Yes"),OFFSET('Sanitation Data'!$E$12,0,10*ROW('Sanitation Data'!E12)),NA())</f>
        <v>#N/A</v>
      </c>
      <c r="AF18" s="72" t="e">
        <f ca="true">+IF(AND(ISNUMBER(OFFSET('Sanitation Data'!$F$4,0,10*ROW('Sanitation Data'!F12))),'Data Summary'!CU18="Yes"),100-OFFSET('Sanitation Data'!$F$4,0,10*ROW('Sanitation Data'!F12)),NA())</f>
        <v>#N/A</v>
      </c>
      <c r="AG18" s="72" t="e">
        <f ca="true">+IF(AND(ISNUMBER(OFFSET('Sanitation Data'!$F$6,0,10*ROW('Sanitation Data'!F12))),'Data Summary'!CV18="Yes"),OFFSET('Sanitation Data'!$F$6,0,10*ROW('Sanitation Data'!F12)),NA())</f>
        <v>#N/A</v>
      </c>
      <c r="AH18" s="72" t="e">
        <f ca="true">+IF(AND(ISNUMBER(OFFSET('Sanitation Data'!$F$10,0,10*ROW('Sanitation Data'!F12))),'Data Summary'!CW18="Yes"),OFFSET('Sanitation Data'!$F$10,0,10*ROW('Sanitation Data'!F12)),NA())</f>
        <v>#N/A</v>
      </c>
      <c r="AI18" s="72" t="e">
        <f ca="true">+IF(AND(ISNUMBER(OFFSET('Sanitation Data'!$F$11,0,10*ROW('Sanitation Data'!F12))),'Data Summary'!CX18="Yes"),OFFSET('Sanitation Data'!$F$11,0,10*ROW('Sanitation Data'!F12)),NA())</f>
        <v>#N/A</v>
      </c>
      <c r="AJ18" s="72" t="e">
        <f ca="true">+IF(AND(ISNUMBER(OFFSET('Sanitation Data'!$F$12,0,10*ROW('Sanitation Data'!F12))),'Data Summary'!CY18="Yes"),OFFSET('Sanitation Data'!$F$12,0,10*ROW('Sanitation Data'!F12)),NA())</f>
        <v>#N/A</v>
      </c>
      <c r="AK18" s="72" t="e">
        <f ca="true">+IF(AND(ISNUMBER(OFFSET('Sanitation Data'!$G$4,0,10*ROW('Sanitation Data'!G12))),'Data Summary'!CZ18="Yes"),100-OFFSET('Sanitation Data'!$G$4,0,10*ROW('Sanitation Data'!G12)),NA())</f>
        <v>#N/A</v>
      </c>
      <c r="AL18" s="72" t="e">
        <f ca="true">+IF(AND(ISNUMBER(OFFSET('Sanitation Data'!$G$6,0,10*ROW('Sanitation Data'!G12))),'Data Summary'!DA18="Yes"),OFFSET('Sanitation Data'!$G$6,0,10*ROW('Sanitation Data'!G12)),NA())</f>
        <v>#N/A</v>
      </c>
      <c r="AM18" s="72" t="e">
        <f ca="true">+IF(AND(ISNUMBER(OFFSET('Sanitation Data'!$G$10,0,10*ROW('Sanitation Data'!G12))),'Data Summary'!DB18="Yes"),OFFSET('Sanitation Data'!$G$10,0,10*ROW('Sanitation Data'!G12)),NA())</f>
        <v>#N/A</v>
      </c>
      <c r="AN18" s="72" t="e">
        <f ca="true">+IF(AND(ISNUMBER(OFFSET('Sanitation Data'!$G$11,0,10*ROW('Sanitation Data'!G12))),'Data Summary'!DC18="Yes"),OFFSET('Sanitation Data'!$G$11,0,10*ROW('Sanitation Data'!G12)),NA())</f>
        <v>#N/A</v>
      </c>
      <c r="AO18" s="72" t="e">
        <f ca="true">+IF(AND(ISNUMBER(OFFSET('Sanitation Data'!$G$12,0,10*ROW('Sanitation Data'!G12))),'Data Summary'!DD18="Yes"),OFFSET('Sanitation Data'!$G$12,0,10*ROW('Sanitation Data'!G12)),NA())</f>
        <v>#N/A</v>
      </c>
      <c r="AP18" s="72" t="e">
        <f ca="true">+IF(AND(ISNUMBER(OFFSET('Sanitation Data'!$H$4,0,10*ROW('Sanitation Data'!H12))),'Data Summary'!DE18="Yes"),100-OFFSET('Sanitation Data'!$H$4,0,10*ROW('Sanitation Data'!H12)),NA())</f>
        <v>#N/A</v>
      </c>
      <c r="AQ18" s="72" t="e">
        <f ca="true">+IF(AND(ISNUMBER(OFFSET('Sanitation Data'!$H$6,0,10*ROW('Sanitation Data'!H12))),'Data Summary'!DF18="Yes"),OFFSET('Sanitation Data'!$H$6,0,10*ROW('Sanitation Data'!H12)),NA())</f>
        <v>#N/A</v>
      </c>
      <c r="AR18" s="72" t="e">
        <f ca="true">+IF(AND(ISNUMBER(OFFSET('Sanitation Data'!$H$10,0,10*ROW('Sanitation Data'!H12))),'Data Summary'!DG18="Yes"),OFFSET('Sanitation Data'!$H$10,0,10*ROW('Sanitation Data'!H12)),NA())</f>
        <v>#N/A</v>
      </c>
      <c r="AS18" s="72" t="e">
        <f ca="true">+IF(AND(ISNUMBER(OFFSET('Sanitation Data'!$H$11,0,10*ROW('Sanitation Data'!H12))),'Data Summary'!DH18="Yes"),OFFSET('Sanitation Data'!$H$11,0,10*ROW('Sanitation Data'!H12)),NA())</f>
        <v>#N/A</v>
      </c>
      <c r="AT18" s="72" t="e">
        <f ca="true">+IF(AND(ISNUMBER(OFFSET('Sanitation Data'!$H$12,0,10*ROW('Sanitation Data'!H12))),'Data Summary'!DI18="Yes"),OFFSET('Sanitation Data'!$H$12,0,10*ROW('Sanitation Data'!H12)),NA())</f>
        <v>#N/A</v>
      </c>
      <c r="AU18" s="72" t="e">
        <f ca="true">+IF(AND(ISNUMBER(OFFSET('Sanitation Data'!$I$4,0,10*ROW('Sanitation Data'!I12))),'Data Summary'!DJ18="Yes"),100-OFFSET('Sanitation Data'!$I$4,0,10*ROW('Sanitation Data'!I12)),NA())</f>
        <v>#N/A</v>
      </c>
      <c r="AV18" s="72" t="e">
        <f ca="true">+IF(AND(ISNUMBER(OFFSET('Sanitation Data'!$I$6,0,10*ROW('Sanitation Data'!I12))),'Data Summary'!DK18="Yes"),OFFSET('Sanitation Data'!$I$6,0,10*ROW('Sanitation Data'!I12)),NA())</f>
        <v>#N/A</v>
      </c>
      <c r="AW18" s="72" t="e">
        <f ca="true">+IF(AND(ISNUMBER(OFFSET('Sanitation Data'!$I$10,0,10*ROW('Sanitation Data'!I12))),'Data Summary'!DL18="Yes"),OFFSET('Sanitation Data'!$I$10,0,10*ROW('Sanitation Data'!I12)),NA())</f>
        <v>#N/A</v>
      </c>
      <c r="AX18" s="72" t="e">
        <f ca="true">+IF(AND(ISNUMBER(OFFSET('Sanitation Data'!$I$11,0,10*ROW('Sanitation Data'!I12))),'Data Summary'!DM18="Yes"),OFFSET('Sanitation Data'!$I$11,0,10*ROW('Sanitation Data'!I12)),NA())</f>
        <v>#N/A</v>
      </c>
      <c r="AY18" s="72" t="e">
        <f ca="true">+IF(AND(ISNUMBER(OFFSET('Sanitation Data'!$I$12,0,10*ROW('Sanitation Data'!I12))),'Data Summary'!DN18="Yes"),OFFSET('Sanitation Data'!$I$12,0,10*ROW('Sanitation Data'!I12)),NA())</f>
        <v>#N/A</v>
      </c>
      <c r="AZ18" s="73" t="e">
        <f ca="true">+IF(AND(ISNUMBER(OFFSET('Hygiene Data'!$D$5,0,10*ROW('Hygiene Data'!D12))),'Data Summary'!DO18="Yes"),OFFSET('Hygiene Data'!$D$5,0,10*ROW('Hygiene Data'!D12)),NA())</f>
        <v>#N/A</v>
      </c>
      <c r="BA18" s="73" t="e">
        <f ca="true">+IF(AND(ISNUMBER(OFFSET('Hygiene Data'!$D$7,0,10*ROW('Hygiene Data'!D12))),'Data Summary'!DP18="Yes"),OFFSET('Hygiene Data'!$D$7,0,10*ROW('Hygiene Data'!D12)),NA())</f>
        <v>#N/A</v>
      </c>
      <c r="BB18" s="73" t="e">
        <f ca="true">+IF(AND(ISNUMBER(OFFSET('Hygiene Data'!$D$9,0,10*ROW('Hygiene Data'!D12))),'Data Summary'!DQ18="Yes"),OFFSET('Hygiene Data'!$D$9,0,10*ROW('Hygiene Data'!D12)),NA())</f>
        <v>#N/A</v>
      </c>
      <c r="BC18" s="73" t="e">
        <f ca="true">+IF(AND(ISNUMBER(OFFSET('Hygiene Data'!$E$5,0,10*ROW('Hygiene Data'!E12))),'Data Summary'!DR18="Yes"),OFFSET('Hygiene Data'!$E$5,0,10*ROW('Hygiene Data'!E12)),NA())</f>
        <v>#N/A</v>
      </c>
      <c r="BD18" s="73" t="e">
        <f ca="true">+IF(AND(ISNUMBER(OFFSET('Hygiene Data'!$E$7,0,10*ROW('Hygiene Data'!E12))),'Data Summary'!DS18="Yes"),OFFSET('Hygiene Data'!$E$7,0,10*ROW('Hygiene Data'!E12)),NA())</f>
        <v>#N/A</v>
      </c>
      <c r="BE18" s="73" t="e">
        <f ca="true">+IF(AND(ISNUMBER(OFFSET('Hygiene Data'!$E$9,0,10*ROW('Hygiene Data'!E12))),'Data Summary'!DT18="Yes"),OFFSET('Hygiene Data'!$E$9,0,10*ROW('Hygiene Data'!E12)),NA())</f>
        <v>#N/A</v>
      </c>
      <c r="BF18" s="73" t="e">
        <f ca="true">+IF(AND(ISNUMBER(OFFSET('Hygiene Data'!$F$5,0,10*ROW('Hygiene Data'!F12))),'Data Summary'!DU18="Yes"),OFFSET('Hygiene Data'!$F$5,0,10*ROW('Hygiene Data'!F12)),NA())</f>
        <v>#N/A</v>
      </c>
      <c r="BG18" s="73" t="e">
        <f ca="true">+IF(AND(ISNUMBER(OFFSET('Hygiene Data'!$F$7,0,10*ROW('Hygiene Data'!F12))),'Data Summary'!DV18="Yes"),OFFSET('Hygiene Data'!$F$7,0,10*ROW('Hygiene Data'!F12)),NA())</f>
        <v>#N/A</v>
      </c>
      <c r="BH18" s="73" t="e">
        <f ca="true">+IF(AND(ISNUMBER(OFFSET('Hygiene Data'!$F$9,0,10*ROW('Hygiene Data'!F12))),'Data Summary'!DW18="Yes"),OFFSET('Hygiene Data'!$F$9,0,10*ROW('Hygiene Data'!F12)),NA())</f>
        <v>#N/A</v>
      </c>
      <c r="BI18" s="73" t="e">
        <f ca="true">+IF(AND(ISNUMBER(OFFSET('Hygiene Data'!$G$5,0,10*ROW('Hygiene Data'!G12))),'Data Summary'!DX18="Yes"),OFFSET('Hygiene Data'!$G$5,0,10*ROW('Hygiene Data'!G12)),NA())</f>
        <v>#N/A</v>
      </c>
      <c r="BJ18" s="73" t="e">
        <f ca="true">+IF(AND(ISNUMBER(OFFSET('Hygiene Data'!$G$7,0,10*ROW('Hygiene Data'!G12))),'Data Summary'!DY18="Yes"),OFFSET('Hygiene Data'!$G$7,0,10*ROW('Hygiene Data'!G12)),NA())</f>
        <v>#N/A</v>
      </c>
      <c r="BK18" s="73" t="e">
        <f ca="true">+IF(AND(ISNUMBER(OFFSET('Hygiene Data'!$G$9,0,10*ROW('Hygiene Data'!G12))),'Data Summary'!DZ18="Yes"),OFFSET('Hygiene Data'!$G$9,0,10*ROW('Hygiene Data'!G12)),NA())</f>
        <v>#N/A</v>
      </c>
      <c r="BL18" s="73" t="e">
        <f ca="true">+IF(AND(ISNUMBER(OFFSET('Hygiene Data'!$H$5,0,10*ROW('Hygiene Data'!H12))),'Data Summary'!EA18="Yes"),OFFSET('Hygiene Data'!$H$5,0,10*ROW('Hygiene Data'!H12)),NA())</f>
        <v>#N/A</v>
      </c>
      <c r="BM18" s="73" t="e">
        <f ca="true">+IF(AND(ISNUMBER(OFFSET('Hygiene Data'!$H$7,0,10*ROW('Hygiene Data'!H12))),'Data Summary'!EB18="Yes"),OFFSET('Hygiene Data'!$H$7,0,10*ROW('Hygiene Data'!H12)),NA())</f>
        <v>#N/A</v>
      </c>
      <c r="BN18" s="73" t="e">
        <f ca="true">+IF(AND(ISNUMBER(OFFSET('Hygiene Data'!$H$9,0,10*ROW('Hygiene Data'!H12))),'Data Summary'!EC18="Yes"),OFFSET('Hygiene Data'!$H$9,0,10*ROW('Hygiene Data'!H12)),NA())</f>
        <v>#N/A</v>
      </c>
      <c r="BO18" s="73" t="e">
        <f ca="true">+IF(AND(ISNUMBER(OFFSET('Hygiene Data'!$I$5,0,10*ROW('Hygiene Data'!I12))),'Data Summary'!ED18="Yes"),OFFSET('Hygiene Data'!$I$5,0,10*ROW('Hygiene Data'!I12)),NA())</f>
        <v>#N/A</v>
      </c>
      <c r="BP18" s="73" t="e">
        <f ca="true">+IF(AND(ISNUMBER(OFFSET('Hygiene Data'!$I$7,0,10*ROW('Hygiene Data'!I12))),'Data Summary'!EE18="Yes"),OFFSET('Hygiene Data'!$I$7,0,10*ROW('Hygiene Data'!I12)),NA())</f>
        <v>#N/A</v>
      </c>
      <c r="BQ18" s="73" t="e">
        <f ca="true">+IF(AND(ISNUMBER(OFFSET('Hygiene Data'!$I$9,0,10*ROW('Hygiene Data'!I12))),'Data Summary'!EF18="Yes"),OFFSET('Hygiene Data'!$I$9,0,10*ROW('Hygiene Data'!I12)),NA())</f>
        <v>#N/A</v>
      </c>
    </row>
    <row xmlns:x14ac="http://schemas.microsoft.com/office/spreadsheetml/2009/9/ac" r="19" x14ac:dyDescent="0.2">
      <c r="A19" s="290" t="e">
        <f ca="true">+RIGHT('Data Summary'!A19,LEN('Data Summary'!A19)-9)</f>
        <v>#VALUE!</v>
      </c>
      <c r="B19" s="27" t="str">
        <f ca="true">+IF(ISTEXT('Data Summary'!B19),'Data Summary'!B19,"")</f>
        <v/>
      </c>
      <c r="C19" s="289" t="e">
        <f ca="true">+VALUE('Data Summary'!C19)</f>
        <v>#VALUE!</v>
      </c>
      <c r="D19" s="71" t="e">
        <f ca="true">+IF(AND(ISNUMBER(OFFSET('Water Data'!$D$4,0,10*ROW('Water Data'!D13))),'Data Summary'!BS19="Yes"),100-OFFSET('Water Data'!$D$4,0,10*ROW('Water Data'!D13)),NA())</f>
        <v>#N/A</v>
      </c>
      <c r="E19" s="71" t="e">
        <f ca="true">+IF(AND(ISNUMBER(OFFSET('Water Data'!$D$6,0,10*ROW('Water Data'!D13))),'Data Summary'!BT19="Yes"),OFFSET('Water Data'!$D$6,0,10*ROW('Water Data'!D13)),NA())</f>
        <v>#N/A</v>
      </c>
      <c r="F19" s="71" t="e">
        <f ca="true">+IF(AND(ISNUMBER(OFFSET('Water Data'!$D$9,0,10*ROW('Water Data'!D13))),'Data Summary'!BU19="Yes"),OFFSET('Water Data'!$D$9,0,10*ROW('Water Data'!D13)),NA())</f>
        <v>#N/A</v>
      </c>
      <c r="G19" s="71" t="e">
        <f ca="true">+IF(AND(ISNUMBER(OFFSET('Water Data'!$E$4,0,10*ROW('Water Data'!E13))),'Data Summary'!BV19="Yes"),100-OFFSET('Water Data'!$E$4,0,10*ROW('Water Data'!E13)),NA())</f>
        <v>#N/A</v>
      </c>
      <c r="H19" s="71" t="e">
        <f ca="true">+IF(AND(ISNUMBER(OFFSET('Water Data'!$E$6,0,10*ROW('Water Data'!E13))),'Data Summary'!BW19="Yes"),OFFSET('Water Data'!$E$6,0,10*ROW('Water Data'!E13)),NA())</f>
        <v>#N/A</v>
      </c>
      <c r="I19" s="71" t="e">
        <f ca="true">+IF(AND(ISNUMBER(OFFSET('Water Data'!$E$9,0,10*ROW('Water Data'!E13))),'Data Summary'!BX19="Yes"),OFFSET('Water Data'!$E$9,0,10*ROW('Water Data'!E13)),NA())</f>
        <v>#N/A</v>
      </c>
      <c r="J19" s="71" t="e">
        <f ca="true">+IF(AND(ISNUMBER(OFFSET('Water Data'!$F$4,0,10*ROW('Water Data'!F13))),'Data Summary'!BY19="Yes"),100-OFFSET('Water Data'!$F$4,0,10*ROW('Water Data'!F13)),NA())</f>
        <v>#N/A</v>
      </c>
      <c r="K19" s="71" t="e">
        <f ca="true">+IF(AND(ISNUMBER(OFFSET('Water Data'!$F$6,0,10*ROW('Water Data'!F13))),'Data Summary'!BZ19="Yes"),OFFSET('Water Data'!$F$6,0,10*ROW('Water Data'!F13)),NA())</f>
        <v>#N/A</v>
      </c>
      <c r="L19" s="71" t="e">
        <f ca="true">+IF(AND(ISNUMBER(OFFSET('Water Data'!$F$9,0,10*ROW('Water Data'!F13))),'Data Summary'!CA19="Yes"),OFFSET('Water Data'!$F$9,0,10*ROW('Water Data'!F13)),NA())</f>
        <v>#N/A</v>
      </c>
      <c r="M19" s="71" t="e">
        <f ca="true">+IF(AND(ISNUMBER(OFFSET('Water Data'!$G$4,0,10*ROW('Water Data'!G13))),'Data Summary'!CB19="Yes"),100-OFFSET('Water Data'!$G$4,0,10*ROW('Water Data'!G13)),NA())</f>
        <v>#N/A</v>
      </c>
      <c r="N19" s="71" t="e">
        <f ca="true">+IF(AND(ISNUMBER(OFFSET('Water Data'!$G$6,0,10*ROW('Water Data'!G13))),'Data Summary'!CC19="Yes"),OFFSET('Water Data'!$G$6,0,10*ROW('Water Data'!G13)),NA())</f>
        <v>#N/A</v>
      </c>
      <c r="O19" s="71" t="e">
        <f ca="true">+IF(AND(ISNUMBER(OFFSET('Water Data'!$G$9,0,10*ROW('Water Data'!G13))),'Data Summary'!CD19="Yes"),OFFSET('Water Data'!$G$9,0,10*ROW('Water Data'!G13)),NA())</f>
        <v>#N/A</v>
      </c>
      <c r="P19" s="71" t="e">
        <f ca="true">+IF(AND(ISNUMBER(OFFSET('Water Data'!$H$4,0,10*ROW('Water Data'!H13))),'Data Summary'!CE19="Yes"),100-OFFSET('Water Data'!$H$4,0,10*ROW('Water Data'!H13)),NA())</f>
        <v>#N/A</v>
      </c>
      <c r="Q19" s="71" t="e">
        <f ca="true">+IF(AND(ISNUMBER(OFFSET('Water Data'!$H$6,0,10*ROW('Water Data'!H13))),'Data Summary'!CF19="Yes"),OFFSET('Water Data'!$H$6,0,10*ROW('Water Data'!H13)),NA())</f>
        <v>#N/A</v>
      </c>
      <c r="R19" s="71" t="e">
        <f ca="true">+IF(AND(ISNUMBER(OFFSET('Water Data'!$H$9,0,10*ROW('Water Data'!H13))),'Data Summary'!CG19="Yes"),OFFSET('Water Data'!$H$9,0,10*ROW('Water Data'!H13)),NA())</f>
        <v>#N/A</v>
      </c>
      <c r="S19" s="71" t="e">
        <f ca="true">+IF(AND(ISNUMBER(OFFSET('Water Data'!$I$4,0,10*ROW('Water Data'!I13))),'Data Summary'!CH19="Yes"),100-OFFSET('Water Data'!$I$4,0,10*ROW('Water Data'!I13)),NA())</f>
        <v>#N/A</v>
      </c>
      <c r="T19" s="71" t="e">
        <f ca="true">+IF(AND(ISNUMBER(OFFSET('Water Data'!$I$6,0,10*ROW('Water Data'!I13))),'Data Summary'!CI19="Yes"),OFFSET('Water Data'!$I$6,0,10*ROW('Water Data'!I13)),NA())</f>
        <v>#N/A</v>
      </c>
      <c r="U19" s="71" t="e">
        <f ca="true">+IF(AND(ISNUMBER(OFFSET('Water Data'!$I$9,0,10*ROW('Water Data'!I13))),'Data Summary'!CJ19="Yes"),OFFSET('Water Data'!$I$9,0,10*ROW('Water Data'!I13)),NA())</f>
        <v>#N/A</v>
      </c>
      <c r="V19" s="72" t="e">
        <f ca="true">+IF(AND(ISNUMBER(OFFSET('Sanitation Data'!$D$4,0,10*ROW('Sanitation Data'!D13))),'Data Summary'!CK19="Yes"),100-OFFSET('Sanitation Data'!$D$4,0,10*ROW('Sanitation Data'!D13)),NA())</f>
        <v>#N/A</v>
      </c>
      <c r="W19" s="72" t="e">
        <f ca="true">+IF(AND(ISNUMBER(OFFSET('Sanitation Data'!$D$6,0,10*ROW('Sanitation Data'!D13))),'Data Summary'!CL19="Yes"),OFFSET('Sanitation Data'!$D$6,0,10*ROW('Sanitation Data'!D13)),NA())</f>
        <v>#N/A</v>
      </c>
      <c r="X19" s="72" t="e">
        <f ca="true">+IF(AND(ISNUMBER(OFFSET('Sanitation Data'!$D$10,0,10*ROW('Sanitation Data'!D13))),'Data Summary'!CM19="Yes"),OFFSET('Sanitation Data'!$D$10,0,10*ROW('Sanitation Data'!D13)),NA())</f>
        <v>#N/A</v>
      </c>
      <c r="Y19" s="72" t="e">
        <f ca="true">+IF(AND(ISNUMBER(OFFSET('Sanitation Data'!$D$11,0,10*ROW('Sanitation Data'!D13))),'Data Summary'!CN19="Yes"),OFFSET('Sanitation Data'!$D$11,0,10*ROW('Sanitation Data'!D13)),NA())</f>
        <v>#N/A</v>
      </c>
      <c r="Z19" s="72" t="e">
        <f ca="true">+IF(AND(ISNUMBER(OFFSET('Sanitation Data'!$D$12,0,10*ROW('Sanitation Data'!D13))),'Data Summary'!CO19="Yes"),OFFSET('Sanitation Data'!$D$12,0,10*ROW('Sanitation Data'!D13)),NA())</f>
        <v>#N/A</v>
      </c>
      <c r="AA19" s="72" t="e">
        <f ca="true">+IF(AND(ISNUMBER(OFFSET('Sanitation Data'!$E$4,0,10*ROW('Sanitation Data'!E13))),'Data Summary'!CP19="Yes"),100-OFFSET('Sanitation Data'!$E$4,0,10*ROW('Sanitation Data'!E13)),NA())</f>
        <v>#N/A</v>
      </c>
      <c r="AB19" s="72" t="e">
        <f ca="true">+IF(AND(ISNUMBER(OFFSET('Sanitation Data'!$E$6,0,10*ROW('Sanitation Data'!E13))),'Data Summary'!CQ19="Yes"),OFFSET('Sanitation Data'!$E$6,0,10*ROW('Sanitation Data'!E13)),NA())</f>
        <v>#N/A</v>
      </c>
      <c r="AC19" s="72" t="e">
        <f ca="true">+IF(AND(ISNUMBER(OFFSET('Sanitation Data'!$E$10,0,10*ROW('Sanitation Data'!E13))),'Data Summary'!CR19="Yes"),OFFSET('Sanitation Data'!$E$10,0,10*ROW('Sanitation Data'!E13)),NA())</f>
        <v>#N/A</v>
      </c>
      <c r="AD19" s="72" t="e">
        <f ca="true">+IF(AND(ISNUMBER(OFFSET('Sanitation Data'!$E$11,0,10*ROW('Sanitation Data'!E13))),'Data Summary'!CS19="Yes"),OFFSET('Sanitation Data'!$E$11,0,10*ROW('Sanitation Data'!E13)),NA())</f>
        <v>#N/A</v>
      </c>
      <c r="AE19" s="72" t="e">
        <f ca="true">+IF(AND(ISNUMBER(OFFSET('Sanitation Data'!$E$12,0,10*ROW('Sanitation Data'!E13))),'Data Summary'!CT19="Yes"),OFFSET('Sanitation Data'!$E$12,0,10*ROW('Sanitation Data'!E13)),NA())</f>
        <v>#N/A</v>
      </c>
      <c r="AF19" s="72" t="e">
        <f ca="true">+IF(AND(ISNUMBER(OFFSET('Sanitation Data'!$F$4,0,10*ROW('Sanitation Data'!F13))),'Data Summary'!CU19="Yes"),100-OFFSET('Sanitation Data'!$F$4,0,10*ROW('Sanitation Data'!F13)),NA())</f>
        <v>#N/A</v>
      </c>
      <c r="AG19" s="72" t="e">
        <f ca="true">+IF(AND(ISNUMBER(OFFSET('Sanitation Data'!$F$6,0,10*ROW('Sanitation Data'!F13))),'Data Summary'!CV19="Yes"),OFFSET('Sanitation Data'!$F$6,0,10*ROW('Sanitation Data'!F13)),NA())</f>
        <v>#N/A</v>
      </c>
      <c r="AH19" s="72" t="e">
        <f ca="true">+IF(AND(ISNUMBER(OFFSET('Sanitation Data'!$F$10,0,10*ROW('Sanitation Data'!F13))),'Data Summary'!CW19="Yes"),OFFSET('Sanitation Data'!$F$10,0,10*ROW('Sanitation Data'!F13)),NA())</f>
        <v>#N/A</v>
      </c>
      <c r="AI19" s="72" t="e">
        <f ca="true">+IF(AND(ISNUMBER(OFFSET('Sanitation Data'!$F$11,0,10*ROW('Sanitation Data'!F13))),'Data Summary'!CX19="Yes"),OFFSET('Sanitation Data'!$F$11,0,10*ROW('Sanitation Data'!F13)),NA())</f>
        <v>#N/A</v>
      </c>
      <c r="AJ19" s="72" t="e">
        <f ca="true">+IF(AND(ISNUMBER(OFFSET('Sanitation Data'!$F$12,0,10*ROW('Sanitation Data'!F13))),'Data Summary'!CY19="Yes"),OFFSET('Sanitation Data'!$F$12,0,10*ROW('Sanitation Data'!F13)),NA())</f>
        <v>#N/A</v>
      </c>
      <c r="AK19" s="72" t="e">
        <f ca="true">+IF(AND(ISNUMBER(OFFSET('Sanitation Data'!$G$4,0,10*ROW('Sanitation Data'!G13))),'Data Summary'!CZ19="Yes"),100-OFFSET('Sanitation Data'!$G$4,0,10*ROW('Sanitation Data'!G13)),NA())</f>
        <v>#N/A</v>
      </c>
      <c r="AL19" s="72" t="e">
        <f ca="true">+IF(AND(ISNUMBER(OFFSET('Sanitation Data'!$G$6,0,10*ROW('Sanitation Data'!G13))),'Data Summary'!DA19="Yes"),OFFSET('Sanitation Data'!$G$6,0,10*ROW('Sanitation Data'!G13)),NA())</f>
        <v>#N/A</v>
      </c>
      <c r="AM19" s="72" t="e">
        <f ca="true">+IF(AND(ISNUMBER(OFFSET('Sanitation Data'!$G$10,0,10*ROW('Sanitation Data'!G13))),'Data Summary'!DB19="Yes"),OFFSET('Sanitation Data'!$G$10,0,10*ROW('Sanitation Data'!G13)),NA())</f>
        <v>#N/A</v>
      </c>
      <c r="AN19" s="72" t="e">
        <f ca="true">+IF(AND(ISNUMBER(OFFSET('Sanitation Data'!$G$11,0,10*ROW('Sanitation Data'!G13))),'Data Summary'!DC19="Yes"),OFFSET('Sanitation Data'!$G$11,0,10*ROW('Sanitation Data'!G13)),NA())</f>
        <v>#N/A</v>
      </c>
      <c r="AO19" s="72" t="e">
        <f ca="true">+IF(AND(ISNUMBER(OFFSET('Sanitation Data'!$G$12,0,10*ROW('Sanitation Data'!G13))),'Data Summary'!DD19="Yes"),OFFSET('Sanitation Data'!$G$12,0,10*ROW('Sanitation Data'!G13)),NA())</f>
        <v>#N/A</v>
      </c>
      <c r="AP19" s="72" t="e">
        <f ca="true">+IF(AND(ISNUMBER(OFFSET('Sanitation Data'!$H$4,0,10*ROW('Sanitation Data'!H13))),'Data Summary'!DE19="Yes"),100-OFFSET('Sanitation Data'!$H$4,0,10*ROW('Sanitation Data'!H13)),NA())</f>
        <v>#N/A</v>
      </c>
      <c r="AQ19" s="72" t="e">
        <f ca="true">+IF(AND(ISNUMBER(OFFSET('Sanitation Data'!$H$6,0,10*ROW('Sanitation Data'!H13))),'Data Summary'!DF19="Yes"),OFFSET('Sanitation Data'!$H$6,0,10*ROW('Sanitation Data'!H13)),NA())</f>
        <v>#N/A</v>
      </c>
      <c r="AR19" s="72" t="e">
        <f ca="true">+IF(AND(ISNUMBER(OFFSET('Sanitation Data'!$H$10,0,10*ROW('Sanitation Data'!H13))),'Data Summary'!DG19="Yes"),OFFSET('Sanitation Data'!$H$10,0,10*ROW('Sanitation Data'!H13)),NA())</f>
        <v>#N/A</v>
      </c>
      <c r="AS19" s="72" t="e">
        <f ca="true">+IF(AND(ISNUMBER(OFFSET('Sanitation Data'!$H$11,0,10*ROW('Sanitation Data'!H13))),'Data Summary'!DH19="Yes"),OFFSET('Sanitation Data'!$H$11,0,10*ROW('Sanitation Data'!H13)),NA())</f>
        <v>#N/A</v>
      </c>
      <c r="AT19" s="72" t="e">
        <f ca="true">+IF(AND(ISNUMBER(OFFSET('Sanitation Data'!$H$12,0,10*ROW('Sanitation Data'!H13))),'Data Summary'!DI19="Yes"),OFFSET('Sanitation Data'!$H$12,0,10*ROW('Sanitation Data'!H13)),NA())</f>
        <v>#N/A</v>
      </c>
      <c r="AU19" s="72" t="e">
        <f ca="true">+IF(AND(ISNUMBER(OFFSET('Sanitation Data'!$I$4,0,10*ROW('Sanitation Data'!I13))),'Data Summary'!DJ19="Yes"),100-OFFSET('Sanitation Data'!$I$4,0,10*ROW('Sanitation Data'!I13)),NA())</f>
        <v>#N/A</v>
      </c>
      <c r="AV19" s="72" t="e">
        <f ca="true">+IF(AND(ISNUMBER(OFFSET('Sanitation Data'!$I$6,0,10*ROW('Sanitation Data'!I13))),'Data Summary'!DK19="Yes"),OFFSET('Sanitation Data'!$I$6,0,10*ROW('Sanitation Data'!I13)),NA())</f>
        <v>#N/A</v>
      </c>
      <c r="AW19" s="72" t="e">
        <f ca="true">+IF(AND(ISNUMBER(OFFSET('Sanitation Data'!$I$10,0,10*ROW('Sanitation Data'!I13))),'Data Summary'!DL19="Yes"),OFFSET('Sanitation Data'!$I$10,0,10*ROW('Sanitation Data'!I13)),NA())</f>
        <v>#N/A</v>
      </c>
      <c r="AX19" s="72" t="e">
        <f ca="true">+IF(AND(ISNUMBER(OFFSET('Sanitation Data'!$I$11,0,10*ROW('Sanitation Data'!I13))),'Data Summary'!DM19="Yes"),OFFSET('Sanitation Data'!$I$11,0,10*ROW('Sanitation Data'!I13)),NA())</f>
        <v>#N/A</v>
      </c>
      <c r="AY19" s="72" t="e">
        <f ca="true">+IF(AND(ISNUMBER(OFFSET('Sanitation Data'!$I$12,0,10*ROW('Sanitation Data'!I13))),'Data Summary'!DN19="Yes"),OFFSET('Sanitation Data'!$I$12,0,10*ROW('Sanitation Data'!I13)),NA())</f>
        <v>#N/A</v>
      </c>
      <c r="AZ19" s="73" t="e">
        <f ca="true">+IF(AND(ISNUMBER(OFFSET('Hygiene Data'!$D$5,0,10*ROW('Hygiene Data'!D13))),'Data Summary'!DO19="Yes"),OFFSET('Hygiene Data'!$D$5,0,10*ROW('Hygiene Data'!D13)),NA())</f>
        <v>#N/A</v>
      </c>
      <c r="BA19" s="73" t="e">
        <f ca="true">+IF(AND(ISNUMBER(OFFSET('Hygiene Data'!$D$7,0,10*ROW('Hygiene Data'!D13))),'Data Summary'!DP19="Yes"),OFFSET('Hygiene Data'!$D$7,0,10*ROW('Hygiene Data'!D13)),NA())</f>
        <v>#N/A</v>
      </c>
      <c r="BB19" s="73" t="e">
        <f ca="true">+IF(AND(ISNUMBER(OFFSET('Hygiene Data'!$D$9,0,10*ROW('Hygiene Data'!D13))),'Data Summary'!DQ19="Yes"),OFFSET('Hygiene Data'!$D$9,0,10*ROW('Hygiene Data'!D13)),NA())</f>
        <v>#N/A</v>
      </c>
      <c r="BC19" s="73" t="e">
        <f ca="true">+IF(AND(ISNUMBER(OFFSET('Hygiene Data'!$E$5,0,10*ROW('Hygiene Data'!E13))),'Data Summary'!DR19="Yes"),OFFSET('Hygiene Data'!$E$5,0,10*ROW('Hygiene Data'!E13)),NA())</f>
        <v>#N/A</v>
      </c>
      <c r="BD19" s="73" t="e">
        <f ca="true">+IF(AND(ISNUMBER(OFFSET('Hygiene Data'!$E$7,0,10*ROW('Hygiene Data'!E13))),'Data Summary'!DS19="Yes"),OFFSET('Hygiene Data'!$E$7,0,10*ROW('Hygiene Data'!E13)),NA())</f>
        <v>#N/A</v>
      </c>
      <c r="BE19" s="73" t="e">
        <f ca="true">+IF(AND(ISNUMBER(OFFSET('Hygiene Data'!$E$9,0,10*ROW('Hygiene Data'!E13))),'Data Summary'!DT19="Yes"),OFFSET('Hygiene Data'!$E$9,0,10*ROW('Hygiene Data'!E13)),NA())</f>
        <v>#N/A</v>
      </c>
      <c r="BF19" s="73" t="e">
        <f ca="true">+IF(AND(ISNUMBER(OFFSET('Hygiene Data'!$F$5,0,10*ROW('Hygiene Data'!F13))),'Data Summary'!DU19="Yes"),OFFSET('Hygiene Data'!$F$5,0,10*ROW('Hygiene Data'!F13)),NA())</f>
        <v>#N/A</v>
      </c>
      <c r="BG19" s="73" t="e">
        <f ca="true">+IF(AND(ISNUMBER(OFFSET('Hygiene Data'!$F$7,0,10*ROW('Hygiene Data'!F13))),'Data Summary'!DV19="Yes"),OFFSET('Hygiene Data'!$F$7,0,10*ROW('Hygiene Data'!F13)),NA())</f>
        <v>#N/A</v>
      </c>
      <c r="BH19" s="73" t="e">
        <f ca="true">+IF(AND(ISNUMBER(OFFSET('Hygiene Data'!$F$9,0,10*ROW('Hygiene Data'!F13))),'Data Summary'!DW19="Yes"),OFFSET('Hygiene Data'!$F$9,0,10*ROW('Hygiene Data'!F13)),NA())</f>
        <v>#N/A</v>
      </c>
      <c r="BI19" s="73" t="e">
        <f ca="true">+IF(AND(ISNUMBER(OFFSET('Hygiene Data'!$G$5,0,10*ROW('Hygiene Data'!G13))),'Data Summary'!DX19="Yes"),OFFSET('Hygiene Data'!$G$5,0,10*ROW('Hygiene Data'!G13)),NA())</f>
        <v>#N/A</v>
      </c>
      <c r="BJ19" s="73" t="e">
        <f ca="true">+IF(AND(ISNUMBER(OFFSET('Hygiene Data'!$G$7,0,10*ROW('Hygiene Data'!G13))),'Data Summary'!DY19="Yes"),OFFSET('Hygiene Data'!$G$7,0,10*ROW('Hygiene Data'!G13)),NA())</f>
        <v>#N/A</v>
      </c>
      <c r="BK19" s="73" t="e">
        <f ca="true">+IF(AND(ISNUMBER(OFFSET('Hygiene Data'!$G$9,0,10*ROW('Hygiene Data'!G13))),'Data Summary'!DZ19="Yes"),OFFSET('Hygiene Data'!$G$9,0,10*ROW('Hygiene Data'!G13)),NA())</f>
        <v>#N/A</v>
      </c>
      <c r="BL19" s="73" t="e">
        <f ca="true">+IF(AND(ISNUMBER(OFFSET('Hygiene Data'!$H$5,0,10*ROW('Hygiene Data'!H13))),'Data Summary'!EA19="Yes"),OFFSET('Hygiene Data'!$H$5,0,10*ROW('Hygiene Data'!H13)),NA())</f>
        <v>#N/A</v>
      </c>
      <c r="BM19" s="73" t="e">
        <f ca="true">+IF(AND(ISNUMBER(OFFSET('Hygiene Data'!$H$7,0,10*ROW('Hygiene Data'!H13))),'Data Summary'!EB19="Yes"),OFFSET('Hygiene Data'!$H$7,0,10*ROW('Hygiene Data'!H13)),NA())</f>
        <v>#N/A</v>
      </c>
      <c r="BN19" s="73" t="e">
        <f ca="true">+IF(AND(ISNUMBER(OFFSET('Hygiene Data'!$H$9,0,10*ROW('Hygiene Data'!H13))),'Data Summary'!EC19="Yes"),OFFSET('Hygiene Data'!$H$9,0,10*ROW('Hygiene Data'!H13)),NA())</f>
        <v>#N/A</v>
      </c>
      <c r="BO19" s="73" t="e">
        <f ca="true">+IF(AND(ISNUMBER(OFFSET('Hygiene Data'!$I$5,0,10*ROW('Hygiene Data'!I13))),'Data Summary'!ED19="Yes"),OFFSET('Hygiene Data'!$I$5,0,10*ROW('Hygiene Data'!I13)),NA())</f>
        <v>#N/A</v>
      </c>
      <c r="BP19" s="73" t="e">
        <f ca="true">+IF(AND(ISNUMBER(OFFSET('Hygiene Data'!$I$7,0,10*ROW('Hygiene Data'!I13))),'Data Summary'!EE19="Yes"),OFFSET('Hygiene Data'!$I$7,0,10*ROW('Hygiene Data'!I13)),NA())</f>
        <v>#N/A</v>
      </c>
      <c r="BQ19" s="73" t="e">
        <f ca="true">+IF(AND(ISNUMBER(OFFSET('Hygiene Data'!$I$9,0,10*ROW('Hygiene Data'!I13))),'Data Summary'!EF19="Yes"),OFFSET('Hygiene Data'!$I$9,0,10*ROW('Hygiene Data'!I13)),NA())</f>
        <v>#N/A</v>
      </c>
    </row>
    <row xmlns:x14ac="http://schemas.microsoft.com/office/spreadsheetml/2009/9/ac" r="20" x14ac:dyDescent="0.2">
      <c r="A20" s="290" t="e">
        <f ca="true">+RIGHT('Data Summary'!A20,LEN('Data Summary'!A20)-9)</f>
        <v>#VALUE!</v>
      </c>
      <c r="B20" s="27" t="str">
        <f ca="true">+IF(ISTEXT('Data Summary'!B20),'Data Summary'!B20,"")</f>
        <v/>
      </c>
      <c r="C20" s="289" t="e">
        <f ca="true">+VALUE('Data Summary'!C20)</f>
        <v>#VALUE!</v>
      </c>
      <c r="D20" s="71" t="e">
        <f ca="true">+IF(AND(ISNUMBER(OFFSET('Water Data'!$D$4,0,10*ROW('Water Data'!D14))),'Data Summary'!BS20="Yes"),100-OFFSET('Water Data'!$D$4,0,10*ROW('Water Data'!D14)),NA())</f>
        <v>#N/A</v>
      </c>
      <c r="E20" s="71" t="e">
        <f ca="true">+IF(AND(ISNUMBER(OFFSET('Water Data'!$D$6,0,10*ROW('Water Data'!D14))),'Data Summary'!BT20="Yes"),OFFSET('Water Data'!$D$6,0,10*ROW('Water Data'!D14)),NA())</f>
        <v>#N/A</v>
      </c>
      <c r="F20" s="71" t="e">
        <f ca="true">+IF(AND(ISNUMBER(OFFSET('Water Data'!$D$9,0,10*ROW('Water Data'!D14))),'Data Summary'!BU20="Yes"),OFFSET('Water Data'!$D$9,0,10*ROW('Water Data'!D14)),NA())</f>
        <v>#N/A</v>
      </c>
      <c r="G20" s="71" t="e">
        <f ca="true">+IF(AND(ISNUMBER(OFFSET('Water Data'!$E$4,0,10*ROW('Water Data'!E14))),'Data Summary'!BV20="Yes"),100-OFFSET('Water Data'!$E$4,0,10*ROW('Water Data'!E14)),NA())</f>
        <v>#N/A</v>
      </c>
      <c r="H20" s="71" t="e">
        <f ca="true">+IF(AND(ISNUMBER(OFFSET('Water Data'!$E$6,0,10*ROW('Water Data'!E14))),'Data Summary'!BW20="Yes"),OFFSET('Water Data'!$E$6,0,10*ROW('Water Data'!E14)),NA())</f>
        <v>#N/A</v>
      </c>
      <c r="I20" s="71" t="e">
        <f ca="true">+IF(AND(ISNUMBER(OFFSET('Water Data'!$E$9,0,10*ROW('Water Data'!E14))),'Data Summary'!BX20="Yes"),OFFSET('Water Data'!$E$9,0,10*ROW('Water Data'!E14)),NA())</f>
        <v>#N/A</v>
      </c>
      <c r="J20" s="71" t="e">
        <f ca="true">+IF(AND(ISNUMBER(OFFSET('Water Data'!$F$4,0,10*ROW('Water Data'!F14))),'Data Summary'!BY20="Yes"),100-OFFSET('Water Data'!$F$4,0,10*ROW('Water Data'!F14)),NA())</f>
        <v>#N/A</v>
      </c>
      <c r="K20" s="71" t="e">
        <f ca="true">+IF(AND(ISNUMBER(OFFSET('Water Data'!$F$6,0,10*ROW('Water Data'!F14))),'Data Summary'!BZ20="Yes"),OFFSET('Water Data'!$F$6,0,10*ROW('Water Data'!F14)),NA())</f>
        <v>#N/A</v>
      </c>
      <c r="L20" s="71" t="e">
        <f ca="true">+IF(AND(ISNUMBER(OFFSET('Water Data'!$F$9,0,10*ROW('Water Data'!F14))),'Data Summary'!CA20="Yes"),OFFSET('Water Data'!$F$9,0,10*ROW('Water Data'!F14)),NA())</f>
        <v>#N/A</v>
      </c>
      <c r="M20" s="71" t="e">
        <f ca="true">+IF(AND(ISNUMBER(OFFSET('Water Data'!$G$4,0,10*ROW('Water Data'!G14))),'Data Summary'!CB20="Yes"),100-OFFSET('Water Data'!$G$4,0,10*ROW('Water Data'!G14)),NA())</f>
        <v>#N/A</v>
      </c>
      <c r="N20" s="71" t="e">
        <f ca="true">+IF(AND(ISNUMBER(OFFSET('Water Data'!$G$6,0,10*ROW('Water Data'!G14))),'Data Summary'!CC20="Yes"),OFFSET('Water Data'!$G$6,0,10*ROW('Water Data'!G14)),NA())</f>
        <v>#N/A</v>
      </c>
      <c r="O20" s="71" t="e">
        <f ca="true">+IF(AND(ISNUMBER(OFFSET('Water Data'!$G$9,0,10*ROW('Water Data'!G14))),'Data Summary'!CD20="Yes"),OFFSET('Water Data'!$G$9,0,10*ROW('Water Data'!G14)),NA())</f>
        <v>#N/A</v>
      </c>
      <c r="P20" s="71" t="e">
        <f ca="true">+IF(AND(ISNUMBER(OFFSET('Water Data'!$H$4,0,10*ROW('Water Data'!H14))),'Data Summary'!CE20="Yes"),100-OFFSET('Water Data'!$H$4,0,10*ROW('Water Data'!H14)),NA())</f>
        <v>#N/A</v>
      </c>
      <c r="Q20" s="71" t="e">
        <f ca="true">+IF(AND(ISNUMBER(OFFSET('Water Data'!$H$6,0,10*ROW('Water Data'!H14))),'Data Summary'!CF20="Yes"),OFFSET('Water Data'!$H$6,0,10*ROW('Water Data'!H14)),NA())</f>
        <v>#N/A</v>
      </c>
      <c r="R20" s="71" t="e">
        <f ca="true">+IF(AND(ISNUMBER(OFFSET('Water Data'!$H$9,0,10*ROW('Water Data'!H14))),'Data Summary'!CG20="Yes"),OFFSET('Water Data'!$H$9,0,10*ROW('Water Data'!H14)),NA())</f>
        <v>#N/A</v>
      </c>
      <c r="S20" s="71" t="e">
        <f ca="true">+IF(AND(ISNUMBER(OFFSET('Water Data'!$I$4,0,10*ROW('Water Data'!I14))),'Data Summary'!CH20="Yes"),100-OFFSET('Water Data'!$I$4,0,10*ROW('Water Data'!I14)),NA())</f>
        <v>#N/A</v>
      </c>
      <c r="T20" s="71" t="e">
        <f ca="true">+IF(AND(ISNUMBER(OFFSET('Water Data'!$I$6,0,10*ROW('Water Data'!I14))),'Data Summary'!CI20="Yes"),OFFSET('Water Data'!$I$6,0,10*ROW('Water Data'!I14)),NA())</f>
        <v>#N/A</v>
      </c>
      <c r="U20" s="71" t="e">
        <f ca="true">+IF(AND(ISNUMBER(OFFSET('Water Data'!$I$9,0,10*ROW('Water Data'!I14))),'Data Summary'!CJ20="Yes"),OFFSET('Water Data'!$I$9,0,10*ROW('Water Data'!I14)),NA())</f>
        <v>#N/A</v>
      </c>
      <c r="V20" s="72" t="e">
        <f ca="true">+IF(AND(ISNUMBER(OFFSET('Sanitation Data'!$D$4,0,10*ROW('Sanitation Data'!D14))),'Data Summary'!CK20="Yes"),100-OFFSET('Sanitation Data'!$D$4,0,10*ROW('Sanitation Data'!D14)),NA())</f>
        <v>#N/A</v>
      </c>
      <c r="W20" s="72" t="e">
        <f ca="true">+IF(AND(ISNUMBER(OFFSET('Sanitation Data'!$D$6,0,10*ROW('Sanitation Data'!D14))),'Data Summary'!CL20="Yes"),OFFSET('Sanitation Data'!$D$6,0,10*ROW('Sanitation Data'!D14)),NA())</f>
        <v>#N/A</v>
      </c>
      <c r="X20" s="72" t="e">
        <f ca="true">+IF(AND(ISNUMBER(OFFSET('Sanitation Data'!$D$10,0,10*ROW('Sanitation Data'!D14))),'Data Summary'!CM20="Yes"),OFFSET('Sanitation Data'!$D$10,0,10*ROW('Sanitation Data'!D14)),NA())</f>
        <v>#N/A</v>
      </c>
      <c r="Y20" s="72" t="e">
        <f ca="true">+IF(AND(ISNUMBER(OFFSET('Sanitation Data'!$D$11,0,10*ROW('Sanitation Data'!D14))),'Data Summary'!CN20="Yes"),OFFSET('Sanitation Data'!$D$11,0,10*ROW('Sanitation Data'!D14)),NA())</f>
        <v>#N/A</v>
      </c>
      <c r="Z20" s="72" t="e">
        <f ca="true">+IF(AND(ISNUMBER(OFFSET('Sanitation Data'!$D$12,0,10*ROW('Sanitation Data'!D14))),'Data Summary'!CO20="Yes"),OFFSET('Sanitation Data'!$D$12,0,10*ROW('Sanitation Data'!D14)),NA())</f>
        <v>#N/A</v>
      </c>
      <c r="AA20" s="72" t="e">
        <f ca="true">+IF(AND(ISNUMBER(OFFSET('Sanitation Data'!$E$4,0,10*ROW('Sanitation Data'!E14))),'Data Summary'!CP20="Yes"),100-OFFSET('Sanitation Data'!$E$4,0,10*ROW('Sanitation Data'!E14)),NA())</f>
        <v>#N/A</v>
      </c>
      <c r="AB20" s="72" t="e">
        <f ca="true">+IF(AND(ISNUMBER(OFFSET('Sanitation Data'!$E$6,0,10*ROW('Sanitation Data'!E14))),'Data Summary'!CQ20="Yes"),OFFSET('Sanitation Data'!$E$6,0,10*ROW('Sanitation Data'!E14)),NA())</f>
        <v>#N/A</v>
      </c>
      <c r="AC20" s="72" t="e">
        <f ca="true">+IF(AND(ISNUMBER(OFFSET('Sanitation Data'!$E$10,0,10*ROW('Sanitation Data'!E14))),'Data Summary'!CR20="Yes"),OFFSET('Sanitation Data'!$E$10,0,10*ROW('Sanitation Data'!E14)),NA())</f>
        <v>#N/A</v>
      </c>
      <c r="AD20" s="72" t="e">
        <f ca="true">+IF(AND(ISNUMBER(OFFSET('Sanitation Data'!$E$11,0,10*ROW('Sanitation Data'!E14))),'Data Summary'!CS20="Yes"),OFFSET('Sanitation Data'!$E$11,0,10*ROW('Sanitation Data'!E14)),NA())</f>
        <v>#N/A</v>
      </c>
      <c r="AE20" s="72" t="e">
        <f ca="true">+IF(AND(ISNUMBER(OFFSET('Sanitation Data'!$E$12,0,10*ROW('Sanitation Data'!E14))),'Data Summary'!CT20="Yes"),OFFSET('Sanitation Data'!$E$12,0,10*ROW('Sanitation Data'!E14)),NA())</f>
        <v>#N/A</v>
      </c>
      <c r="AF20" s="72" t="e">
        <f ca="true">+IF(AND(ISNUMBER(OFFSET('Sanitation Data'!$F$4,0,10*ROW('Sanitation Data'!F14))),'Data Summary'!CU20="Yes"),100-OFFSET('Sanitation Data'!$F$4,0,10*ROW('Sanitation Data'!F14)),NA())</f>
        <v>#N/A</v>
      </c>
      <c r="AG20" s="72" t="e">
        <f ca="true">+IF(AND(ISNUMBER(OFFSET('Sanitation Data'!$F$6,0,10*ROW('Sanitation Data'!F14))),'Data Summary'!CV20="Yes"),OFFSET('Sanitation Data'!$F$6,0,10*ROW('Sanitation Data'!F14)),NA())</f>
        <v>#N/A</v>
      </c>
      <c r="AH20" s="72" t="e">
        <f ca="true">+IF(AND(ISNUMBER(OFFSET('Sanitation Data'!$F$10,0,10*ROW('Sanitation Data'!F14))),'Data Summary'!CW20="Yes"),OFFSET('Sanitation Data'!$F$10,0,10*ROW('Sanitation Data'!F14)),NA())</f>
        <v>#N/A</v>
      </c>
      <c r="AI20" s="72" t="e">
        <f ca="true">+IF(AND(ISNUMBER(OFFSET('Sanitation Data'!$F$11,0,10*ROW('Sanitation Data'!F14))),'Data Summary'!CX20="Yes"),OFFSET('Sanitation Data'!$F$11,0,10*ROW('Sanitation Data'!F14)),NA())</f>
        <v>#N/A</v>
      </c>
      <c r="AJ20" s="72" t="e">
        <f ca="true">+IF(AND(ISNUMBER(OFFSET('Sanitation Data'!$F$12,0,10*ROW('Sanitation Data'!F14))),'Data Summary'!CY20="Yes"),OFFSET('Sanitation Data'!$F$12,0,10*ROW('Sanitation Data'!F14)),NA())</f>
        <v>#N/A</v>
      </c>
      <c r="AK20" s="72" t="e">
        <f ca="true">+IF(AND(ISNUMBER(OFFSET('Sanitation Data'!$G$4,0,10*ROW('Sanitation Data'!G14))),'Data Summary'!CZ20="Yes"),100-OFFSET('Sanitation Data'!$G$4,0,10*ROW('Sanitation Data'!G14)),NA())</f>
        <v>#N/A</v>
      </c>
      <c r="AL20" s="72" t="e">
        <f ca="true">+IF(AND(ISNUMBER(OFFSET('Sanitation Data'!$G$6,0,10*ROW('Sanitation Data'!G14))),'Data Summary'!DA20="Yes"),OFFSET('Sanitation Data'!$G$6,0,10*ROW('Sanitation Data'!G14)),NA())</f>
        <v>#N/A</v>
      </c>
      <c r="AM20" s="72" t="e">
        <f ca="true">+IF(AND(ISNUMBER(OFFSET('Sanitation Data'!$G$10,0,10*ROW('Sanitation Data'!G14))),'Data Summary'!DB20="Yes"),OFFSET('Sanitation Data'!$G$10,0,10*ROW('Sanitation Data'!G14)),NA())</f>
        <v>#N/A</v>
      </c>
      <c r="AN20" s="72" t="e">
        <f ca="true">+IF(AND(ISNUMBER(OFFSET('Sanitation Data'!$G$11,0,10*ROW('Sanitation Data'!G14))),'Data Summary'!DC20="Yes"),OFFSET('Sanitation Data'!$G$11,0,10*ROW('Sanitation Data'!G14)),NA())</f>
        <v>#N/A</v>
      </c>
      <c r="AO20" s="72" t="e">
        <f ca="true">+IF(AND(ISNUMBER(OFFSET('Sanitation Data'!$G$12,0,10*ROW('Sanitation Data'!G14))),'Data Summary'!DD20="Yes"),OFFSET('Sanitation Data'!$G$12,0,10*ROW('Sanitation Data'!G14)),NA())</f>
        <v>#N/A</v>
      </c>
      <c r="AP20" s="72" t="e">
        <f ca="true">+IF(AND(ISNUMBER(OFFSET('Sanitation Data'!$H$4,0,10*ROW('Sanitation Data'!H14))),'Data Summary'!DE20="Yes"),100-OFFSET('Sanitation Data'!$H$4,0,10*ROW('Sanitation Data'!H14)),NA())</f>
        <v>#N/A</v>
      </c>
      <c r="AQ20" s="72" t="e">
        <f ca="true">+IF(AND(ISNUMBER(OFFSET('Sanitation Data'!$H$6,0,10*ROW('Sanitation Data'!H14))),'Data Summary'!DF20="Yes"),OFFSET('Sanitation Data'!$H$6,0,10*ROW('Sanitation Data'!H14)),NA())</f>
        <v>#N/A</v>
      </c>
      <c r="AR20" s="72" t="e">
        <f ca="true">+IF(AND(ISNUMBER(OFFSET('Sanitation Data'!$H$10,0,10*ROW('Sanitation Data'!H14))),'Data Summary'!DG20="Yes"),OFFSET('Sanitation Data'!$H$10,0,10*ROW('Sanitation Data'!H14)),NA())</f>
        <v>#N/A</v>
      </c>
      <c r="AS20" s="72" t="e">
        <f ca="true">+IF(AND(ISNUMBER(OFFSET('Sanitation Data'!$H$11,0,10*ROW('Sanitation Data'!H14))),'Data Summary'!DH20="Yes"),OFFSET('Sanitation Data'!$H$11,0,10*ROW('Sanitation Data'!H14)),NA())</f>
        <v>#N/A</v>
      </c>
      <c r="AT20" s="72" t="e">
        <f ca="true">+IF(AND(ISNUMBER(OFFSET('Sanitation Data'!$H$12,0,10*ROW('Sanitation Data'!H14))),'Data Summary'!DI20="Yes"),OFFSET('Sanitation Data'!$H$12,0,10*ROW('Sanitation Data'!H14)),NA())</f>
        <v>#N/A</v>
      </c>
      <c r="AU20" s="72" t="e">
        <f ca="true">+IF(AND(ISNUMBER(OFFSET('Sanitation Data'!$I$4,0,10*ROW('Sanitation Data'!I14))),'Data Summary'!DJ20="Yes"),100-OFFSET('Sanitation Data'!$I$4,0,10*ROW('Sanitation Data'!I14)),NA())</f>
        <v>#N/A</v>
      </c>
      <c r="AV20" s="72" t="e">
        <f ca="true">+IF(AND(ISNUMBER(OFFSET('Sanitation Data'!$I$6,0,10*ROW('Sanitation Data'!I14))),'Data Summary'!DK20="Yes"),OFFSET('Sanitation Data'!$I$6,0,10*ROW('Sanitation Data'!I14)),NA())</f>
        <v>#N/A</v>
      </c>
      <c r="AW20" s="72" t="e">
        <f ca="true">+IF(AND(ISNUMBER(OFFSET('Sanitation Data'!$I$10,0,10*ROW('Sanitation Data'!I14))),'Data Summary'!DL20="Yes"),OFFSET('Sanitation Data'!$I$10,0,10*ROW('Sanitation Data'!I14)),NA())</f>
        <v>#N/A</v>
      </c>
      <c r="AX20" s="72" t="e">
        <f ca="true">+IF(AND(ISNUMBER(OFFSET('Sanitation Data'!$I$11,0,10*ROW('Sanitation Data'!I14))),'Data Summary'!DM20="Yes"),OFFSET('Sanitation Data'!$I$11,0,10*ROW('Sanitation Data'!I14)),NA())</f>
        <v>#N/A</v>
      </c>
      <c r="AY20" s="72" t="e">
        <f ca="true">+IF(AND(ISNUMBER(OFFSET('Sanitation Data'!$I$12,0,10*ROW('Sanitation Data'!I14))),'Data Summary'!DN20="Yes"),OFFSET('Sanitation Data'!$I$12,0,10*ROW('Sanitation Data'!I14)),NA())</f>
        <v>#N/A</v>
      </c>
      <c r="AZ20" s="73" t="e">
        <f ca="true">+IF(AND(ISNUMBER(OFFSET('Hygiene Data'!$D$5,0,10*ROW('Hygiene Data'!D14))),'Data Summary'!DO20="Yes"),OFFSET('Hygiene Data'!$D$5,0,10*ROW('Hygiene Data'!D14)),NA())</f>
        <v>#N/A</v>
      </c>
      <c r="BA20" s="73" t="e">
        <f ca="true">+IF(AND(ISNUMBER(OFFSET('Hygiene Data'!$D$7,0,10*ROW('Hygiene Data'!D14))),'Data Summary'!DP20="Yes"),OFFSET('Hygiene Data'!$D$7,0,10*ROW('Hygiene Data'!D14)),NA())</f>
        <v>#N/A</v>
      </c>
      <c r="BB20" s="73" t="e">
        <f ca="true">+IF(AND(ISNUMBER(OFFSET('Hygiene Data'!$D$9,0,10*ROW('Hygiene Data'!D14))),'Data Summary'!DQ20="Yes"),OFFSET('Hygiene Data'!$D$9,0,10*ROW('Hygiene Data'!D14)),NA())</f>
        <v>#N/A</v>
      </c>
      <c r="BC20" s="73" t="e">
        <f ca="true">+IF(AND(ISNUMBER(OFFSET('Hygiene Data'!$E$5,0,10*ROW('Hygiene Data'!E14))),'Data Summary'!DR20="Yes"),OFFSET('Hygiene Data'!$E$5,0,10*ROW('Hygiene Data'!E14)),NA())</f>
        <v>#N/A</v>
      </c>
      <c r="BD20" s="73" t="e">
        <f ca="true">+IF(AND(ISNUMBER(OFFSET('Hygiene Data'!$E$7,0,10*ROW('Hygiene Data'!E14))),'Data Summary'!DS20="Yes"),OFFSET('Hygiene Data'!$E$7,0,10*ROW('Hygiene Data'!E14)),NA())</f>
        <v>#N/A</v>
      </c>
      <c r="BE20" s="73" t="e">
        <f ca="true">+IF(AND(ISNUMBER(OFFSET('Hygiene Data'!$E$9,0,10*ROW('Hygiene Data'!E14))),'Data Summary'!DT20="Yes"),OFFSET('Hygiene Data'!$E$9,0,10*ROW('Hygiene Data'!E14)),NA())</f>
        <v>#N/A</v>
      </c>
      <c r="BF20" s="73" t="e">
        <f ca="true">+IF(AND(ISNUMBER(OFFSET('Hygiene Data'!$F$5,0,10*ROW('Hygiene Data'!F14))),'Data Summary'!DU20="Yes"),OFFSET('Hygiene Data'!$F$5,0,10*ROW('Hygiene Data'!F14)),NA())</f>
        <v>#N/A</v>
      </c>
      <c r="BG20" s="73" t="e">
        <f ca="true">+IF(AND(ISNUMBER(OFFSET('Hygiene Data'!$F$7,0,10*ROW('Hygiene Data'!F14))),'Data Summary'!DV20="Yes"),OFFSET('Hygiene Data'!$F$7,0,10*ROW('Hygiene Data'!F14)),NA())</f>
        <v>#N/A</v>
      </c>
      <c r="BH20" s="73" t="e">
        <f ca="true">+IF(AND(ISNUMBER(OFFSET('Hygiene Data'!$F$9,0,10*ROW('Hygiene Data'!F14))),'Data Summary'!DW20="Yes"),OFFSET('Hygiene Data'!$F$9,0,10*ROW('Hygiene Data'!F14)),NA())</f>
        <v>#N/A</v>
      </c>
      <c r="BI20" s="73" t="e">
        <f ca="true">+IF(AND(ISNUMBER(OFFSET('Hygiene Data'!$G$5,0,10*ROW('Hygiene Data'!G14))),'Data Summary'!DX20="Yes"),OFFSET('Hygiene Data'!$G$5,0,10*ROW('Hygiene Data'!G14)),NA())</f>
        <v>#N/A</v>
      </c>
      <c r="BJ20" s="73" t="e">
        <f ca="true">+IF(AND(ISNUMBER(OFFSET('Hygiene Data'!$G$7,0,10*ROW('Hygiene Data'!G14))),'Data Summary'!DY20="Yes"),OFFSET('Hygiene Data'!$G$7,0,10*ROW('Hygiene Data'!G14)),NA())</f>
        <v>#N/A</v>
      </c>
      <c r="BK20" s="73" t="e">
        <f ca="true">+IF(AND(ISNUMBER(OFFSET('Hygiene Data'!$G$9,0,10*ROW('Hygiene Data'!G14))),'Data Summary'!DZ20="Yes"),OFFSET('Hygiene Data'!$G$9,0,10*ROW('Hygiene Data'!G14)),NA())</f>
        <v>#N/A</v>
      </c>
      <c r="BL20" s="73" t="e">
        <f ca="true">+IF(AND(ISNUMBER(OFFSET('Hygiene Data'!$H$5,0,10*ROW('Hygiene Data'!H14))),'Data Summary'!EA20="Yes"),OFFSET('Hygiene Data'!$H$5,0,10*ROW('Hygiene Data'!H14)),NA())</f>
        <v>#N/A</v>
      </c>
      <c r="BM20" s="73" t="e">
        <f ca="true">+IF(AND(ISNUMBER(OFFSET('Hygiene Data'!$H$7,0,10*ROW('Hygiene Data'!H14))),'Data Summary'!EB20="Yes"),OFFSET('Hygiene Data'!$H$7,0,10*ROW('Hygiene Data'!H14)),NA())</f>
        <v>#N/A</v>
      </c>
      <c r="BN20" s="73" t="e">
        <f ca="true">+IF(AND(ISNUMBER(OFFSET('Hygiene Data'!$H$9,0,10*ROW('Hygiene Data'!H14))),'Data Summary'!EC20="Yes"),OFFSET('Hygiene Data'!$H$9,0,10*ROW('Hygiene Data'!H14)),NA())</f>
        <v>#N/A</v>
      </c>
      <c r="BO20" s="73" t="e">
        <f ca="true">+IF(AND(ISNUMBER(OFFSET('Hygiene Data'!$I$5,0,10*ROW('Hygiene Data'!I14))),'Data Summary'!ED20="Yes"),OFFSET('Hygiene Data'!$I$5,0,10*ROW('Hygiene Data'!I14)),NA())</f>
        <v>#N/A</v>
      </c>
      <c r="BP20" s="73" t="e">
        <f ca="true">+IF(AND(ISNUMBER(OFFSET('Hygiene Data'!$I$7,0,10*ROW('Hygiene Data'!I14))),'Data Summary'!EE20="Yes"),OFFSET('Hygiene Data'!$I$7,0,10*ROW('Hygiene Data'!I14)),NA())</f>
        <v>#N/A</v>
      </c>
      <c r="BQ20" s="73" t="e">
        <f ca="true">+IF(AND(ISNUMBER(OFFSET('Hygiene Data'!$I$9,0,10*ROW('Hygiene Data'!I14))),'Data Summary'!EF20="Yes"),OFFSET('Hygiene Data'!$I$9,0,10*ROW('Hygiene Data'!I14)),NA())</f>
        <v>#N/A</v>
      </c>
    </row>
    <row xmlns:x14ac="http://schemas.microsoft.com/office/spreadsheetml/2009/9/ac" r="21" x14ac:dyDescent="0.2">
      <c r="A21" s="290" t="e">
        <f ca="true">+RIGHT('Data Summary'!A21,LEN('Data Summary'!A21)-9)</f>
        <v>#VALUE!</v>
      </c>
      <c r="B21" s="27" t="str">
        <f ca="true">+IF(ISTEXT('Data Summary'!B21),'Data Summary'!B21,"")</f>
        <v/>
      </c>
      <c r="C21" s="289" t="e">
        <f ca="true">+VALUE('Data Summary'!C21)</f>
        <v>#VALUE!</v>
      </c>
      <c r="D21" s="71" t="e">
        <f ca="true">+IF(AND(ISNUMBER(OFFSET('Water Data'!$D$4,0,10*ROW('Water Data'!D15))),'Data Summary'!BS21="Yes"),100-OFFSET('Water Data'!$D$4,0,10*ROW('Water Data'!D15)),NA())</f>
        <v>#N/A</v>
      </c>
      <c r="E21" s="71" t="e">
        <f ca="true">+IF(AND(ISNUMBER(OFFSET('Water Data'!$D$6,0,10*ROW('Water Data'!D15))),'Data Summary'!BT21="Yes"),OFFSET('Water Data'!$D$6,0,10*ROW('Water Data'!D15)),NA())</f>
        <v>#N/A</v>
      </c>
      <c r="F21" s="71" t="e">
        <f ca="true">+IF(AND(ISNUMBER(OFFSET('Water Data'!$D$9,0,10*ROW('Water Data'!D15))),'Data Summary'!BU21="Yes"),OFFSET('Water Data'!$D$9,0,10*ROW('Water Data'!D15)),NA())</f>
        <v>#N/A</v>
      </c>
      <c r="G21" s="71" t="e">
        <f ca="true">+IF(AND(ISNUMBER(OFFSET('Water Data'!$E$4,0,10*ROW('Water Data'!E15))),'Data Summary'!BV21="Yes"),100-OFFSET('Water Data'!$E$4,0,10*ROW('Water Data'!E15)),NA())</f>
        <v>#N/A</v>
      </c>
      <c r="H21" s="71" t="e">
        <f ca="true">+IF(AND(ISNUMBER(OFFSET('Water Data'!$E$6,0,10*ROW('Water Data'!E15))),'Data Summary'!BW21="Yes"),OFFSET('Water Data'!$E$6,0,10*ROW('Water Data'!E15)),NA())</f>
        <v>#N/A</v>
      </c>
      <c r="I21" s="71" t="e">
        <f ca="true">+IF(AND(ISNUMBER(OFFSET('Water Data'!$E$9,0,10*ROW('Water Data'!E15))),'Data Summary'!BX21="Yes"),OFFSET('Water Data'!$E$9,0,10*ROW('Water Data'!E15)),NA())</f>
        <v>#N/A</v>
      </c>
      <c r="J21" s="71" t="e">
        <f ca="true">+IF(AND(ISNUMBER(OFFSET('Water Data'!$F$4,0,10*ROW('Water Data'!F15))),'Data Summary'!BY21="Yes"),100-OFFSET('Water Data'!$F$4,0,10*ROW('Water Data'!F15)),NA())</f>
        <v>#N/A</v>
      </c>
      <c r="K21" s="71" t="e">
        <f ca="true">+IF(AND(ISNUMBER(OFFSET('Water Data'!$F$6,0,10*ROW('Water Data'!F15))),'Data Summary'!BZ21="Yes"),OFFSET('Water Data'!$F$6,0,10*ROW('Water Data'!F15)),NA())</f>
        <v>#N/A</v>
      </c>
      <c r="L21" s="71" t="e">
        <f ca="true">+IF(AND(ISNUMBER(OFFSET('Water Data'!$F$9,0,10*ROW('Water Data'!F15))),'Data Summary'!CA21="Yes"),OFFSET('Water Data'!$F$9,0,10*ROW('Water Data'!F15)),NA())</f>
        <v>#N/A</v>
      </c>
      <c r="M21" s="71" t="e">
        <f ca="true">+IF(AND(ISNUMBER(OFFSET('Water Data'!$G$4,0,10*ROW('Water Data'!G15))),'Data Summary'!CB21="Yes"),100-OFFSET('Water Data'!$G$4,0,10*ROW('Water Data'!G15)),NA())</f>
        <v>#N/A</v>
      </c>
      <c r="N21" s="71" t="e">
        <f ca="true">+IF(AND(ISNUMBER(OFFSET('Water Data'!$G$6,0,10*ROW('Water Data'!G15))),'Data Summary'!CC21="Yes"),OFFSET('Water Data'!$G$6,0,10*ROW('Water Data'!G15)),NA())</f>
        <v>#N/A</v>
      </c>
      <c r="O21" s="71" t="e">
        <f ca="true">+IF(AND(ISNUMBER(OFFSET('Water Data'!$G$9,0,10*ROW('Water Data'!G15))),'Data Summary'!CD21="Yes"),OFFSET('Water Data'!$G$9,0,10*ROW('Water Data'!G15)),NA())</f>
        <v>#N/A</v>
      </c>
      <c r="P21" s="71" t="e">
        <f ca="true">+IF(AND(ISNUMBER(OFFSET('Water Data'!$H$4,0,10*ROW('Water Data'!H15))),'Data Summary'!CE21="Yes"),100-OFFSET('Water Data'!$H$4,0,10*ROW('Water Data'!H15)),NA())</f>
        <v>#N/A</v>
      </c>
      <c r="Q21" s="71" t="e">
        <f ca="true">+IF(AND(ISNUMBER(OFFSET('Water Data'!$H$6,0,10*ROW('Water Data'!H15))),'Data Summary'!CF21="Yes"),OFFSET('Water Data'!$H$6,0,10*ROW('Water Data'!H15)),NA())</f>
        <v>#N/A</v>
      </c>
      <c r="R21" s="71" t="e">
        <f ca="true">+IF(AND(ISNUMBER(OFFSET('Water Data'!$H$9,0,10*ROW('Water Data'!H15))),'Data Summary'!CG21="Yes"),OFFSET('Water Data'!$H$9,0,10*ROW('Water Data'!H15)),NA())</f>
        <v>#N/A</v>
      </c>
      <c r="S21" s="71" t="e">
        <f ca="true">+IF(AND(ISNUMBER(OFFSET('Water Data'!$I$4,0,10*ROW('Water Data'!I15))),'Data Summary'!CH21="Yes"),100-OFFSET('Water Data'!$I$4,0,10*ROW('Water Data'!I15)),NA())</f>
        <v>#N/A</v>
      </c>
      <c r="T21" s="71" t="e">
        <f ca="true">+IF(AND(ISNUMBER(OFFSET('Water Data'!$I$6,0,10*ROW('Water Data'!I15))),'Data Summary'!CI21="Yes"),OFFSET('Water Data'!$I$6,0,10*ROW('Water Data'!I15)),NA())</f>
        <v>#N/A</v>
      </c>
      <c r="U21" s="71" t="e">
        <f ca="true">+IF(AND(ISNUMBER(OFFSET('Water Data'!$I$9,0,10*ROW('Water Data'!I15))),'Data Summary'!CJ21="Yes"),OFFSET('Water Data'!$I$9,0,10*ROW('Water Data'!I15)),NA())</f>
        <v>#N/A</v>
      </c>
      <c r="V21" s="72" t="e">
        <f ca="true">+IF(AND(ISNUMBER(OFFSET('Sanitation Data'!$D$4,0,10*ROW('Sanitation Data'!D15))),'Data Summary'!CK21="Yes"),100-OFFSET('Sanitation Data'!$D$4,0,10*ROW('Sanitation Data'!D15)),NA())</f>
        <v>#N/A</v>
      </c>
      <c r="W21" s="72" t="e">
        <f ca="true">+IF(AND(ISNUMBER(OFFSET('Sanitation Data'!$D$6,0,10*ROW('Sanitation Data'!D15))),'Data Summary'!CL21="Yes"),OFFSET('Sanitation Data'!$D$6,0,10*ROW('Sanitation Data'!D15)),NA())</f>
        <v>#N/A</v>
      </c>
      <c r="X21" s="72" t="e">
        <f ca="true">+IF(AND(ISNUMBER(OFFSET('Sanitation Data'!$D$10,0,10*ROW('Sanitation Data'!D15))),'Data Summary'!CM21="Yes"),OFFSET('Sanitation Data'!$D$10,0,10*ROW('Sanitation Data'!D15)),NA())</f>
        <v>#N/A</v>
      </c>
      <c r="Y21" s="72" t="e">
        <f ca="true">+IF(AND(ISNUMBER(OFFSET('Sanitation Data'!$D$11,0,10*ROW('Sanitation Data'!D15))),'Data Summary'!CN21="Yes"),OFFSET('Sanitation Data'!$D$11,0,10*ROW('Sanitation Data'!D15)),NA())</f>
        <v>#N/A</v>
      </c>
      <c r="Z21" s="72" t="e">
        <f ca="true">+IF(AND(ISNUMBER(OFFSET('Sanitation Data'!$D$12,0,10*ROW('Sanitation Data'!D15))),'Data Summary'!CO21="Yes"),OFFSET('Sanitation Data'!$D$12,0,10*ROW('Sanitation Data'!D15)),NA())</f>
        <v>#N/A</v>
      </c>
      <c r="AA21" s="72" t="e">
        <f ca="true">+IF(AND(ISNUMBER(OFFSET('Sanitation Data'!$E$4,0,10*ROW('Sanitation Data'!E15))),'Data Summary'!CP21="Yes"),100-OFFSET('Sanitation Data'!$E$4,0,10*ROW('Sanitation Data'!E15)),NA())</f>
        <v>#N/A</v>
      </c>
      <c r="AB21" s="72" t="e">
        <f ca="true">+IF(AND(ISNUMBER(OFFSET('Sanitation Data'!$E$6,0,10*ROW('Sanitation Data'!E15))),'Data Summary'!CQ21="Yes"),OFFSET('Sanitation Data'!$E$6,0,10*ROW('Sanitation Data'!E15)),NA())</f>
        <v>#N/A</v>
      </c>
      <c r="AC21" s="72" t="e">
        <f ca="true">+IF(AND(ISNUMBER(OFFSET('Sanitation Data'!$E$10,0,10*ROW('Sanitation Data'!E15))),'Data Summary'!CR21="Yes"),OFFSET('Sanitation Data'!$E$10,0,10*ROW('Sanitation Data'!E15)),NA())</f>
        <v>#N/A</v>
      </c>
      <c r="AD21" s="72" t="e">
        <f ca="true">+IF(AND(ISNUMBER(OFFSET('Sanitation Data'!$E$11,0,10*ROW('Sanitation Data'!E15))),'Data Summary'!CS21="Yes"),OFFSET('Sanitation Data'!$E$11,0,10*ROW('Sanitation Data'!E15)),NA())</f>
        <v>#N/A</v>
      </c>
      <c r="AE21" s="72" t="e">
        <f ca="true">+IF(AND(ISNUMBER(OFFSET('Sanitation Data'!$E$12,0,10*ROW('Sanitation Data'!E15))),'Data Summary'!CT21="Yes"),OFFSET('Sanitation Data'!$E$12,0,10*ROW('Sanitation Data'!E15)),NA())</f>
        <v>#N/A</v>
      </c>
      <c r="AF21" s="72" t="e">
        <f ca="true">+IF(AND(ISNUMBER(OFFSET('Sanitation Data'!$F$4,0,10*ROW('Sanitation Data'!F15))),'Data Summary'!CU21="Yes"),100-OFFSET('Sanitation Data'!$F$4,0,10*ROW('Sanitation Data'!F15)),NA())</f>
        <v>#N/A</v>
      </c>
      <c r="AG21" s="72" t="e">
        <f ca="true">+IF(AND(ISNUMBER(OFFSET('Sanitation Data'!$F$6,0,10*ROW('Sanitation Data'!F15))),'Data Summary'!CV21="Yes"),OFFSET('Sanitation Data'!$F$6,0,10*ROW('Sanitation Data'!F15)),NA())</f>
        <v>#N/A</v>
      </c>
      <c r="AH21" s="72" t="e">
        <f ca="true">+IF(AND(ISNUMBER(OFFSET('Sanitation Data'!$F$10,0,10*ROW('Sanitation Data'!F15))),'Data Summary'!CW21="Yes"),OFFSET('Sanitation Data'!$F$10,0,10*ROW('Sanitation Data'!F15)),NA())</f>
        <v>#N/A</v>
      </c>
      <c r="AI21" s="72" t="e">
        <f ca="true">+IF(AND(ISNUMBER(OFFSET('Sanitation Data'!$F$11,0,10*ROW('Sanitation Data'!F15))),'Data Summary'!CX21="Yes"),OFFSET('Sanitation Data'!$F$11,0,10*ROW('Sanitation Data'!F15)),NA())</f>
        <v>#N/A</v>
      </c>
      <c r="AJ21" s="72" t="e">
        <f ca="true">+IF(AND(ISNUMBER(OFFSET('Sanitation Data'!$F$12,0,10*ROW('Sanitation Data'!F15))),'Data Summary'!CY21="Yes"),OFFSET('Sanitation Data'!$F$12,0,10*ROW('Sanitation Data'!F15)),NA())</f>
        <v>#N/A</v>
      </c>
      <c r="AK21" s="72" t="e">
        <f ca="true">+IF(AND(ISNUMBER(OFFSET('Sanitation Data'!$G$4,0,10*ROW('Sanitation Data'!G15))),'Data Summary'!CZ21="Yes"),100-OFFSET('Sanitation Data'!$G$4,0,10*ROW('Sanitation Data'!G15)),NA())</f>
        <v>#N/A</v>
      </c>
      <c r="AL21" s="72" t="e">
        <f ca="true">+IF(AND(ISNUMBER(OFFSET('Sanitation Data'!$G$6,0,10*ROW('Sanitation Data'!G15))),'Data Summary'!DA21="Yes"),OFFSET('Sanitation Data'!$G$6,0,10*ROW('Sanitation Data'!G15)),NA())</f>
        <v>#N/A</v>
      </c>
      <c r="AM21" s="72" t="e">
        <f ca="true">+IF(AND(ISNUMBER(OFFSET('Sanitation Data'!$G$10,0,10*ROW('Sanitation Data'!G15))),'Data Summary'!DB21="Yes"),OFFSET('Sanitation Data'!$G$10,0,10*ROW('Sanitation Data'!G15)),NA())</f>
        <v>#N/A</v>
      </c>
      <c r="AN21" s="72" t="e">
        <f ca="true">+IF(AND(ISNUMBER(OFFSET('Sanitation Data'!$G$11,0,10*ROW('Sanitation Data'!G15))),'Data Summary'!DC21="Yes"),OFFSET('Sanitation Data'!$G$11,0,10*ROW('Sanitation Data'!G15)),NA())</f>
        <v>#N/A</v>
      </c>
      <c r="AO21" s="72" t="e">
        <f ca="true">+IF(AND(ISNUMBER(OFFSET('Sanitation Data'!$G$12,0,10*ROW('Sanitation Data'!G15))),'Data Summary'!DD21="Yes"),OFFSET('Sanitation Data'!$G$12,0,10*ROW('Sanitation Data'!G15)),NA())</f>
        <v>#N/A</v>
      </c>
      <c r="AP21" s="72" t="e">
        <f ca="true">+IF(AND(ISNUMBER(OFFSET('Sanitation Data'!$H$4,0,10*ROW('Sanitation Data'!H15))),'Data Summary'!DE21="Yes"),100-OFFSET('Sanitation Data'!$H$4,0,10*ROW('Sanitation Data'!H15)),NA())</f>
        <v>#N/A</v>
      </c>
      <c r="AQ21" s="72" t="e">
        <f ca="true">+IF(AND(ISNUMBER(OFFSET('Sanitation Data'!$H$6,0,10*ROW('Sanitation Data'!H15))),'Data Summary'!DF21="Yes"),OFFSET('Sanitation Data'!$H$6,0,10*ROW('Sanitation Data'!H15)),NA())</f>
        <v>#N/A</v>
      </c>
      <c r="AR21" s="72" t="e">
        <f ca="true">+IF(AND(ISNUMBER(OFFSET('Sanitation Data'!$H$10,0,10*ROW('Sanitation Data'!H15))),'Data Summary'!DG21="Yes"),OFFSET('Sanitation Data'!$H$10,0,10*ROW('Sanitation Data'!H15)),NA())</f>
        <v>#N/A</v>
      </c>
      <c r="AS21" s="72" t="e">
        <f ca="true">+IF(AND(ISNUMBER(OFFSET('Sanitation Data'!$H$11,0,10*ROW('Sanitation Data'!H15))),'Data Summary'!DH21="Yes"),OFFSET('Sanitation Data'!$H$11,0,10*ROW('Sanitation Data'!H15)),NA())</f>
        <v>#N/A</v>
      </c>
      <c r="AT21" s="72" t="e">
        <f ca="true">+IF(AND(ISNUMBER(OFFSET('Sanitation Data'!$H$12,0,10*ROW('Sanitation Data'!H15))),'Data Summary'!DI21="Yes"),OFFSET('Sanitation Data'!$H$12,0,10*ROW('Sanitation Data'!H15)),NA())</f>
        <v>#N/A</v>
      </c>
      <c r="AU21" s="72" t="e">
        <f ca="true">+IF(AND(ISNUMBER(OFFSET('Sanitation Data'!$I$4,0,10*ROW('Sanitation Data'!I15))),'Data Summary'!DJ21="Yes"),100-OFFSET('Sanitation Data'!$I$4,0,10*ROW('Sanitation Data'!I15)),NA())</f>
        <v>#N/A</v>
      </c>
      <c r="AV21" s="72" t="e">
        <f ca="true">+IF(AND(ISNUMBER(OFFSET('Sanitation Data'!$I$6,0,10*ROW('Sanitation Data'!I15))),'Data Summary'!DK21="Yes"),OFFSET('Sanitation Data'!$I$6,0,10*ROW('Sanitation Data'!I15)),NA())</f>
        <v>#N/A</v>
      </c>
      <c r="AW21" s="72" t="e">
        <f ca="true">+IF(AND(ISNUMBER(OFFSET('Sanitation Data'!$I$10,0,10*ROW('Sanitation Data'!I15))),'Data Summary'!DL21="Yes"),OFFSET('Sanitation Data'!$I$10,0,10*ROW('Sanitation Data'!I15)),NA())</f>
        <v>#N/A</v>
      </c>
      <c r="AX21" s="72" t="e">
        <f ca="true">+IF(AND(ISNUMBER(OFFSET('Sanitation Data'!$I$11,0,10*ROW('Sanitation Data'!I15))),'Data Summary'!DM21="Yes"),OFFSET('Sanitation Data'!$I$11,0,10*ROW('Sanitation Data'!I15)),NA())</f>
        <v>#N/A</v>
      </c>
      <c r="AY21" s="72" t="e">
        <f ca="true">+IF(AND(ISNUMBER(OFFSET('Sanitation Data'!$I$12,0,10*ROW('Sanitation Data'!I15))),'Data Summary'!DN21="Yes"),OFFSET('Sanitation Data'!$I$12,0,10*ROW('Sanitation Data'!I15)),NA())</f>
        <v>#N/A</v>
      </c>
      <c r="AZ21" s="73" t="e">
        <f ca="true">+IF(AND(ISNUMBER(OFFSET('Hygiene Data'!$D$5,0,10*ROW('Hygiene Data'!D15))),'Data Summary'!DO21="Yes"),OFFSET('Hygiene Data'!$D$5,0,10*ROW('Hygiene Data'!D15)),NA())</f>
        <v>#N/A</v>
      </c>
      <c r="BA21" s="73" t="e">
        <f ca="true">+IF(AND(ISNUMBER(OFFSET('Hygiene Data'!$D$7,0,10*ROW('Hygiene Data'!D15))),'Data Summary'!DP21="Yes"),OFFSET('Hygiene Data'!$D$7,0,10*ROW('Hygiene Data'!D15)),NA())</f>
        <v>#N/A</v>
      </c>
      <c r="BB21" s="73" t="e">
        <f ca="true">+IF(AND(ISNUMBER(OFFSET('Hygiene Data'!$D$9,0,10*ROW('Hygiene Data'!D15))),'Data Summary'!DQ21="Yes"),OFFSET('Hygiene Data'!$D$9,0,10*ROW('Hygiene Data'!D15)),NA())</f>
        <v>#N/A</v>
      </c>
      <c r="BC21" s="73" t="e">
        <f ca="true">+IF(AND(ISNUMBER(OFFSET('Hygiene Data'!$E$5,0,10*ROW('Hygiene Data'!E15))),'Data Summary'!DR21="Yes"),OFFSET('Hygiene Data'!$E$5,0,10*ROW('Hygiene Data'!E15)),NA())</f>
        <v>#N/A</v>
      </c>
      <c r="BD21" s="73" t="e">
        <f ca="true">+IF(AND(ISNUMBER(OFFSET('Hygiene Data'!$E$7,0,10*ROW('Hygiene Data'!E15))),'Data Summary'!DS21="Yes"),OFFSET('Hygiene Data'!$E$7,0,10*ROW('Hygiene Data'!E15)),NA())</f>
        <v>#N/A</v>
      </c>
      <c r="BE21" s="73" t="e">
        <f ca="true">+IF(AND(ISNUMBER(OFFSET('Hygiene Data'!$E$9,0,10*ROW('Hygiene Data'!E15))),'Data Summary'!DT21="Yes"),OFFSET('Hygiene Data'!$E$9,0,10*ROW('Hygiene Data'!E15)),NA())</f>
        <v>#N/A</v>
      </c>
      <c r="BF21" s="73" t="e">
        <f ca="true">+IF(AND(ISNUMBER(OFFSET('Hygiene Data'!$F$5,0,10*ROW('Hygiene Data'!F15))),'Data Summary'!DU21="Yes"),OFFSET('Hygiene Data'!$F$5,0,10*ROW('Hygiene Data'!F15)),NA())</f>
        <v>#N/A</v>
      </c>
      <c r="BG21" s="73" t="e">
        <f ca="true">+IF(AND(ISNUMBER(OFFSET('Hygiene Data'!$F$7,0,10*ROW('Hygiene Data'!F15))),'Data Summary'!DV21="Yes"),OFFSET('Hygiene Data'!$F$7,0,10*ROW('Hygiene Data'!F15)),NA())</f>
        <v>#N/A</v>
      </c>
      <c r="BH21" s="73" t="e">
        <f ca="true">+IF(AND(ISNUMBER(OFFSET('Hygiene Data'!$F$9,0,10*ROW('Hygiene Data'!F15))),'Data Summary'!DW21="Yes"),OFFSET('Hygiene Data'!$F$9,0,10*ROW('Hygiene Data'!F15)),NA())</f>
        <v>#N/A</v>
      </c>
      <c r="BI21" s="73" t="e">
        <f ca="true">+IF(AND(ISNUMBER(OFFSET('Hygiene Data'!$G$5,0,10*ROW('Hygiene Data'!G15))),'Data Summary'!DX21="Yes"),OFFSET('Hygiene Data'!$G$5,0,10*ROW('Hygiene Data'!G15)),NA())</f>
        <v>#N/A</v>
      </c>
      <c r="BJ21" s="73" t="e">
        <f ca="true">+IF(AND(ISNUMBER(OFFSET('Hygiene Data'!$G$7,0,10*ROW('Hygiene Data'!G15))),'Data Summary'!DY21="Yes"),OFFSET('Hygiene Data'!$G$7,0,10*ROW('Hygiene Data'!G15)),NA())</f>
        <v>#N/A</v>
      </c>
      <c r="BK21" s="73" t="e">
        <f ca="true">+IF(AND(ISNUMBER(OFFSET('Hygiene Data'!$G$9,0,10*ROW('Hygiene Data'!G15))),'Data Summary'!DZ21="Yes"),OFFSET('Hygiene Data'!$G$9,0,10*ROW('Hygiene Data'!G15)),NA())</f>
        <v>#N/A</v>
      </c>
      <c r="BL21" s="73" t="e">
        <f ca="true">+IF(AND(ISNUMBER(OFFSET('Hygiene Data'!$H$5,0,10*ROW('Hygiene Data'!H15))),'Data Summary'!EA21="Yes"),OFFSET('Hygiene Data'!$H$5,0,10*ROW('Hygiene Data'!H15)),NA())</f>
        <v>#N/A</v>
      </c>
      <c r="BM21" s="73" t="e">
        <f ca="true">+IF(AND(ISNUMBER(OFFSET('Hygiene Data'!$H$7,0,10*ROW('Hygiene Data'!H15))),'Data Summary'!EB21="Yes"),OFFSET('Hygiene Data'!$H$7,0,10*ROW('Hygiene Data'!H15)),NA())</f>
        <v>#N/A</v>
      </c>
      <c r="BN21" s="73" t="e">
        <f ca="true">+IF(AND(ISNUMBER(OFFSET('Hygiene Data'!$H$9,0,10*ROW('Hygiene Data'!H15))),'Data Summary'!EC21="Yes"),OFFSET('Hygiene Data'!$H$9,0,10*ROW('Hygiene Data'!H15)),NA())</f>
        <v>#N/A</v>
      </c>
      <c r="BO21" s="73" t="e">
        <f ca="true">+IF(AND(ISNUMBER(OFFSET('Hygiene Data'!$I$5,0,10*ROW('Hygiene Data'!I15))),'Data Summary'!ED21="Yes"),OFFSET('Hygiene Data'!$I$5,0,10*ROW('Hygiene Data'!I15)),NA())</f>
        <v>#N/A</v>
      </c>
      <c r="BP21" s="73" t="e">
        <f ca="true">+IF(AND(ISNUMBER(OFFSET('Hygiene Data'!$I$7,0,10*ROW('Hygiene Data'!I15))),'Data Summary'!EE21="Yes"),OFFSET('Hygiene Data'!$I$7,0,10*ROW('Hygiene Data'!I15)),NA())</f>
        <v>#N/A</v>
      </c>
      <c r="BQ21" s="73" t="e">
        <f ca="true">+IF(AND(ISNUMBER(OFFSET('Hygiene Data'!$I$9,0,10*ROW('Hygiene Data'!I15))),'Data Summary'!EF21="Yes"),OFFSET('Hygiene Data'!$I$9,0,10*ROW('Hygiene Data'!I15)),NA())</f>
        <v>#N/A</v>
      </c>
    </row>
    <row xmlns:x14ac="http://schemas.microsoft.com/office/spreadsheetml/2009/9/ac" r="22" x14ac:dyDescent="0.2">
      <c r="A22" s="290" t="e">
        <f ca="true">+RIGHT('Data Summary'!A22,LEN('Data Summary'!A22)-9)</f>
        <v>#VALUE!</v>
      </c>
      <c r="B22" s="27" t="str">
        <f ca="true">+IF(ISTEXT('Data Summary'!B22),'Data Summary'!B22,"")</f>
        <v/>
      </c>
      <c r="C22" s="289" t="e">
        <f ca="true">+VALUE('Data Summary'!C22)</f>
        <v>#VALUE!</v>
      </c>
      <c r="D22" s="71" t="e">
        <f ca="true">+IF(AND(ISNUMBER(OFFSET('Water Data'!$D$4,0,10*ROW('Water Data'!D16))),'Data Summary'!BS22="Yes"),100-OFFSET('Water Data'!$D$4,0,10*ROW('Water Data'!D16)),NA())</f>
        <v>#N/A</v>
      </c>
      <c r="E22" s="71" t="e">
        <f ca="true">+IF(AND(ISNUMBER(OFFSET('Water Data'!$D$6,0,10*ROW('Water Data'!D16))),'Data Summary'!BT22="Yes"),OFFSET('Water Data'!$D$6,0,10*ROW('Water Data'!D16)),NA())</f>
        <v>#N/A</v>
      </c>
      <c r="F22" s="71" t="e">
        <f ca="true">+IF(AND(ISNUMBER(OFFSET('Water Data'!$D$9,0,10*ROW('Water Data'!D16))),'Data Summary'!BU22="Yes"),OFFSET('Water Data'!$D$9,0,10*ROW('Water Data'!D16)),NA())</f>
        <v>#N/A</v>
      </c>
      <c r="G22" s="71" t="e">
        <f ca="true">+IF(AND(ISNUMBER(OFFSET('Water Data'!$E$4,0,10*ROW('Water Data'!E16))),'Data Summary'!BV22="Yes"),100-OFFSET('Water Data'!$E$4,0,10*ROW('Water Data'!E16)),NA())</f>
        <v>#N/A</v>
      </c>
      <c r="H22" s="71" t="e">
        <f ca="true">+IF(AND(ISNUMBER(OFFSET('Water Data'!$E$6,0,10*ROW('Water Data'!E16))),'Data Summary'!BW22="Yes"),OFFSET('Water Data'!$E$6,0,10*ROW('Water Data'!E16)),NA())</f>
        <v>#N/A</v>
      </c>
      <c r="I22" s="71" t="e">
        <f ca="true">+IF(AND(ISNUMBER(OFFSET('Water Data'!$E$9,0,10*ROW('Water Data'!E16))),'Data Summary'!BX22="Yes"),OFFSET('Water Data'!$E$9,0,10*ROW('Water Data'!E16)),NA())</f>
        <v>#N/A</v>
      </c>
      <c r="J22" s="71" t="e">
        <f ca="true">+IF(AND(ISNUMBER(OFFSET('Water Data'!$F$4,0,10*ROW('Water Data'!F16))),'Data Summary'!BY22="Yes"),100-OFFSET('Water Data'!$F$4,0,10*ROW('Water Data'!F16)),NA())</f>
        <v>#N/A</v>
      </c>
      <c r="K22" s="71" t="e">
        <f ca="true">+IF(AND(ISNUMBER(OFFSET('Water Data'!$F$6,0,10*ROW('Water Data'!F16))),'Data Summary'!BZ22="Yes"),OFFSET('Water Data'!$F$6,0,10*ROW('Water Data'!F16)),NA())</f>
        <v>#N/A</v>
      </c>
      <c r="L22" s="71" t="e">
        <f ca="true">+IF(AND(ISNUMBER(OFFSET('Water Data'!$F$9,0,10*ROW('Water Data'!F16))),'Data Summary'!CA22="Yes"),OFFSET('Water Data'!$F$9,0,10*ROW('Water Data'!F16)),NA())</f>
        <v>#N/A</v>
      </c>
      <c r="M22" s="71" t="e">
        <f ca="true">+IF(AND(ISNUMBER(OFFSET('Water Data'!$G$4,0,10*ROW('Water Data'!G16))),'Data Summary'!CB22="Yes"),100-OFFSET('Water Data'!$G$4,0,10*ROW('Water Data'!G16)),NA())</f>
        <v>#N/A</v>
      </c>
      <c r="N22" s="71" t="e">
        <f ca="true">+IF(AND(ISNUMBER(OFFSET('Water Data'!$G$6,0,10*ROW('Water Data'!G16))),'Data Summary'!CC22="Yes"),OFFSET('Water Data'!$G$6,0,10*ROW('Water Data'!G16)),NA())</f>
        <v>#N/A</v>
      </c>
      <c r="O22" s="71" t="e">
        <f ca="true">+IF(AND(ISNUMBER(OFFSET('Water Data'!$G$9,0,10*ROW('Water Data'!G16))),'Data Summary'!CD22="Yes"),OFFSET('Water Data'!$G$9,0,10*ROW('Water Data'!G16)),NA())</f>
        <v>#N/A</v>
      </c>
      <c r="P22" s="71" t="e">
        <f ca="true">+IF(AND(ISNUMBER(OFFSET('Water Data'!$H$4,0,10*ROW('Water Data'!H16))),'Data Summary'!CE22="Yes"),100-OFFSET('Water Data'!$H$4,0,10*ROW('Water Data'!H16)),NA())</f>
        <v>#N/A</v>
      </c>
      <c r="Q22" s="71" t="e">
        <f ca="true">+IF(AND(ISNUMBER(OFFSET('Water Data'!$H$6,0,10*ROW('Water Data'!H16))),'Data Summary'!CF22="Yes"),OFFSET('Water Data'!$H$6,0,10*ROW('Water Data'!H16)),NA())</f>
        <v>#N/A</v>
      </c>
      <c r="R22" s="71" t="e">
        <f ca="true">+IF(AND(ISNUMBER(OFFSET('Water Data'!$H$9,0,10*ROW('Water Data'!H16))),'Data Summary'!CG22="Yes"),OFFSET('Water Data'!$H$9,0,10*ROW('Water Data'!H16)),NA())</f>
        <v>#N/A</v>
      </c>
      <c r="S22" s="71" t="e">
        <f ca="true">+IF(AND(ISNUMBER(OFFSET('Water Data'!$I$4,0,10*ROW('Water Data'!I16))),'Data Summary'!CH22="Yes"),100-OFFSET('Water Data'!$I$4,0,10*ROW('Water Data'!I16)),NA())</f>
        <v>#N/A</v>
      </c>
      <c r="T22" s="71" t="e">
        <f ca="true">+IF(AND(ISNUMBER(OFFSET('Water Data'!$I$6,0,10*ROW('Water Data'!I16))),'Data Summary'!CI22="Yes"),OFFSET('Water Data'!$I$6,0,10*ROW('Water Data'!I16)),NA())</f>
        <v>#N/A</v>
      </c>
      <c r="U22" s="71" t="e">
        <f ca="true">+IF(AND(ISNUMBER(OFFSET('Water Data'!$I$9,0,10*ROW('Water Data'!I16))),'Data Summary'!CJ22="Yes"),OFFSET('Water Data'!$I$9,0,10*ROW('Water Data'!I16)),NA())</f>
        <v>#N/A</v>
      </c>
      <c r="V22" s="72" t="e">
        <f ca="true">+IF(AND(ISNUMBER(OFFSET('Sanitation Data'!$D$4,0,10*ROW('Sanitation Data'!D16))),'Data Summary'!CK22="Yes"),100-OFFSET('Sanitation Data'!$D$4,0,10*ROW('Sanitation Data'!D16)),NA())</f>
        <v>#N/A</v>
      </c>
      <c r="W22" s="72" t="e">
        <f ca="true">+IF(AND(ISNUMBER(OFFSET('Sanitation Data'!$D$6,0,10*ROW('Sanitation Data'!D16))),'Data Summary'!CL22="Yes"),OFFSET('Sanitation Data'!$D$6,0,10*ROW('Sanitation Data'!D16)),NA())</f>
        <v>#N/A</v>
      </c>
      <c r="X22" s="72" t="e">
        <f ca="true">+IF(AND(ISNUMBER(OFFSET('Sanitation Data'!$D$10,0,10*ROW('Sanitation Data'!D16))),'Data Summary'!CM22="Yes"),OFFSET('Sanitation Data'!$D$10,0,10*ROW('Sanitation Data'!D16)),NA())</f>
        <v>#N/A</v>
      </c>
      <c r="Y22" s="72" t="e">
        <f ca="true">+IF(AND(ISNUMBER(OFFSET('Sanitation Data'!$D$11,0,10*ROW('Sanitation Data'!D16))),'Data Summary'!CN22="Yes"),OFFSET('Sanitation Data'!$D$11,0,10*ROW('Sanitation Data'!D16)),NA())</f>
        <v>#N/A</v>
      </c>
      <c r="Z22" s="72" t="e">
        <f ca="true">+IF(AND(ISNUMBER(OFFSET('Sanitation Data'!$D$12,0,10*ROW('Sanitation Data'!D16))),'Data Summary'!CO22="Yes"),OFFSET('Sanitation Data'!$D$12,0,10*ROW('Sanitation Data'!D16)),NA())</f>
        <v>#N/A</v>
      </c>
      <c r="AA22" s="72" t="e">
        <f ca="true">+IF(AND(ISNUMBER(OFFSET('Sanitation Data'!$E$4,0,10*ROW('Sanitation Data'!E16))),'Data Summary'!CP22="Yes"),100-OFFSET('Sanitation Data'!$E$4,0,10*ROW('Sanitation Data'!E16)),NA())</f>
        <v>#N/A</v>
      </c>
      <c r="AB22" s="72" t="e">
        <f ca="true">+IF(AND(ISNUMBER(OFFSET('Sanitation Data'!$E$6,0,10*ROW('Sanitation Data'!E16))),'Data Summary'!CQ22="Yes"),OFFSET('Sanitation Data'!$E$6,0,10*ROW('Sanitation Data'!E16)),NA())</f>
        <v>#N/A</v>
      </c>
      <c r="AC22" s="72" t="e">
        <f ca="true">+IF(AND(ISNUMBER(OFFSET('Sanitation Data'!$E$10,0,10*ROW('Sanitation Data'!E16))),'Data Summary'!CR22="Yes"),OFFSET('Sanitation Data'!$E$10,0,10*ROW('Sanitation Data'!E16)),NA())</f>
        <v>#N/A</v>
      </c>
      <c r="AD22" s="72" t="e">
        <f ca="true">+IF(AND(ISNUMBER(OFFSET('Sanitation Data'!$E$11,0,10*ROW('Sanitation Data'!E16))),'Data Summary'!CS22="Yes"),OFFSET('Sanitation Data'!$E$11,0,10*ROW('Sanitation Data'!E16)),NA())</f>
        <v>#N/A</v>
      </c>
      <c r="AE22" s="72" t="e">
        <f ca="true">+IF(AND(ISNUMBER(OFFSET('Sanitation Data'!$E$12,0,10*ROW('Sanitation Data'!E16))),'Data Summary'!CT22="Yes"),OFFSET('Sanitation Data'!$E$12,0,10*ROW('Sanitation Data'!E16)),NA())</f>
        <v>#N/A</v>
      </c>
      <c r="AF22" s="72" t="e">
        <f ca="true">+IF(AND(ISNUMBER(OFFSET('Sanitation Data'!$F$4,0,10*ROW('Sanitation Data'!F16))),'Data Summary'!CU22="Yes"),100-OFFSET('Sanitation Data'!$F$4,0,10*ROW('Sanitation Data'!F16)),NA())</f>
        <v>#N/A</v>
      </c>
      <c r="AG22" s="72" t="e">
        <f ca="true">+IF(AND(ISNUMBER(OFFSET('Sanitation Data'!$F$6,0,10*ROW('Sanitation Data'!F16))),'Data Summary'!CV22="Yes"),OFFSET('Sanitation Data'!$F$6,0,10*ROW('Sanitation Data'!F16)),NA())</f>
        <v>#N/A</v>
      </c>
      <c r="AH22" s="72" t="e">
        <f ca="true">+IF(AND(ISNUMBER(OFFSET('Sanitation Data'!$F$10,0,10*ROW('Sanitation Data'!F16))),'Data Summary'!CW22="Yes"),OFFSET('Sanitation Data'!$F$10,0,10*ROW('Sanitation Data'!F16)),NA())</f>
        <v>#N/A</v>
      </c>
      <c r="AI22" s="72" t="e">
        <f ca="true">+IF(AND(ISNUMBER(OFFSET('Sanitation Data'!$F$11,0,10*ROW('Sanitation Data'!F16))),'Data Summary'!CX22="Yes"),OFFSET('Sanitation Data'!$F$11,0,10*ROW('Sanitation Data'!F16)),NA())</f>
        <v>#N/A</v>
      </c>
      <c r="AJ22" s="72" t="e">
        <f ca="true">+IF(AND(ISNUMBER(OFFSET('Sanitation Data'!$F$12,0,10*ROW('Sanitation Data'!F16))),'Data Summary'!CY22="Yes"),OFFSET('Sanitation Data'!$F$12,0,10*ROW('Sanitation Data'!F16)),NA())</f>
        <v>#N/A</v>
      </c>
      <c r="AK22" s="72" t="e">
        <f ca="true">+IF(AND(ISNUMBER(OFFSET('Sanitation Data'!$G$4,0,10*ROW('Sanitation Data'!G16))),'Data Summary'!CZ22="Yes"),100-OFFSET('Sanitation Data'!$G$4,0,10*ROW('Sanitation Data'!G16)),NA())</f>
        <v>#N/A</v>
      </c>
      <c r="AL22" s="72" t="e">
        <f ca="true">+IF(AND(ISNUMBER(OFFSET('Sanitation Data'!$G$6,0,10*ROW('Sanitation Data'!G16))),'Data Summary'!DA22="Yes"),OFFSET('Sanitation Data'!$G$6,0,10*ROW('Sanitation Data'!G16)),NA())</f>
        <v>#N/A</v>
      </c>
      <c r="AM22" s="72" t="e">
        <f ca="true">+IF(AND(ISNUMBER(OFFSET('Sanitation Data'!$G$10,0,10*ROW('Sanitation Data'!G16))),'Data Summary'!DB22="Yes"),OFFSET('Sanitation Data'!$G$10,0,10*ROW('Sanitation Data'!G16)),NA())</f>
        <v>#N/A</v>
      </c>
      <c r="AN22" s="72" t="e">
        <f ca="true">+IF(AND(ISNUMBER(OFFSET('Sanitation Data'!$G$11,0,10*ROW('Sanitation Data'!G16))),'Data Summary'!DC22="Yes"),OFFSET('Sanitation Data'!$G$11,0,10*ROW('Sanitation Data'!G16)),NA())</f>
        <v>#N/A</v>
      </c>
      <c r="AO22" s="72" t="e">
        <f ca="true">+IF(AND(ISNUMBER(OFFSET('Sanitation Data'!$G$12,0,10*ROW('Sanitation Data'!G16))),'Data Summary'!DD22="Yes"),OFFSET('Sanitation Data'!$G$12,0,10*ROW('Sanitation Data'!G16)),NA())</f>
        <v>#N/A</v>
      </c>
      <c r="AP22" s="72" t="e">
        <f ca="true">+IF(AND(ISNUMBER(OFFSET('Sanitation Data'!$H$4,0,10*ROW('Sanitation Data'!H16))),'Data Summary'!DE22="Yes"),100-OFFSET('Sanitation Data'!$H$4,0,10*ROW('Sanitation Data'!H16)),NA())</f>
        <v>#N/A</v>
      </c>
      <c r="AQ22" s="72" t="e">
        <f ca="true">+IF(AND(ISNUMBER(OFFSET('Sanitation Data'!$H$6,0,10*ROW('Sanitation Data'!H16))),'Data Summary'!DF22="Yes"),OFFSET('Sanitation Data'!$H$6,0,10*ROW('Sanitation Data'!H16)),NA())</f>
        <v>#N/A</v>
      </c>
      <c r="AR22" s="72" t="e">
        <f ca="true">+IF(AND(ISNUMBER(OFFSET('Sanitation Data'!$H$10,0,10*ROW('Sanitation Data'!H16))),'Data Summary'!DG22="Yes"),OFFSET('Sanitation Data'!$H$10,0,10*ROW('Sanitation Data'!H16)),NA())</f>
        <v>#N/A</v>
      </c>
      <c r="AS22" s="72" t="e">
        <f ca="true">+IF(AND(ISNUMBER(OFFSET('Sanitation Data'!$H$11,0,10*ROW('Sanitation Data'!H16))),'Data Summary'!DH22="Yes"),OFFSET('Sanitation Data'!$H$11,0,10*ROW('Sanitation Data'!H16)),NA())</f>
        <v>#N/A</v>
      </c>
      <c r="AT22" s="72" t="e">
        <f ca="true">+IF(AND(ISNUMBER(OFFSET('Sanitation Data'!$H$12,0,10*ROW('Sanitation Data'!H16))),'Data Summary'!DI22="Yes"),OFFSET('Sanitation Data'!$H$12,0,10*ROW('Sanitation Data'!H16)),NA())</f>
        <v>#N/A</v>
      </c>
      <c r="AU22" s="72" t="e">
        <f ca="true">+IF(AND(ISNUMBER(OFFSET('Sanitation Data'!$I$4,0,10*ROW('Sanitation Data'!I16))),'Data Summary'!DJ22="Yes"),100-OFFSET('Sanitation Data'!$I$4,0,10*ROW('Sanitation Data'!I16)),NA())</f>
        <v>#N/A</v>
      </c>
      <c r="AV22" s="72" t="e">
        <f ca="true">+IF(AND(ISNUMBER(OFFSET('Sanitation Data'!$I$6,0,10*ROW('Sanitation Data'!I16))),'Data Summary'!DK22="Yes"),OFFSET('Sanitation Data'!$I$6,0,10*ROW('Sanitation Data'!I16)),NA())</f>
        <v>#N/A</v>
      </c>
      <c r="AW22" s="72" t="e">
        <f ca="true">+IF(AND(ISNUMBER(OFFSET('Sanitation Data'!$I$10,0,10*ROW('Sanitation Data'!I16))),'Data Summary'!DL22="Yes"),OFFSET('Sanitation Data'!$I$10,0,10*ROW('Sanitation Data'!I16)),NA())</f>
        <v>#N/A</v>
      </c>
      <c r="AX22" s="72" t="e">
        <f ca="true">+IF(AND(ISNUMBER(OFFSET('Sanitation Data'!$I$11,0,10*ROW('Sanitation Data'!I16))),'Data Summary'!DM22="Yes"),OFFSET('Sanitation Data'!$I$11,0,10*ROW('Sanitation Data'!I16)),NA())</f>
        <v>#N/A</v>
      </c>
      <c r="AY22" s="72" t="e">
        <f ca="true">+IF(AND(ISNUMBER(OFFSET('Sanitation Data'!$I$12,0,10*ROW('Sanitation Data'!I16))),'Data Summary'!DN22="Yes"),OFFSET('Sanitation Data'!$I$12,0,10*ROW('Sanitation Data'!I16)),NA())</f>
        <v>#N/A</v>
      </c>
      <c r="AZ22" s="73" t="e">
        <f ca="true">+IF(AND(ISNUMBER(OFFSET('Hygiene Data'!$D$5,0,10*ROW('Hygiene Data'!D16))),'Data Summary'!DO22="Yes"),OFFSET('Hygiene Data'!$D$5,0,10*ROW('Hygiene Data'!D16)),NA())</f>
        <v>#N/A</v>
      </c>
      <c r="BA22" s="73" t="e">
        <f ca="true">+IF(AND(ISNUMBER(OFFSET('Hygiene Data'!$D$7,0,10*ROW('Hygiene Data'!D16))),'Data Summary'!DP22="Yes"),OFFSET('Hygiene Data'!$D$7,0,10*ROW('Hygiene Data'!D16)),NA())</f>
        <v>#N/A</v>
      </c>
      <c r="BB22" s="73" t="e">
        <f ca="true">+IF(AND(ISNUMBER(OFFSET('Hygiene Data'!$D$9,0,10*ROW('Hygiene Data'!D16))),'Data Summary'!DQ22="Yes"),OFFSET('Hygiene Data'!$D$9,0,10*ROW('Hygiene Data'!D16)),NA())</f>
        <v>#N/A</v>
      </c>
      <c r="BC22" s="73" t="e">
        <f ca="true">+IF(AND(ISNUMBER(OFFSET('Hygiene Data'!$E$5,0,10*ROW('Hygiene Data'!E16))),'Data Summary'!DR22="Yes"),OFFSET('Hygiene Data'!$E$5,0,10*ROW('Hygiene Data'!E16)),NA())</f>
        <v>#N/A</v>
      </c>
      <c r="BD22" s="73" t="e">
        <f ca="true">+IF(AND(ISNUMBER(OFFSET('Hygiene Data'!$E$7,0,10*ROW('Hygiene Data'!E16))),'Data Summary'!DS22="Yes"),OFFSET('Hygiene Data'!$E$7,0,10*ROW('Hygiene Data'!E16)),NA())</f>
        <v>#N/A</v>
      </c>
      <c r="BE22" s="73" t="e">
        <f ca="true">+IF(AND(ISNUMBER(OFFSET('Hygiene Data'!$E$9,0,10*ROW('Hygiene Data'!E16))),'Data Summary'!DT22="Yes"),OFFSET('Hygiene Data'!$E$9,0,10*ROW('Hygiene Data'!E16)),NA())</f>
        <v>#N/A</v>
      </c>
      <c r="BF22" s="73" t="e">
        <f ca="true">+IF(AND(ISNUMBER(OFFSET('Hygiene Data'!$F$5,0,10*ROW('Hygiene Data'!F16))),'Data Summary'!DU22="Yes"),OFFSET('Hygiene Data'!$F$5,0,10*ROW('Hygiene Data'!F16)),NA())</f>
        <v>#N/A</v>
      </c>
      <c r="BG22" s="73" t="e">
        <f ca="true">+IF(AND(ISNUMBER(OFFSET('Hygiene Data'!$F$7,0,10*ROW('Hygiene Data'!F16))),'Data Summary'!DV22="Yes"),OFFSET('Hygiene Data'!$F$7,0,10*ROW('Hygiene Data'!F16)),NA())</f>
        <v>#N/A</v>
      </c>
      <c r="BH22" s="73" t="e">
        <f ca="true">+IF(AND(ISNUMBER(OFFSET('Hygiene Data'!$F$9,0,10*ROW('Hygiene Data'!F16))),'Data Summary'!DW22="Yes"),OFFSET('Hygiene Data'!$F$9,0,10*ROW('Hygiene Data'!F16)),NA())</f>
        <v>#N/A</v>
      </c>
      <c r="BI22" s="73" t="e">
        <f ca="true">+IF(AND(ISNUMBER(OFFSET('Hygiene Data'!$G$5,0,10*ROW('Hygiene Data'!G16))),'Data Summary'!DX22="Yes"),OFFSET('Hygiene Data'!$G$5,0,10*ROW('Hygiene Data'!G16)),NA())</f>
        <v>#N/A</v>
      </c>
      <c r="BJ22" s="73" t="e">
        <f ca="true">+IF(AND(ISNUMBER(OFFSET('Hygiene Data'!$G$7,0,10*ROW('Hygiene Data'!G16))),'Data Summary'!DY22="Yes"),OFFSET('Hygiene Data'!$G$7,0,10*ROW('Hygiene Data'!G16)),NA())</f>
        <v>#N/A</v>
      </c>
      <c r="BK22" s="73" t="e">
        <f ca="true">+IF(AND(ISNUMBER(OFFSET('Hygiene Data'!$G$9,0,10*ROW('Hygiene Data'!G16))),'Data Summary'!DZ22="Yes"),OFFSET('Hygiene Data'!$G$9,0,10*ROW('Hygiene Data'!G16)),NA())</f>
        <v>#N/A</v>
      </c>
      <c r="BL22" s="73" t="e">
        <f ca="true">+IF(AND(ISNUMBER(OFFSET('Hygiene Data'!$H$5,0,10*ROW('Hygiene Data'!H16))),'Data Summary'!EA22="Yes"),OFFSET('Hygiene Data'!$H$5,0,10*ROW('Hygiene Data'!H16)),NA())</f>
        <v>#N/A</v>
      </c>
      <c r="BM22" s="73" t="e">
        <f ca="true">+IF(AND(ISNUMBER(OFFSET('Hygiene Data'!$H$7,0,10*ROW('Hygiene Data'!H16))),'Data Summary'!EB22="Yes"),OFFSET('Hygiene Data'!$H$7,0,10*ROW('Hygiene Data'!H16)),NA())</f>
        <v>#N/A</v>
      </c>
      <c r="BN22" s="73" t="e">
        <f ca="true">+IF(AND(ISNUMBER(OFFSET('Hygiene Data'!$H$9,0,10*ROW('Hygiene Data'!H16))),'Data Summary'!EC22="Yes"),OFFSET('Hygiene Data'!$H$9,0,10*ROW('Hygiene Data'!H16)),NA())</f>
        <v>#N/A</v>
      </c>
      <c r="BO22" s="73" t="e">
        <f ca="true">+IF(AND(ISNUMBER(OFFSET('Hygiene Data'!$I$5,0,10*ROW('Hygiene Data'!I16))),'Data Summary'!ED22="Yes"),OFFSET('Hygiene Data'!$I$5,0,10*ROW('Hygiene Data'!I16)),NA())</f>
        <v>#N/A</v>
      </c>
      <c r="BP22" s="73" t="e">
        <f ca="true">+IF(AND(ISNUMBER(OFFSET('Hygiene Data'!$I$7,0,10*ROW('Hygiene Data'!I16))),'Data Summary'!EE22="Yes"),OFFSET('Hygiene Data'!$I$7,0,10*ROW('Hygiene Data'!I16)),NA())</f>
        <v>#N/A</v>
      </c>
      <c r="BQ22" s="73" t="e">
        <f ca="true">+IF(AND(ISNUMBER(OFFSET('Hygiene Data'!$I$9,0,10*ROW('Hygiene Data'!I16))),'Data Summary'!EF22="Yes"),OFFSET('Hygiene Data'!$I$9,0,10*ROW('Hygiene Data'!I16)),NA())</f>
        <v>#N/A</v>
      </c>
    </row>
    <row xmlns:x14ac="http://schemas.microsoft.com/office/spreadsheetml/2009/9/ac" r="23" x14ac:dyDescent="0.2">
      <c r="A23" s="290" t="e">
        <f ca="true">+RIGHT('Data Summary'!A23,LEN('Data Summary'!A23)-9)</f>
        <v>#VALUE!</v>
      </c>
      <c r="B23" s="27" t="str">
        <f ca="true">+IF(ISTEXT('Data Summary'!B23),'Data Summary'!B23,"")</f>
        <v/>
      </c>
      <c r="C23" s="289" t="e">
        <f ca="true">+VALUE('Data Summary'!C23)</f>
        <v>#VALUE!</v>
      </c>
      <c r="D23" s="71" t="e">
        <f ca="true">+IF(AND(ISNUMBER(OFFSET('Water Data'!$D$4,0,10*ROW('Water Data'!D17))),'Data Summary'!BS23="Yes"),100-OFFSET('Water Data'!$D$4,0,10*ROW('Water Data'!D17)),NA())</f>
        <v>#N/A</v>
      </c>
      <c r="E23" s="71" t="e">
        <f ca="true">+IF(AND(ISNUMBER(OFFSET('Water Data'!$D$6,0,10*ROW('Water Data'!D17))),'Data Summary'!BT23="Yes"),OFFSET('Water Data'!$D$6,0,10*ROW('Water Data'!D17)),NA())</f>
        <v>#N/A</v>
      </c>
      <c r="F23" s="71" t="e">
        <f ca="true">+IF(AND(ISNUMBER(OFFSET('Water Data'!$D$9,0,10*ROW('Water Data'!D17))),'Data Summary'!BU23="Yes"),OFFSET('Water Data'!$D$9,0,10*ROW('Water Data'!D17)),NA())</f>
        <v>#N/A</v>
      </c>
      <c r="G23" s="71" t="e">
        <f ca="true">+IF(AND(ISNUMBER(OFFSET('Water Data'!$E$4,0,10*ROW('Water Data'!E17))),'Data Summary'!BV23="Yes"),100-OFFSET('Water Data'!$E$4,0,10*ROW('Water Data'!E17)),NA())</f>
        <v>#N/A</v>
      </c>
      <c r="H23" s="71" t="e">
        <f ca="true">+IF(AND(ISNUMBER(OFFSET('Water Data'!$E$6,0,10*ROW('Water Data'!E17))),'Data Summary'!BW23="Yes"),OFFSET('Water Data'!$E$6,0,10*ROW('Water Data'!E17)),NA())</f>
        <v>#N/A</v>
      </c>
      <c r="I23" s="71" t="e">
        <f ca="true">+IF(AND(ISNUMBER(OFFSET('Water Data'!$E$9,0,10*ROW('Water Data'!E17))),'Data Summary'!BX23="Yes"),OFFSET('Water Data'!$E$9,0,10*ROW('Water Data'!E17)),NA())</f>
        <v>#N/A</v>
      </c>
      <c r="J23" s="71" t="e">
        <f ca="true">+IF(AND(ISNUMBER(OFFSET('Water Data'!$F$4,0,10*ROW('Water Data'!F17))),'Data Summary'!BY23="Yes"),100-OFFSET('Water Data'!$F$4,0,10*ROW('Water Data'!F17)),NA())</f>
        <v>#N/A</v>
      </c>
      <c r="K23" s="71" t="e">
        <f ca="true">+IF(AND(ISNUMBER(OFFSET('Water Data'!$F$6,0,10*ROW('Water Data'!F17))),'Data Summary'!BZ23="Yes"),OFFSET('Water Data'!$F$6,0,10*ROW('Water Data'!F17)),NA())</f>
        <v>#N/A</v>
      </c>
      <c r="L23" s="71" t="e">
        <f ca="true">+IF(AND(ISNUMBER(OFFSET('Water Data'!$F$9,0,10*ROW('Water Data'!F17))),'Data Summary'!CA23="Yes"),OFFSET('Water Data'!$F$9,0,10*ROW('Water Data'!F17)),NA())</f>
        <v>#N/A</v>
      </c>
      <c r="M23" s="71" t="e">
        <f ca="true">+IF(AND(ISNUMBER(OFFSET('Water Data'!$G$4,0,10*ROW('Water Data'!G17))),'Data Summary'!CB23="Yes"),100-OFFSET('Water Data'!$G$4,0,10*ROW('Water Data'!G17)),NA())</f>
        <v>#N/A</v>
      </c>
      <c r="N23" s="71" t="e">
        <f ca="true">+IF(AND(ISNUMBER(OFFSET('Water Data'!$G$6,0,10*ROW('Water Data'!G17))),'Data Summary'!CC23="Yes"),OFFSET('Water Data'!$G$6,0,10*ROW('Water Data'!G17)),NA())</f>
        <v>#N/A</v>
      </c>
      <c r="O23" s="71" t="e">
        <f ca="true">+IF(AND(ISNUMBER(OFFSET('Water Data'!$G$9,0,10*ROW('Water Data'!G17))),'Data Summary'!CD23="Yes"),OFFSET('Water Data'!$G$9,0,10*ROW('Water Data'!G17)),NA())</f>
        <v>#N/A</v>
      </c>
      <c r="P23" s="71" t="e">
        <f ca="true">+IF(AND(ISNUMBER(OFFSET('Water Data'!$H$4,0,10*ROW('Water Data'!H17))),'Data Summary'!CE23="Yes"),100-OFFSET('Water Data'!$H$4,0,10*ROW('Water Data'!H17)),NA())</f>
        <v>#N/A</v>
      </c>
      <c r="Q23" s="71" t="e">
        <f ca="true">+IF(AND(ISNUMBER(OFFSET('Water Data'!$H$6,0,10*ROW('Water Data'!H17))),'Data Summary'!CF23="Yes"),OFFSET('Water Data'!$H$6,0,10*ROW('Water Data'!H17)),NA())</f>
        <v>#N/A</v>
      </c>
      <c r="R23" s="71" t="e">
        <f ca="true">+IF(AND(ISNUMBER(OFFSET('Water Data'!$H$9,0,10*ROW('Water Data'!H17))),'Data Summary'!CG23="Yes"),OFFSET('Water Data'!$H$9,0,10*ROW('Water Data'!H17)),NA())</f>
        <v>#N/A</v>
      </c>
      <c r="S23" s="71" t="e">
        <f ca="true">+IF(AND(ISNUMBER(OFFSET('Water Data'!$I$4,0,10*ROW('Water Data'!I17))),'Data Summary'!CH23="Yes"),100-OFFSET('Water Data'!$I$4,0,10*ROW('Water Data'!I17)),NA())</f>
        <v>#N/A</v>
      </c>
      <c r="T23" s="71" t="e">
        <f ca="true">+IF(AND(ISNUMBER(OFFSET('Water Data'!$I$6,0,10*ROW('Water Data'!I17))),'Data Summary'!CI23="Yes"),OFFSET('Water Data'!$I$6,0,10*ROW('Water Data'!I17)),NA())</f>
        <v>#N/A</v>
      </c>
      <c r="U23" s="71" t="e">
        <f ca="true">+IF(AND(ISNUMBER(OFFSET('Water Data'!$I$9,0,10*ROW('Water Data'!I17))),'Data Summary'!CJ23="Yes"),OFFSET('Water Data'!$I$9,0,10*ROW('Water Data'!I17)),NA())</f>
        <v>#N/A</v>
      </c>
      <c r="V23" s="72" t="e">
        <f ca="true">+IF(AND(ISNUMBER(OFFSET('Sanitation Data'!$D$4,0,10*ROW('Sanitation Data'!D17))),'Data Summary'!CK23="Yes"),100-OFFSET('Sanitation Data'!$D$4,0,10*ROW('Sanitation Data'!D17)),NA())</f>
        <v>#N/A</v>
      </c>
      <c r="W23" s="72" t="e">
        <f ca="true">+IF(AND(ISNUMBER(OFFSET('Sanitation Data'!$D$6,0,10*ROW('Sanitation Data'!D17))),'Data Summary'!CL23="Yes"),OFFSET('Sanitation Data'!$D$6,0,10*ROW('Sanitation Data'!D17)),NA())</f>
        <v>#N/A</v>
      </c>
      <c r="X23" s="72" t="e">
        <f ca="true">+IF(AND(ISNUMBER(OFFSET('Sanitation Data'!$D$10,0,10*ROW('Sanitation Data'!D17))),'Data Summary'!CM23="Yes"),OFFSET('Sanitation Data'!$D$10,0,10*ROW('Sanitation Data'!D17)),NA())</f>
        <v>#N/A</v>
      </c>
      <c r="Y23" s="72" t="e">
        <f ca="true">+IF(AND(ISNUMBER(OFFSET('Sanitation Data'!$D$11,0,10*ROW('Sanitation Data'!D17))),'Data Summary'!CN23="Yes"),OFFSET('Sanitation Data'!$D$11,0,10*ROW('Sanitation Data'!D17)),NA())</f>
        <v>#N/A</v>
      </c>
      <c r="Z23" s="72" t="e">
        <f ca="true">+IF(AND(ISNUMBER(OFFSET('Sanitation Data'!$D$12,0,10*ROW('Sanitation Data'!D17))),'Data Summary'!CO23="Yes"),OFFSET('Sanitation Data'!$D$12,0,10*ROW('Sanitation Data'!D17)),NA())</f>
        <v>#N/A</v>
      </c>
      <c r="AA23" s="72" t="e">
        <f ca="true">+IF(AND(ISNUMBER(OFFSET('Sanitation Data'!$E$4,0,10*ROW('Sanitation Data'!E17))),'Data Summary'!CP23="Yes"),100-OFFSET('Sanitation Data'!$E$4,0,10*ROW('Sanitation Data'!E17)),NA())</f>
        <v>#N/A</v>
      </c>
      <c r="AB23" s="72" t="e">
        <f ca="true">+IF(AND(ISNUMBER(OFFSET('Sanitation Data'!$E$6,0,10*ROW('Sanitation Data'!E17))),'Data Summary'!CQ23="Yes"),OFFSET('Sanitation Data'!$E$6,0,10*ROW('Sanitation Data'!E17)),NA())</f>
        <v>#N/A</v>
      </c>
      <c r="AC23" s="72" t="e">
        <f ca="true">+IF(AND(ISNUMBER(OFFSET('Sanitation Data'!$E$10,0,10*ROW('Sanitation Data'!E17))),'Data Summary'!CR23="Yes"),OFFSET('Sanitation Data'!$E$10,0,10*ROW('Sanitation Data'!E17)),NA())</f>
        <v>#N/A</v>
      </c>
      <c r="AD23" s="72" t="e">
        <f ca="true">+IF(AND(ISNUMBER(OFFSET('Sanitation Data'!$E$11,0,10*ROW('Sanitation Data'!E17))),'Data Summary'!CS23="Yes"),OFFSET('Sanitation Data'!$E$11,0,10*ROW('Sanitation Data'!E17)),NA())</f>
        <v>#N/A</v>
      </c>
      <c r="AE23" s="72" t="e">
        <f ca="true">+IF(AND(ISNUMBER(OFFSET('Sanitation Data'!$E$12,0,10*ROW('Sanitation Data'!E17))),'Data Summary'!CT23="Yes"),OFFSET('Sanitation Data'!$E$12,0,10*ROW('Sanitation Data'!E17)),NA())</f>
        <v>#N/A</v>
      </c>
      <c r="AF23" s="72" t="e">
        <f ca="true">+IF(AND(ISNUMBER(OFFSET('Sanitation Data'!$F$4,0,10*ROW('Sanitation Data'!F17))),'Data Summary'!CU23="Yes"),100-OFFSET('Sanitation Data'!$F$4,0,10*ROW('Sanitation Data'!F17)),NA())</f>
        <v>#N/A</v>
      </c>
      <c r="AG23" s="72" t="e">
        <f ca="true">+IF(AND(ISNUMBER(OFFSET('Sanitation Data'!$F$6,0,10*ROW('Sanitation Data'!F17))),'Data Summary'!CV23="Yes"),OFFSET('Sanitation Data'!$F$6,0,10*ROW('Sanitation Data'!F17)),NA())</f>
        <v>#N/A</v>
      </c>
      <c r="AH23" s="72" t="e">
        <f ca="true">+IF(AND(ISNUMBER(OFFSET('Sanitation Data'!$F$10,0,10*ROW('Sanitation Data'!F17))),'Data Summary'!CW23="Yes"),OFFSET('Sanitation Data'!$F$10,0,10*ROW('Sanitation Data'!F17)),NA())</f>
        <v>#N/A</v>
      </c>
      <c r="AI23" s="72" t="e">
        <f ca="true">+IF(AND(ISNUMBER(OFFSET('Sanitation Data'!$F$11,0,10*ROW('Sanitation Data'!F17))),'Data Summary'!CX23="Yes"),OFFSET('Sanitation Data'!$F$11,0,10*ROW('Sanitation Data'!F17)),NA())</f>
        <v>#N/A</v>
      </c>
      <c r="AJ23" s="72" t="e">
        <f ca="true">+IF(AND(ISNUMBER(OFFSET('Sanitation Data'!$F$12,0,10*ROW('Sanitation Data'!F17))),'Data Summary'!CY23="Yes"),OFFSET('Sanitation Data'!$F$12,0,10*ROW('Sanitation Data'!F17)),NA())</f>
        <v>#N/A</v>
      </c>
      <c r="AK23" s="72" t="e">
        <f ca="true">+IF(AND(ISNUMBER(OFFSET('Sanitation Data'!$G$4,0,10*ROW('Sanitation Data'!G17))),'Data Summary'!CZ23="Yes"),100-OFFSET('Sanitation Data'!$G$4,0,10*ROW('Sanitation Data'!G17)),NA())</f>
        <v>#N/A</v>
      </c>
      <c r="AL23" s="72" t="e">
        <f ca="true">+IF(AND(ISNUMBER(OFFSET('Sanitation Data'!$G$6,0,10*ROW('Sanitation Data'!G17))),'Data Summary'!DA23="Yes"),OFFSET('Sanitation Data'!$G$6,0,10*ROW('Sanitation Data'!G17)),NA())</f>
        <v>#N/A</v>
      </c>
      <c r="AM23" s="72" t="e">
        <f ca="true">+IF(AND(ISNUMBER(OFFSET('Sanitation Data'!$G$10,0,10*ROW('Sanitation Data'!G17))),'Data Summary'!DB23="Yes"),OFFSET('Sanitation Data'!$G$10,0,10*ROW('Sanitation Data'!G17)),NA())</f>
        <v>#N/A</v>
      </c>
      <c r="AN23" s="72" t="e">
        <f ca="true">+IF(AND(ISNUMBER(OFFSET('Sanitation Data'!$G$11,0,10*ROW('Sanitation Data'!G17))),'Data Summary'!DC23="Yes"),OFFSET('Sanitation Data'!$G$11,0,10*ROW('Sanitation Data'!G17)),NA())</f>
        <v>#N/A</v>
      </c>
      <c r="AO23" s="72" t="e">
        <f ca="true">+IF(AND(ISNUMBER(OFFSET('Sanitation Data'!$G$12,0,10*ROW('Sanitation Data'!G17))),'Data Summary'!DD23="Yes"),OFFSET('Sanitation Data'!$G$12,0,10*ROW('Sanitation Data'!G17)),NA())</f>
        <v>#N/A</v>
      </c>
      <c r="AP23" s="72" t="e">
        <f ca="true">+IF(AND(ISNUMBER(OFFSET('Sanitation Data'!$H$4,0,10*ROW('Sanitation Data'!H17))),'Data Summary'!DE23="Yes"),100-OFFSET('Sanitation Data'!$H$4,0,10*ROW('Sanitation Data'!H17)),NA())</f>
        <v>#N/A</v>
      </c>
      <c r="AQ23" s="72" t="e">
        <f ca="true">+IF(AND(ISNUMBER(OFFSET('Sanitation Data'!$H$6,0,10*ROW('Sanitation Data'!H17))),'Data Summary'!DF23="Yes"),OFFSET('Sanitation Data'!$H$6,0,10*ROW('Sanitation Data'!H17)),NA())</f>
        <v>#N/A</v>
      </c>
      <c r="AR23" s="72" t="e">
        <f ca="true">+IF(AND(ISNUMBER(OFFSET('Sanitation Data'!$H$10,0,10*ROW('Sanitation Data'!H17))),'Data Summary'!DG23="Yes"),OFFSET('Sanitation Data'!$H$10,0,10*ROW('Sanitation Data'!H17)),NA())</f>
        <v>#N/A</v>
      </c>
      <c r="AS23" s="72" t="e">
        <f ca="true">+IF(AND(ISNUMBER(OFFSET('Sanitation Data'!$H$11,0,10*ROW('Sanitation Data'!H17))),'Data Summary'!DH23="Yes"),OFFSET('Sanitation Data'!$H$11,0,10*ROW('Sanitation Data'!H17)),NA())</f>
        <v>#N/A</v>
      </c>
      <c r="AT23" s="72" t="e">
        <f ca="true">+IF(AND(ISNUMBER(OFFSET('Sanitation Data'!$H$12,0,10*ROW('Sanitation Data'!H17))),'Data Summary'!DI23="Yes"),OFFSET('Sanitation Data'!$H$12,0,10*ROW('Sanitation Data'!H17)),NA())</f>
        <v>#N/A</v>
      </c>
      <c r="AU23" s="72" t="e">
        <f ca="true">+IF(AND(ISNUMBER(OFFSET('Sanitation Data'!$I$4,0,10*ROW('Sanitation Data'!I17))),'Data Summary'!DJ23="Yes"),100-OFFSET('Sanitation Data'!$I$4,0,10*ROW('Sanitation Data'!I17)),NA())</f>
        <v>#N/A</v>
      </c>
      <c r="AV23" s="72" t="e">
        <f ca="true">+IF(AND(ISNUMBER(OFFSET('Sanitation Data'!$I$6,0,10*ROW('Sanitation Data'!I17))),'Data Summary'!DK23="Yes"),OFFSET('Sanitation Data'!$I$6,0,10*ROW('Sanitation Data'!I17)),NA())</f>
        <v>#N/A</v>
      </c>
      <c r="AW23" s="72" t="e">
        <f ca="true">+IF(AND(ISNUMBER(OFFSET('Sanitation Data'!$I$10,0,10*ROW('Sanitation Data'!I17))),'Data Summary'!DL23="Yes"),OFFSET('Sanitation Data'!$I$10,0,10*ROW('Sanitation Data'!I17)),NA())</f>
        <v>#N/A</v>
      </c>
      <c r="AX23" s="72" t="e">
        <f ca="true">+IF(AND(ISNUMBER(OFFSET('Sanitation Data'!$I$11,0,10*ROW('Sanitation Data'!I17))),'Data Summary'!DM23="Yes"),OFFSET('Sanitation Data'!$I$11,0,10*ROW('Sanitation Data'!I17)),NA())</f>
        <v>#N/A</v>
      </c>
      <c r="AY23" s="72" t="e">
        <f ca="true">+IF(AND(ISNUMBER(OFFSET('Sanitation Data'!$I$12,0,10*ROW('Sanitation Data'!I17))),'Data Summary'!DN23="Yes"),OFFSET('Sanitation Data'!$I$12,0,10*ROW('Sanitation Data'!I17)),NA())</f>
        <v>#N/A</v>
      </c>
      <c r="AZ23" s="73" t="e">
        <f ca="true">+IF(AND(ISNUMBER(OFFSET('Hygiene Data'!$D$5,0,10*ROW('Hygiene Data'!D17))),'Data Summary'!DO23="Yes"),OFFSET('Hygiene Data'!$D$5,0,10*ROW('Hygiene Data'!D17)),NA())</f>
        <v>#N/A</v>
      </c>
      <c r="BA23" s="73" t="e">
        <f ca="true">+IF(AND(ISNUMBER(OFFSET('Hygiene Data'!$D$7,0,10*ROW('Hygiene Data'!D17))),'Data Summary'!DP23="Yes"),OFFSET('Hygiene Data'!$D$7,0,10*ROW('Hygiene Data'!D17)),NA())</f>
        <v>#N/A</v>
      </c>
      <c r="BB23" s="73" t="e">
        <f ca="true">+IF(AND(ISNUMBER(OFFSET('Hygiene Data'!$D$9,0,10*ROW('Hygiene Data'!D17))),'Data Summary'!DQ23="Yes"),OFFSET('Hygiene Data'!$D$9,0,10*ROW('Hygiene Data'!D17)),NA())</f>
        <v>#N/A</v>
      </c>
      <c r="BC23" s="73" t="e">
        <f ca="true">+IF(AND(ISNUMBER(OFFSET('Hygiene Data'!$E$5,0,10*ROW('Hygiene Data'!E17))),'Data Summary'!DR23="Yes"),OFFSET('Hygiene Data'!$E$5,0,10*ROW('Hygiene Data'!E17)),NA())</f>
        <v>#N/A</v>
      </c>
      <c r="BD23" s="73" t="e">
        <f ca="true">+IF(AND(ISNUMBER(OFFSET('Hygiene Data'!$E$7,0,10*ROW('Hygiene Data'!E17))),'Data Summary'!DS23="Yes"),OFFSET('Hygiene Data'!$E$7,0,10*ROW('Hygiene Data'!E17)),NA())</f>
        <v>#N/A</v>
      </c>
      <c r="BE23" s="73" t="e">
        <f ca="true">+IF(AND(ISNUMBER(OFFSET('Hygiene Data'!$E$9,0,10*ROW('Hygiene Data'!E17))),'Data Summary'!DT23="Yes"),OFFSET('Hygiene Data'!$E$9,0,10*ROW('Hygiene Data'!E17)),NA())</f>
        <v>#N/A</v>
      </c>
      <c r="BF23" s="73" t="e">
        <f ca="true">+IF(AND(ISNUMBER(OFFSET('Hygiene Data'!$F$5,0,10*ROW('Hygiene Data'!F17))),'Data Summary'!DU23="Yes"),OFFSET('Hygiene Data'!$F$5,0,10*ROW('Hygiene Data'!F17)),NA())</f>
        <v>#N/A</v>
      </c>
      <c r="BG23" s="73" t="e">
        <f ca="true">+IF(AND(ISNUMBER(OFFSET('Hygiene Data'!$F$7,0,10*ROW('Hygiene Data'!F17))),'Data Summary'!DV23="Yes"),OFFSET('Hygiene Data'!$F$7,0,10*ROW('Hygiene Data'!F17)),NA())</f>
        <v>#N/A</v>
      </c>
      <c r="BH23" s="73" t="e">
        <f ca="true">+IF(AND(ISNUMBER(OFFSET('Hygiene Data'!$F$9,0,10*ROW('Hygiene Data'!F17))),'Data Summary'!DW23="Yes"),OFFSET('Hygiene Data'!$F$9,0,10*ROW('Hygiene Data'!F17)),NA())</f>
        <v>#N/A</v>
      </c>
      <c r="BI23" s="73" t="e">
        <f ca="true">+IF(AND(ISNUMBER(OFFSET('Hygiene Data'!$G$5,0,10*ROW('Hygiene Data'!G17))),'Data Summary'!DX23="Yes"),OFFSET('Hygiene Data'!$G$5,0,10*ROW('Hygiene Data'!G17)),NA())</f>
        <v>#N/A</v>
      </c>
      <c r="BJ23" s="73" t="e">
        <f ca="true">+IF(AND(ISNUMBER(OFFSET('Hygiene Data'!$G$7,0,10*ROW('Hygiene Data'!G17))),'Data Summary'!DY23="Yes"),OFFSET('Hygiene Data'!$G$7,0,10*ROW('Hygiene Data'!G17)),NA())</f>
        <v>#N/A</v>
      </c>
      <c r="BK23" s="73" t="e">
        <f ca="true">+IF(AND(ISNUMBER(OFFSET('Hygiene Data'!$G$9,0,10*ROW('Hygiene Data'!G17))),'Data Summary'!DZ23="Yes"),OFFSET('Hygiene Data'!$G$9,0,10*ROW('Hygiene Data'!G17)),NA())</f>
        <v>#N/A</v>
      </c>
      <c r="BL23" s="73" t="e">
        <f ca="true">+IF(AND(ISNUMBER(OFFSET('Hygiene Data'!$H$5,0,10*ROW('Hygiene Data'!H17))),'Data Summary'!EA23="Yes"),OFFSET('Hygiene Data'!$H$5,0,10*ROW('Hygiene Data'!H17)),NA())</f>
        <v>#N/A</v>
      </c>
      <c r="BM23" s="73" t="e">
        <f ca="true">+IF(AND(ISNUMBER(OFFSET('Hygiene Data'!$H$7,0,10*ROW('Hygiene Data'!H17))),'Data Summary'!EB23="Yes"),OFFSET('Hygiene Data'!$H$7,0,10*ROW('Hygiene Data'!H17)),NA())</f>
        <v>#N/A</v>
      </c>
      <c r="BN23" s="73" t="e">
        <f ca="true">+IF(AND(ISNUMBER(OFFSET('Hygiene Data'!$H$9,0,10*ROW('Hygiene Data'!H17))),'Data Summary'!EC23="Yes"),OFFSET('Hygiene Data'!$H$9,0,10*ROW('Hygiene Data'!H17)),NA())</f>
        <v>#N/A</v>
      </c>
      <c r="BO23" s="73" t="e">
        <f ca="true">+IF(AND(ISNUMBER(OFFSET('Hygiene Data'!$I$5,0,10*ROW('Hygiene Data'!I17))),'Data Summary'!ED23="Yes"),OFFSET('Hygiene Data'!$I$5,0,10*ROW('Hygiene Data'!I17)),NA())</f>
        <v>#N/A</v>
      </c>
      <c r="BP23" s="73" t="e">
        <f ca="true">+IF(AND(ISNUMBER(OFFSET('Hygiene Data'!$I$7,0,10*ROW('Hygiene Data'!I17))),'Data Summary'!EE23="Yes"),OFFSET('Hygiene Data'!$I$7,0,10*ROW('Hygiene Data'!I17)),NA())</f>
        <v>#N/A</v>
      </c>
      <c r="BQ23" s="73" t="e">
        <f ca="true">+IF(AND(ISNUMBER(OFFSET('Hygiene Data'!$I$9,0,10*ROW('Hygiene Data'!I17))),'Data Summary'!EF23="Yes"),OFFSET('Hygiene Data'!$I$9,0,10*ROW('Hygiene Data'!I17)),NA())</f>
        <v>#N/A</v>
      </c>
    </row>
    <row xmlns:x14ac="http://schemas.microsoft.com/office/spreadsheetml/2009/9/ac" r="24" x14ac:dyDescent="0.2">
      <c r="A24" s="290" t="e">
        <f ca="true">+RIGHT('Data Summary'!A24,LEN('Data Summary'!A24)-9)</f>
        <v>#VALUE!</v>
      </c>
      <c r="B24" s="27" t="str">
        <f ca="true">+IF(ISTEXT('Data Summary'!B24),'Data Summary'!B24,"")</f>
        <v/>
      </c>
      <c r="C24" s="289" t="e">
        <f ca="true">+VALUE('Data Summary'!C24)</f>
        <v>#VALUE!</v>
      </c>
      <c r="D24" s="71" t="e">
        <f ca="true">+IF(AND(ISNUMBER(OFFSET('Water Data'!$D$4,0,10*ROW('Water Data'!D18))),'Data Summary'!BS24="Yes"),100-OFFSET('Water Data'!$D$4,0,10*ROW('Water Data'!D18)),NA())</f>
        <v>#N/A</v>
      </c>
      <c r="E24" s="71" t="e">
        <f ca="true">+IF(AND(ISNUMBER(OFFSET('Water Data'!$D$6,0,10*ROW('Water Data'!D18))),'Data Summary'!BT24="Yes"),OFFSET('Water Data'!$D$6,0,10*ROW('Water Data'!D18)),NA())</f>
        <v>#N/A</v>
      </c>
      <c r="F24" s="71" t="e">
        <f ca="true">+IF(AND(ISNUMBER(OFFSET('Water Data'!$D$9,0,10*ROW('Water Data'!D18))),'Data Summary'!BU24="Yes"),OFFSET('Water Data'!$D$9,0,10*ROW('Water Data'!D18)),NA())</f>
        <v>#N/A</v>
      </c>
      <c r="G24" s="71" t="e">
        <f ca="true">+IF(AND(ISNUMBER(OFFSET('Water Data'!$E$4,0,10*ROW('Water Data'!E18))),'Data Summary'!BV24="Yes"),100-OFFSET('Water Data'!$E$4,0,10*ROW('Water Data'!E18)),NA())</f>
        <v>#N/A</v>
      </c>
      <c r="H24" s="71" t="e">
        <f ca="true">+IF(AND(ISNUMBER(OFFSET('Water Data'!$E$6,0,10*ROW('Water Data'!E18))),'Data Summary'!BW24="Yes"),OFFSET('Water Data'!$E$6,0,10*ROW('Water Data'!E18)),NA())</f>
        <v>#N/A</v>
      </c>
      <c r="I24" s="71" t="e">
        <f ca="true">+IF(AND(ISNUMBER(OFFSET('Water Data'!$E$9,0,10*ROW('Water Data'!E18))),'Data Summary'!BX24="Yes"),OFFSET('Water Data'!$E$9,0,10*ROW('Water Data'!E18)),NA())</f>
        <v>#N/A</v>
      </c>
      <c r="J24" s="71" t="e">
        <f ca="true">+IF(AND(ISNUMBER(OFFSET('Water Data'!$F$4,0,10*ROW('Water Data'!F18))),'Data Summary'!BY24="Yes"),100-OFFSET('Water Data'!$F$4,0,10*ROW('Water Data'!F18)),NA())</f>
        <v>#N/A</v>
      </c>
      <c r="K24" s="71" t="e">
        <f ca="true">+IF(AND(ISNUMBER(OFFSET('Water Data'!$F$6,0,10*ROW('Water Data'!F18))),'Data Summary'!BZ24="Yes"),OFFSET('Water Data'!$F$6,0,10*ROW('Water Data'!F18)),NA())</f>
        <v>#N/A</v>
      </c>
      <c r="L24" s="71" t="e">
        <f ca="true">+IF(AND(ISNUMBER(OFFSET('Water Data'!$F$9,0,10*ROW('Water Data'!F18))),'Data Summary'!CA24="Yes"),OFFSET('Water Data'!$F$9,0,10*ROW('Water Data'!F18)),NA())</f>
        <v>#N/A</v>
      </c>
      <c r="M24" s="71" t="e">
        <f ca="true">+IF(AND(ISNUMBER(OFFSET('Water Data'!$G$4,0,10*ROW('Water Data'!G18))),'Data Summary'!CB24="Yes"),100-OFFSET('Water Data'!$G$4,0,10*ROW('Water Data'!G18)),NA())</f>
        <v>#N/A</v>
      </c>
      <c r="N24" s="71" t="e">
        <f ca="true">+IF(AND(ISNUMBER(OFFSET('Water Data'!$G$6,0,10*ROW('Water Data'!G18))),'Data Summary'!CC24="Yes"),OFFSET('Water Data'!$G$6,0,10*ROW('Water Data'!G18)),NA())</f>
        <v>#N/A</v>
      </c>
      <c r="O24" s="71" t="e">
        <f ca="true">+IF(AND(ISNUMBER(OFFSET('Water Data'!$G$9,0,10*ROW('Water Data'!G18))),'Data Summary'!CD24="Yes"),OFFSET('Water Data'!$G$9,0,10*ROW('Water Data'!G18)),NA())</f>
        <v>#N/A</v>
      </c>
      <c r="P24" s="71" t="e">
        <f ca="true">+IF(AND(ISNUMBER(OFFSET('Water Data'!$H$4,0,10*ROW('Water Data'!H18))),'Data Summary'!CE24="Yes"),100-OFFSET('Water Data'!$H$4,0,10*ROW('Water Data'!H18)),NA())</f>
        <v>#N/A</v>
      </c>
      <c r="Q24" s="71" t="e">
        <f ca="true">+IF(AND(ISNUMBER(OFFSET('Water Data'!$H$6,0,10*ROW('Water Data'!H18))),'Data Summary'!CF24="Yes"),OFFSET('Water Data'!$H$6,0,10*ROW('Water Data'!H18)),NA())</f>
        <v>#N/A</v>
      </c>
      <c r="R24" s="71" t="e">
        <f ca="true">+IF(AND(ISNUMBER(OFFSET('Water Data'!$H$9,0,10*ROW('Water Data'!H18))),'Data Summary'!CG24="Yes"),OFFSET('Water Data'!$H$9,0,10*ROW('Water Data'!H18)),NA())</f>
        <v>#N/A</v>
      </c>
      <c r="S24" s="71" t="e">
        <f ca="true">+IF(AND(ISNUMBER(OFFSET('Water Data'!$I$4,0,10*ROW('Water Data'!I18))),'Data Summary'!CH24="Yes"),100-OFFSET('Water Data'!$I$4,0,10*ROW('Water Data'!I18)),NA())</f>
        <v>#N/A</v>
      </c>
      <c r="T24" s="71" t="e">
        <f ca="true">+IF(AND(ISNUMBER(OFFSET('Water Data'!$I$6,0,10*ROW('Water Data'!I18))),'Data Summary'!CI24="Yes"),OFFSET('Water Data'!$I$6,0,10*ROW('Water Data'!I18)),NA())</f>
        <v>#N/A</v>
      </c>
      <c r="U24" s="71" t="e">
        <f ca="true">+IF(AND(ISNUMBER(OFFSET('Water Data'!$I$9,0,10*ROW('Water Data'!I18))),'Data Summary'!CJ24="Yes"),OFFSET('Water Data'!$I$9,0,10*ROW('Water Data'!I18)),NA())</f>
        <v>#N/A</v>
      </c>
      <c r="V24" s="72" t="e">
        <f ca="true">+IF(AND(ISNUMBER(OFFSET('Sanitation Data'!$D$4,0,10*ROW('Sanitation Data'!D18))),'Data Summary'!CK24="Yes"),100-OFFSET('Sanitation Data'!$D$4,0,10*ROW('Sanitation Data'!D18)),NA())</f>
        <v>#N/A</v>
      </c>
      <c r="W24" s="72" t="e">
        <f ca="true">+IF(AND(ISNUMBER(OFFSET('Sanitation Data'!$D$6,0,10*ROW('Sanitation Data'!D18))),'Data Summary'!CL24="Yes"),OFFSET('Sanitation Data'!$D$6,0,10*ROW('Sanitation Data'!D18)),NA())</f>
        <v>#N/A</v>
      </c>
      <c r="X24" s="72" t="e">
        <f ca="true">+IF(AND(ISNUMBER(OFFSET('Sanitation Data'!$D$10,0,10*ROW('Sanitation Data'!D18))),'Data Summary'!CM24="Yes"),OFFSET('Sanitation Data'!$D$10,0,10*ROW('Sanitation Data'!D18)),NA())</f>
        <v>#N/A</v>
      </c>
      <c r="Y24" s="72" t="e">
        <f ca="true">+IF(AND(ISNUMBER(OFFSET('Sanitation Data'!$D$11,0,10*ROW('Sanitation Data'!D18))),'Data Summary'!CN24="Yes"),OFFSET('Sanitation Data'!$D$11,0,10*ROW('Sanitation Data'!D18)),NA())</f>
        <v>#N/A</v>
      </c>
      <c r="Z24" s="72" t="e">
        <f ca="true">+IF(AND(ISNUMBER(OFFSET('Sanitation Data'!$D$12,0,10*ROW('Sanitation Data'!D18))),'Data Summary'!CO24="Yes"),OFFSET('Sanitation Data'!$D$12,0,10*ROW('Sanitation Data'!D18)),NA())</f>
        <v>#N/A</v>
      </c>
      <c r="AA24" s="72" t="e">
        <f ca="true">+IF(AND(ISNUMBER(OFFSET('Sanitation Data'!$E$4,0,10*ROW('Sanitation Data'!E18))),'Data Summary'!CP24="Yes"),100-OFFSET('Sanitation Data'!$E$4,0,10*ROW('Sanitation Data'!E18)),NA())</f>
        <v>#N/A</v>
      </c>
      <c r="AB24" s="72" t="e">
        <f ca="true">+IF(AND(ISNUMBER(OFFSET('Sanitation Data'!$E$6,0,10*ROW('Sanitation Data'!E18))),'Data Summary'!CQ24="Yes"),OFFSET('Sanitation Data'!$E$6,0,10*ROW('Sanitation Data'!E18)),NA())</f>
        <v>#N/A</v>
      </c>
      <c r="AC24" s="72" t="e">
        <f ca="true">+IF(AND(ISNUMBER(OFFSET('Sanitation Data'!$E$10,0,10*ROW('Sanitation Data'!E18))),'Data Summary'!CR24="Yes"),OFFSET('Sanitation Data'!$E$10,0,10*ROW('Sanitation Data'!E18)),NA())</f>
        <v>#N/A</v>
      </c>
      <c r="AD24" s="72" t="e">
        <f ca="true">+IF(AND(ISNUMBER(OFFSET('Sanitation Data'!$E$11,0,10*ROW('Sanitation Data'!E18))),'Data Summary'!CS24="Yes"),OFFSET('Sanitation Data'!$E$11,0,10*ROW('Sanitation Data'!E18)),NA())</f>
        <v>#N/A</v>
      </c>
      <c r="AE24" s="72" t="e">
        <f ca="true">+IF(AND(ISNUMBER(OFFSET('Sanitation Data'!$E$12,0,10*ROW('Sanitation Data'!E18))),'Data Summary'!CT24="Yes"),OFFSET('Sanitation Data'!$E$12,0,10*ROW('Sanitation Data'!E18)),NA())</f>
        <v>#N/A</v>
      </c>
      <c r="AF24" s="72" t="e">
        <f ca="true">+IF(AND(ISNUMBER(OFFSET('Sanitation Data'!$F$4,0,10*ROW('Sanitation Data'!F18))),'Data Summary'!CU24="Yes"),100-OFFSET('Sanitation Data'!$F$4,0,10*ROW('Sanitation Data'!F18)),NA())</f>
        <v>#N/A</v>
      </c>
      <c r="AG24" s="72" t="e">
        <f ca="true">+IF(AND(ISNUMBER(OFFSET('Sanitation Data'!$F$6,0,10*ROW('Sanitation Data'!F18))),'Data Summary'!CV24="Yes"),OFFSET('Sanitation Data'!$F$6,0,10*ROW('Sanitation Data'!F18)),NA())</f>
        <v>#N/A</v>
      </c>
      <c r="AH24" s="72" t="e">
        <f ca="true">+IF(AND(ISNUMBER(OFFSET('Sanitation Data'!$F$10,0,10*ROW('Sanitation Data'!F18))),'Data Summary'!CW24="Yes"),OFFSET('Sanitation Data'!$F$10,0,10*ROW('Sanitation Data'!F18)),NA())</f>
        <v>#N/A</v>
      </c>
      <c r="AI24" s="72" t="e">
        <f ca="true">+IF(AND(ISNUMBER(OFFSET('Sanitation Data'!$F$11,0,10*ROW('Sanitation Data'!F18))),'Data Summary'!CX24="Yes"),OFFSET('Sanitation Data'!$F$11,0,10*ROW('Sanitation Data'!F18)),NA())</f>
        <v>#N/A</v>
      </c>
      <c r="AJ24" s="72" t="e">
        <f ca="true">+IF(AND(ISNUMBER(OFFSET('Sanitation Data'!$F$12,0,10*ROW('Sanitation Data'!F18))),'Data Summary'!CY24="Yes"),OFFSET('Sanitation Data'!$F$12,0,10*ROW('Sanitation Data'!F18)),NA())</f>
        <v>#N/A</v>
      </c>
      <c r="AK24" s="72" t="e">
        <f ca="true">+IF(AND(ISNUMBER(OFFSET('Sanitation Data'!$G$4,0,10*ROW('Sanitation Data'!G18))),'Data Summary'!CZ24="Yes"),100-OFFSET('Sanitation Data'!$G$4,0,10*ROW('Sanitation Data'!G18)),NA())</f>
        <v>#N/A</v>
      </c>
      <c r="AL24" s="72" t="e">
        <f ca="true">+IF(AND(ISNUMBER(OFFSET('Sanitation Data'!$G$6,0,10*ROW('Sanitation Data'!G18))),'Data Summary'!DA24="Yes"),OFFSET('Sanitation Data'!$G$6,0,10*ROW('Sanitation Data'!G18)),NA())</f>
        <v>#N/A</v>
      </c>
      <c r="AM24" s="72" t="e">
        <f ca="true">+IF(AND(ISNUMBER(OFFSET('Sanitation Data'!$G$10,0,10*ROW('Sanitation Data'!G18))),'Data Summary'!DB24="Yes"),OFFSET('Sanitation Data'!$G$10,0,10*ROW('Sanitation Data'!G18)),NA())</f>
        <v>#N/A</v>
      </c>
      <c r="AN24" s="72" t="e">
        <f ca="true">+IF(AND(ISNUMBER(OFFSET('Sanitation Data'!$G$11,0,10*ROW('Sanitation Data'!G18))),'Data Summary'!DC24="Yes"),OFFSET('Sanitation Data'!$G$11,0,10*ROW('Sanitation Data'!G18)),NA())</f>
        <v>#N/A</v>
      </c>
      <c r="AO24" s="72" t="e">
        <f ca="true">+IF(AND(ISNUMBER(OFFSET('Sanitation Data'!$G$12,0,10*ROW('Sanitation Data'!G18))),'Data Summary'!DD24="Yes"),OFFSET('Sanitation Data'!$G$12,0,10*ROW('Sanitation Data'!G18)),NA())</f>
        <v>#N/A</v>
      </c>
      <c r="AP24" s="72" t="e">
        <f ca="true">+IF(AND(ISNUMBER(OFFSET('Sanitation Data'!$H$4,0,10*ROW('Sanitation Data'!H18))),'Data Summary'!DE24="Yes"),100-OFFSET('Sanitation Data'!$H$4,0,10*ROW('Sanitation Data'!H18)),NA())</f>
        <v>#N/A</v>
      </c>
      <c r="AQ24" s="72" t="e">
        <f ca="true">+IF(AND(ISNUMBER(OFFSET('Sanitation Data'!$H$6,0,10*ROW('Sanitation Data'!H18))),'Data Summary'!DF24="Yes"),OFFSET('Sanitation Data'!$H$6,0,10*ROW('Sanitation Data'!H18)),NA())</f>
        <v>#N/A</v>
      </c>
      <c r="AR24" s="72" t="e">
        <f ca="true">+IF(AND(ISNUMBER(OFFSET('Sanitation Data'!$H$10,0,10*ROW('Sanitation Data'!H18))),'Data Summary'!DG24="Yes"),OFFSET('Sanitation Data'!$H$10,0,10*ROW('Sanitation Data'!H18)),NA())</f>
        <v>#N/A</v>
      </c>
      <c r="AS24" s="72" t="e">
        <f ca="true">+IF(AND(ISNUMBER(OFFSET('Sanitation Data'!$H$11,0,10*ROW('Sanitation Data'!H18))),'Data Summary'!DH24="Yes"),OFFSET('Sanitation Data'!$H$11,0,10*ROW('Sanitation Data'!H18)),NA())</f>
        <v>#N/A</v>
      </c>
      <c r="AT24" s="72" t="e">
        <f ca="true">+IF(AND(ISNUMBER(OFFSET('Sanitation Data'!$H$12,0,10*ROW('Sanitation Data'!H18))),'Data Summary'!DI24="Yes"),OFFSET('Sanitation Data'!$H$12,0,10*ROW('Sanitation Data'!H18)),NA())</f>
        <v>#N/A</v>
      </c>
      <c r="AU24" s="72" t="e">
        <f ca="true">+IF(AND(ISNUMBER(OFFSET('Sanitation Data'!$I$4,0,10*ROW('Sanitation Data'!I18))),'Data Summary'!DJ24="Yes"),100-OFFSET('Sanitation Data'!$I$4,0,10*ROW('Sanitation Data'!I18)),NA())</f>
        <v>#N/A</v>
      </c>
      <c r="AV24" s="72" t="e">
        <f ca="true">+IF(AND(ISNUMBER(OFFSET('Sanitation Data'!$I$6,0,10*ROW('Sanitation Data'!I18))),'Data Summary'!DK24="Yes"),OFFSET('Sanitation Data'!$I$6,0,10*ROW('Sanitation Data'!I18)),NA())</f>
        <v>#N/A</v>
      </c>
      <c r="AW24" s="72" t="e">
        <f ca="true">+IF(AND(ISNUMBER(OFFSET('Sanitation Data'!$I$10,0,10*ROW('Sanitation Data'!I18))),'Data Summary'!DL24="Yes"),OFFSET('Sanitation Data'!$I$10,0,10*ROW('Sanitation Data'!I18)),NA())</f>
        <v>#N/A</v>
      </c>
      <c r="AX24" s="72" t="e">
        <f ca="true">+IF(AND(ISNUMBER(OFFSET('Sanitation Data'!$I$11,0,10*ROW('Sanitation Data'!I18))),'Data Summary'!DM24="Yes"),OFFSET('Sanitation Data'!$I$11,0,10*ROW('Sanitation Data'!I18)),NA())</f>
        <v>#N/A</v>
      </c>
      <c r="AY24" s="72" t="e">
        <f ca="true">+IF(AND(ISNUMBER(OFFSET('Sanitation Data'!$I$12,0,10*ROW('Sanitation Data'!I18))),'Data Summary'!DN24="Yes"),OFFSET('Sanitation Data'!$I$12,0,10*ROW('Sanitation Data'!I18)),NA())</f>
        <v>#N/A</v>
      </c>
      <c r="AZ24" s="73" t="e">
        <f ca="true">+IF(AND(ISNUMBER(OFFSET('Hygiene Data'!$D$5,0,10*ROW('Hygiene Data'!D18))),'Data Summary'!DO24="Yes"),OFFSET('Hygiene Data'!$D$5,0,10*ROW('Hygiene Data'!D18)),NA())</f>
        <v>#N/A</v>
      </c>
      <c r="BA24" s="73" t="e">
        <f ca="true">+IF(AND(ISNUMBER(OFFSET('Hygiene Data'!$D$7,0,10*ROW('Hygiene Data'!D18))),'Data Summary'!DP24="Yes"),OFFSET('Hygiene Data'!$D$7,0,10*ROW('Hygiene Data'!D18)),NA())</f>
        <v>#N/A</v>
      </c>
      <c r="BB24" s="73" t="e">
        <f ca="true">+IF(AND(ISNUMBER(OFFSET('Hygiene Data'!$D$9,0,10*ROW('Hygiene Data'!D18))),'Data Summary'!DQ24="Yes"),OFFSET('Hygiene Data'!$D$9,0,10*ROW('Hygiene Data'!D18)),NA())</f>
        <v>#N/A</v>
      </c>
      <c r="BC24" s="73" t="e">
        <f ca="true">+IF(AND(ISNUMBER(OFFSET('Hygiene Data'!$E$5,0,10*ROW('Hygiene Data'!E18))),'Data Summary'!DR24="Yes"),OFFSET('Hygiene Data'!$E$5,0,10*ROW('Hygiene Data'!E18)),NA())</f>
        <v>#N/A</v>
      </c>
      <c r="BD24" s="73" t="e">
        <f ca="true">+IF(AND(ISNUMBER(OFFSET('Hygiene Data'!$E$7,0,10*ROW('Hygiene Data'!E18))),'Data Summary'!DS24="Yes"),OFFSET('Hygiene Data'!$E$7,0,10*ROW('Hygiene Data'!E18)),NA())</f>
        <v>#N/A</v>
      </c>
      <c r="BE24" s="73" t="e">
        <f ca="true">+IF(AND(ISNUMBER(OFFSET('Hygiene Data'!$E$9,0,10*ROW('Hygiene Data'!E18))),'Data Summary'!DT24="Yes"),OFFSET('Hygiene Data'!$E$9,0,10*ROW('Hygiene Data'!E18)),NA())</f>
        <v>#N/A</v>
      </c>
      <c r="BF24" s="73" t="e">
        <f ca="true">+IF(AND(ISNUMBER(OFFSET('Hygiene Data'!$F$5,0,10*ROW('Hygiene Data'!F18))),'Data Summary'!DU24="Yes"),OFFSET('Hygiene Data'!$F$5,0,10*ROW('Hygiene Data'!F18)),NA())</f>
        <v>#N/A</v>
      </c>
      <c r="BG24" s="73" t="e">
        <f ca="true">+IF(AND(ISNUMBER(OFFSET('Hygiene Data'!$F$7,0,10*ROW('Hygiene Data'!F18))),'Data Summary'!DV24="Yes"),OFFSET('Hygiene Data'!$F$7,0,10*ROW('Hygiene Data'!F18)),NA())</f>
        <v>#N/A</v>
      </c>
      <c r="BH24" s="73" t="e">
        <f ca="true">+IF(AND(ISNUMBER(OFFSET('Hygiene Data'!$F$9,0,10*ROW('Hygiene Data'!F18))),'Data Summary'!DW24="Yes"),OFFSET('Hygiene Data'!$F$9,0,10*ROW('Hygiene Data'!F18)),NA())</f>
        <v>#N/A</v>
      </c>
      <c r="BI24" s="73" t="e">
        <f ca="true">+IF(AND(ISNUMBER(OFFSET('Hygiene Data'!$G$5,0,10*ROW('Hygiene Data'!G18))),'Data Summary'!DX24="Yes"),OFFSET('Hygiene Data'!$G$5,0,10*ROW('Hygiene Data'!G18)),NA())</f>
        <v>#N/A</v>
      </c>
      <c r="BJ24" s="73" t="e">
        <f ca="true">+IF(AND(ISNUMBER(OFFSET('Hygiene Data'!$G$7,0,10*ROW('Hygiene Data'!G18))),'Data Summary'!DY24="Yes"),OFFSET('Hygiene Data'!$G$7,0,10*ROW('Hygiene Data'!G18)),NA())</f>
        <v>#N/A</v>
      </c>
      <c r="BK24" s="73" t="e">
        <f ca="true">+IF(AND(ISNUMBER(OFFSET('Hygiene Data'!$G$9,0,10*ROW('Hygiene Data'!G18))),'Data Summary'!DZ24="Yes"),OFFSET('Hygiene Data'!$G$9,0,10*ROW('Hygiene Data'!G18)),NA())</f>
        <v>#N/A</v>
      </c>
      <c r="BL24" s="73" t="e">
        <f ca="true">+IF(AND(ISNUMBER(OFFSET('Hygiene Data'!$H$5,0,10*ROW('Hygiene Data'!H18))),'Data Summary'!EA24="Yes"),OFFSET('Hygiene Data'!$H$5,0,10*ROW('Hygiene Data'!H18)),NA())</f>
        <v>#N/A</v>
      </c>
      <c r="BM24" s="73" t="e">
        <f ca="true">+IF(AND(ISNUMBER(OFFSET('Hygiene Data'!$H$7,0,10*ROW('Hygiene Data'!H18))),'Data Summary'!EB24="Yes"),OFFSET('Hygiene Data'!$H$7,0,10*ROW('Hygiene Data'!H18)),NA())</f>
        <v>#N/A</v>
      </c>
      <c r="BN24" s="73" t="e">
        <f ca="true">+IF(AND(ISNUMBER(OFFSET('Hygiene Data'!$H$9,0,10*ROW('Hygiene Data'!H18))),'Data Summary'!EC24="Yes"),OFFSET('Hygiene Data'!$H$9,0,10*ROW('Hygiene Data'!H18)),NA())</f>
        <v>#N/A</v>
      </c>
      <c r="BO24" s="73" t="e">
        <f ca="true">+IF(AND(ISNUMBER(OFFSET('Hygiene Data'!$I$5,0,10*ROW('Hygiene Data'!I18))),'Data Summary'!ED24="Yes"),OFFSET('Hygiene Data'!$I$5,0,10*ROW('Hygiene Data'!I18)),NA())</f>
        <v>#N/A</v>
      </c>
      <c r="BP24" s="73" t="e">
        <f ca="true">+IF(AND(ISNUMBER(OFFSET('Hygiene Data'!$I$7,0,10*ROW('Hygiene Data'!I18))),'Data Summary'!EE24="Yes"),OFFSET('Hygiene Data'!$I$7,0,10*ROW('Hygiene Data'!I18)),NA())</f>
        <v>#N/A</v>
      </c>
      <c r="BQ24" s="73" t="e">
        <f ca="true">+IF(AND(ISNUMBER(OFFSET('Hygiene Data'!$I$9,0,10*ROW('Hygiene Data'!I18))),'Data Summary'!EF24="Yes"),OFFSET('Hygiene Data'!$I$9,0,10*ROW('Hygiene Data'!I18)),NA())</f>
        <v>#N/A</v>
      </c>
    </row>
    <row xmlns:x14ac="http://schemas.microsoft.com/office/spreadsheetml/2009/9/ac" r="25" x14ac:dyDescent="0.2">
      <c r="A25" s="290" t="e">
        <f ca="true">+RIGHT('Data Summary'!A25,LEN('Data Summary'!A25)-9)</f>
        <v>#VALUE!</v>
      </c>
      <c r="B25" s="27" t="str">
        <f ca="true">+IF(ISTEXT('Data Summary'!B25),'Data Summary'!B25,"")</f>
        <v/>
      </c>
      <c r="C25" s="289" t="e">
        <f ca="true">+VALUE('Data Summary'!C25)</f>
        <v>#VALUE!</v>
      </c>
      <c r="D25" s="71" t="e">
        <f ca="true">+IF(AND(ISNUMBER(OFFSET('Water Data'!$D$4,0,10*ROW('Water Data'!D19))),'Data Summary'!BS25="Yes"),100-OFFSET('Water Data'!$D$4,0,10*ROW('Water Data'!D19)),NA())</f>
        <v>#N/A</v>
      </c>
      <c r="E25" s="71" t="e">
        <f ca="true">+IF(AND(ISNUMBER(OFFSET('Water Data'!$D$6,0,10*ROW('Water Data'!D19))),'Data Summary'!BT25="Yes"),OFFSET('Water Data'!$D$6,0,10*ROW('Water Data'!D19)),NA())</f>
        <v>#N/A</v>
      </c>
      <c r="F25" s="71" t="e">
        <f ca="true">+IF(AND(ISNUMBER(OFFSET('Water Data'!$D$9,0,10*ROW('Water Data'!D19))),'Data Summary'!BU25="Yes"),OFFSET('Water Data'!$D$9,0,10*ROW('Water Data'!D19)),NA())</f>
        <v>#N/A</v>
      </c>
      <c r="G25" s="71" t="e">
        <f ca="true">+IF(AND(ISNUMBER(OFFSET('Water Data'!$E$4,0,10*ROW('Water Data'!E19))),'Data Summary'!BV25="Yes"),100-OFFSET('Water Data'!$E$4,0,10*ROW('Water Data'!E19)),NA())</f>
        <v>#N/A</v>
      </c>
      <c r="H25" s="71" t="e">
        <f ca="true">+IF(AND(ISNUMBER(OFFSET('Water Data'!$E$6,0,10*ROW('Water Data'!E19))),'Data Summary'!BW25="Yes"),OFFSET('Water Data'!$E$6,0,10*ROW('Water Data'!E19)),NA())</f>
        <v>#N/A</v>
      </c>
      <c r="I25" s="71" t="e">
        <f ca="true">+IF(AND(ISNUMBER(OFFSET('Water Data'!$E$9,0,10*ROW('Water Data'!E19))),'Data Summary'!BX25="Yes"),OFFSET('Water Data'!$E$9,0,10*ROW('Water Data'!E19)),NA())</f>
        <v>#N/A</v>
      </c>
      <c r="J25" s="71" t="e">
        <f ca="true">+IF(AND(ISNUMBER(OFFSET('Water Data'!$F$4,0,10*ROW('Water Data'!F19))),'Data Summary'!BY25="Yes"),100-OFFSET('Water Data'!$F$4,0,10*ROW('Water Data'!F19)),NA())</f>
        <v>#N/A</v>
      </c>
      <c r="K25" s="71" t="e">
        <f ca="true">+IF(AND(ISNUMBER(OFFSET('Water Data'!$F$6,0,10*ROW('Water Data'!F19))),'Data Summary'!BZ25="Yes"),OFFSET('Water Data'!$F$6,0,10*ROW('Water Data'!F19)),NA())</f>
        <v>#N/A</v>
      </c>
      <c r="L25" s="71" t="e">
        <f ca="true">+IF(AND(ISNUMBER(OFFSET('Water Data'!$F$9,0,10*ROW('Water Data'!F19))),'Data Summary'!CA25="Yes"),OFFSET('Water Data'!$F$9,0,10*ROW('Water Data'!F19)),NA())</f>
        <v>#N/A</v>
      </c>
      <c r="M25" s="71" t="e">
        <f ca="true">+IF(AND(ISNUMBER(OFFSET('Water Data'!$G$4,0,10*ROW('Water Data'!G19))),'Data Summary'!CB25="Yes"),100-OFFSET('Water Data'!$G$4,0,10*ROW('Water Data'!G19)),NA())</f>
        <v>#N/A</v>
      </c>
      <c r="N25" s="71" t="e">
        <f ca="true">+IF(AND(ISNUMBER(OFFSET('Water Data'!$G$6,0,10*ROW('Water Data'!G19))),'Data Summary'!CC25="Yes"),OFFSET('Water Data'!$G$6,0,10*ROW('Water Data'!G19)),NA())</f>
        <v>#N/A</v>
      </c>
      <c r="O25" s="71" t="e">
        <f ca="true">+IF(AND(ISNUMBER(OFFSET('Water Data'!$G$9,0,10*ROW('Water Data'!G19))),'Data Summary'!CD25="Yes"),OFFSET('Water Data'!$G$9,0,10*ROW('Water Data'!G19)),NA())</f>
        <v>#N/A</v>
      </c>
      <c r="P25" s="71" t="e">
        <f ca="true">+IF(AND(ISNUMBER(OFFSET('Water Data'!$H$4,0,10*ROW('Water Data'!H19))),'Data Summary'!CE25="Yes"),100-OFFSET('Water Data'!$H$4,0,10*ROW('Water Data'!H19)),NA())</f>
        <v>#N/A</v>
      </c>
      <c r="Q25" s="71" t="e">
        <f ca="true">+IF(AND(ISNUMBER(OFFSET('Water Data'!$H$6,0,10*ROW('Water Data'!H19))),'Data Summary'!CF25="Yes"),OFFSET('Water Data'!$H$6,0,10*ROW('Water Data'!H19)),NA())</f>
        <v>#N/A</v>
      </c>
      <c r="R25" s="71" t="e">
        <f ca="true">+IF(AND(ISNUMBER(OFFSET('Water Data'!$H$9,0,10*ROW('Water Data'!H19))),'Data Summary'!CG25="Yes"),OFFSET('Water Data'!$H$9,0,10*ROW('Water Data'!H19)),NA())</f>
        <v>#N/A</v>
      </c>
      <c r="S25" s="71" t="e">
        <f ca="true">+IF(AND(ISNUMBER(OFFSET('Water Data'!$I$4,0,10*ROW('Water Data'!I19))),'Data Summary'!CH25="Yes"),100-OFFSET('Water Data'!$I$4,0,10*ROW('Water Data'!I19)),NA())</f>
        <v>#N/A</v>
      </c>
      <c r="T25" s="71" t="e">
        <f ca="true">+IF(AND(ISNUMBER(OFFSET('Water Data'!$I$6,0,10*ROW('Water Data'!I19))),'Data Summary'!CI25="Yes"),OFFSET('Water Data'!$I$6,0,10*ROW('Water Data'!I19)),NA())</f>
        <v>#N/A</v>
      </c>
      <c r="U25" s="71" t="e">
        <f ca="true">+IF(AND(ISNUMBER(OFFSET('Water Data'!$I$9,0,10*ROW('Water Data'!I19))),'Data Summary'!CJ25="Yes"),OFFSET('Water Data'!$I$9,0,10*ROW('Water Data'!I19)),NA())</f>
        <v>#N/A</v>
      </c>
      <c r="V25" s="72" t="e">
        <f ca="true">+IF(AND(ISNUMBER(OFFSET('Sanitation Data'!$D$4,0,10*ROW('Sanitation Data'!D19))),'Data Summary'!CK25="Yes"),100-OFFSET('Sanitation Data'!$D$4,0,10*ROW('Sanitation Data'!D19)),NA())</f>
        <v>#N/A</v>
      </c>
      <c r="W25" s="72" t="e">
        <f ca="true">+IF(AND(ISNUMBER(OFFSET('Sanitation Data'!$D$6,0,10*ROW('Sanitation Data'!D19))),'Data Summary'!CL25="Yes"),OFFSET('Sanitation Data'!$D$6,0,10*ROW('Sanitation Data'!D19)),NA())</f>
        <v>#N/A</v>
      </c>
      <c r="X25" s="72" t="e">
        <f ca="true">+IF(AND(ISNUMBER(OFFSET('Sanitation Data'!$D$10,0,10*ROW('Sanitation Data'!D19))),'Data Summary'!CM25="Yes"),OFFSET('Sanitation Data'!$D$10,0,10*ROW('Sanitation Data'!D19)),NA())</f>
        <v>#N/A</v>
      </c>
      <c r="Y25" s="72" t="e">
        <f ca="true">+IF(AND(ISNUMBER(OFFSET('Sanitation Data'!$D$11,0,10*ROW('Sanitation Data'!D19))),'Data Summary'!CN25="Yes"),OFFSET('Sanitation Data'!$D$11,0,10*ROW('Sanitation Data'!D19)),NA())</f>
        <v>#N/A</v>
      </c>
      <c r="Z25" s="72" t="e">
        <f ca="true">+IF(AND(ISNUMBER(OFFSET('Sanitation Data'!$D$12,0,10*ROW('Sanitation Data'!D19))),'Data Summary'!CO25="Yes"),OFFSET('Sanitation Data'!$D$12,0,10*ROW('Sanitation Data'!D19)),NA())</f>
        <v>#N/A</v>
      </c>
      <c r="AA25" s="72" t="e">
        <f ca="true">+IF(AND(ISNUMBER(OFFSET('Sanitation Data'!$E$4,0,10*ROW('Sanitation Data'!E19))),'Data Summary'!CP25="Yes"),100-OFFSET('Sanitation Data'!$E$4,0,10*ROW('Sanitation Data'!E19)),NA())</f>
        <v>#N/A</v>
      </c>
      <c r="AB25" s="72" t="e">
        <f ca="true">+IF(AND(ISNUMBER(OFFSET('Sanitation Data'!$E$6,0,10*ROW('Sanitation Data'!E19))),'Data Summary'!CQ25="Yes"),OFFSET('Sanitation Data'!$E$6,0,10*ROW('Sanitation Data'!E19)),NA())</f>
        <v>#N/A</v>
      </c>
      <c r="AC25" s="72" t="e">
        <f ca="true">+IF(AND(ISNUMBER(OFFSET('Sanitation Data'!$E$10,0,10*ROW('Sanitation Data'!E19))),'Data Summary'!CR25="Yes"),OFFSET('Sanitation Data'!$E$10,0,10*ROW('Sanitation Data'!E19)),NA())</f>
        <v>#N/A</v>
      </c>
      <c r="AD25" s="72" t="e">
        <f ca="true">+IF(AND(ISNUMBER(OFFSET('Sanitation Data'!$E$11,0,10*ROW('Sanitation Data'!E19))),'Data Summary'!CS25="Yes"),OFFSET('Sanitation Data'!$E$11,0,10*ROW('Sanitation Data'!E19)),NA())</f>
        <v>#N/A</v>
      </c>
      <c r="AE25" s="72" t="e">
        <f ca="true">+IF(AND(ISNUMBER(OFFSET('Sanitation Data'!$E$12,0,10*ROW('Sanitation Data'!E19))),'Data Summary'!CT25="Yes"),OFFSET('Sanitation Data'!$E$12,0,10*ROW('Sanitation Data'!E19)),NA())</f>
        <v>#N/A</v>
      </c>
      <c r="AF25" s="72" t="e">
        <f ca="true">+IF(AND(ISNUMBER(OFFSET('Sanitation Data'!$F$4,0,10*ROW('Sanitation Data'!F19))),'Data Summary'!CU25="Yes"),100-OFFSET('Sanitation Data'!$F$4,0,10*ROW('Sanitation Data'!F19)),NA())</f>
        <v>#N/A</v>
      </c>
      <c r="AG25" s="72" t="e">
        <f ca="true">+IF(AND(ISNUMBER(OFFSET('Sanitation Data'!$F$6,0,10*ROW('Sanitation Data'!F19))),'Data Summary'!CV25="Yes"),OFFSET('Sanitation Data'!$F$6,0,10*ROW('Sanitation Data'!F19)),NA())</f>
        <v>#N/A</v>
      </c>
      <c r="AH25" s="72" t="e">
        <f ca="true">+IF(AND(ISNUMBER(OFFSET('Sanitation Data'!$F$10,0,10*ROW('Sanitation Data'!F19))),'Data Summary'!CW25="Yes"),OFFSET('Sanitation Data'!$F$10,0,10*ROW('Sanitation Data'!F19)),NA())</f>
        <v>#N/A</v>
      </c>
      <c r="AI25" s="72" t="e">
        <f ca="true">+IF(AND(ISNUMBER(OFFSET('Sanitation Data'!$F$11,0,10*ROW('Sanitation Data'!F19))),'Data Summary'!CX25="Yes"),OFFSET('Sanitation Data'!$F$11,0,10*ROW('Sanitation Data'!F19)),NA())</f>
        <v>#N/A</v>
      </c>
      <c r="AJ25" s="72" t="e">
        <f ca="true">+IF(AND(ISNUMBER(OFFSET('Sanitation Data'!$F$12,0,10*ROW('Sanitation Data'!F19))),'Data Summary'!CY25="Yes"),OFFSET('Sanitation Data'!$F$12,0,10*ROW('Sanitation Data'!F19)),NA())</f>
        <v>#N/A</v>
      </c>
      <c r="AK25" s="72" t="e">
        <f ca="true">+IF(AND(ISNUMBER(OFFSET('Sanitation Data'!$G$4,0,10*ROW('Sanitation Data'!G19))),'Data Summary'!CZ25="Yes"),100-OFFSET('Sanitation Data'!$G$4,0,10*ROW('Sanitation Data'!G19)),NA())</f>
        <v>#N/A</v>
      </c>
      <c r="AL25" s="72" t="e">
        <f ca="true">+IF(AND(ISNUMBER(OFFSET('Sanitation Data'!$G$6,0,10*ROW('Sanitation Data'!G19))),'Data Summary'!DA25="Yes"),OFFSET('Sanitation Data'!$G$6,0,10*ROW('Sanitation Data'!G19)),NA())</f>
        <v>#N/A</v>
      </c>
      <c r="AM25" s="72" t="e">
        <f ca="true">+IF(AND(ISNUMBER(OFFSET('Sanitation Data'!$G$10,0,10*ROW('Sanitation Data'!G19))),'Data Summary'!DB25="Yes"),OFFSET('Sanitation Data'!$G$10,0,10*ROW('Sanitation Data'!G19)),NA())</f>
        <v>#N/A</v>
      </c>
      <c r="AN25" s="72" t="e">
        <f ca="true">+IF(AND(ISNUMBER(OFFSET('Sanitation Data'!$G$11,0,10*ROW('Sanitation Data'!G19))),'Data Summary'!DC25="Yes"),OFFSET('Sanitation Data'!$G$11,0,10*ROW('Sanitation Data'!G19)),NA())</f>
        <v>#N/A</v>
      </c>
      <c r="AO25" s="72" t="e">
        <f ca="true">+IF(AND(ISNUMBER(OFFSET('Sanitation Data'!$G$12,0,10*ROW('Sanitation Data'!G19))),'Data Summary'!DD25="Yes"),OFFSET('Sanitation Data'!$G$12,0,10*ROW('Sanitation Data'!G19)),NA())</f>
        <v>#N/A</v>
      </c>
      <c r="AP25" s="72" t="e">
        <f ca="true">+IF(AND(ISNUMBER(OFFSET('Sanitation Data'!$H$4,0,10*ROW('Sanitation Data'!H19))),'Data Summary'!DE25="Yes"),100-OFFSET('Sanitation Data'!$H$4,0,10*ROW('Sanitation Data'!H19)),NA())</f>
        <v>#N/A</v>
      </c>
      <c r="AQ25" s="72" t="e">
        <f ca="true">+IF(AND(ISNUMBER(OFFSET('Sanitation Data'!$H$6,0,10*ROW('Sanitation Data'!H19))),'Data Summary'!DF25="Yes"),OFFSET('Sanitation Data'!$H$6,0,10*ROW('Sanitation Data'!H19)),NA())</f>
        <v>#N/A</v>
      </c>
      <c r="AR25" s="72" t="e">
        <f ca="true">+IF(AND(ISNUMBER(OFFSET('Sanitation Data'!$H$10,0,10*ROW('Sanitation Data'!H19))),'Data Summary'!DG25="Yes"),OFFSET('Sanitation Data'!$H$10,0,10*ROW('Sanitation Data'!H19)),NA())</f>
        <v>#N/A</v>
      </c>
      <c r="AS25" s="72" t="e">
        <f ca="true">+IF(AND(ISNUMBER(OFFSET('Sanitation Data'!$H$11,0,10*ROW('Sanitation Data'!H19))),'Data Summary'!DH25="Yes"),OFFSET('Sanitation Data'!$H$11,0,10*ROW('Sanitation Data'!H19)),NA())</f>
        <v>#N/A</v>
      </c>
      <c r="AT25" s="72" t="e">
        <f ca="true">+IF(AND(ISNUMBER(OFFSET('Sanitation Data'!$H$12,0,10*ROW('Sanitation Data'!H19))),'Data Summary'!DI25="Yes"),OFFSET('Sanitation Data'!$H$12,0,10*ROW('Sanitation Data'!H19)),NA())</f>
        <v>#N/A</v>
      </c>
      <c r="AU25" s="72" t="e">
        <f ca="true">+IF(AND(ISNUMBER(OFFSET('Sanitation Data'!$I$4,0,10*ROW('Sanitation Data'!I19))),'Data Summary'!DJ25="Yes"),100-OFFSET('Sanitation Data'!$I$4,0,10*ROW('Sanitation Data'!I19)),NA())</f>
        <v>#N/A</v>
      </c>
      <c r="AV25" s="72" t="e">
        <f ca="true">+IF(AND(ISNUMBER(OFFSET('Sanitation Data'!$I$6,0,10*ROW('Sanitation Data'!I19))),'Data Summary'!DK25="Yes"),OFFSET('Sanitation Data'!$I$6,0,10*ROW('Sanitation Data'!I19)),NA())</f>
        <v>#N/A</v>
      </c>
      <c r="AW25" s="72" t="e">
        <f ca="true">+IF(AND(ISNUMBER(OFFSET('Sanitation Data'!$I$10,0,10*ROW('Sanitation Data'!I19))),'Data Summary'!DL25="Yes"),OFFSET('Sanitation Data'!$I$10,0,10*ROW('Sanitation Data'!I19)),NA())</f>
        <v>#N/A</v>
      </c>
      <c r="AX25" s="72" t="e">
        <f ca="true">+IF(AND(ISNUMBER(OFFSET('Sanitation Data'!$I$11,0,10*ROW('Sanitation Data'!I19))),'Data Summary'!DM25="Yes"),OFFSET('Sanitation Data'!$I$11,0,10*ROW('Sanitation Data'!I19)),NA())</f>
        <v>#N/A</v>
      </c>
      <c r="AY25" s="72" t="e">
        <f ca="true">+IF(AND(ISNUMBER(OFFSET('Sanitation Data'!$I$12,0,10*ROW('Sanitation Data'!I19))),'Data Summary'!DN25="Yes"),OFFSET('Sanitation Data'!$I$12,0,10*ROW('Sanitation Data'!I19)),NA())</f>
        <v>#N/A</v>
      </c>
      <c r="AZ25" s="73" t="e">
        <f ca="true">+IF(AND(ISNUMBER(OFFSET('Hygiene Data'!$D$5,0,10*ROW('Hygiene Data'!D19))),'Data Summary'!DO25="Yes"),OFFSET('Hygiene Data'!$D$5,0,10*ROW('Hygiene Data'!D19)),NA())</f>
        <v>#N/A</v>
      </c>
      <c r="BA25" s="73" t="e">
        <f ca="true">+IF(AND(ISNUMBER(OFFSET('Hygiene Data'!$D$7,0,10*ROW('Hygiene Data'!D19))),'Data Summary'!DP25="Yes"),OFFSET('Hygiene Data'!$D$7,0,10*ROW('Hygiene Data'!D19)),NA())</f>
        <v>#N/A</v>
      </c>
      <c r="BB25" s="73" t="e">
        <f ca="true">+IF(AND(ISNUMBER(OFFSET('Hygiene Data'!$D$9,0,10*ROW('Hygiene Data'!D19))),'Data Summary'!DQ25="Yes"),OFFSET('Hygiene Data'!$D$9,0,10*ROW('Hygiene Data'!D19)),NA())</f>
        <v>#N/A</v>
      </c>
      <c r="BC25" s="73" t="e">
        <f ca="true">+IF(AND(ISNUMBER(OFFSET('Hygiene Data'!$E$5,0,10*ROW('Hygiene Data'!E19))),'Data Summary'!DR25="Yes"),OFFSET('Hygiene Data'!$E$5,0,10*ROW('Hygiene Data'!E19)),NA())</f>
        <v>#N/A</v>
      </c>
      <c r="BD25" s="73" t="e">
        <f ca="true">+IF(AND(ISNUMBER(OFFSET('Hygiene Data'!$E$7,0,10*ROW('Hygiene Data'!E19))),'Data Summary'!DS25="Yes"),OFFSET('Hygiene Data'!$E$7,0,10*ROW('Hygiene Data'!E19)),NA())</f>
        <v>#N/A</v>
      </c>
      <c r="BE25" s="73" t="e">
        <f ca="true">+IF(AND(ISNUMBER(OFFSET('Hygiene Data'!$E$9,0,10*ROW('Hygiene Data'!E19))),'Data Summary'!DT25="Yes"),OFFSET('Hygiene Data'!$E$9,0,10*ROW('Hygiene Data'!E19)),NA())</f>
        <v>#N/A</v>
      </c>
      <c r="BF25" s="73" t="e">
        <f ca="true">+IF(AND(ISNUMBER(OFFSET('Hygiene Data'!$F$5,0,10*ROW('Hygiene Data'!F19))),'Data Summary'!DU25="Yes"),OFFSET('Hygiene Data'!$F$5,0,10*ROW('Hygiene Data'!F19)),NA())</f>
        <v>#N/A</v>
      </c>
      <c r="BG25" s="73" t="e">
        <f ca="true">+IF(AND(ISNUMBER(OFFSET('Hygiene Data'!$F$7,0,10*ROW('Hygiene Data'!F19))),'Data Summary'!DV25="Yes"),OFFSET('Hygiene Data'!$F$7,0,10*ROW('Hygiene Data'!F19)),NA())</f>
        <v>#N/A</v>
      </c>
      <c r="BH25" s="73" t="e">
        <f ca="true">+IF(AND(ISNUMBER(OFFSET('Hygiene Data'!$F$9,0,10*ROW('Hygiene Data'!F19))),'Data Summary'!DW25="Yes"),OFFSET('Hygiene Data'!$F$9,0,10*ROW('Hygiene Data'!F19)),NA())</f>
        <v>#N/A</v>
      </c>
      <c r="BI25" s="73" t="e">
        <f ca="true">+IF(AND(ISNUMBER(OFFSET('Hygiene Data'!$G$5,0,10*ROW('Hygiene Data'!G19))),'Data Summary'!DX25="Yes"),OFFSET('Hygiene Data'!$G$5,0,10*ROW('Hygiene Data'!G19)),NA())</f>
        <v>#N/A</v>
      </c>
      <c r="BJ25" s="73" t="e">
        <f ca="true">+IF(AND(ISNUMBER(OFFSET('Hygiene Data'!$G$7,0,10*ROW('Hygiene Data'!G19))),'Data Summary'!DY25="Yes"),OFFSET('Hygiene Data'!$G$7,0,10*ROW('Hygiene Data'!G19)),NA())</f>
        <v>#N/A</v>
      </c>
      <c r="BK25" s="73" t="e">
        <f ca="true">+IF(AND(ISNUMBER(OFFSET('Hygiene Data'!$G$9,0,10*ROW('Hygiene Data'!G19))),'Data Summary'!DZ25="Yes"),OFFSET('Hygiene Data'!$G$9,0,10*ROW('Hygiene Data'!G19)),NA())</f>
        <v>#N/A</v>
      </c>
      <c r="BL25" s="73" t="e">
        <f ca="true">+IF(AND(ISNUMBER(OFFSET('Hygiene Data'!$H$5,0,10*ROW('Hygiene Data'!H19))),'Data Summary'!EA25="Yes"),OFFSET('Hygiene Data'!$H$5,0,10*ROW('Hygiene Data'!H19)),NA())</f>
        <v>#N/A</v>
      </c>
      <c r="BM25" s="73" t="e">
        <f ca="true">+IF(AND(ISNUMBER(OFFSET('Hygiene Data'!$H$7,0,10*ROW('Hygiene Data'!H19))),'Data Summary'!EB25="Yes"),OFFSET('Hygiene Data'!$H$7,0,10*ROW('Hygiene Data'!H19)),NA())</f>
        <v>#N/A</v>
      </c>
      <c r="BN25" s="73" t="e">
        <f ca="true">+IF(AND(ISNUMBER(OFFSET('Hygiene Data'!$H$9,0,10*ROW('Hygiene Data'!H19))),'Data Summary'!EC25="Yes"),OFFSET('Hygiene Data'!$H$9,0,10*ROW('Hygiene Data'!H19)),NA())</f>
        <v>#N/A</v>
      </c>
      <c r="BO25" s="73" t="e">
        <f ca="true">+IF(AND(ISNUMBER(OFFSET('Hygiene Data'!$I$5,0,10*ROW('Hygiene Data'!I19))),'Data Summary'!ED25="Yes"),OFFSET('Hygiene Data'!$I$5,0,10*ROW('Hygiene Data'!I19)),NA())</f>
        <v>#N/A</v>
      </c>
      <c r="BP25" s="73" t="e">
        <f ca="true">+IF(AND(ISNUMBER(OFFSET('Hygiene Data'!$I$7,0,10*ROW('Hygiene Data'!I19))),'Data Summary'!EE25="Yes"),OFFSET('Hygiene Data'!$I$7,0,10*ROW('Hygiene Data'!I19)),NA())</f>
        <v>#N/A</v>
      </c>
      <c r="BQ25" s="73" t="e">
        <f ca="true">+IF(AND(ISNUMBER(OFFSET('Hygiene Data'!$I$9,0,10*ROW('Hygiene Data'!I19))),'Data Summary'!EF25="Yes"),OFFSET('Hygiene Data'!$I$9,0,10*ROW('Hygiene Data'!I19)),NA())</f>
        <v>#N/A</v>
      </c>
    </row>
    <row xmlns:x14ac="http://schemas.microsoft.com/office/spreadsheetml/2009/9/ac" r="26" x14ac:dyDescent="0.2">
      <c r="A26" s="290" t="e">
        <f ca="true">+RIGHT('Data Summary'!A26,LEN('Data Summary'!A26)-9)</f>
        <v>#VALUE!</v>
      </c>
      <c r="B26" s="27" t="str">
        <f ca="true">+IF(ISTEXT('Data Summary'!B26),'Data Summary'!B26,"")</f>
        <v/>
      </c>
      <c r="C26" s="289" t="e">
        <f ca="true">+VALUE('Data Summary'!C26)</f>
        <v>#VALUE!</v>
      </c>
      <c r="D26" s="71" t="e">
        <f ca="true">+IF(AND(ISNUMBER(OFFSET('Water Data'!$D$4,0,10*ROW('Water Data'!D20))),'Data Summary'!BS26="Yes"),100-OFFSET('Water Data'!$D$4,0,10*ROW('Water Data'!D20)),NA())</f>
        <v>#N/A</v>
      </c>
      <c r="E26" s="71" t="e">
        <f ca="true">+IF(AND(ISNUMBER(OFFSET('Water Data'!$D$6,0,10*ROW('Water Data'!D20))),'Data Summary'!BT26="Yes"),OFFSET('Water Data'!$D$6,0,10*ROW('Water Data'!D20)),NA())</f>
        <v>#N/A</v>
      </c>
      <c r="F26" s="71" t="e">
        <f ca="true">+IF(AND(ISNUMBER(OFFSET('Water Data'!$D$9,0,10*ROW('Water Data'!D20))),'Data Summary'!BU26="Yes"),OFFSET('Water Data'!$D$9,0,10*ROW('Water Data'!D20)),NA())</f>
        <v>#N/A</v>
      </c>
      <c r="G26" s="71" t="e">
        <f ca="true">+IF(AND(ISNUMBER(OFFSET('Water Data'!$E$4,0,10*ROW('Water Data'!E20))),'Data Summary'!BV26="Yes"),100-OFFSET('Water Data'!$E$4,0,10*ROW('Water Data'!E20)),NA())</f>
        <v>#N/A</v>
      </c>
      <c r="H26" s="71" t="e">
        <f ca="true">+IF(AND(ISNUMBER(OFFSET('Water Data'!$E$6,0,10*ROW('Water Data'!E20))),'Data Summary'!BW26="Yes"),OFFSET('Water Data'!$E$6,0,10*ROW('Water Data'!E20)),NA())</f>
        <v>#N/A</v>
      </c>
      <c r="I26" s="71" t="e">
        <f ca="true">+IF(AND(ISNUMBER(OFFSET('Water Data'!$E$9,0,10*ROW('Water Data'!E20))),'Data Summary'!BX26="Yes"),OFFSET('Water Data'!$E$9,0,10*ROW('Water Data'!E20)),NA())</f>
        <v>#N/A</v>
      </c>
      <c r="J26" s="71" t="e">
        <f ca="true">+IF(AND(ISNUMBER(OFFSET('Water Data'!$F$4,0,10*ROW('Water Data'!F20))),'Data Summary'!BY26="Yes"),100-OFFSET('Water Data'!$F$4,0,10*ROW('Water Data'!F20)),NA())</f>
        <v>#N/A</v>
      </c>
      <c r="K26" s="71" t="e">
        <f ca="true">+IF(AND(ISNUMBER(OFFSET('Water Data'!$F$6,0,10*ROW('Water Data'!F20))),'Data Summary'!BZ26="Yes"),OFFSET('Water Data'!$F$6,0,10*ROW('Water Data'!F20)),NA())</f>
        <v>#N/A</v>
      </c>
      <c r="L26" s="71" t="e">
        <f ca="true">+IF(AND(ISNUMBER(OFFSET('Water Data'!$F$9,0,10*ROW('Water Data'!F20))),'Data Summary'!CA26="Yes"),OFFSET('Water Data'!$F$9,0,10*ROW('Water Data'!F20)),NA())</f>
        <v>#N/A</v>
      </c>
      <c r="M26" s="71" t="e">
        <f ca="true">+IF(AND(ISNUMBER(OFFSET('Water Data'!$G$4,0,10*ROW('Water Data'!G20))),'Data Summary'!CB26="Yes"),100-OFFSET('Water Data'!$G$4,0,10*ROW('Water Data'!G20)),NA())</f>
        <v>#N/A</v>
      </c>
      <c r="N26" s="71" t="e">
        <f ca="true">+IF(AND(ISNUMBER(OFFSET('Water Data'!$G$6,0,10*ROW('Water Data'!G20))),'Data Summary'!CC26="Yes"),OFFSET('Water Data'!$G$6,0,10*ROW('Water Data'!G20)),NA())</f>
        <v>#N/A</v>
      </c>
      <c r="O26" s="71" t="e">
        <f ca="true">+IF(AND(ISNUMBER(OFFSET('Water Data'!$G$9,0,10*ROW('Water Data'!G20))),'Data Summary'!CD26="Yes"),OFFSET('Water Data'!$G$9,0,10*ROW('Water Data'!G20)),NA())</f>
        <v>#N/A</v>
      </c>
      <c r="P26" s="71" t="e">
        <f ca="true">+IF(AND(ISNUMBER(OFFSET('Water Data'!$H$4,0,10*ROW('Water Data'!H20))),'Data Summary'!CE26="Yes"),100-OFFSET('Water Data'!$H$4,0,10*ROW('Water Data'!H20)),NA())</f>
        <v>#N/A</v>
      </c>
      <c r="Q26" s="71" t="e">
        <f ca="true">+IF(AND(ISNUMBER(OFFSET('Water Data'!$H$6,0,10*ROW('Water Data'!H20))),'Data Summary'!CF26="Yes"),OFFSET('Water Data'!$H$6,0,10*ROW('Water Data'!H20)),NA())</f>
        <v>#N/A</v>
      </c>
      <c r="R26" s="71" t="e">
        <f ca="true">+IF(AND(ISNUMBER(OFFSET('Water Data'!$H$9,0,10*ROW('Water Data'!H20))),'Data Summary'!CG26="Yes"),OFFSET('Water Data'!$H$9,0,10*ROW('Water Data'!H20)),NA())</f>
        <v>#N/A</v>
      </c>
      <c r="S26" s="71" t="e">
        <f ca="true">+IF(AND(ISNUMBER(OFFSET('Water Data'!$I$4,0,10*ROW('Water Data'!I20))),'Data Summary'!CH26="Yes"),100-OFFSET('Water Data'!$I$4,0,10*ROW('Water Data'!I20)),NA())</f>
        <v>#N/A</v>
      </c>
      <c r="T26" s="71" t="e">
        <f ca="true">+IF(AND(ISNUMBER(OFFSET('Water Data'!$I$6,0,10*ROW('Water Data'!I20))),'Data Summary'!CI26="Yes"),OFFSET('Water Data'!$I$6,0,10*ROW('Water Data'!I20)),NA())</f>
        <v>#N/A</v>
      </c>
      <c r="U26" s="71" t="e">
        <f ca="true">+IF(AND(ISNUMBER(OFFSET('Water Data'!$I$9,0,10*ROW('Water Data'!I20))),'Data Summary'!CJ26="Yes"),OFFSET('Water Data'!$I$9,0,10*ROW('Water Data'!I20)),NA())</f>
        <v>#N/A</v>
      </c>
      <c r="V26" s="72" t="e">
        <f ca="true">+IF(AND(ISNUMBER(OFFSET('Sanitation Data'!$D$4,0,10*ROW('Sanitation Data'!D20))),'Data Summary'!CK26="Yes"),100-OFFSET('Sanitation Data'!$D$4,0,10*ROW('Sanitation Data'!D20)),NA())</f>
        <v>#N/A</v>
      </c>
      <c r="W26" s="72" t="e">
        <f ca="true">+IF(AND(ISNUMBER(OFFSET('Sanitation Data'!$D$6,0,10*ROW('Sanitation Data'!D20))),'Data Summary'!CL26="Yes"),OFFSET('Sanitation Data'!$D$6,0,10*ROW('Sanitation Data'!D20)),NA())</f>
        <v>#N/A</v>
      </c>
      <c r="X26" s="72" t="e">
        <f ca="true">+IF(AND(ISNUMBER(OFFSET('Sanitation Data'!$D$10,0,10*ROW('Sanitation Data'!D20))),'Data Summary'!CM26="Yes"),OFFSET('Sanitation Data'!$D$10,0,10*ROW('Sanitation Data'!D20)),NA())</f>
        <v>#N/A</v>
      </c>
      <c r="Y26" s="72" t="e">
        <f ca="true">+IF(AND(ISNUMBER(OFFSET('Sanitation Data'!$D$11,0,10*ROW('Sanitation Data'!D20))),'Data Summary'!CN26="Yes"),OFFSET('Sanitation Data'!$D$11,0,10*ROW('Sanitation Data'!D20)),NA())</f>
        <v>#N/A</v>
      </c>
      <c r="Z26" s="72" t="e">
        <f ca="true">+IF(AND(ISNUMBER(OFFSET('Sanitation Data'!$D$12,0,10*ROW('Sanitation Data'!D20))),'Data Summary'!CO26="Yes"),OFFSET('Sanitation Data'!$D$12,0,10*ROW('Sanitation Data'!D20)),NA())</f>
        <v>#N/A</v>
      </c>
      <c r="AA26" s="72" t="e">
        <f ca="true">+IF(AND(ISNUMBER(OFFSET('Sanitation Data'!$E$4,0,10*ROW('Sanitation Data'!E20))),'Data Summary'!CP26="Yes"),100-OFFSET('Sanitation Data'!$E$4,0,10*ROW('Sanitation Data'!E20)),NA())</f>
        <v>#N/A</v>
      </c>
      <c r="AB26" s="72" t="e">
        <f ca="true">+IF(AND(ISNUMBER(OFFSET('Sanitation Data'!$E$6,0,10*ROW('Sanitation Data'!E20))),'Data Summary'!CQ26="Yes"),OFFSET('Sanitation Data'!$E$6,0,10*ROW('Sanitation Data'!E20)),NA())</f>
        <v>#N/A</v>
      </c>
      <c r="AC26" s="72" t="e">
        <f ca="true">+IF(AND(ISNUMBER(OFFSET('Sanitation Data'!$E$10,0,10*ROW('Sanitation Data'!E20))),'Data Summary'!CR26="Yes"),OFFSET('Sanitation Data'!$E$10,0,10*ROW('Sanitation Data'!E20)),NA())</f>
        <v>#N/A</v>
      </c>
      <c r="AD26" s="72" t="e">
        <f ca="true">+IF(AND(ISNUMBER(OFFSET('Sanitation Data'!$E$11,0,10*ROW('Sanitation Data'!E20))),'Data Summary'!CS26="Yes"),OFFSET('Sanitation Data'!$E$11,0,10*ROW('Sanitation Data'!E20)),NA())</f>
        <v>#N/A</v>
      </c>
      <c r="AE26" s="72" t="e">
        <f ca="true">+IF(AND(ISNUMBER(OFFSET('Sanitation Data'!$E$12,0,10*ROW('Sanitation Data'!E20))),'Data Summary'!CT26="Yes"),OFFSET('Sanitation Data'!$E$12,0,10*ROW('Sanitation Data'!E20)),NA())</f>
        <v>#N/A</v>
      </c>
      <c r="AF26" s="72" t="e">
        <f ca="true">+IF(AND(ISNUMBER(OFFSET('Sanitation Data'!$F$4,0,10*ROW('Sanitation Data'!F20))),'Data Summary'!CU26="Yes"),100-OFFSET('Sanitation Data'!$F$4,0,10*ROW('Sanitation Data'!F20)),NA())</f>
        <v>#N/A</v>
      </c>
      <c r="AG26" s="72" t="e">
        <f ca="true">+IF(AND(ISNUMBER(OFFSET('Sanitation Data'!$F$6,0,10*ROW('Sanitation Data'!F20))),'Data Summary'!CV26="Yes"),OFFSET('Sanitation Data'!$F$6,0,10*ROW('Sanitation Data'!F20)),NA())</f>
        <v>#N/A</v>
      </c>
      <c r="AH26" s="72" t="e">
        <f ca="true">+IF(AND(ISNUMBER(OFFSET('Sanitation Data'!$F$10,0,10*ROW('Sanitation Data'!F20))),'Data Summary'!CW26="Yes"),OFFSET('Sanitation Data'!$F$10,0,10*ROW('Sanitation Data'!F20)),NA())</f>
        <v>#N/A</v>
      </c>
      <c r="AI26" s="72" t="e">
        <f ca="true">+IF(AND(ISNUMBER(OFFSET('Sanitation Data'!$F$11,0,10*ROW('Sanitation Data'!F20))),'Data Summary'!CX26="Yes"),OFFSET('Sanitation Data'!$F$11,0,10*ROW('Sanitation Data'!F20)),NA())</f>
        <v>#N/A</v>
      </c>
      <c r="AJ26" s="72" t="e">
        <f ca="true">+IF(AND(ISNUMBER(OFFSET('Sanitation Data'!$F$12,0,10*ROW('Sanitation Data'!F20))),'Data Summary'!CY26="Yes"),OFFSET('Sanitation Data'!$F$12,0,10*ROW('Sanitation Data'!F20)),NA())</f>
        <v>#N/A</v>
      </c>
      <c r="AK26" s="72" t="e">
        <f ca="true">+IF(AND(ISNUMBER(OFFSET('Sanitation Data'!$G$4,0,10*ROW('Sanitation Data'!G20))),'Data Summary'!CZ26="Yes"),100-OFFSET('Sanitation Data'!$G$4,0,10*ROW('Sanitation Data'!G20)),NA())</f>
        <v>#N/A</v>
      </c>
      <c r="AL26" s="72" t="e">
        <f ca="true">+IF(AND(ISNUMBER(OFFSET('Sanitation Data'!$G$6,0,10*ROW('Sanitation Data'!G20))),'Data Summary'!DA26="Yes"),OFFSET('Sanitation Data'!$G$6,0,10*ROW('Sanitation Data'!G20)),NA())</f>
        <v>#N/A</v>
      </c>
      <c r="AM26" s="72" t="e">
        <f ca="true">+IF(AND(ISNUMBER(OFFSET('Sanitation Data'!$G$10,0,10*ROW('Sanitation Data'!G20))),'Data Summary'!DB26="Yes"),OFFSET('Sanitation Data'!$G$10,0,10*ROW('Sanitation Data'!G20)),NA())</f>
        <v>#N/A</v>
      </c>
      <c r="AN26" s="72" t="e">
        <f ca="true">+IF(AND(ISNUMBER(OFFSET('Sanitation Data'!$G$11,0,10*ROW('Sanitation Data'!G20))),'Data Summary'!DC26="Yes"),OFFSET('Sanitation Data'!$G$11,0,10*ROW('Sanitation Data'!G20)),NA())</f>
        <v>#N/A</v>
      </c>
      <c r="AO26" s="72" t="e">
        <f ca="true">+IF(AND(ISNUMBER(OFFSET('Sanitation Data'!$G$12,0,10*ROW('Sanitation Data'!G20))),'Data Summary'!DD26="Yes"),OFFSET('Sanitation Data'!$G$12,0,10*ROW('Sanitation Data'!G20)),NA())</f>
        <v>#N/A</v>
      </c>
      <c r="AP26" s="72" t="e">
        <f ca="true">+IF(AND(ISNUMBER(OFFSET('Sanitation Data'!$H$4,0,10*ROW('Sanitation Data'!H20))),'Data Summary'!DE26="Yes"),100-OFFSET('Sanitation Data'!$H$4,0,10*ROW('Sanitation Data'!H20)),NA())</f>
        <v>#N/A</v>
      </c>
      <c r="AQ26" s="72" t="e">
        <f ca="true">+IF(AND(ISNUMBER(OFFSET('Sanitation Data'!$H$6,0,10*ROW('Sanitation Data'!H20))),'Data Summary'!DF26="Yes"),OFFSET('Sanitation Data'!$H$6,0,10*ROW('Sanitation Data'!H20)),NA())</f>
        <v>#N/A</v>
      </c>
      <c r="AR26" s="72" t="e">
        <f ca="true">+IF(AND(ISNUMBER(OFFSET('Sanitation Data'!$H$10,0,10*ROW('Sanitation Data'!H20))),'Data Summary'!DG26="Yes"),OFFSET('Sanitation Data'!$H$10,0,10*ROW('Sanitation Data'!H20)),NA())</f>
        <v>#N/A</v>
      </c>
      <c r="AS26" s="72" t="e">
        <f ca="true">+IF(AND(ISNUMBER(OFFSET('Sanitation Data'!$H$11,0,10*ROW('Sanitation Data'!H20))),'Data Summary'!DH26="Yes"),OFFSET('Sanitation Data'!$H$11,0,10*ROW('Sanitation Data'!H20)),NA())</f>
        <v>#N/A</v>
      </c>
      <c r="AT26" s="72" t="e">
        <f ca="true">+IF(AND(ISNUMBER(OFFSET('Sanitation Data'!$H$12,0,10*ROW('Sanitation Data'!H20))),'Data Summary'!DI26="Yes"),OFFSET('Sanitation Data'!$H$12,0,10*ROW('Sanitation Data'!H20)),NA())</f>
        <v>#N/A</v>
      </c>
      <c r="AU26" s="72" t="e">
        <f ca="true">+IF(AND(ISNUMBER(OFFSET('Sanitation Data'!$I$4,0,10*ROW('Sanitation Data'!I20))),'Data Summary'!DJ26="Yes"),100-OFFSET('Sanitation Data'!$I$4,0,10*ROW('Sanitation Data'!I20)),NA())</f>
        <v>#N/A</v>
      </c>
      <c r="AV26" s="72" t="e">
        <f ca="true">+IF(AND(ISNUMBER(OFFSET('Sanitation Data'!$I$6,0,10*ROW('Sanitation Data'!I20))),'Data Summary'!DK26="Yes"),OFFSET('Sanitation Data'!$I$6,0,10*ROW('Sanitation Data'!I20)),NA())</f>
        <v>#N/A</v>
      </c>
      <c r="AW26" s="72" t="e">
        <f ca="true">+IF(AND(ISNUMBER(OFFSET('Sanitation Data'!$I$10,0,10*ROW('Sanitation Data'!I20))),'Data Summary'!DL26="Yes"),OFFSET('Sanitation Data'!$I$10,0,10*ROW('Sanitation Data'!I20)),NA())</f>
        <v>#N/A</v>
      </c>
      <c r="AX26" s="72" t="e">
        <f ca="true">+IF(AND(ISNUMBER(OFFSET('Sanitation Data'!$I$11,0,10*ROW('Sanitation Data'!I20))),'Data Summary'!DM26="Yes"),OFFSET('Sanitation Data'!$I$11,0,10*ROW('Sanitation Data'!I20)),NA())</f>
        <v>#N/A</v>
      </c>
      <c r="AY26" s="72" t="e">
        <f ca="true">+IF(AND(ISNUMBER(OFFSET('Sanitation Data'!$I$12,0,10*ROW('Sanitation Data'!I20))),'Data Summary'!DN26="Yes"),OFFSET('Sanitation Data'!$I$12,0,10*ROW('Sanitation Data'!I20)),NA())</f>
        <v>#N/A</v>
      </c>
      <c r="AZ26" s="73" t="e">
        <f ca="true">+IF(AND(ISNUMBER(OFFSET('Hygiene Data'!$D$5,0,10*ROW('Hygiene Data'!D20))),'Data Summary'!DO26="Yes"),OFFSET('Hygiene Data'!$D$5,0,10*ROW('Hygiene Data'!D20)),NA())</f>
        <v>#N/A</v>
      </c>
      <c r="BA26" s="73" t="e">
        <f ca="true">+IF(AND(ISNUMBER(OFFSET('Hygiene Data'!$D$7,0,10*ROW('Hygiene Data'!D20))),'Data Summary'!DP26="Yes"),OFFSET('Hygiene Data'!$D$7,0,10*ROW('Hygiene Data'!D20)),NA())</f>
        <v>#N/A</v>
      </c>
      <c r="BB26" s="73" t="e">
        <f ca="true">+IF(AND(ISNUMBER(OFFSET('Hygiene Data'!$D$9,0,10*ROW('Hygiene Data'!D20))),'Data Summary'!DQ26="Yes"),OFFSET('Hygiene Data'!$D$9,0,10*ROW('Hygiene Data'!D20)),NA())</f>
        <v>#N/A</v>
      </c>
      <c r="BC26" s="73" t="e">
        <f ca="true">+IF(AND(ISNUMBER(OFFSET('Hygiene Data'!$E$5,0,10*ROW('Hygiene Data'!E20))),'Data Summary'!DR26="Yes"),OFFSET('Hygiene Data'!$E$5,0,10*ROW('Hygiene Data'!E20)),NA())</f>
        <v>#N/A</v>
      </c>
      <c r="BD26" s="73" t="e">
        <f ca="true">+IF(AND(ISNUMBER(OFFSET('Hygiene Data'!$E$7,0,10*ROW('Hygiene Data'!E20))),'Data Summary'!DS26="Yes"),OFFSET('Hygiene Data'!$E$7,0,10*ROW('Hygiene Data'!E20)),NA())</f>
        <v>#N/A</v>
      </c>
      <c r="BE26" s="73" t="e">
        <f ca="true">+IF(AND(ISNUMBER(OFFSET('Hygiene Data'!$E$9,0,10*ROW('Hygiene Data'!E20))),'Data Summary'!DT26="Yes"),OFFSET('Hygiene Data'!$E$9,0,10*ROW('Hygiene Data'!E20)),NA())</f>
        <v>#N/A</v>
      </c>
      <c r="BF26" s="73" t="e">
        <f ca="true">+IF(AND(ISNUMBER(OFFSET('Hygiene Data'!$F$5,0,10*ROW('Hygiene Data'!F20))),'Data Summary'!DU26="Yes"),OFFSET('Hygiene Data'!$F$5,0,10*ROW('Hygiene Data'!F20)),NA())</f>
        <v>#N/A</v>
      </c>
      <c r="BG26" s="73" t="e">
        <f ca="true">+IF(AND(ISNUMBER(OFFSET('Hygiene Data'!$F$7,0,10*ROW('Hygiene Data'!F20))),'Data Summary'!DV26="Yes"),OFFSET('Hygiene Data'!$F$7,0,10*ROW('Hygiene Data'!F20)),NA())</f>
        <v>#N/A</v>
      </c>
      <c r="BH26" s="73" t="e">
        <f ca="true">+IF(AND(ISNUMBER(OFFSET('Hygiene Data'!$F$9,0,10*ROW('Hygiene Data'!F20))),'Data Summary'!DW26="Yes"),OFFSET('Hygiene Data'!$F$9,0,10*ROW('Hygiene Data'!F20)),NA())</f>
        <v>#N/A</v>
      </c>
      <c r="BI26" s="73" t="e">
        <f ca="true">+IF(AND(ISNUMBER(OFFSET('Hygiene Data'!$G$5,0,10*ROW('Hygiene Data'!G20))),'Data Summary'!DX26="Yes"),OFFSET('Hygiene Data'!$G$5,0,10*ROW('Hygiene Data'!G20)),NA())</f>
        <v>#N/A</v>
      </c>
      <c r="BJ26" s="73" t="e">
        <f ca="true">+IF(AND(ISNUMBER(OFFSET('Hygiene Data'!$G$7,0,10*ROW('Hygiene Data'!G20))),'Data Summary'!DY26="Yes"),OFFSET('Hygiene Data'!$G$7,0,10*ROW('Hygiene Data'!G20)),NA())</f>
        <v>#N/A</v>
      </c>
      <c r="BK26" s="73" t="e">
        <f ca="true">+IF(AND(ISNUMBER(OFFSET('Hygiene Data'!$G$9,0,10*ROW('Hygiene Data'!G20))),'Data Summary'!DZ26="Yes"),OFFSET('Hygiene Data'!$G$9,0,10*ROW('Hygiene Data'!G20)),NA())</f>
        <v>#N/A</v>
      </c>
      <c r="BL26" s="73" t="e">
        <f ca="true">+IF(AND(ISNUMBER(OFFSET('Hygiene Data'!$H$5,0,10*ROW('Hygiene Data'!H20))),'Data Summary'!EA26="Yes"),OFFSET('Hygiene Data'!$H$5,0,10*ROW('Hygiene Data'!H20)),NA())</f>
        <v>#N/A</v>
      </c>
      <c r="BM26" s="73" t="e">
        <f ca="true">+IF(AND(ISNUMBER(OFFSET('Hygiene Data'!$H$7,0,10*ROW('Hygiene Data'!H20))),'Data Summary'!EB26="Yes"),OFFSET('Hygiene Data'!$H$7,0,10*ROW('Hygiene Data'!H20)),NA())</f>
        <v>#N/A</v>
      </c>
      <c r="BN26" s="73" t="e">
        <f ca="true">+IF(AND(ISNUMBER(OFFSET('Hygiene Data'!$H$9,0,10*ROW('Hygiene Data'!H20))),'Data Summary'!EC26="Yes"),OFFSET('Hygiene Data'!$H$9,0,10*ROW('Hygiene Data'!H20)),NA())</f>
        <v>#N/A</v>
      </c>
      <c r="BO26" s="73" t="e">
        <f ca="true">+IF(AND(ISNUMBER(OFFSET('Hygiene Data'!$I$5,0,10*ROW('Hygiene Data'!I20))),'Data Summary'!ED26="Yes"),OFFSET('Hygiene Data'!$I$5,0,10*ROW('Hygiene Data'!I20)),NA())</f>
        <v>#N/A</v>
      </c>
      <c r="BP26" s="73" t="e">
        <f ca="true">+IF(AND(ISNUMBER(OFFSET('Hygiene Data'!$I$7,0,10*ROW('Hygiene Data'!I20))),'Data Summary'!EE26="Yes"),OFFSET('Hygiene Data'!$I$7,0,10*ROW('Hygiene Data'!I20)),NA())</f>
        <v>#N/A</v>
      </c>
      <c r="BQ26" s="73" t="e">
        <f ca="true">+IF(AND(ISNUMBER(OFFSET('Hygiene Data'!$I$9,0,10*ROW('Hygiene Data'!I20))),'Data Summary'!EF26="Yes"),OFFSET('Hygiene Data'!$I$9,0,10*ROW('Hygiene Data'!I20)),NA())</f>
        <v>#N/A</v>
      </c>
    </row>
    <row xmlns:x14ac="http://schemas.microsoft.com/office/spreadsheetml/2009/9/ac" r="27" x14ac:dyDescent="0.2">
      <c r="A27" s="290" t="e">
        <f ca="true">+RIGHT('Data Summary'!A27,LEN('Data Summary'!A27)-9)</f>
        <v>#VALUE!</v>
      </c>
      <c r="B27" s="27" t="str">
        <f ca="true">+IF(ISTEXT('Data Summary'!B27),'Data Summary'!B27,"")</f>
        <v/>
      </c>
      <c r="C27" s="289" t="e">
        <f ca="true">+VALUE('Data Summary'!C27)</f>
        <v>#VALUE!</v>
      </c>
      <c r="D27" s="71" t="e">
        <f ca="true">+IF(AND(ISNUMBER(OFFSET('Water Data'!$D$4,0,10*ROW('Water Data'!D21))),'Data Summary'!BS27="Yes"),100-OFFSET('Water Data'!$D$4,0,10*ROW('Water Data'!D21)),NA())</f>
        <v>#N/A</v>
      </c>
      <c r="E27" s="71" t="e">
        <f ca="true">+IF(AND(ISNUMBER(OFFSET('Water Data'!$D$6,0,10*ROW('Water Data'!D21))),'Data Summary'!BT27="Yes"),OFFSET('Water Data'!$D$6,0,10*ROW('Water Data'!D21)),NA())</f>
        <v>#N/A</v>
      </c>
      <c r="F27" s="71" t="e">
        <f ca="true">+IF(AND(ISNUMBER(OFFSET('Water Data'!$D$9,0,10*ROW('Water Data'!D21))),'Data Summary'!BU27="Yes"),OFFSET('Water Data'!$D$9,0,10*ROW('Water Data'!D21)),NA())</f>
        <v>#N/A</v>
      </c>
      <c r="G27" s="71" t="e">
        <f ca="true">+IF(AND(ISNUMBER(OFFSET('Water Data'!$E$4,0,10*ROW('Water Data'!E21))),'Data Summary'!BV27="Yes"),100-OFFSET('Water Data'!$E$4,0,10*ROW('Water Data'!E21)),NA())</f>
        <v>#N/A</v>
      </c>
      <c r="H27" s="71" t="e">
        <f ca="true">+IF(AND(ISNUMBER(OFFSET('Water Data'!$E$6,0,10*ROW('Water Data'!E21))),'Data Summary'!BW27="Yes"),OFFSET('Water Data'!$E$6,0,10*ROW('Water Data'!E21)),NA())</f>
        <v>#N/A</v>
      </c>
      <c r="I27" s="71" t="e">
        <f ca="true">+IF(AND(ISNUMBER(OFFSET('Water Data'!$E$9,0,10*ROW('Water Data'!E21))),'Data Summary'!BX27="Yes"),OFFSET('Water Data'!$E$9,0,10*ROW('Water Data'!E21)),NA())</f>
        <v>#N/A</v>
      </c>
      <c r="J27" s="71" t="e">
        <f ca="true">+IF(AND(ISNUMBER(OFFSET('Water Data'!$F$4,0,10*ROW('Water Data'!F21))),'Data Summary'!BY27="Yes"),100-OFFSET('Water Data'!$F$4,0,10*ROW('Water Data'!F21)),NA())</f>
        <v>#N/A</v>
      </c>
      <c r="K27" s="71" t="e">
        <f ca="true">+IF(AND(ISNUMBER(OFFSET('Water Data'!$F$6,0,10*ROW('Water Data'!F21))),'Data Summary'!BZ27="Yes"),OFFSET('Water Data'!$F$6,0,10*ROW('Water Data'!F21)),NA())</f>
        <v>#N/A</v>
      </c>
      <c r="L27" s="71" t="e">
        <f ca="true">+IF(AND(ISNUMBER(OFFSET('Water Data'!$F$9,0,10*ROW('Water Data'!F21))),'Data Summary'!CA27="Yes"),OFFSET('Water Data'!$F$9,0,10*ROW('Water Data'!F21)),NA())</f>
        <v>#N/A</v>
      </c>
      <c r="M27" s="71" t="e">
        <f ca="true">+IF(AND(ISNUMBER(OFFSET('Water Data'!$G$4,0,10*ROW('Water Data'!G21))),'Data Summary'!CB27="Yes"),100-OFFSET('Water Data'!$G$4,0,10*ROW('Water Data'!G21)),NA())</f>
        <v>#N/A</v>
      </c>
      <c r="N27" s="71" t="e">
        <f ca="true">+IF(AND(ISNUMBER(OFFSET('Water Data'!$G$6,0,10*ROW('Water Data'!G21))),'Data Summary'!CC27="Yes"),OFFSET('Water Data'!$G$6,0,10*ROW('Water Data'!G21)),NA())</f>
        <v>#N/A</v>
      </c>
      <c r="O27" s="71" t="e">
        <f ca="true">+IF(AND(ISNUMBER(OFFSET('Water Data'!$G$9,0,10*ROW('Water Data'!G21))),'Data Summary'!CD27="Yes"),OFFSET('Water Data'!$G$9,0,10*ROW('Water Data'!G21)),NA())</f>
        <v>#N/A</v>
      </c>
      <c r="P27" s="71" t="e">
        <f ca="true">+IF(AND(ISNUMBER(OFFSET('Water Data'!$H$4,0,10*ROW('Water Data'!H21))),'Data Summary'!CE27="Yes"),100-OFFSET('Water Data'!$H$4,0,10*ROW('Water Data'!H21)),NA())</f>
        <v>#N/A</v>
      </c>
      <c r="Q27" s="71" t="e">
        <f ca="true">+IF(AND(ISNUMBER(OFFSET('Water Data'!$H$6,0,10*ROW('Water Data'!H21))),'Data Summary'!CF27="Yes"),OFFSET('Water Data'!$H$6,0,10*ROW('Water Data'!H21)),NA())</f>
        <v>#N/A</v>
      </c>
      <c r="R27" s="71" t="e">
        <f ca="true">+IF(AND(ISNUMBER(OFFSET('Water Data'!$H$9,0,10*ROW('Water Data'!H21))),'Data Summary'!CG27="Yes"),OFFSET('Water Data'!$H$9,0,10*ROW('Water Data'!H21)),NA())</f>
        <v>#N/A</v>
      </c>
      <c r="S27" s="71" t="e">
        <f ca="true">+IF(AND(ISNUMBER(OFFSET('Water Data'!$I$4,0,10*ROW('Water Data'!I21))),'Data Summary'!CH27="Yes"),100-OFFSET('Water Data'!$I$4,0,10*ROW('Water Data'!I21)),NA())</f>
        <v>#N/A</v>
      </c>
      <c r="T27" s="71" t="e">
        <f ca="true">+IF(AND(ISNUMBER(OFFSET('Water Data'!$I$6,0,10*ROW('Water Data'!I21))),'Data Summary'!CI27="Yes"),OFFSET('Water Data'!$I$6,0,10*ROW('Water Data'!I21)),NA())</f>
        <v>#N/A</v>
      </c>
      <c r="U27" s="71" t="e">
        <f ca="true">+IF(AND(ISNUMBER(OFFSET('Water Data'!$I$9,0,10*ROW('Water Data'!I21))),'Data Summary'!CJ27="Yes"),OFFSET('Water Data'!$I$9,0,10*ROW('Water Data'!I21)),NA())</f>
        <v>#N/A</v>
      </c>
      <c r="V27" s="72" t="e">
        <f ca="true">+IF(AND(ISNUMBER(OFFSET('Sanitation Data'!$D$4,0,10*ROW('Sanitation Data'!D21))),'Data Summary'!CK27="Yes"),100-OFFSET('Sanitation Data'!$D$4,0,10*ROW('Sanitation Data'!D21)),NA())</f>
        <v>#N/A</v>
      </c>
      <c r="W27" s="72" t="e">
        <f ca="true">+IF(AND(ISNUMBER(OFFSET('Sanitation Data'!$D$6,0,10*ROW('Sanitation Data'!D21))),'Data Summary'!CL27="Yes"),OFFSET('Sanitation Data'!$D$6,0,10*ROW('Sanitation Data'!D21)),NA())</f>
        <v>#N/A</v>
      </c>
      <c r="X27" s="72" t="e">
        <f ca="true">+IF(AND(ISNUMBER(OFFSET('Sanitation Data'!$D$10,0,10*ROW('Sanitation Data'!D21))),'Data Summary'!CM27="Yes"),OFFSET('Sanitation Data'!$D$10,0,10*ROW('Sanitation Data'!D21)),NA())</f>
        <v>#N/A</v>
      </c>
      <c r="Y27" s="72" t="e">
        <f ca="true">+IF(AND(ISNUMBER(OFFSET('Sanitation Data'!$D$11,0,10*ROW('Sanitation Data'!D21))),'Data Summary'!CN27="Yes"),OFFSET('Sanitation Data'!$D$11,0,10*ROW('Sanitation Data'!D21)),NA())</f>
        <v>#N/A</v>
      </c>
      <c r="Z27" s="72" t="e">
        <f ca="true">+IF(AND(ISNUMBER(OFFSET('Sanitation Data'!$D$12,0,10*ROW('Sanitation Data'!D21))),'Data Summary'!CO27="Yes"),OFFSET('Sanitation Data'!$D$12,0,10*ROW('Sanitation Data'!D21)),NA())</f>
        <v>#N/A</v>
      </c>
      <c r="AA27" s="72" t="e">
        <f ca="true">+IF(AND(ISNUMBER(OFFSET('Sanitation Data'!$E$4,0,10*ROW('Sanitation Data'!E21))),'Data Summary'!CP27="Yes"),100-OFFSET('Sanitation Data'!$E$4,0,10*ROW('Sanitation Data'!E21)),NA())</f>
        <v>#N/A</v>
      </c>
      <c r="AB27" s="72" t="e">
        <f ca="true">+IF(AND(ISNUMBER(OFFSET('Sanitation Data'!$E$6,0,10*ROW('Sanitation Data'!E21))),'Data Summary'!CQ27="Yes"),OFFSET('Sanitation Data'!$E$6,0,10*ROW('Sanitation Data'!E21)),NA())</f>
        <v>#N/A</v>
      </c>
      <c r="AC27" s="72" t="e">
        <f ca="true">+IF(AND(ISNUMBER(OFFSET('Sanitation Data'!$E$10,0,10*ROW('Sanitation Data'!E21))),'Data Summary'!CR27="Yes"),OFFSET('Sanitation Data'!$E$10,0,10*ROW('Sanitation Data'!E21)),NA())</f>
        <v>#N/A</v>
      </c>
      <c r="AD27" s="72" t="e">
        <f ca="true">+IF(AND(ISNUMBER(OFFSET('Sanitation Data'!$E$11,0,10*ROW('Sanitation Data'!E21))),'Data Summary'!CS27="Yes"),OFFSET('Sanitation Data'!$E$11,0,10*ROW('Sanitation Data'!E21)),NA())</f>
        <v>#N/A</v>
      </c>
      <c r="AE27" s="72" t="e">
        <f ca="true">+IF(AND(ISNUMBER(OFFSET('Sanitation Data'!$E$12,0,10*ROW('Sanitation Data'!E21))),'Data Summary'!CT27="Yes"),OFFSET('Sanitation Data'!$E$12,0,10*ROW('Sanitation Data'!E21)),NA())</f>
        <v>#N/A</v>
      </c>
      <c r="AF27" s="72" t="e">
        <f ca="true">+IF(AND(ISNUMBER(OFFSET('Sanitation Data'!$F$4,0,10*ROW('Sanitation Data'!F21))),'Data Summary'!CU27="Yes"),100-OFFSET('Sanitation Data'!$F$4,0,10*ROW('Sanitation Data'!F21)),NA())</f>
        <v>#N/A</v>
      </c>
      <c r="AG27" s="72" t="e">
        <f ca="true">+IF(AND(ISNUMBER(OFFSET('Sanitation Data'!$F$6,0,10*ROW('Sanitation Data'!F21))),'Data Summary'!CV27="Yes"),OFFSET('Sanitation Data'!$F$6,0,10*ROW('Sanitation Data'!F21)),NA())</f>
        <v>#N/A</v>
      </c>
      <c r="AH27" s="72" t="e">
        <f ca="true">+IF(AND(ISNUMBER(OFFSET('Sanitation Data'!$F$10,0,10*ROW('Sanitation Data'!F21))),'Data Summary'!CW27="Yes"),OFFSET('Sanitation Data'!$F$10,0,10*ROW('Sanitation Data'!F21)),NA())</f>
        <v>#N/A</v>
      </c>
      <c r="AI27" s="72" t="e">
        <f ca="true">+IF(AND(ISNUMBER(OFFSET('Sanitation Data'!$F$11,0,10*ROW('Sanitation Data'!F21))),'Data Summary'!CX27="Yes"),OFFSET('Sanitation Data'!$F$11,0,10*ROW('Sanitation Data'!F21)),NA())</f>
        <v>#N/A</v>
      </c>
      <c r="AJ27" s="72" t="e">
        <f ca="true">+IF(AND(ISNUMBER(OFFSET('Sanitation Data'!$F$12,0,10*ROW('Sanitation Data'!F21))),'Data Summary'!CY27="Yes"),OFFSET('Sanitation Data'!$F$12,0,10*ROW('Sanitation Data'!F21)),NA())</f>
        <v>#N/A</v>
      </c>
      <c r="AK27" s="72" t="e">
        <f ca="true">+IF(AND(ISNUMBER(OFFSET('Sanitation Data'!$G$4,0,10*ROW('Sanitation Data'!G21))),'Data Summary'!CZ27="Yes"),100-OFFSET('Sanitation Data'!$G$4,0,10*ROW('Sanitation Data'!G21)),NA())</f>
        <v>#N/A</v>
      </c>
      <c r="AL27" s="72" t="e">
        <f ca="true">+IF(AND(ISNUMBER(OFFSET('Sanitation Data'!$G$6,0,10*ROW('Sanitation Data'!G21))),'Data Summary'!DA27="Yes"),OFFSET('Sanitation Data'!$G$6,0,10*ROW('Sanitation Data'!G21)),NA())</f>
        <v>#N/A</v>
      </c>
      <c r="AM27" s="72" t="e">
        <f ca="true">+IF(AND(ISNUMBER(OFFSET('Sanitation Data'!$G$10,0,10*ROW('Sanitation Data'!G21))),'Data Summary'!DB27="Yes"),OFFSET('Sanitation Data'!$G$10,0,10*ROW('Sanitation Data'!G21)),NA())</f>
        <v>#N/A</v>
      </c>
      <c r="AN27" s="72" t="e">
        <f ca="true">+IF(AND(ISNUMBER(OFFSET('Sanitation Data'!$G$11,0,10*ROW('Sanitation Data'!G21))),'Data Summary'!DC27="Yes"),OFFSET('Sanitation Data'!$G$11,0,10*ROW('Sanitation Data'!G21)),NA())</f>
        <v>#N/A</v>
      </c>
      <c r="AO27" s="72" t="e">
        <f ca="true">+IF(AND(ISNUMBER(OFFSET('Sanitation Data'!$G$12,0,10*ROW('Sanitation Data'!G21))),'Data Summary'!DD27="Yes"),OFFSET('Sanitation Data'!$G$12,0,10*ROW('Sanitation Data'!G21)),NA())</f>
        <v>#N/A</v>
      </c>
      <c r="AP27" s="72" t="e">
        <f ca="true">+IF(AND(ISNUMBER(OFFSET('Sanitation Data'!$H$4,0,10*ROW('Sanitation Data'!H21))),'Data Summary'!DE27="Yes"),100-OFFSET('Sanitation Data'!$H$4,0,10*ROW('Sanitation Data'!H21)),NA())</f>
        <v>#N/A</v>
      </c>
      <c r="AQ27" s="72" t="e">
        <f ca="true">+IF(AND(ISNUMBER(OFFSET('Sanitation Data'!$H$6,0,10*ROW('Sanitation Data'!H21))),'Data Summary'!DF27="Yes"),OFFSET('Sanitation Data'!$H$6,0,10*ROW('Sanitation Data'!H21)),NA())</f>
        <v>#N/A</v>
      </c>
      <c r="AR27" s="72" t="e">
        <f ca="true">+IF(AND(ISNUMBER(OFFSET('Sanitation Data'!$H$10,0,10*ROW('Sanitation Data'!H21))),'Data Summary'!DG27="Yes"),OFFSET('Sanitation Data'!$H$10,0,10*ROW('Sanitation Data'!H21)),NA())</f>
        <v>#N/A</v>
      </c>
      <c r="AS27" s="72" t="e">
        <f ca="true">+IF(AND(ISNUMBER(OFFSET('Sanitation Data'!$H$11,0,10*ROW('Sanitation Data'!H21))),'Data Summary'!DH27="Yes"),OFFSET('Sanitation Data'!$H$11,0,10*ROW('Sanitation Data'!H21)),NA())</f>
        <v>#N/A</v>
      </c>
      <c r="AT27" s="72" t="e">
        <f ca="true">+IF(AND(ISNUMBER(OFFSET('Sanitation Data'!$H$12,0,10*ROW('Sanitation Data'!H21))),'Data Summary'!DI27="Yes"),OFFSET('Sanitation Data'!$H$12,0,10*ROW('Sanitation Data'!H21)),NA())</f>
        <v>#N/A</v>
      </c>
      <c r="AU27" s="72" t="e">
        <f ca="true">+IF(AND(ISNUMBER(OFFSET('Sanitation Data'!$I$4,0,10*ROW('Sanitation Data'!I21))),'Data Summary'!DJ27="Yes"),100-OFFSET('Sanitation Data'!$I$4,0,10*ROW('Sanitation Data'!I21)),NA())</f>
        <v>#N/A</v>
      </c>
      <c r="AV27" s="72" t="e">
        <f ca="true">+IF(AND(ISNUMBER(OFFSET('Sanitation Data'!$I$6,0,10*ROW('Sanitation Data'!I21))),'Data Summary'!DK27="Yes"),OFFSET('Sanitation Data'!$I$6,0,10*ROW('Sanitation Data'!I21)),NA())</f>
        <v>#N/A</v>
      </c>
      <c r="AW27" s="72" t="e">
        <f ca="true">+IF(AND(ISNUMBER(OFFSET('Sanitation Data'!$I$10,0,10*ROW('Sanitation Data'!I21))),'Data Summary'!DL27="Yes"),OFFSET('Sanitation Data'!$I$10,0,10*ROW('Sanitation Data'!I21)),NA())</f>
        <v>#N/A</v>
      </c>
      <c r="AX27" s="72" t="e">
        <f ca="true">+IF(AND(ISNUMBER(OFFSET('Sanitation Data'!$I$11,0,10*ROW('Sanitation Data'!I21))),'Data Summary'!DM27="Yes"),OFFSET('Sanitation Data'!$I$11,0,10*ROW('Sanitation Data'!I21)),NA())</f>
        <v>#N/A</v>
      </c>
      <c r="AY27" s="72" t="e">
        <f ca="true">+IF(AND(ISNUMBER(OFFSET('Sanitation Data'!$I$12,0,10*ROW('Sanitation Data'!I21))),'Data Summary'!DN27="Yes"),OFFSET('Sanitation Data'!$I$12,0,10*ROW('Sanitation Data'!I21)),NA())</f>
        <v>#N/A</v>
      </c>
      <c r="AZ27" s="73" t="e">
        <f ca="true">+IF(AND(ISNUMBER(OFFSET('Hygiene Data'!$D$5,0,10*ROW('Hygiene Data'!D21))),'Data Summary'!DO27="Yes"),OFFSET('Hygiene Data'!$D$5,0,10*ROW('Hygiene Data'!D21)),NA())</f>
        <v>#N/A</v>
      </c>
      <c r="BA27" s="73" t="e">
        <f ca="true">+IF(AND(ISNUMBER(OFFSET('Hygiene Data'!$D$7,0,10*ROW('Hygiene Data'!D21))),'Data Summary'!DP27="Yes"),OFFSET('Hygiene Data'!$D$7,0,10*ROW('Hygiene Data'!D21)),NA())</f>
        <v>#N/A</v>
      </c>
      <c r="BB27" s="73" t="e">
        <f ca="true">+IF(AND(ISNUMBER(OFFSET('Hygiene Data'!$D$9,0,10*ROW('Hygiene Data'!D21))),'Data Summary'!DQ27="Yes"),OFFSET('Hygiene Data'!$D$9,0,10*ROW('Hygiene Data'!D21)),NA())</f>
        <v>#N/A</v>
      </c>
      <c r="BC27" s="73" t="e">
        <f ca="true">+IF(AND(ISNUMBER(OFFSET('Hygiene Data'!$E$5,0,10*ROW('Hygiene Data'!E21))),'Data Summary'!DR27="Yes"),OFFSET('Hygiene Data'!$E$5,0,10*ROW('Hygiene Data'!E21)),NA())</f>
        <v>#N/A</v>
      </c>
      <c r="BD27" s="73" t="e">
        <f ca="true">+IF(AND(ISNUMBER(OFFSET('Hygiene Data'!$E$7,0,10*ROW('Hygiene Data'!E21))),'Data Summary'!DS27="Yes"),OFFSET('Hygiene Data'!$E$7,0,10*ROW('Hygiene Data'!E21)),NA())</f>
        <v>#N/A</v>
      </c>
      <c r="BE27" s="73" t="e">
        <f ca="true">+IF(AND(ISNUMBER(OFFSET('Hygiene Data'!$E$9,0,10*ROW('Hygiene Data'!E21))),'Data Summary'!DT27="Yes"),OFFSET('Hygiene Data'!$E$9,0,10*ROW('Hygiene Data'!E21)),NA())</f>
        <v>#N/A</v>
      </c>
      <c r="BF27" s="73" t="e">
        <f ca="true">+IF(AND(ISNUMBER(OFFSET('Hygiene Data'!$F$5,0,10*ROW('Hygiene Data'!F21))),'Data Summary'!DU27="Yes"),OFFSET('Hygiene Data'!$F$5,0,10*ROW('Hygiene Data'!F21)),NA())</f>
        <v>#N/A</v>
      </c>
      <c r="BG27" s="73" t="e">
        <f ca="true">+IF(AND(ISNUMBER(OFFSET('Hygiene Data'!$F$7,0,10*ROW('Hygiene Data'!F21))),'Data Summary'!DV27="Yes"),OFFSET('Hygiene Data'!$F$7,0,10*ROW('Hygiene Data'!F21)),NA())</f>
        <v>#N/A</v>
      </c>
      <c r="BH27" s="73" t="e">
        <f ca="true">+IF(AND(ISNUMBER(OFFSET('Hygiene Data'!$F$9,0,10*ROW('Hygiene Data'!F21))),'Data Summary'!DW27="Yes"),OFFSET('Hygiene Data'!$F$9,0,10*ROW('Hygiene Data'!F21)),NA())</f>
        <v>#N/A</v>
      </c>
      <c r="BI27" s="73" t="e">
        <f ca="true">+IF(AND(ISNUMBER(OFFSET('Hygiene Data'!$G$5,0,10*ROW('Hygiene Data'!G21))),'Data Summary'!DX27="Yes"),OFFSET('Hygiene Data'!$G$5,0,10*ROW('Hygiene Data'!G21)),NA())</f>
        <v>#N/A</v>
      </c>
      <c r="BJ27" s="73" t="e">
        <f ca="true">+IF(AND(ISNUMBER(OFFSET('Hygiene Data'!$G$7,0,10*ROW('Hygiene Data'!G21))),'Data Summary'!DY27="Yes"),OFFSET('Hygiene Data'!$G$7,0,10*ROW('Hygiene Data'!G21)),NA())</f>
        <v>#N/A</v>
      </c>
      <c r="BK27" s="73" t="e">
        <f ca="true">+IF(AND(ISNUMBER(OFFSET('Hygiene Data'!$G$9,0,10*ROW('Hygiene Data'!G21))),'Data Summary'!DZ27="Yes"),OFFSET('Hygiene Data'!$G$9,0,10*ROW('Hygiene Data'!G21)),NA())</f>
        <v>#N/A</v>
      </c>
      <c r="BL27" s="73" t="e">
        <f ca="true">+IF(AND(ISNUMBER(OFFSET('Hygiene Data'!$H$5,0,10*ROW('Hygiene Data'!H21))),'Data Summary'!EA27="Yes"),OFFSET('Hygiene Data'!$H$5,0,10*ROW('Hygiene Data'!H21)),NA())</f>
        <v>#N/A</v>
      </c>
      <c r="BM27" s="73" t="e">
        <f ca="true">+IF(AND(ISNUMBER(OFFSET('Hygiene Data'!$H$7,0,10*ROW('Hygiene Data'!H21))),'Data Summary'!EB27="Yes"),OFFSET('Hygiene Data'!$H$7,0,10*ROW('Hygiene Data'!H21)),NA())</f>
        <v>#N/A</v>
      </c>
      <c r="BN27" s="73" t="e">
        <f ca="true">+IF(AND(ISNUMBER(OFFSET('Hygiene Data'!$H$9,0,10*ROW('Hygiene Data'!H21))),'Data Summary'!EC27="Yes"),OFFSET('Hygiene Data'!$H$9,0,10*ROW('Hygiene Data'!H21)),NA())</f>
        <v>#N/A</v>
      </c>
      <c r="BO27" s="73" t="e">
        <f ca="true">+IF(AND(ISNUMBER(OFFSET('Hygiene Data'!$I$5,0,10*ROW('Hygiene Data'!I21))),'Data Summary'!ED27="Yes"),OFFSET('Hygiene Data'!$I$5,0,10*ROW('Hygiene Data'!I21)),NA())</f>
        <v>#N/A</v>
      </c>
      <c r="BP27" s="73" t="e">
        <f ca="true">+IF(AND(ISNUMBER(OFFSET('Hygiene Data'!$I$7,0,10*ROW('Hygiene Data'!I21))),'Data Summary'!EE27="Yes"),OFFSET('Hygiene Data'!$I$7,0,10*ROW('Hygiene Data'!I21)),NA())</f>
        <v>#N/A</v>
      </c>
      <c r="BQ27" s="73" t="e">
        <f ca="true">+IF(AND(ISNUMBER(OFFSET('Hygiene Data'!$I$9,0,10*ROW('Hygiene Data'!I21))),'Data Summary'!EF27="Yes"),OFFSET('Hygiene Data'!$I$9,0,10*ROW('Hygiene Data'!I21)),NA())</f>
        <v>#N/A</v>
      </c>
    </row>
    <row xmlns:x14ac="http://schemas.microsoft.com/office/spreadsheetml/2009/9/ac" r="28" x14ac:dyDescent="0.2">
      <c r="A28" s="290" t="e">
        <f ca="true">+RIGHT('Data Summary'!A28,LEN('Data Summary'!A28)-9)</f>
        <v>#VALUE!</v>
      </c>
      <c r="B28" s="27" t="str">
        <f ca="true">+IF(ISTEXT('Data Summary'!B28),'Data Summary'!B28,"")</f>
        <v/>
      </c>
      <c r="C28" s="289" t="e">
        <f ca="true">+VALUE('Data Summary'!C28)</f>
        <v>#VALUE!</v>
      </c>
      <c r="D28" s="71" t="e">
        <f ca="true">+IF(AND(ISNUMBER(OFFSET('Water Data'!$D$4,0,10*ROW('Water Data'!D22))),'Data Summary'!BS28="Yes"),100-OFFSET('Water Data'!$D$4,0,10*ROW('Water Data'!D22)),NA())</f>
        <v>#N/A</v>
      </c>
      <c r="E28" s="71" t="e">
        <f ca="true">+IF(AND(ISNUMBER(OFFSET('Water Data'!$D$6,0,10*ROW('Water Data'!D22))),'Data Summary'!BT28="Yes"),OFFSET('Water Data'!$D$6,0,10*ROW('Water Data'!D22)),NA())</f>
        <v>#N/A</v>
      </c>
      <c r="F28" s="71" t="e">
        <f ca="true">+IF(AND(ISNUMBER(OFFSET('Water Data'!$D$9,0,10*ROW('Water Data'!D22))),'Data Summary'!BU28="Yes"),OFFSET('Water Data'!$D$9,0,10*ROW('Water Data'!D22)),NA())</f>
        <v>#N/A</v>
      </c>
      <c r="G28" s="71" t="e">
        <f ca="true">+IF(AND(ISNUMBER(OFFSET('Water Data'!$E$4,0,10*ROW('Water Data'!E22))),'Data Summary'!BV28="Yes"),100-OFFSET('Water Data'!$E$4,0,10*ROW('Water Data'!E22)),NA())</f>
        <v>#N/A</v>
      </c>
      <c r="H28" s="71" t="e">
        <f ca="true">+IF(AND(ISNUMBER(OFFSET('Water Data'!$E$6,0,10*ROW('Water Data'!E22))),'Data Summary'!BW28="Yes"),OFFSET('Water Data'!$E$6,0,10*ROW('Water Data'!E22)),NA())</f>
        <v>#N/A</v>
      </c>
      <c r="I28" s="71" t="e">
        <f ca="true">+IF(AND(ISNUMBER(OFFSET('Water Data'!$E$9,0,10*ROW('Water Data'!E22))),'Data Summary'!BX28="Yes"),OFFSET('Water Data'!$E$9,0,10*ROW('Water Data'!E22)),NA())</f>
        <v>#N/A</v>
      </c>
      <c r="J28" s="71" t="e">
        <f ca="true">+IF(AND(ISNUMBER(OFFSET('Water Data'!$F$4,0,10*ROW('Water Data'!F22))),'Data Summary'!BY28="Yes"),100-OFFSET('Water Data'!$F$4,0,10*ROW('Water Data'!F22)),NA())</f>
        <v>#N/A</v>
      </c>
      <c r="K28" s="71" t="e">
        <f ca="true">+IF(AND(ISNUMBER(OFFSET('Water Data'!$F$6,0,10*ROW('Water Data'!F22))),'Data Summary'!BZ28="Yes"),OFFSET('Water Data'!$F$6,0,10*ROW('Water Data'!F22)),NA())</f>
        <v>#N/A</v>
      </c>
      <c r="L28" s="71" t="e">
        <f ca="true">+IF(AND(ISNUMBER(OFFSET('Water Data'!$F$9,0,10*ROW('Water Data'!F22))),'Data Summary'!CA28="Yes"),OFFSET('Water Data'!$F$9,0,10*ROW('Water Data'!F22)),NA())</f>
        <v>#N/A</v>
      </c>
      <c r="M28" s="71" t="e">
        <f ca="true">+IF(AND(ISNUMBER(OFFSET('Water Data'!$G$4,0,10*ROW('Water Data'!G22))),'Data Summary'!CB28="Yes"),100-OFFSET('Water Data'!$G$4,0,10*ROW('Water Data'!G22)),NA())</f>
        <v>#N/A</v>
      </c>
      <c r="N28" s="71" t="e">
        <f ca="true">+IF(AND(ISNUMBER(OFFSET('Water Data'!$G$6,0,10*ROW('Water Data'!G22))),'Data Summary'!CC28="Yes"),OFFSET('Water Data'!$G$6,0,10*ROW('Water Data'!G22)),NA())</f>
        <v>#N/A</v>
      </c>
      <c r="O28" s="71" t="e">
        <f ca="true">+IF(AND(ISNUMBER(OFFSET('Water Data'!$G$9,0,10*ROW('Water Data'!G22))),'Data Summary'!CD28="Yes"),OFFSET('Water Data'!$G$9,0,10*ROW('Water Data'!G22)),NA())</f>
        <v>#N/A</v>
      </c>
      <c r="P28" s="71" t="e">
        <f ca="true">+IF(AND(ISNUMBER(OFFSET('Water Data'!$H$4,0,10*ROW('Water Data'!H22))),'Data Summary'!CE28="Yes"),100-OFFSET('Water Data'!$H$4,0,10*ROW('Water Data'!H22)),NA())</f>
        <v>#N/A</v>
      </c>
      <c r="Q28" s="71" t="e">
        <f ca="true">+IF(AND(ISNUMBER(OFFSET('Water Data'!$H$6,0,10*ROW('Water Data'!H22))),'Data Summary'!CF28="Yes"),OFFSET('Water Data'!$H$6,0,10*ROW('Water Data'!H22)),NA())</f>
        <v>#N/A</v>
      </c>
      <c r="R28" s="71" t="e">
        <f ca="true">+IF(AND(ISNUMBER(OFFSET('Water Data'!$H$9,0,10*ROW('Water Data'!H22))),'Data Summary'!CG28="Yes"),OFFSET('Water Data'!$H$9,0,10*ROW('Water Data'!H22)),NA())</f>
        <v>#N/A</v>
      </c>
      <c r="S28" s="71" t="e">
        <f ca="true">+IF(AND(ISNUMBER(OFFSET('Water Data'!$I$4,0,10*ROW('Water Data'!I22))),'Data Summary'!CH28="Yes"),100-OFFSET('Water Data'!$I$4,0,10*ROW('Water Data'!I22)),NA())</f>
        <v>#N/A</v>
      </c>
      <c r="T28" s="71" t="e">
        <f ca="true">+IF(AND(ISNUMBER(OFFSET('Water Data'!$I$6,0,10*ROW('Water Data'!I22))),'Data Summary'!CI28="Yes"),OFFSET('Water Data'!$I$6,0,10*ROW('Water Data'!I22)),NA())</f>
        <v>#N/A</v>
      </c>
      <c r="U28" s="71" t="e">
        <f ca="true">+IF(AND(ISNUMBER(OFFSET('Water Data'!$I$9,0,10*ROW('Water Data'!I22))),'Data Summary'!CJ28="Yes"),OFFSET('Water Data'!$I$9,0,10*ROW('Water Data'!I22)),NA())</f>
        <v>#N/A</v>
      </c>
      <c r="V28" s="72" t="e">
        <f ca="true">+IF(AND(ISNUMBER(OFFSET('Sanitation Data'!$D$4,0,10*ROW('Sanitation Data'!D22))),'Data Summary'!CK28="Yes"),100-OFFSET('Sanitation Data'!$D$4,0,10*ROW('Sanitation Data'!D22)),NA())</f>
        <v>#N/A</v>
      </c>
      <c r="W28" s="72" t="e">
        <f ca="true">+IF(AND(ISNUMBER(OFFSET('Sanitation Data'!$D$6,0,10*ROW('Sanitation Data'!D22))),'Data Summary'!CL28="Yes"),OFFSET('Sanitation Data'!$D$6,0,10*ROW('Sanitation Data'!D22)),NA())</f>
        <v>#N/A</v>
      </c>
      <c r="X28" s="72" t="e">
        <f ca="true">+IF(AND(ISNUMBER(OFFSET('Sanitation Data'!$D$10,0,10*ROW('Sanitation Data'!D22))),'Data Summary'!CM28="Yes"),OFFSET('Sanitation Data'!$D$10,0,10*ROW('Sanitation Data'!D22)),NA())</f>
        <v>#N/A</v>
      </c>
      <c r="Y28" s="72" t="e">
        <f ca="true">+IF(AND(ISNUMBER(OFFSET('Sanitation Data'!$D$11,0,10*ROW('Sanitation Data'!D22))),'Data Summary'!CN28="Yes"),OFFSET('Sanitation Data'!$D$11,0,10*ROW('Sanitation Data'!D22)),NA())</f>
        <v>#N/A</v>
      </c>
      <c r="Z28" s="72" t="e">
        <f ca="true">+IF(AND(ISNUMBER(OFFSET('Sanitation Data'!$D$12,0,10*ROW('Sanitation Data'!D22))),'Data Summary'!CO28="Yes"),OFFSET('Sanitation Data'!$D$12,0,10*ROW('Sanitation Data'!D22)),NA())</f>
        <v>#N/A</v>
      </c>
      <c r="AA28" s="72" t="e">
        <f ca="true">+IF(AND(ISNUMBER(OFFSET('Sanitation Data'!$E$4,0,10*ROW('Sanitation Data'!E22))),'Data Summary'!CP28="Yes"),100-OFFSET('Sanitation Data'!$E$4,0,10*ROW('Sanitation Data'!E22)),NA())</f>
        <v>#N/A</v>
      </c>
      <c r="AB28" s="72" t="e">
        <f ca="true">+IF(AND(ISNUMBER(OFFSET('Sanitation Data'!$E$6,0,10*ROW('Sanitation Data'!E22))),'Data Summary'!CQ28="Yes"),OFFSET('Sanitation Data'!$E$6,0,10*ROW('Sanitation Data'!E22)),NA())</f>
        <v>#N/A</v>
      </c>
      <c r="AC28" s="72" t="e">
        <f ca="true">+IF(AND(ISNUMBER(OFFSET('Sanitation Data'!$E$10,0,10*ROW('Sanitation Data'!E22))),'Data Summary'!CR28="Yes"),OFFSET('Sanitation Data'!$E$10,0,10*ROW('Sanitation Data'!E22)),NA())</f>
        <v>#N/A</v>
      </c>
      <c r="AD28" s="72" t="e">
        <f ca="true">+IF(AND(ISNUMBER(OFFSET('Sanitation Data'!$E$11,0,10*ROW('Sanitation Data'!E22))),'Data Summary'!CS28="Yes"),OFFSET('Sanitation Data'!$E$11,0,10*ROW('Sanitation Data'!E22)),NA())</f>
        <v>#N/A</v>
      </c>
      <c r="AE28" s="72" t="e">
        <f ca="true">+IF(AND(ISNUMBER(OFFSET('Sanitation Data'!$E$12,0,10*ROW('Sanitation Data'!E22))),'Data Summary'!CT28="Yes"),OFFSET('Sanitation Data'!$E$12,0,10*ROW('Sanitation Data'!E22)),NA())</f>
        <v>#N/A</v>
      </c>
      <c r="AF28" s="72" t="e">
        <f ca="true">+IF(AND(ISNUMBER(OFFSET('Sanitation Data'!$F$4,0,10*ROW('Sanitation Data'!F22))),'Data Summary'!CU28="Yes"),100-OFFSET('Sanitation Data'!$F$4,0,10*ROW('Sanitation Data'!F22)),NA())</f>
        <v>#N/A</v>
      </c>
      <c r="AG28" s="72" t="e">
        <f ca="true">+IF(AND(ISNUMBER(OFFSET('Sanitation Data'!$F$6,0,10*ROW('Sanitation Data'!F22))),'Data Summary'!CV28="Yes"),OFFSET('Sanitation Data'!$F$6,0,10*ROW('Sanitation Data'!F22)),NA())</f>
        <v>#N/A</v>
      </c>
      <c r="AH28" s="72" t="e">
        <f ca="true">+IF(AND(ISNUMBER(OFFSET('Sanitation Data'!$F$10,0,10*ROW('Sanitation Data'!F22))),'Data Summary'!CW28="Yes"),OFFSET('Sanitation Data'!$F$10,0,10*ROW('Sanitation Data'!F22)),NA())</f>
        <v>#N/A</v>
      </c>
      <c r="AI28" s="72" t="e">
        <f ca="true">+IF(AND(ISNUMBER(OFFSET('Sanitation Data'!$F$11,0,10*ROW('Sanitation Data'!F22))),'Data Summary'!CX28="Yes"),OFFSET('Sanitation Data'!$F$11,0,10*ROW('Sanitation Data'!F22)),NA())</f>
        <v>#N/A</v>
      </c>
      <c r="AJ28" s="72" t="e">
        <f ca="true">+IF(AND(ISNUMBER(OFFSET('Sanitation Data'!$F$12,0,10*ROW('Sanitation Data'!F22))),'Data Summary'!CY28="Yes"),OFFSET('Sanitation Data'!$F$12,0,10*ROW('Sanitation Data'!F22)),NA())</f>
        <v>#N/A</v>
      </c>
      <c r="AK28" s="72" t="e">
        <f ca="true">+IF(AND(ISNUMBER(OFFSET('Sanitation Data'!$G$4,0,10*ROW('Sanitation Data'!G22))),'Data Summary'!CZ28="Yes"),100-OFFSET('Sanitation Data'!$G$4,0,10*ROW('Sanitation Data'!G22)),NA())</f>
        <v>#N/A</v>
      </c>
      <c r="AL28" s="72" t="e">
        <f ca="true">+IF(AND(ISNUMBER(OFFSET('Sanitation Data'!$G$6,0,10*ROW('Sanitation Data'!G22))),'Data Summary'!DA28="Yes"),OFFSET('Sanitation Data'!$G$6,0,10*ROW('Sanitation Data'!G22)),NA())</f>
        <v>#N/A</v>
      </c>
      <c r="AM28" s="72" t="e">
        <f ca="true">+IF(AND(ISNUMBER(OFFSET('Sanitation Data'!$G$10,0,10*ROW('Sanitation Data'!G22))),'Data Summary'!DB28="Yes"),OFFSET('Sanitation Data'!$G$10,0,10*ROW('Sanitation Data'!G22)),NA())</f>
        <v>#N/A</v>
      </c>
      <c r="AN28" s="72" t="e">
        <f ca="true">+IF(AND(ISNUMBER(OFFSET('Sanitation Data'!$G$11,0,10*ROW('Sanitation Data'!G22))),'Data Summary'!DC28="Yes"),OFFSET('Sanitation Data'!$G$11,0,10*ROW('Sanitation Data'!G22)),NA())</f>
        <v>#N/A</v>
      </c>
      <c r="AO28" s="72" t="e">
        <f ca="true">+IF(AND(ISNUMBER(OFFSET('Sanitation Data'!$G$12,0,10*ROW('Sanitation Data'!G22))),'Data Summary'!DD28="Yes"),OFFSET('Sanitation Data'!$G$12,0,10*ROW('Sanitation Data'!G22)),NA())</f>
        <v>#N/A</v>
      </c>
      <c r="AP28" s="72" t="e">
        <f ca="true">+IF(AND(ISNUMBER(OFFSET('Sanitation Data'!$H$4,0,10*ROW('Sanitation Data'!H22))),'Data Summary'!DE28="Yes"),100-OFFSET('Sanitation Data'!$H$4,0,10*ROW('Sanitation Data'!H22)),NA())</f>
        <v>#N/A</v>
      </c>
      <c r="AQ28" s="72" t="e">
        <f ca="true">+IF(AND(ISNUMBER(OFFSET('Sanitation Data'!$H$6,0,10*ROW('Sanitation Data'!H22))),'Data Summary'!DF28="Yes"),OFFSET('Sanitation Data'!$H$6,0,10*ROW('Sanitation Data'!H22)),NA())</f>
        <v>#N/A</v>
      </c>
      <c r="AR28" s="72" t="e">
        <f ca="true">+IF(AND(ISNUMBER(OFFSET('Sanitation Data'!$H$10,0,10*ROW('Sanitation Data'!H22))),'Data Summary'!DG28="Yes"),OFFSET('Sanitation Data'!$H$10,0,10*ROW('Sanitation Data'!H22)),NA())</f>
        <v>#N/A</v>
      </c>
      <c r="AS28" s="72" t="e">
        <f ca="true">+IF(AND(ISNUMBER(OFFSET('Sanitation Data'!$H$11,0,10*ROW('Sanitation Data'!H22))),'Data Summary'!DH28="Yes"),OFFSET('Sanitation Data'!$H$11,0,10*ROW('Sanitation Data'!H22)),NA())</f>
        <v>#N/A</v>
      </c>
      <c r="AT28" s="72" t="e">
        <f ca="true">+IF(AND(ISNUMBER(OFFSET('Sanitation Data'!$H$12,0,10*ROW('Sanitation Data'!H22))),'Data Summary'!DI28="Yes"),OFFSET('Sanitation Data'!$H$12,0,10*ROW('Sanitation Data'!H22)),NA())</f>
        <v>#N/A</v>
      </c>
      <c r="AU28" s="72" t="e">
        <f ca="true">+IF(AND(ISNUMBER(OFFSET('Sanitation Data'!$I$4,0,10*ROW('Sanitation Data'!I22))),'Data Summary'!DJ28="Yes"),100-OFFSET('Sanitation Data'!$I$4,0,10*ROW('Sanitation Data'!I22)),NA())</f>
        <v>#N/A</v>
      </c>
      <c r="AV28" s="72" t="e">
        <f ca="true">+IF(AND(ISNUMBER(OFFSET('Sanitation Data'!$I$6,0,10*ROW('Sanitation Data'!I22))),'Data Summary'!DK28="Yes"),OFFSET('Sanitation Data'!$I$6,0,10*ROW('Sanitation Data'!I22)),NA())</f>
        <v>#N/A</v>
      </c>
      <c r="AW28" s="72" t="e">
        <f ca="true">+IF(AND(ISNUMBER(OFFSET('Sanitation Data'!$I$10,0,10*ROW('Sanitation Data'!I22))),'Data Summary'!DL28="Yes"),OFFSET('Sanitation Data'!$I$10,0,10*ROW('Sanitation Data'!I22)),NA())</f>
        <v>#N/A</v>
      </c>
      <c r="AX28" s="72" t="e">
        <f ca="true">+IF(AND(ISNUMBER(OFFSET('Sanitation Data'!$I$11,0,10*ROW('Sanitation Data'!I22))),'Data Summary'!DM28="Yes"),OFFSET('Sanitation Data'!$I$11,0,10*ROW('Sanitation Data'!I22)),NA())</f>
        <v>#N/A</v>
      </c>
      <c r="AY28" s="72" t="e">
        <f ca="true">+IF(AND(ISNUMBER(OFFSET('Sanitation Data'!$I$12,0,10*ROW('Sanitation Data'!I22))),'Data Summary'!DN28="Yes"),OFFSET('Sanitation Data'!$I$12,0,10*ROW('Sanitation Data'!I22)),NA())</f>
        <v>#N/A</v>
      </c>
      <c r="AZ28" s="73" t="e">
        <f ca="true">+IF(AND(ISNUMBER(OFFSET('Hygiene Data'!$D$5,0,10*ROW('Hygiene Data'!D22))),'Data Summary'!DO28="Yes"),OFFSET('Hygiene Data'!$D$5,0,10*ROW('Hygiene Data'!D22)),NA())</f>
        <v>#N/A</v>
      </c>
      <c r="BA28" s="73" t="e">
        <f ca="true">+IF(AND(ISNUMBER(OFFSET('Hygiene Data'!$D$7,0,10*ROW('Hygiene Data'!D22))),'Data Summary'!DP28="Yes"),OFFSET('Hygiene Data'!$D$7,0,10*ROW('Hygiene Data'!D22)),NA())</f>
        <v>#N/A</v>
      </c>
      <c r="BB28" s="73" t="e">
        <f ca="true">+IF(AND(ISNUMBER(OFFSET('Hygiene Data'!$D$9,0,10*ROW('Hygiene Data'!D22))),'Data Summary'!DQ28="Yes"),OFFSET('Hygiene Data'!$D$9,0,10*ROW('Hygiene Data'!D22)),NA())</f>
        <v>#N/A</v>
      </c>
      <c r="BC28" s="73" t="e">
        <f ca="true">+IF(AND(ISNUMBER(OFFSET('Hygiene Data'!$E$5,0,10*ROW('Hygiene Data'!E22))),'Data Summary'!DR28="Yes"),OFFSET('Hygiene Data'!$E$5,0,10*ROW('Hygiene Data'!E22)),NA())</f>
        <v>#N/A</v>
      </c>
      <c r="BD28" s="73" t="e">
        <f ca="true">+IF(AND(ISNUMBER(OFFSET('Hygiene Data'!$E$7,0,10*ROW('Hygiene Data'!E22))),'Data Summary'!DS28="Yes"),OFFSET('Hygiene Data'!$E$7,0,10*ROW('Hygiene Data'!E22)),NA())</f>
        <v>#N/A</v>
      </c>
      <c r="BE28" s="73" t="e">
        <f ca="true">+IF(AND(ISNUMBER(OFFSET('Hygiene Data'!$E$9,0,10*ROW('Hygiene Data'!E22))),'Data Summary'!DT28="Yes"),OFFSET('Hygiene Data'!$E$9,0,10*ROW('Hygiene Data'!E22)),NA())</f>
        <v>#N/A</v>
      </c>
      <c r="BF28" s="73" t="e">
        <f ca="true">+IF(AND(ISNUMBER(OFFSET('Hygiene Data'!$F$5,0,10*ROW('Hygiene Data'!F22))),'Data Summary'!DU28="Yes"),OFFSET('Hygiene Data'!$F$5,0,10*ROW('Hygiene Data'!F22)),NA())</f>
        <v>#N/A</v>
      </c>
      <c r="BG28" s="73" t="e">
        <f ca="true">+IF(AND(ISNUMBER(OFFSET('Hygiene Data'!$F$7,0,10*ROW('Hygiene Data'!F22))),'Data Summary'!DV28="Yes"),OFFSET('Hygiene Data'!$F$7,0,10*ROW('Hygiene Data'!F22)),NA())</f>
        <v>#N/A</v>
      </c>
      <c r="BH28" s="73" t="e">
        <f ca="true">+IF(AND(ISNUMBER(OFFSET('Hygiene Data'!$F$9,0,10*ROW('Hygiene Data'!F22))),'Data Summary'!DW28="Yes"),OFFSET('Hygiene Data'!$F$9,0,10*ROW('Hygiene Data'!F22)),NA())</f>
        <v>#N/A</v>
      </c>
      <c r="BI28" s="73" t="e">
        <f ca="true">+IF(AND(ISNUMBER(OFFSET('Hygiene Data'!$G$5,0,10*ROW('Hygiene Data'!G22))),'Data Summary'!DX28="Yes"),OFFSET('Hygiene Data'!$G$5,0,10*ROW('Hygiene Data'!G22)),NA())</f>
        <v>#N/A</v>
      </c>
      <c r="BJ28" s="73" t="e">
        <f ca="true">+IF(AND(ISNUMBER(OFFSET('Hygiene Data'!$G$7,0,10*ROW('Hygiene Data'!G22))),'Data Summary'!DY28="Yes"),OFFSET('Hygiene Data'!$G$7,0,10*ROW('Hygiene Data'!G22)),NA())</f>
        <v>#N/A</v>
      </c>
      <c r="BK28" s="73" t="e">
        <f ca="true">+IF(AND(ISNUMBER(OFFSET('Hygiene Data'!$G$9,0,10*ROW('Hygiene Data'!G22))),'Data Summary'!DZ28="Yes"),OFFSET('Hygiene Data'!$G$9,0,10*ROW('Hygiene Data'!G22)),NA())</f>
        <v>#N/A</v>
      </c>
      <c r="BL28" s="73" t="e">
        <f ca="true">+IF(AND(ISNUMBER(OFFSET('Hygiene Data'!$H$5,0,10*ROW('Hygiene Data'!H22))),'Data Summary'!EA28="Yes"),OFFSET('Hygiene Data'!$H$5,0,10*ROW('Hygiene Data'!H22)),NA())</f>
        <v>#N/A</v>
      </c>
      <c r="BM28" s="73" t="e">
        <f ca="true">+IF(AND(ISNUMBER(OFFSET('Hygiene Data'!$H$7,0,10*ROW('Hygiene Data'!H22))),'Data Summary'!EB28="Yes"),OFFSET('Hygiene Data'!$H$7,0,10*ROW('Hygiene Data'!H22)),NA())</f>
        <v>#N/A</v>
      </c>
      <c r="BN28" s="73" t="e">
        <f ca="true">+IF(AND(ISNUMBER(OFFSET('Hygiene Data'!$H$9,0,10*ROW('Hygiene Data'!H22))),'Data Summary'!EC28="Yes"),OFFSET('Hygiene Data'!$H$9,0,10*ROW('Hygiene Data'!H22)),NA())</f>
        <v>#N/A</v>
      </c>
      <c r="BO28" s="73" t="e">
        <f ca="true">+IF(AND(ISNUMBER(OFFSET('Hygiene Data'!$I$5,0,10*ROW('Hygiene Data'!I22))),'Data Summary'!ED28="Yes"),OFFSET('Hygiene Data'!$I$5,0,10*ROW('Hygiene Data'!I22)),NA())</f>
        <v>#N/A</v>
      </c>
      <c r="BP28" s="73" t="e">
        <f ca="true">+IF(AND(ISNUMBER(OFFSET('Hygiene Data'!$I$7,0,10*ROW('Hygiene Data'!I22))),'Data Summary'!EE28="Yes"),OFFSET('Hygiene Data'!$I$7,0,10*ROW('Hygiene Data'!I22)),NA())</f>
        <v>#N/A</v>
      </c>
      <c r="BQ28" s="73" t="e">
        <f ca="true">+IF(AND(ISNUMBER(OFFSET('Hygiene Data'!$I$9,0,10*ROW('Hygiene Data'!I22))),'Data Summary'!EF28="Yes"),OFFSET('Hygiene Data'!$I$9,0,10*ROW('Hygiene Data'!I22)),NA())</f>
        <v>#N/A</v>
      </c>
    </row>
    <row xmlns:x14ac="http://schemas.microsoft.com/office/spreadsheetml/2009/9/ac" r="29" x14ac:dyDescent="0.2">
      <c r="A29" s="290" t="e">
        <f ca="true">+RIGHT('Data Summary'!A29,LEN('Data Summary'!A29)-9)</f>
        <v>#VALUE!</v>
      </c>
      <c r="B29" s="27" t="str">
        <f ca="true">+IF(ISTEXT('Data Summary'!B29),'Data Summary'!B29,"")</f>
        <v/>
      </c>
      <c r="C29" s="289" t="e">
        <f ca="true">+VALUE('Data Summary'!C29)</f>
        <v>#VALUE!</v>
      </c>
      <c r="D29" s="71" t="e">
        <f ca="true">+IF(AND(ISNUMBER(OFFSET('Water Data'!$D$4,0,10*ROW('Water Data'!D23))),'Data Summary'!BS29="Yes"),100-OFFSET('Water Data'!$D$4,0,10*ROW('Water Data'!D23)),NA())</f>
        <v>#N/A</v>
      </c>
      <c r="E29" s="71" t="e">
        <f ca="true">+IF(AND(ISNUMBER(OFFSET('Water Data'!$D$6,0,10*ROW('Water Data'!D23))),'Data Summary'!BT29="Yes"),OFFSET('Water Data'!$D$6,0,10*ROW('Water Data'!D23)),NA())</f>
        <v>#N/A</v>
      </c>
      <c r="F29" s="71" t="e">
        <f ca="true">+IF(AND(ISNUMBER(OFFSET('Water Data'!$D$9,0,10*ROW('Water Data'!D23))),'Data Summary'!BU29="Yes"),OFFSET('Water Data'!$D$9,0,10*ROW('Water Data'!D23)),NA())</f>
        <v>#N/A</v>
      </c>
      <c r="G29" s="71" t="e">
        <f ca="true">+IF(AND(ISNUMBER(OFFSET('Water Data'!$E$4,0,10*ROW('Water Data'!E23))),'Data Summary'!BV29="Yes"),100-OFFSET('Water Data'!$E$4,0,10*ROW('Water Data'!E23)),NA())</f>
        <v>#N/A</v>
      </c>
      <c r="H29" s="71" t="e">
        <f ca="true">+IF(AND(ISNUMBER(OFFSET('Water Data'!$E$6,0,10*ROW('Water Data'!E23))),'Data Summary'!BW29="Yes"),OFFSET('Water Data'!$E$6,0,10*ROW('Water Data'!E23)),NA())</f>
        <v>#N/A</v>
      </c>
      <c r="I29" s="71" t="e">
        <f ca="true">+IF(AND(ISNUMBER(OFFSET('Water Data'!$E$9,0,10*ROW('Water Data'!E23))),'Data Summary'!BX29="Yes"),OFFSET('Water Data'!$E$9,0,10*ROW('Water Data'!E23)),NA())</f>
        <v>#N/A</v>
      </c>
      <c r="J29" s="71" t="e">
        <f ca="true">+IF(AND(ISNUMBER(OFFSET('Water Data'!$F$4,0,10*ROW('Water Data'!F23))),'Data Summary'!BY29="Yes"),100-OFFSET('Water Data'!$F$4,0,10*ROW('Water Data'!F23)),NA())</f>
        <v>#N/A</v>
      </c>
      <c r="K29" s="71" t="e">
        <f ca="true">+IF(AND(ISNUMBER(OFFSET('Water Data'!$F$6,0,10*ROW('Water Data'!F23))),'Data Summary'!BZ29="Yes"),OFFSET('Water Data'!$F$6,0,10*ROW('Water Data'!F23)),NA())</f>
        <v>#N/A</v>
      </c>
      <c r="L29" s="71" t="e">
        <f ca="true">+IF(AND(ISNUMBER(OFFSET('Water Data'!$F$9,0,10*ROW('Water Data'!F23))),'Data Summary'!CA29="Yes"),OFFSET('Water Data'!$F$9,0,10*ROW('Water Data'!F23)),NA())</f>
        <v>#N/A</v>
      </c>
      <c r="M29" s="71" t="e">
        <f ca="true">+IF(AND(ISNUMBER(OFFSET('Water Data'!$G$4,0,10*ROW('Water Data'!G23))),'Data Summary'!CB29="Yes"),100-OFFSET('Water Data'!$G$4,0,10*ROW('Water Data'!G23)),NA())</f>
        <v>#N/A</v>
      </c>
      <c r="N29" s="71" t="e">
        <f ca="true">+IF(AND(ISNUMBER(OFFSET('Water Data'!$G$6,0,10*ROW('Water Data'!G23))),'Data Summary'!CC29="Yes"),OFFSET('Water Data'!$G$6,0,10*ROW('Water Data'!G23)),NA())</f>
        <v>#N/A</v>
      </c>
      <c r="O29" s="71" t="e">
        <f ca="true">+IF(AND(ISNUMBER(OFFSET('Water Data'!$G$9,0,10*ROW('Water Data'!G23))),'Data Summary'!CD29="Yes"),OFFSET('Water Data'!$G$9,0,10*ROW('Water Data'!G23)),NA())</f>
        <v>#N/A</v>
      </c>
      <c r="P29" s="71" t="e">
        <f ca="true">+IF(AND(ISNUMBER(OFFSET('Water Data'!$H$4,0,10*ROW('Water Data'!H23))),'Data Summary'!CE29="Yes"),100-OFFSET('Water Data'!$H$4,0,10*ROW('Water Data'!H23)),NA())</f>
        <v>#N/A</v>
      </c>
      <c r="Q29" s="71" t="e">
        <f ca="true">+IF(AND(ISNUMBER(OFFSET('Water Data'!$H$6,0,10*ROW('Water Data'!H23))),'Data Summary'!CF29="Yes"),OFFSET('Water Data'!$H$6,0,10*ROW('Water Data'!H23)),NA())</f>
        <v>#N/A</v>
      </c>
      <c r="R29" s="71" t="e">
        <f ca="true">+IF(AND(ISNUMBER(OFFSET('Water Data'!$H$9,0,10*ROW('Water Data'!H23))),'Data Summary'!CG29="Yes"),OFFSET('Water Data'!$H$9,0,10*ROW('Water Data'!H23)),NA())</f>
        <v>#N/A</v>
      </c>
      <c r="S29" s="71" t="e">
        <f ca="true">+IF(AND(ISNUMBER(OFFSET('Water Data'!$I$4,0,10*ROW('Water Data'!I23))),'Data Summary'!CH29="Yes"),100-OFFSET('Water Data'!$I$4,0,10*ROW('Water Data'!I23)),NA())</f>
        <v>#N/A</v>
      </c>
      <c r="T29" s="71" t="e">
        <f ca="true">+IF(AND(ISNUMBER(OFFSET('Water Data'!$I$6,0,10*ROW('Water Data'!I23))),'Data Summary'!CI29="Yes"),OFFSET('Water Data'!$I$6,0,10*ROW('Water Data'!I23)),NA())</f>
        <v>#N/A</v>
      </c>
      <c r="U29" s="71" t="e">
        <f ca="true">+IF(AND(ISNUMBER(OFFSET('Water Data'!$I$9,0,10*ROW('Water Data'!I23))),'Data Summary'!CJ29="Yes"),OFFSET('Water Data'!$I$9,0,10*ROW('Water Data'!I23)),NA())</f>
        <v>#N/A</v>
      </c>
      <c r="V29" s="72" t="e">
        <f ca="true">+IF(AND(ISNUMBER(OFFSET('Sanitation Data'!$D$4,0,10*ROW('Sanitation Data'!D23))),'Data Summary'!CK29="Yes"),100-OFFSET('Sanitation Data'!$D$4,0,10*ROW('Sanitation Data'!D23)),NA())</f>
        <v>#N/A</v>
      </c>
      <c r="W29" s="72" t="e">
        <f ca="true">+IF(AND(ISNUMBER(OFFSET('Sanitation Data'!$D$6,0,10*ROW('Sanitation Data'!D23))),'Data Summary'!CL29="Yes"),OFFSET('Sanitation Data'!$D$6,0,10*ROW('Sanitation Data'!D23)),NA())</f>
        <v>#N/A</v>
      </c>
      <c r="X29" s="72" t="e">
        <f ca="true">+IF(AND(ISNUMBER(OFFSET('Sanitation Data'!$D$10,0,10*ROW('Sanitation Data'!D23))),'Data Summary'!CM29="Yes"),OFFSET('Sanitation Data'!$D$10,0,10*ROW('Sanitation Data'!D23)),NA())</f>
        <v>#N/A</v>
      </c>
      <c r="Y29" s="72" t="e">
        <f ca="true">+IF(AND(ISNUMBER(OFFSET('Sanitation Data'!$D$11,0,10*ROW('Sanitation Data'!D23))),'Data Summary'!CN29="Yes"),OFFSET('Sanitation Data'!$D$11,0,10*ROW('Sanitation Data'!D23)),NA())</f>
        <v>#N/A</v>
      </c>
      <c r="Z29" s="72" t="e">
        <f ca="true">+IF(AND(ISNUMBER(OFFSET('Sanitation Data'!$D$12,0,10*ROW('Sanitation Data'!D23))),'Data Summary'!CO29="Yes"),OFFSET('Sanitation Data'!$D$12,0,10*ROW('Sanitation Data'!D23)),NA())</f>
        <v>#N/A</v>
      </c>
      <c r="AA29" s="72" t="e">
        <f ca="true">+IF(AND(ISNUMBER(OFFSET('Sanitation Data'!$E$4,0,10*ROW('Sanitation Data'!E23))),'Data Summary'!CP29="Yes"),100-OFFSET('Sanitation Data'!$E$4,0,10*ROW('Sanitation Data'!E23)),NA())</f>
        <v>#N/A</v>
      </c>
      <c r="AB29" s="72" t="e">
        <f ca="true">+IF(AND(ISNUMBER(OFFSET('Sanitation Data'!$E$6,0,10*ROW('Sanitation Data'!E23))),'Data Summary'!CQ29="Yes"),OFFSET('Sanitation Data'!$E$6,0,10*ROW('Sanitation Data'!E23)),NA())</f>
        <v>#N/A</v>
      </c>
      <c r="AC29" s="72" t="e">
        <f ca="true">+IF(AND(ISNUMBER(OFFSET('Sanitation Data'!$E$10,0,10*ROW('Sanitation Data'!E23))),'Data Summary'!CR29="Yes"),OFFSET('Sanitation Data'!$E$10,0,10*ROW('Sanitation Data'!E23)),NA())</f>
        <v>#N/A</v>
      </c>
      <c r="AD29" s="72" t="e">
        <f ca="true">+IF(AND(ISNUMBER(OFFSET('Sanitation Data'!$E$11,0,10*ROW('Sanitation Data'!E23))),'Data Summary'!CS29="Yes"),OFFSET('Sanitation Data'!$E$11,0,10*ROW('Sanitation Data'!E23)),NA())</f>
        <v>#N/A</v>
      </c>
      <c r="AE29" s="72" t="e">
        <f ca="true">+IF(AND(ISNUMBER(OFFSET('Sanitation Data'!$E$12,0,10*ROW('Sanitation Data'!E23))),'Data Summary'!CT29="Yes"),OFFSET('Sanitation Data'!$E$12,0,10*ROW('Sanitation Data'!E23)),NA())</f>
        <v>#N/A</v>
      </c>
      <c r="AF29" s="72" t="e">
        <f ca="true">+IF(AND(ISNUMBER(OFFSET('Sanitation Data'!$F$4,0,10*ROW('Sanitation Data'!F23))),'Data Summary'!CU29="Yes"),100-OFFSET('Sanitation Data'!$F$4,0,10*ROW('Sanitation Data'!F23)),NA())</f>
        <v>#N/A</v>
      </c>
      <c r="AG29" s="72" t="e">
        <f ca="true">+IF(AND(ISNUMBER(OFFSET('Sanitation Data'!$F$6,0,10*ROW('Sanitation Data'!F23))),'Data Summary'!CV29="Yes"),OFFSET('Sanitation Data'!$F$6,0,10*ROW('Sanitation Data'!F23)),NA())</f>
        <v>#N/A</v>
      </c>
      <c r="AH29" s="72" t="e">
        <f ca="true">+IF(AND(ISNUMBER(OFFSET('Sanitation Data'!$F$10,0,10*ROW('Sanitation Data'!F23))),'Data Summary'!CW29="Yes"),OFFSET('Sanitation Data'!$F$10,0,10*ROW('Sanitation Data'!F23)),NA())</f>
        <v>#N/A</v>
      </c>
      <c r="AI29" s="72" t="e">
        <f ca="true">+IF(AND(ISNUMBER(OFFSET('Sanitation Data'!$F$11,0,10*ROW('Sanitation Data'!F23))),'Data Summary'!CX29="Yes"),OFFSET('Sanitation Data'!$F$11,0,10*ROW('Sanitation Data'!F23)),NA())</f>
        <v>#N/A</v>
      </c>
      <c r="AJ29" s="72" t="e">
        <f ca="true">+IF(AND(ISNUMBER(OFFSET('Sanitation Data'!$F$12,0,10*ROW('Sanitation Data'!F23))),'Data Summary'!CY29="Yes"),OFFSET('Sanitation Data'!$F$12,0,10*ROW('Sanitation Data'!F23)),NA())</f>
        <v>#N/A</v>
      </c>
      <c r="AK29" s="72" t="e">
        <f ca="true">+IF(AND(ISNUMBER(OFFSET('Sanitation Data'!$G$4,0,10*ROW('Sanitation Data'!G23))),'Data Summary'!CZ29="Yes"),100-OFFSET('Sanitation Data'!$G$4,0,10*ROW('Sanitation Data'!G23)),NA())</f>
        <v>#N/A</v>
      </c>
      <c r="AL29" s="72" t="e">
        <f ca="true">+IF(AND(ISNUMBER(OFFSET('Sanitation Data'!$G$6,0,10*ROW('Sanitation Data'!G23))),'Data Summary'!DA29="Yes"),OFFSET('Sanitation Data'!$G$6,0,10*ROW('Sanitation Data'!G23)),NA())</f>
        <v>#N/A</v>
      </c>
      <c r="AM29" s="72" t="e">
        <f ca="true">+IF(AND(ISNUMBER(OFFSET('Sanitation Data'!$G$10,0,10*ROW('Sanitation Data'!G23))),'Data Summary'!DB29="Yes"),OFFSET('Sanitation Data'!$G$10,0,10*ROW('Sanitation Data'!G23)),NA())</f>
        <v>#N/A</v>
      </c>
      <c r="AN29" s="72" t="e">
        <f ca="true">+IF(AND(ISNUMBER(OFFSET('Sanitation Data'!$G$11,0,10*ROW('Sanitation Data'!G23))),'Data Summary'!DC29="Yes"),OFFSET('Sanitation Data'!$G$11,0,10*ROW('Sanitation Data'!G23)),NA())</f>
        <v>#N/A</v>
      </c>
      <c r="AO29" s="72" t="e">
        <f ca="true">+IF(AND(ISNUMBER(OFFSET('Sanitation Data'!$G$12,0,10*ROW('Sanitation Data'!G23))),'Data Summary'!DD29="Yes"),OFFSET('Sanitation Data'!$G$12,0,10*ROW('Sanitation Data'!G23)),NA())</f>
        <v>#N/A</v>
      </c>
      <c r="AP29" s="72" t="e">
        <f ca="true">+IF(AND(ISNUMBER(OFFSET('Sanitation Data'!$H$4,0,10*ROW('Sanitation Data'!H23))),'Data Summary'!DE29="Yes"),100-OFFSET('Sanitation Data'!$H$4,0,10*ROW('Sanitation Data'!H23)),NA())</f>
        <v>#N/A</v>
      </c>
      <c r="AQ29" s="72" t="e">
        <f ca="true">+IF(AND(ISNUMBER(OFFSET('Sanitation Data'!$H$6,0,10*ROW('Sanitation Data'!H23))),'Data Summary'!DF29="Yes"),OFFSET('Sanitation Data'!$H$6,0,10*ROW('Sanitation Data'!H23)),NA())</f>
        <v>#N/A</v>
      </c>
      <c r="AR29" s="72" t="e">
        <f ca="true">+IF(AND(ISNUMBER(OFFSET('Sanitation Data'!$H$10,0,10*ROW('Sanitation Data'!H23))),'Data Summary'!DG29="Yes"),OFFSET('Sanitation Data'!$H$10,0,10*ROW('Sanitation Data'!H23)),NA())</f>
        <v>#N/A</v>
      </c>
      <c r="AS29" s="72" t="e">
        <f ca="true">+IF(AND(ISNUMBER(OFFSET('Sanitation Data'!$H$11,0,10*ROW('Sanitation Data'!H23))),'Data Summary'!DH29="Yes"),OFFSET('Sanitation Data'!$H$11,0,10*ROW('Sanitation Data'!H23)),NA())</f>
        <v>#N/A</v>
      </c>
      <c r="AT29" s="72" t="e">
        <f ca="true">+IF(AND(ISNUMBER(OFFSET('Sanitation Data'!$H$12,0,10*ROW('Sanitation Data'!H23))),'Data Summary'!DI29="Yes"),OFFSET('Sanitation Data'!$H$12,0,10*ROW('Sanitation Data'!H23)),NA())</f>
        <v>#N/A</v>
      </c>
      <c r="AU29" s="72" t="e">
        <f ca="true">+IF(AND(ISNUMBER(OFFSET('Sanitation Data'!$I$4,0,10*ROW('Sanitation Data'!I23))),'Data Summary'!DJ29="Yes"),100-OFFSET('Sanitation Data'!$I$4,0,10*ROW('Sanitation Data'!I23)),NA())</f>
        <v>#N/A</v>
      </c>
      <c r="AV29" s="72" t="e">
        <f ca="true">+IF(AND(ISNUMBER(OFFSET('Sanitation Data'!$I$6,0,10*ROW('Sanitation Data'!I23))),'Data Summary'!DK29="Yes"),OFFSET('Sanitation Data'!$I$6,0,10*ROW('Sanitation Data'!I23)),NA())</f>
        <v>#N/A</v>
      </c>
      <c r="AW29" s="72" t="e">
        <f ca="true">+IF(AND(ISNUMBER(OFFSET('Sanitation Data'!$I$10,0,10*ROW('Sanitation Data'!I23))),'Data Summary'!DL29="Yes"),OFFSET('Sanitation Data'!$I$10,0,10*ROW('Sanitation Data'!I23)),NA())</f>
        <v>#N/A</v>
      </c>
      <c r="AX29" s="72" t="e">
        <f ca="true">+IF(AND(ISNUMBER(OFFSET('Sanitation Data'!$I$11,0,10*ROW('Sanitation Data'!I23))),'Data Summary'!DM29="Yes"),OFFSET('Sanitation Data'!$I$11,0,10*ROW('Sanitation Data'!I23)),NA())</f>
        <v>#N/A</v>
      </c>
      <c r="AY29" s="72" t="e">
        <f ca="true">+IF(AND(ISNUMBER(OFFSET('Sanitation Data'!$I$12,0,10*ROW('Sanitation Data'!I23))),'Data Summary'!DN29="Yes"),OFFSET('Sanitation Data'!$I$12,0,10*ROW('Sanitation Data'!I23)),NA())</f>
        <v>#N/A</v>
      </c>
      <c r="AZ29" s="73" t="e">
        <f ca="true">+IF(AND(ISNUMBER(OFFSET('Hygiene Data'!$D$5,0,10*ROW('Hygiene Data'!D23))),'Data Summary'!DO29="Yes"),OFFSET('Hygiene Data'!$D$5,0,10*ROW('Hygiene Data'!D23)),NA())</f>
        <v>#N/A</v>
      </c>
      <c r="BA29" s="73" t="e">
        <f ca="true">+IF(AND(ISNUMBER(OFFSET('Hygiene Data'!$D$7,0,10*ROW('Hygiene Data'!D23))),'Data Summary'!DP29="Yes"),OFFSET('Hygiene Data'!$D$7,0,10*ROW('Hygiene Data'!D23)),NA())</f>
        <v>#N/A</v>
      </c>
      <c r="BB29" s="73" t="e">
        <f ca="true">+IF(AND(ISNUMBER(OFFSET('Hygiene Data'!$D$9,0,10*ROW('Hygiene Data'!D23))),'Data Summary'!DQ29="Yes"),OFFSET('Hygiene Data'!$D$9,0,10*ROW('Hygiene Data'!D23)),NA())</f>
        <v>#N/A</v>
      </c>
      <c r="BC29" s="73" t="e">
        <f ca="true">+IF(AND(ISNUMBER(OFFSET('Hygiene Data'!$E$5,0,10*ROW('Hygiene Data'!E23))),'Data Summary'!DR29="Yes"),OFFSET('Hygiene Data'!$E$5,0,10*ROW('Hygiene Data'!E23)),NA())</f>
        <v>#N/A</v>
      </c>
      <c r="BD29" s="73" t="e">
        <f ca="true">+IF(AND(ISNUMBER(OFFSET('Hygiene Data'!$E$7,0,10*ROW('Hygiene Data'!E23))),'Data Summary'!DS29="Yes"),OFFSET('Hygiene Data'!$E$7,0,10*ROW('Hygiene Data'!E23)),NA())</f>
        <v>#N/A</v>
      </c>
      <c r="BE29" s="73" t="e">
        <f ca="true">+IF(AND(ISNUMBER(OFFSET('Hygiene Data'!$E$9,0,10*ROW('Hygiene Data'!E23))),'Data Summary'!DT29="Yes"),OFFSET('Hygiene Data'!$E$9,0,10*ROW('Hygiene Data'!E23)),NA())</f>
        <v>#N/A</v>
      </c>
      <c r="BF29" s="73" t="e">
        <f ca="true">+IF(AND(ISNUMBER(OFFSET('Hygiene Data'!$F$5,0,10*ROW('Hygiene Data'!F23))),'Data Summary'!DU29="Yes"),OFFSET('Hygiene Data'!$F$5,0,10*ROW('Hygiene Data'!F23)),NA())</f>
        <v>#N/A</v>
      </c>
      <c r="BG29" s="73" t="e">
        <f ca="true">+IF(AND(ISNUMBER(OFFSET('Hygiene Data'!$F$7,0,10*ROW('Hygiene Data'!F23))),'Data Summary'!DV29="Yes"),OFFSET('Hygiene Data'!$F$7,0,10*ROW('Hygiene Data'!F23)),NA())</f>
        <v>#N/A</v>
      </c>
      <c r="BH29" s="73" t="e">
        <f ca="true">+IF(AND(ISNUMBER(OFFSET('Hygiene Data'!$F$9,0,10*ROW('Hygiene Data'!F23))),'Data Summary'!DW29="Yes"),OFFSET('Hygiene Data'!$F$9,0,10*ROW('Hygiene Data'!F23)),NA())</f>
        <v>#N/A</v>
      </c>
      <c r="BI29" s="73" t="e">
        <f ca="true">+IF(AND(ISNUMBER(OFFSET('Hygiene Data'!$G$5,0,10*ROW('Hygiene Data'!G23))),'Data Summary'!DX29="Yes"),OFFSET('Hygiene Data'!$G$5,0,10*ROW('Hygiene Data'!G23)),NA())</f>
        <v>#N/A</v>
      </c>
      <c r="BJ29" s="73" t="e">
        <f ca="true">+IF(AND(ISNUMBER(OFFSET('Hygiene Data'!$G$7,0,10*ROW('Hygiene Data'!G23))),'Data Summary'!DY29="Yes"),OFFSET('Hygiene Data'!$G$7,0,10*ROW('Hygiene Data'!G23)),NA())</f>
        <v>#N/A</v>
      </c>
      <c r="BK29" s="73" t="e">
        <f ca="true">+IF(AND(ISNUMBER(OFFSET('Hygiene Data'!$G$9,0,10*ROW('Hygiene Data'!G23))),'Data Summary'!DZ29="Yes"),OFFSET('Hygiene Data'!$G$9,0,10*ROW('Hygiene Data'!G23)),NA())</f>
        <v>#N/A</v>
      </c>
      <c r="BL29" s="73" t="e">
        <f ca="true">+IF(AND(ISNUMBER(OFFSET('Hygiene Data'!$H$5,0,10*ROW('Hygiene Data'!H23))),'Data Summary'!EA29="Yes"),OFFSET('Hygiene Data'!$H$5,0,10*ROW('Hygiene Data'!H23)),NA())</f>
        <v>#N/A</v>
      </c>
      <c r="BM29" s="73" t="e">
        <f ca="true">+IF(AND(ISNUMBER(OFFSET('Hygiene Data'!$H$7,0,10*ROW('Hygiene Data'!H23))),'Data Summary'!EB29="Yes"),OFFSET('Hygiene Data'!$H$7,0,10*ROW('Hygiene Data'!H23)),NA())</f>
        <v>#N/A</v>
      </c>
      <c r="BN29" s="73" t="e">
        <f ca="true">+IF(AND(ISNUMBER(OFFSET('Hygiene Data'!$H$9,0,10*ROW('Hygiene Data'!H23))),'Data Summary'!EC29="Yes"),OFFSET('Hygiene Data'!$H$9,0,10*ROW('Hygiene Data'!H23)),NA())</f>
        <v>#N/A</v>
      </c>
      <c r="BO29" s="73" t="e">
        <f ca="true">+IF(AND(ISNUMBER(OFFSET('Hygiene Data'!$I$5,0,10*ROW('Hygiene Data'!I23))),'Data Summary'!ED29="Yes"),OFFSET('Hygiene Data'!$I$5,0,10*ROW('Hygiene Data'!I23)),NA())</f>
        <v>#N/A</v>
      </c>
      <c r="BP29" s="73" t="e">
        <f ca="true">+IF(AND(ISNUMBER(OFFSET('Hygiene Data'!$I$7,0,10*ROW('Hygiene Data'!I23))),'Data Summary'!EE29="Yes"),OFFSET('Hygiene Data'!$I$7,0,10*ROW('Hygiene Data'!I23)),NA())</f>
        <v>#N/A</v>
      </c>
      <c r="BQ29" s="73" t="e">
        <f ca="true">+IF(AND(ISNUMBER(OFFSET('Hygiene Data'!$I$9,0,10*ROW('Hygiene Data'!I23))),'Data Summary'!EF29="Yes"),OFFSET('Hygiene Data'!$I$9,0,10*ROW('Hygiene Data'!I23)),NA())</f>
        <v>#N/A</v>
      </c>
    </row>
    <row xmlns:x14ac="http://schemas.microsoft.com/office/spreadsheetml/2009/9/ac" r="30" x14ac:dyDescent="0.2">
      <c r="A30" s="290" t="e">
        <f ca="true">+RIGHT('Data Summary'!A30,LEN('Data Summary'!A30)-9)</f>
        <v>#VALUE!</v>
      </c>
      <c r="B30" s="27" t="str">
        <f ca="true">+IF(ISTEXT('Data Summary'!B30),'Data Summary'!B30,"")</f>
        <v/>
      </c>
      <c r="C30" s="289" t="e">
        <f ca="true">+VALUE('Data Summary'!C30)</f>
        <v>#VALUE!</v>
      </c>
      <c r="D30" s="71" t="e">
        <f ca="true">+IF(AND(ISNUMBER(OFFSET('Water Data'!$D$4,0,10*ROW('Water Data'!D24))),'Data Summary'!BS30="Yes"),100-OFFSET('Water Data'!$D$4,0,10*ROW('Water Data'!D24)),NA())</f>
        <v>#N/A</v>
      </c>
      <c r="E30" s="71" t="e">
        <f ca="true">+IF(AND(ISNUMBER(OFFSET('Water Data'!$D$6,0,10*ROW('Water Data'!D24))),'Data Summary'!BT30="Yes"),OFFSET('Water Data'!$D$6,0,10*ROW('Water Data'!D24)),NA())</f>
        <v>#N/A</v>
      </c>
      <c r="F30" s="71" t="e">
        <f ca="true">+IF(AND(ISNUMBER(OFFSET('Water Data'!$D$9,0,10*ROW('Water Data'!D24))),'Data Summary'!BU30="Yes"),OFFSET('Water Data'!$D$9,0,10*ROW('Water Data'!D24)),NA())</f>
        <v>#N/A</v>
      </c>
      <c r="G30" s="71" t="e">
        <f ca="true">+IF(AND(ISNUMBER(OFFSET('Water Data'!$E$4,0,10*ROW('Water Data'!E24))),'Data Summary'!BV30="Yes"),100-OFFSET('Water Data'!$E$4,0,10*ROW('Water Data'!E24)),NA())</f>
        <v>#N/A</v>
      </c>
      <c r="H30" s="71" t="e">
        <f ca="true">+IF(AND(ISNUMBER(OFFSET('Water Data'!$E$6,0,10*ROW('Water Data'!E24))),'Data Summary'!BW30="Yes"),OFFSET('Water Data'!$E$6,0,10*ROW('Water Data'!E24)),NA())</f>
        <v>#N/A</v>
      </c>
      <c r="I30" s="71" t="e">
        <f ca="true">+IF(AND(ISNUMBER(OFFSET('Water Data'!$E$9,0,10*ROW('Water Data'!E24))),'Data Summary'!BX30="Yes"),OFFSET('Water Data'!$E$9,0,10*ROW('Water Data'!E24)),NA())</f>
        <v>#N/A</v>
      </c>
      <c r="J30" s="71" t="e">
        <f ca="true">+IF(AND(ISNUMBER(OFFSET('Water Data'!$F$4,0,10*ROW('Water Data'!F24))),'Data Summary'!BY30="Yes"),100-OFFSET('Water Data'!$F$4,0,10*ROW('Water Data'!F24)),NA())</f>
        <v>#N/A</v>
      </c>
      <c r="K30" s="71" t="e">
        <f ca="true">+IF(AND(ISNUMBER(OFFSET('Water Data'!$F$6,0,10*ROW('Water Data'!F24))),'Data Summary'!BZ30="Yes"),OFFSET('Water Data'!$F$6,0,10*ROW('Water Data'!F24)),NA())</f>
        <v>#N/A</v>
      </c>
      <c r="L30" s="71" t="e">
        <f ca="true">+IF(AND(ISNUMBER(OFFSET('Water Data'!$F$9,0,10*ROW('Water Data'!F24))),'Data Summary'!CA30="Yes"),OFFSET('Water Data'!$F$9,0,10*ROW('Water Data'!F24)),NA())</f>
        <v>#N/A</v>
      </c>
      <c r="M30" s="71" t="e">
        <f ca="true">+IF(AND(ISNUMBER(OFFSET('Water Data'!$G$4,0,10*ROW('Water Data'!G24))),'Data Summary'!CB30="Yes"),100-OFFSET('Water Data'!$G$4,0,10*ROW('Water Data'!G24)),NA())</f>
        <v>#N/A</v>
      </c>
      <c r="N30" s="71" t="e">
        <f ca="true">+IF(AND(ISNUMBER(OFFSET('Water Data'!$G$6,0,10*ROW('Water Data'!G24))),'Data Summary'!CC30="Yes"),OFFSET('Water Data'!$G$6,0,10*ROW('Water Data'!G24)),NA())</f>
        <v>#N/A</v>
      </c>
      <c r="O30" s="71" t="e">
        <f ca="true">+IF(AND(ISNUMBER(OFFSET('Water Data'!$G$9,0,10*ROW('Water Data'!G24))),'Data Summary'!CD30="Yes"),OFFSET('Water Data'!$G$9,0,10*ROW('Water Data'!G24)),NA())</f>
        <v>#N/A</v>
      </c>
      <c r="P30" s="71" t="e">
        <f ca="true">+IF(AND(ISNUMBER(OFFSET('Water Data'!$H$4,0,10*ROW('Water Data'!H24))),'Data Summary'!CE30="Yes"),100-OFFSET('Water Data'!$H$4,0,10*ROW('Water Data'!H24)),NA())</f>
        <v>#N/A</v>
      </c>
      <c r="Q30" s="71" t="e">
        <f ca="true">+IF(AND(ISNUMBER(OFFSET('Water Data'!$H$6,0,10*ROW('Water Data'!H24))),'Data Summary'!CF30="Yes"),OFFSET('Water Data'!$H$6,0,10*ROW('Water Data'!H24)),NA())</f>
        <v>#N/A</v>
      </c>
      <c r="R30" s="71" t="e">
        <f ca="true">+IF(AND(ISNUMBER(OFFSET('Water Data'!$H$9,0,10*ROW('Water Data'!H24))),'Data Summary'!CG30="Yes"),OFFSET('Water Data'!$H$9,0,10*ROW('Water Data'!H24)),NA())</f>
        <v>#N/A</v>
      </c>
      <c r="S30" s="71" t="e">
        <f ca="true">+IF(AND(ISNUMBER(OFFSET('Water Data'!$I$4,0,10*ROW('Water Data'!I24))),'Data Summary'!CH30="Yes"),100-OFFSET('Water Data'!$I$4,0,10*ROW('Water Data'!I24)),NA())</f>
        <v>#N/A</v>
      </c>
      <c r="T30" s="71" t="e">
        <f ca="true">+IF(AND(ISNUMBER(OFFSET('Water Data'!$I$6,0,10*ROW('Water Data'!I24))),'Data Summary'!CI30="Yes"),OFFSET('Water Data'!$I$6,0,10*ROW('Water Data'!I24)),NA())</f>
        <v>#N/A</v>
      </c>
      <c r="U30" s="71" t="e">
        <f ca="true">+IF(AND(ISNUMBER(OFFSET('Water Data'!$I$9,0,10*ROW('Water Data'!I24))),'Data Summary'!CJ30="Yes"),OFFSET('Water Data'!$I$9,0,10*ROW('Water Data'!I24)),NA())</f>
        <v>#N/A</v>
      </c>
      <c r="V30" s="72" t="e">
        <f ca="true">+IF(AND(ISNUMBER(OFFSET('Sanitation Data'!$D$4,0,10*ROW('Sanitation Data'!D24))),'Data Summary'!CK30="Yes"),100-OFFSET('Sanitation Data'!$D$4,0,10*ROW('Sanitation Data'!D24)),NA())</f>
        <v>#N/A</v>
      </c>
      <c r="W30" s="72" t="e">
        <f ca="true">+IF(AND(ISNUMBER(OFFSET('Sanitation Data'!$D$6,0,10*ROW('Sanitation Data'!D24))),'Data Summary'!CL30="Yes"),OFFSET('Sanitation Data'!$D$6,0,10*ROW('Sanitation Data'!D24)),NA())</f>
        <v>#N/A</v>
      </c>
      <c r="X30" s="72" t="e">
        <f ca="true">+IF(AND(ISNUMBER(OFFSET('Sanitation Data'!$D$10,0,10*ROW('Sanitation Data'!D24))),'Data Summary'!CM30="Yes"),OFFSET('Sanitation Data'!$D$10,0,10*ROW('Sanitation Data'!D24)),NA())</f>
        <v>#N/A</v>
      </c>
      <c r="Y30" s="72" t="e">
        <f ca="true">+IF(AND(ISNUMBER(OFFSET('Sanitation Data'!$D$11,0,10*ROW('Sanitation Data'!D24))),'Data Summary'!CN30="Yes"),OFFSET('Sanitation Data'!$D$11,0,10*ROW('Sanitation Data'!D24)),NA())</f>
        <v>#N/A</v>
      </c>
      <c r="Z30" s="72" t="e">
        <f ca="true">+IF(AND(ISNUMBER(OFFSET('Sanitation Data'!$D$12,0,10*ROW('Sanitation Data'!D24))),'Data Summary'!CO30="Yes"),OFFSET('Sanitation Data'!$D$12,0,10*ROW('Sanitation Data'!D24)),NA())</f>
        <v>#N/A</v>
      </c>
      <c r="AA30" s="72" t="e">
        <f ca="true">+IF(AND(ISNUMBER(OFFSET('Sanitation Data'!$E$4,0,10*ROW('Sanitation Data'!E24))),'Data Summary'!CP30="Yes"),100-OFFSET('Sanitation Data'!$E$4,0,10*ROW('Sanitation Data'!E24)),NA())</f>
        <v>#N/A</v>
      </c>
      <c r="AB30" s="72" t="e">
        <f ca="true">+IF(AND(ISNUMBER(OFFSET('Sanitation Data'!$E$6,0,10*ROW('Sanitation Data'!E24))),'Data Summary'!CQ30="Yes"),OFFSET('Sanitation Data'!$E$6,0,10*ROW('Sanitation Data'!E24)),NA())</f>
        <v>#N/A</v>
      </c>
      <c r="AC30" s="72" t="e">
        <f ca="true">+IF(AND(ISNUMBER(OFFSET('Sanitation Data'!$E$10,0,10*ROW('Sanitation Data'!E24))),'Data Summary'!CR30="Yes"),OFFSET('Sanitation Data'!$E$10,0,10*ROW('Sanitation Data'!E24)),NA())</f>
        <v>#N/A</v>
      </c>
      <c r="AD30" s="72" t="e">
        <f ca="true">+IF(AND(ISNUMBER(OFFSET('Sanitation Data'!$E$11,0,10*ROW('Sanitation Data'!E24))),'Data Summary'!CS30="Yes"),OFFSET('Sanitation Data'!$E$11,0,10*ROW('Sanitation Data'!E24)),NA())</f>
        <v>#N/A</v>
      </c>
      <c r="AE30" s="72" t="e">
        <f ca="true">+IF(AND(ISNUMBER(OFFSET('Sanitation Data'!$E$12,0,10*ROW('Sanitation Data'!E24))),'Data Summary'!CT30="Yes"),OFFSET('Sanitation Data'!$E$12,0,10*ROW('Sanitation Data'!E24)),NA())</f>
        <v>#N/A</v>
      </c>
      <c r="AF30" s="72" t="e">
        <f ca="true">+IF(AND(ISNUMBER(OFFSET('Sanitation Data'!$F$4,0,10*ROW('Sanitation Data'!F24))),'Data Summary'!CU30="Yes"),100-OFFSET('Sanitation Data'!$F$4,0,10*ROW('Sanitation Data'!F24)),NA())</f>
        <v>#N/A</v>
      </c>
      <c r="AG30" s="72" t="e">
        <f ca="true">+IF(AND(ISNUMBER(OFFSET('Sanitation Data'!$F$6,0,10*ROW('Sanitation Data'!F24))),'Data Summary'!CV30="Yes"),OFFSET('Sanitation Data'!$F$6,0,10*ROW('Sanitation Data'!F24)),NA())</f>
        <v>#N/A</v>
      </c>
      <c r="AH30" s="72" t="e">
        <f ca="true">+IF(AND(ISNUMBER(OFFSET('Sanitation Data'!$F$10,0,10*ROW('Sanitation Data'!F24))),'Data Summary'!CW30="Yes"),OFFSET('Sanitation Data'!$F$10,0,10*ROW('Sanitation Data'!F24)),NA())</f>
        <v>#N/A</v>
      </c>
      <c r="AI30" s="72" t="e">
        <f ca="true">+IF(AND(ISNUMBER(OFFSET('Sanitation Data'!$F$11,0,10*ROW('Sanitation Data'!F24))),'Data Summary'!CX30="Yes"),OFFSET('Sanitation Data'!$F$11,0,10*ROW('Sanitation Data'!F24)),NA())</f>
        <v>#N/A</v>
      </c>
      <c r="AJ30" s="72" t="e">
        <f ca="true">+IF(AND(ISNUMBER(OFFSET('Sanitation Data'!$F$12,0,10*ROW('Sanitation Data'!F24))),'Data Summary'!CY30="Yes"),OFFSET('Sanitation Data'!$F$12,0,10*ROW('Sanitation Data'!F24)),NA())</f>
        <v>#N/A</v>
      </c>
      <c r="AK30" s="72" t="e">
        <f ca="true">+IF(AND(ISNUMBER(OFFSET('Sanitation Data'!$G$4,0,10*ROW('Sanitation Data'!G24))),'Data Summary'!CZ30="Yes"),100-OFFSET('Sanitation Data'!$G$4,0,10*ROW('Sanitation Data'!G24)),NA())</f>
        <v>#N/A</v>
      </c>
      <c r="AL30" s="72" t="e">
        <f ca="true">+IF(AND(ISNUMBER(OFFSET('Sanitation Data'!$G$6,0,10*ROW('Sanitation Data'!G24))),'Data Summary'!DA30="Yes"),OFFSET('Sanitation Data'!$G$6,0,10*ROW('Sanitation Data'!G24)),NA())</f>
        <v>#N/A</v>
      </c>
      <c r="AM30" s="72" t="e">
        <f ca="true">+IF(AND(ISNUMBER(OFFSET('Sanitation Data'!$G$10,0,10*ROW('Sanitation Data'!G24))),'Data Summary'!DB30="Yes"),OFFSET('Sanitation Data'!$G$10,0,10*ROW('Sanitation Data'!G24)),NA())</f>
        <v>#N/A</v>
      </c>
      <c r="AN30" s="72" t="e">
        <f ca="true">+IF(AND(ISNUMBER(OFFSET('Sanitation Data'!$G$11,0,10*ROW('Sanitation Data'!G24))),'Data Summary'!DC30="Yes"),OFFSET('Sanitation Data'!$G$11,0,10*ROW('Sanitation Data'!G24)),NA())</f>
        <v>#N/A</v>
      </c>
      <c r="AO30" s="72" t="e">
        <f ca="true">+IF(AND(ISNUMBER(OFFSET('Sanitation Data'!$G$12,0,10*ROW('Sanitation Data'!G24))),'Data Summary'!DD30="Yes"),OFFSET('Sanitation Data'!$G$12,0,10*ROW('Sanitation Data'!G24)),NA())</f>
        <v>#N/A</v>
      </c>
      <c r="AP30" s="72" t="e">
        <f ca="true">+IF(AND(ISNUMBER(OFFSET('Sanitation Data'!$H$4,0,10*ROW('Sanitation Data'!H24))),'Data Summary'!DE30="Yes"),100-OFFSET('Sanitation Data'!$H$4,0,10*ROW('Sanitation Data'!H24)),NA())</f>
        <v>#N/A</v>
      </c>
      <c r="AQ30" s="72" t="e">
        <f ca="true">+IF(AND(ISNUMBER(OFFSET('Sanitation Data'!$H$6,0,10*ROW('Sanitation Data'!H24))),'Data Summary'!DF30="Yes"),OFFSET('Sanitation Data'!$H$6,0,10*ROW('Sanitation Data'!H24)),NA())</f>
        <v>#N/A</v>
      </c>
      <c r="AR30" s="72" t="e">
        <f ca="true">+IF(AND(ISNUMBER(OFFSET('Sanitation Data'!$H$10,0,10*ROW('Sanitation Data'!H24))),'Data Summary'!DG30="Yes"),OFFSET('Sanitation Data'!$H$10,0,10*ROW('Sanitation Data'!H24)),NA())</f>
        <v>#N/A</v>
      </c>
      <c r="AS30" s="72" t="e">
        <f ca="true">+IF(AND(ISNUMBER(OFFSET('Sanitation Data'!$H$11,0,10*ROW('Sanitation Data'!H24))),'Data Summary'!DH30="Yes"),OFFSET('Sanitation Data'!$H$11,0,10*ROW('Sanitation Data'!H24)),NA())</f>
        <v>#N/A</v>
      </c>
      <c r="AT30" s="72" t="e">
        <f ca="true">+IF(AND(ISNUMBER(OFFSET('Sanitation Data'!$H$12,0,10*ROW('Sanitation Data'!H24))),'Data Summary'!DI30="Yes"),OFFSET('Sanitation Data'!$H$12,0,10*ROW('Sanitation Data'!H24)),NA())</f>
        <v>#N/A</v>
      </c>
      <c r="AU30" s="72" t="e">
        <f ca="true">+IF(AND(ISNUMBER(OFFSET('Sanitation Data'!$I$4,0,10*ROW('Sanitation Data'!I24))),'Data Summary'!DJ30="Yes"),100-OFFSET('Sanitation Data'!$I$4,0,10*ROW('Sanitation Data'!I24)),NA())</f>
        <v>#N/A</v>
      </c>
      <c r="AV30" s="72" t="e">
        <f ca="true">+IF(AND(ISNUMBER(OFFSET('Sanitation Data'!$I$6,0,10*ROW('Sanitation Data'!I24))),'Data Summary'!DK30="Yes"),OFFSET('Sanitation Data'!$I$6,0,10*ROW('Sanitation Data'!I24)),NA())</f>
        <v>#N/A</v>
      </c>
      <c r="AW30" s="72" t="e">
        <f ca="true">+IF(AND(ISNUMBER(OFFSET('Sanitation Data'!$I$10,0,10*ROW('Sanitation Data'!I24))),'Data Summary'!DL30="Yes"),OFFSET('Sanitation Data'!$I$10,0,10*ROW('Sanitation Data'!I24)),NA())</f>
        <v>#N/A</v>
      </c>
      <c r="AX30" s="72" t="e">
        <f ca="true">+IF(AND(ISNUMBER(OFFSET('Sanitation Data'!$I$11,0,10*ROW('Sanitation Data'!I24))),'Data Summary'!DM30="Yes"),OFFSET('Sanitation Data'!$I$11,0,10*ROW('Sanitation Data'!I24)),NA())</f>
        <v>#N/A</v>
      </c>
      <c r="AY30" s="72" t="e">
        <f ca="true">+IF(AND(ISNUMBER(OFFSET('Sanitation Data'!$I$12,0,10*ROW('Sanitation Data'!I24))),'Data Summary'!DN30="Yes"),OFFSET('Sanitation Data'!$I$12,0,10*ROW('Sanitation Data'!I24)),NA())</f>
        <v>#N/A</v>
      </c>
      <c r="AZ30" s="73" t="e">
        <f ca="true">+IF(AND(ISNUMBER(OFFSET('Hygiene Data'!$D$5,0,10*ROW('Hygiene Data'!D24))),'Data Summary'!DO30="Yes"),OFFSET('Hygiene Data'!$D$5,0,10*ROW('Hygiene Data'!D24)),NA())</f>
        <v>#N/A</v>
      </c>
      <c r="BA30" s="73" t="e">
        <f ca="true">+IF(AND(ISNUMBER(OFFSET('Hygiene Data'!$D$7,0,10*ROW('Hygiene Data'!D24))),'Data Summary'!DP30="Yes"),OFFSET('Hygiene Data'!$D$7,0,10*ROW('Hygiene Data'!D24)),NA())</f>
        <v>#N/A</v>
      </c>
      <c r="BB30" s="73" t="e">
        <f ca="true">+IF(AND(ISNUMBER(OFFSET('Hygiene Data'!$D$9,0,10*ROW('Hygiene Data'!D24))),'Data Summary'!DQ30="Yes"),OFFSET('Hygiene Data'!$D$9,0,10*ROW('Hygiene Data'!D24)),NA())</f>
        <v>#N/A</v>
      </c>
      <c r="BC30" s="73" t="e">
        <f ca="true">+IF(AND(ISNUMBER(OFFSET('Hygiene Data'!$E$5,0,10*ROW('Hygiene Data'!E24))),'Data Summary'!DR30="Yes"),OFFSET('Hygiene Data'!$E$5,0,10*ROW('Hygiene Data'!E24)),NA())</f>
        <v>#N/A</v>
      </c>
      <c r="BD30" s="73" t="e">
        <f ca="true">+IF(AND(ISNUMBER(OFFSET('Hygiene Data'!$E$7,0,10*ROW('Hygiene Data'!E24))),'Data Summary'!DS30="Yes"),OFFSET('Hygiene Data'!$E$7,0,10*ROW('Hygiene Data'!E24)),NA())</f>
        <v>#N/A</v>
      </c>
      <c r="BE30" s="73" t="e">
        <f ca="true">+IF(AND(ISNUMBER(OFFSET('Hygiene Data'!$E$9,0,10*ROW('Hygiene Data'!E24))),'Data Summary'!DT30="Yes"),OFFSET('Hygiene Data'!$E$9,0,10*ROW('Hygiene Data'!E24)),NA())</f>
        <v>#N/A</v>
      </c>
      <c r="BF30" s="73" t="e">
        <f ca="true">+IF(AND(ISNUMBER(OFFSET('Hygiene Data'!$F$5,0,10*ROW('Hygiene Data'!F24))),'Data Summary'!DU30="Yes"),OFFSET('Hygiene Data'!$F$5,0,10*ROW('Hygiene Data'!F24)),NA())</f>
        <v>#N/A</v>
      </c>
      <c r="BG30" s="73" t="e">
        <f ca="true">+IF(AND(ISNUMBER(OFFSET('Hygiene Data'!$F$7,0,10*ROW('Hygiene Data'!F24))),'Data Summary'!DV30="Yes"),OFFSET('Hygiene Data'!$F$7,0,10*ROW('Hygiene Data'!F24)),NA())</f>
        <v>#N/A</v>
      </c>
      <c r="BH30" s="73" t="e">
        <f ca="true">+IF(AND(ISNUMBER(OFFSET('Hygiene Data'!$F$9,0,10*ROW('Hygiene Data'!F24))),'Data Summary'!DW30="Yes"),OFFSET('Hygiene Data'!$F$9,0,10*ROW('Hygiene Data'!F24)),NA())</f>
        <v>#N/A</v>
      </c>
      <c r="BI30" s="73" t="e">
        <f ca="true">+IF(AND(ISNUMBER(OFFSET('Hygiene Data'!$G$5,0,10*ROW('Hygiene Data'!G24))),'Data Summary'!DX30="Yes"),OFFSET('Hygiene Data'!$G$5,0,10*ROW('Hygiene Data'!G24)),NA())</f>
        <v>#N/A</v>
      </c>
      <c r="BJ30" s="73" t="e">
        <f ca="true">+IF(AND(ISNUMBER(OFFSET('Hygiene Data'!$G$7,0,10*ROW('Hygiene Data'!G24))),'Data Summary'!DY30="Yes"),OFFSET('Hygiene Data'!$G$7,0,10*ROW('Hygiene Data'!G24)),NA())</f>
        <v>#N/A</v>
      </c>
      <c r="BK30" s="73" t="e">
        <f ca="true">+IF(AND(ISNUMBER(OFFSET('Hygiene Data'!$G$9,0,10*ROW('Hygiene Data'!G24))),'Data Summary'!DZ30="Yes"),OFFSET('Hygiene Data'!$G$9,0,10*ROW('Hygiene Data'!G24)),NA())</f>
        <v>#N/A</v>
      </c>
      <c r="BL30" s="73" t="e">
        <f ca="true">+IF(AND(ISNUMBER(OFFSET('Hygiene Data'!$H$5,0,10*ROW('Hygiene Data'!H24))),'Data Summary'!EA30="Yes"),OFFSET('Hygiene Data'!$H$5,0,10*ROW('Hygiene Data'!H24)),NA())</f>
        <v>#N/A</v>
      </c>
      <c r="BM30" s="73" t="e">
        <f ca="true">+IF(AND(ISNUMBER(OFFSET('Hygiene Data'!$H$7,0,10*ROW('Hygiene Data'!H24))),'Data Summary'!EB30="Yes"),OFFSET('Hygiene Data'!$H$7,0,10*ROW('Hygiene Data'!H24)),NA())</f>
        <v>#N/A</v>
      </c>
      <c r="BN30" s="73" t="e">
        <f ca="true">+IF(AND(ISNUMBER(OFFSET('Hygiene Data'!$H$9,0,10*ROW('Hygiene Data'!H24))),'Data Summary'!EC30="Yes"),OFFSET('Hygiene Data'!$H$9,0,10*ROW('Hygiene Data'!H24)),NA())</f>
        <v>#N/A</v>
      </c>
      <c r="BO30" s="73" t="e">
        <f ca="true">+IF(AND(ISNUMBER(OFFSET('Hygiene Data'!$I$5,0,10*ROW('Hygiene Data'!I24))),'Data Summary'!ED30="Yes"),OFFSET('Hygiene Data'!$I$5,0,10*ROW('Hygiene Data'!I24)),NA())</f>
        <v>#N/A</v>
      </c>
      <c r="BP30" s="73" t="e">
        <f ca="true">+IF(AND(ISNUMBER(OFFSET('Hygiene Data'!$I$7,0,10*ROW('Hygiene Data'!I24))),'Data Summary'!EE30="Yes"),OFFSET('Hygiene Data'!$I$7,0,10*ROW('Hygiene Data'!I24)),NA())</f>
        <v>#N/A</v>
      </c>
      <c r="BQ30" s="73" t="e">
        <f ca="true">+IF(AND(ISNUMBER(OFFSET('Hygiene Data'!$I$9,0,10*ROW('Hygiene Data'!I24))),'Data Summary'!EF30="Yes"),OFFSET('Hygiene Data'!$I$9,0,10*ROW('Hygiene Data'!I24)),NA())</f>
        <v>#N/A</v>
      </c>
    </row>
    <row xmlns:x14ac="http://schemas.microsoft.com/office/spreadsheetml/2009/9/ac" r="31" x14ac:dyDescent="0.2">
      <c r="A31" s="290" t="e">
        <f ca="true">+RIGHT('Data Summary'!A31,LEN('Data Summary'!A31)-9)</f>
        <v>#VALUE!</v>
      </c>
      <c r="B31" s="27" t="str">
        <f ca="true">+IF(ISTEXT('Data Summary'!B31),'Data Summary'!B31,"")</f>
        <v/>
      </c>
      <c r="C31" s="289" t="e">
        <f ca="true">+VALUE('Data Summary'!C31)</f>
        <v>#VALUE!</v>
      </c>
      <c r="D31" s="71" t="e">
        <f ca="true">+IF(AND(ISNUMBER(OFFSET('Water Data'!$D$4,0,10*ROW('Water Data'!D25))),'Data Summary'!BS31="Yes"),100-OFFSET('Water Data'!$D$4,0,10*ROW('Water Data'!D25)),NA())</f>
        <v>#N/A</v>
      </c>
      <c r="E31" s="71" t="e">
        <f ca="true">+IF(AND(ISNUMBER(OFFSET('Water Data'!$D$6,0,10*ROW('Water Data'!D25))),'Data Summary'!BT31="Yes"),OFFSET('Water Data'!$D$6,0,10*ROW('Water Data'!D25)),NA())</f>
        <v>#N/A</v>
      </c>
      <c r="F31" s="71" t="e">
        <f ca="true">+IF(AND(ISNUMBER(OFFSET('Water Data'!$D$9,0,10*ROW('Water Data'!D25))),'Data Summary'!BU31="Yes"),OFFSET('Water Data'!$D$9,0,10*ROW('Water Data'!D25)),NA())</f>
        <v>#N/A</v>
      </c>
      <c r="G31" s="71" t="e">
        <f ca="true">+IF(AND(ISNUMBER(OFFSET('Water Data'!$E$4,0,10*ROW('Water Data'!E25))),'Data Summary'!BV31="Yes"),100-OFFSET('Water Data'!$E$4,0,10*ROW('Water Data'!E25)),NA())</f>
        <v>#N/A</v>
      </c>
      <c r="H31" s="71" t="e">
        <f ca="true">+IF(AND(ISNUMBER(OFFSET('Water Data'!$E$6,0,10*ROW('Water Data'!E25))),'Data Summary'!BW31="Yes"),OFFSET('Water Data'!$E$6,0,10*ROW('Water Data'!E25)),NA())</f>
        <v>#N/A</v>
      </c>
      <c r="I31" s="71" t="e">
        <f ca="true">+IF(AND(ISNUMBER(OFFSET('Water Data'!$E$9,0,10*ROW('Water Data'!E25))),'Data Summary'!BX31="Yes"),OFFSET('Water Data'!$E$9,0,10*ROW('Water Data'!E25)),NA())</f>
        <v>#N/A</v>
      </c>
      <c r="J31" s="71" t="e">
        <f ca="true">+IF(AND(ISNUMBER(OFFSET('Water Data'!$F$4,0,10*ROW('Water Data'!F25))),'Data Summary'!BY31="Yes"),100-OFFSET('Water Data'!$F$4,0,10*ROW('Water Data'!F25)),NA())</f>
        <v>#N/A</v>
      </c>
      <c r="K31" s="71" t="e">
        <f ca="true">+IF(AND(ISNUMBER(OFFSET('Water Data'!$F$6,0,10*ROW('Water Data'!F25))),'Data Summary'!BZ31="Yes"),OFFSET('Water Data'!$F$6,0,10*ROW('Water Data'!F25)),NA())</f>
        <v>#N/A</v>
      </c>
      <c r="L31" s="71" t="e">
        <f ca="true">+IF(AND(ISNUMBER(OFFSET('Water Data'!$F$9,0,10*ROW('Water Data'!F25))),'Data Summary'!CA31="Yes"),OFFSET('Water Data'!$F$9,0,10*ROW('Water Data'!F25)),NA())</f>
        <v>#N/A</v>
      </c>
      <c r="M31" s="71" t="e">
        <f ca="true">+IF(AND(ISNUMBER(OFFSET('Water Data'!$G$4,0,10*ROW('Water Data'!G25))),'Data Summary'!CB31="Yes"),100-OFFSET('Water Data'!$G$4,0,10*ROW('Water Data'!G25)),NA())</f>
        <v>#N/A</v>
      </c>
      <c r="N31" s="71" t="e">
        <f ca="true">+IF(AND(ISNUMBER(OFFSET('Water Data'!$G$6,0,10*ROW('Water Data'!G25))),'Data Summary'!CC31="Yes"),OFFSET('Water Data'!$G$6,0,10*ROW('Water Data'!G25)),NA())</f>
        <v>#N/A</v>
      </c>
      <c r="O31" s="71" t="e">
        <f ca="true">+IF(AND(ISNUMBER(OFFSET('Water Data'!$G$9,0,10*ROW('Water Data'!G25))),'Data Summary'!CD31="Yes"),OFFSET('Water Data'!$G$9,0,10*ROW('Water Data'!G25)),NA())</f>
        <v>#N/A</v>
      </c>
      <c r="P31" s="71" t="e">
        <f ca="true">+IF(AND(ISNUMBER(OFFSET('Water Data'!$H$4,0,10*ROW('Water Data'!H25))),'Data Summary'!CE31="Yes"),100-OFFSET('Water Data'!$H$4,0,10*ROW('Water Data'!H25)),NA())</f>
        <v>#N/A</v>
      </c>
      <c r="Q31" s="71" t="e">
        <f ca="true">+IF(AND(ISNUMBER(OFFSET('Water Data'!$H$6,0,10*ROW('Water Data'!H25))),'Data Summary'!CF31="Yes"),OFFSET('Water Data'!$H$6,0,10*ROW('Water Data'!H25)),NA())</f>
        <v>#N/A</v>
      </c>
      <c r="R31" s="71" t="e">
        <f ca="true">+IF(AND(ISNUMBER(OFFSET('Water Data'!$H$9,0,10*ROW('Water Data'!H25))),'Data Summary'!CG31="Yes"),OFFSET('Water Data'!$H$9,0,10*ROW('Water Data'!H25)),NA())</f>
        <v>#N/A</v>
      </c>
      <c r="S31" s="71" t="e">
        <f ca="true">+IF(AND(ISNUMBER(OFFSET('Water Data'!$I$4,0,10*ROW('Water Data'!I25))),'Data Summary'!CH31="Yes"),100-OFFSET('Water Data'!$I$4,0,10*ROW('Water Data'!I25)),NA())</f>
        <v>#N/A</v>
      </c>
      <c r="T31" s="71" t="e">
        <f ca="true">+IF(AND(ISNUMBER(OFFSET('Water Data'!$I$6,0,10*ROW('Water Data'!I25))),'Data Summary'!CI31="Yes"),OFFSET('Water Data'!$I$6,0,10*ROW('Water Data'!I25)),NA())</f>
        <v>#N/A</v>
      </c>
      <c r="U31" s="71" t="e">
        <f ca="true">+IF(AND(ISNUMBER(OFFSET('Water Data'!$I$9,0,10*ROW('Water Data'!I25))),'Data Summary'!CJ31="Yes"),OFFSET('Water Data'!$I$9,0,10*ROW('Water Data'!I25)),NA())</f>
        <v>#N/A</v>
      </c>
      <c r="V31" s="72" t="e">
        <f ca="true">+IF(AND(ISNUMBER(OFFSET('Sanitation Data'!$D$4,0,10*ROW('Sanitation Data'!D25))),'Data Summary'!CK31="Yes"),100-OFFSET('Sanitation Data'!$D$4,0,10*ROW('Sanitation Data'!D25)),NA())</f>
        <v>#N/A</v>
      </c>
      <c r="W31" s="72" t="e">
        <f ca="true">+IF(AND(ISNUMBER(OFFSET('Sanitation Data'!$D$6,0,10*ROW('Sanitation Data'!D25))),'Data Summary'!CL31="Yes"),OFFSET('Sanitation Data'!$D$6,0,10*ROW('Sanitation Data'!D25)),NA())</f>
        <v>#N/A</v>
      </c>
      <c r="X31" s="72" t="e">
        <f ca="true">+IF(AND(ISNUMBER(OFFSET('Sanitation Data'!$D$10,0,10*ROW('Sanitation Data'!D25))),'Data Summary'!CM31="Yes"),OFFSET('Sanitation Data'!$D$10,0,10*ROW('Sanitation Data'!D25)),NA())</f>
        <v>#N/A</v>
      </c>
      <c r="Y31" s="72" t="e">
        <f ca="true">+IF(AND(ISNUMBER(OFFSET('Sanitation Data'!$D$11,0,10*ROW('Sanitation Data'!D25))),'Data Summary'!CN31="Yes"),OFFSET('Sanitation Data'!$D$11,0,10*ROW('Sanitation Data'!D25)),NA())</f>
        <v>#N/A</v>
      </c>
      <c r="Z31" s="72" t="e">
        <f ca="true">+IF(AND(ISNUMBER(OFFSET('Sanitation Data'!$D$12,0,10*ROW('Sanitation Data'!D25))),'Data Summary'!CO31="Yes"),OFFSET('Sanitation Data'!$D$12,0,10*ROW('Sanitation Data'!D25)),NA())</f>
        <v>#N/A</v>
      </c>
      <c r="AA31" s="72" t="e">
        <f ca="true">+IF(AND(ISNUMBER(OFFSET('Sanitation Data'!$E$4,0,10*ROW('Sanitation Data'!E25))),'Data Summary'!CP31="Yes"),100-OFFSET('Sanitation Data'!$E$4,0,10*ROW('Sanitation Data'!E25)),NA())</f>
        <v>#N/A</v>
      </c>
      <c r="AB31" s="72" t="e">
        <f ca="true">+IF(AND(ISNUMBER(OFFSET('Sanitation Data'!$E$6,0,10*ROW('Sanitation Data'!E25))),'Data Summary'!CQ31="Yes"),OFFSET('Sanitation Data'!$E$6,0,10*ROW('Sanitation Data'!E25)),NA())</f>
        <v>#N/A</v>
      </c>
      <c r="AC31" s="72" t="e">
        <f ca="true">+IF(AND(ISNUMBER(OFFSET('Sanitation Data'!$E$10,0,10*ROW('Sanitation Data'!E25))),'Data Summary'!CR31="Yes"),OFFSET('Sanitation Data'!$E$10,0,10*ROW('Sanitation Data'!E25)),NA())</f>
        <v>#N/A</v>
      </c>
      <c r="AD31" s="72" t="e">
        <f ca="true">+IF(AND(ISNUMBER(OFFSET('Sanitation Data'!$E$11,0,10*ROW('Sanitation Data'!E25))),'Data Summary'!CS31="Yes"),OFFSET('Sanitation Data'!$E$11,0,10*ROW('Sanitation Data'!E25)),NA())</f>
        <v>#N/A</v>
      </c>
      <c r="AE31" s="72" t="e">
        <f ca="true">+IF(AND(ISNUMBER(OFFSET('Sanitation Data'!$E$12,0,10*ROW('Sanitation Data'!E25))),'Data Summary'!CT31="Yes"),OFFSET('Sanitation Data'!$E$12,0,10*ROW('Sanitation Data'!E25)),NA())</f>
        <v>#N/A</v>
      </c>
      <c r="AF31" s="72" t="e">
        <f ca="true">+IF(AND(ISNUMBER(OFFSET('Sanitation Data'!$F$4,0,10*ROW('Sanitation Data'!F25))),'Data Summary'!CU31="Yes"),100-OFFSET('Sanitation Data'!$F$4,0,10*ROW('Sanitation Data'!F25)),NA())</f>
        <v>#N/A</v>
      </c>
      <c r="AG31" s="72" t="e">
        <f ca="true">+IF(AND(ISNUMBER(OFFSET('Sanitation Data'!$F$6,0,10*ROW('Sanitation Data'!F25))),'Data Summary'!CV31="Yes"),OFFSET('Sanitation Data'!$F$6,0,10*ROW('Sanitation Data'!F25)),NA())</f>
        <v>#N/A</v>
      </c>
      <c r="AH31" s="72" t="e">
        <f ca="true">+IF(AND(ISNUMBER(OFFSET('Sanitation Data'!$F$10,0,10*ROW('Sanitation Data'!F25))),'Data Summary'!CW31="Yes"),OFFSET('Sanitation Data'!$F$10,0,10*ROW('Sanitation Data'!F25)),NA())</f>
        <v>#N/A</v>
      </c>
      <c r="AI31" s="72" t="e">
        <f ca="true">+IF(AND(ISNUMBER(OFFSET('Sanitation Data'!$F$11,0,10*ROW('Sanitation Data'!F25))),'Data Summary'!CX31="Yes"),OFFSET('Sanitation Data'!$F$11,0,10*ROW('Sanitation Data'!F25)),NA())</f>
        <v>#N/A</v>
      </c>
      <c r="AJ31" s="72" t="e">
        <f ca="true">+IF(AND(ISNUMBER(OFFSET('Sanitation Data'!$F$12,0,10*ROW('Sanitation Data'!F25))),'Data Summary'!CY31="Yes"),OFFSET('Sanitation Data'!$F$12,0,10*ROW('Sanitation Data'!F25)),NA())</f>
        <v>#N/A</v>
      </c>
      <c r="AK31" s="72" t="e">
        <f ca="true">+IF(AND(ISNUMBER(OFFSET('Sanitation Data'!$G$4,0,10*ROW('Sanitation Data'!G25))),'Data Summary'!CZ31="Yes"),100-OFFSET('Sanitation Data'!$G$4,0,10*ROW('Sanitation Data'!G25)),NA())</f>
        <v>#N/A</v>
      </c>
      <c r="AL31" s="72" t="e">
        <f ca="true">+IF(AND(ISNUMBER(OFFSET('Sanitation Data'!$G$6,0,10*ROW('Sanitation Data'!G25))),'Data Summary'!DA31="Yes"),OFFSET('Sanitation Data'!$G$6,0,10*ROW('Sanitation Data'!G25)),NA())</f>
        <v>#N/A</v>
      </c>
      <c r="AM31" s="72" t="e">
        <f ca="true">+IF(AND(ISNUMBER(OFFSET('Sanitation Data'!$G$10,0,10*ROW('Sanitation Data'!G25))),'Data Summary'!DB31="Yes"),OFFSET('Sanitation Data'!$G$10,0,10*ROW('Sanitation Data'!G25)),NA())</f>
        <v>#N/A</v>
      </c>
      <c r="AN31" s="72" t="e">
        <f ca="true">+IF(AND(ISNUMBER(OFFSET('Sanitation Data'!$G$11,0,10*ROW('Sanitation Data'!G25))),'Data Summary'!DC31="Yes"),OFFSET('Sanitation Data'!$G$11,0,10*ROW('Sanitation Data'!G25)),NA())</f>
        <v>#N/A</v>
      </c>
      <c r="AO31" s="72" t="e">
        <f ca="true">+IF(AND(ISNUMBER(OFFSET('Sanitation Data'!$G$12,0,10*ROW('Sanitation Data'!G25))),'Data Summary'!DD31="Yes"),OFFSET('Sanitation Data'!$G$12,0,10*ROW('Sanitation Data'!G25)),NA())</f>
        <v>#N/A</v>
      </c>
      <c r="AP31" s="72" t="e">
        <f ca="true">+IF(AND(ISNUMBER(OFFSET('Sanitation Data'!$H$4,0,10*ROW('Sanitation Data'!H25))),'Data Summary'!DE31="Yes"),100-OFFSET('Sanitation Data'!$H$4,0,10*ROW('Sanitation Data'!H25)),NA())</f>
        <v>#N/A</v>
      </c>
      <c r="AQ31" s="72" t="e">
        <f ca="true">+IF(AND(ISNUMBER(OFFSET('Sanitation Data'!$H$6,0,10*ROW('Sanitation Data'!H25))),'Data Summary'!DF31="Yes"),OFFSET('Sanitation Data'!$H$6,0,10*ROW('Sanitation Data'!H25)),NA())</f>
        <v>#N/A</v>
      </c>
      <c r="AR31" s="72" t="e">
        <f ca="true">+IF(AND(ISNUMBER(OFFSET('Sanitation Data'!$H$10,0,10*ROW('Sanitation Data'!H25))),'Data Summary'!DG31="Yes"),OFFSET('Sanitation Data'!$H$10,0,10*ROW('Sanitation Data'!H25)),NA())</f>
        <v>#N/A</v>
      </c>
      <c r="AS31" s="72" t="e">
        <f ca="true">+IF(AND(ISNUMBER(OFFSET('Sanitation Data'!$H$11,0,10*ROW('Sanitation Data'!H25))),'Data Summary'!DH31="Yes"),OFFSET('Sanitation Data'!$H$11,0,10*ROW('Sanitation Data'!H25)),NA())</f>
        <v>#N/A</v>
      </c>
      <c r="AT31" s="72" t="e">
        <f ca="true">+IF(AND(ISNUMBER(OFFSET('Sanitation Data'!$H$12,0,10*ROW('Sanitation Data'!H25))),'Data Summary'!DI31="Yes"),OFFSET('Sanitation Data'!$H$12,0,10*ROW('Sanitation Data'!H25)),NA())</f>
        <v>#N/A</v>
      </c>
      <c r="AU31" s="72" t="e">
        <f ca="true">+IF(AND(ISNUMBER(OFFSET('Sanitation Data'!$I$4,0,10*ROW('Sanitation Data'!I25))),'Data Summary'!DJ31="Yes"),100-OFFSET('Sanitation Data'!$I$4,0,10*ROW('Sanitation Data'!I25)),NA())</f>
        <v>#N/A</v>
      </c>
      <c r="AV31" s="72" t="e">
        <f ca="true">+IF(AND(ISNUMBER(OFFSET('Sanitation Data'!$I$6,0,10*ROW('Sanitation Data'!I25))),'Data Summary'!DK31="Yes"),OFFSET('Sanitation Data'!$I$6,0,10*ROW('Sanitation Data'!I25)),NA())</f>
        <v>#N/A</v>
      </c>
      <c r="AW31" s="72" t="e">
        <f ca="true">+IF(AND(ISNUMBER(OFFSET('Sanitation Data'!$I$10,0,10*ROW('Sanitation Data'!I25))),'Data Summary'!DL31="Yes"),OFFSET('Sanitation Data'!$I$10,0,10*ROW('Sanitation Data'!I25)),NA())</f>
        <v>#N/A</v>
      </c>
      <c r="AX31" s="72" t="e">
        <f ca="true">+IF(AND(ISNUMBER(OFFSET('Sanitation Data'!$I$11,0,10*ROW('Sanitation Data'!I25))),'Data Summary'!DM31="Yes"),OFFSET('Sanitation Data'!$I$11,0,10*ROW('Sanitation Data'!I25)),NA())</f>
        <v>#N/A</v>
      </c>
      <c r="AY31" s="72" t="e">
        <f ca="true">+IF(AND(ISNUMBER(OFFSET('Sanitation Data'!$I$12,0,10*ROW('Sanitation Data'!I25))),'Data Summary'!DN31="Yes"),OFFSET('Sanitation Data'!$I$12,0,10*ROW('Sanitation Data'!I25)),NA())</f>
        <v>#N/A</v>
      </c>
      <c r="AZ31" s="73" t="e">
        <f ca="true">+IF(AND(ISNUMBER(OFFSET('Hygiene Data'!$D$5,0,10*ROW('Hygiene Data'!D25))),'Data Summary'!DO31="Yes"),OFFSET('Hygiene Data'!$D$5,0,10*ROW('Hygiene Data'!D25)),NA())</f>
        <v>#N/A</v>
      </c>
      <c r="BA31" s="73" t="e">
        <f ca="true">+IF(AND(ISNUMBER(OFFSET('Hygiene Data'!$D$7,0,10*ROW('Hygiene Data'!D25))),'Data Summary'!DP31="Yes"),OFFSET('Hygiene Data'!$D$7,0,10*ROW('Hygiene Data'!D25)),NA())</f>
        <v>#N/A</v>
      </c>
      <c r="BB31" s="73" t="e">
        <f ca="true">+IF(AND(ISNUMBER(OFFSET('Hygiene Data'!$D$9,0,10*ROW('Hygiene Data'!D25))),'Data Summary'!DQ31="Yes"),OFFSET('Hygiene Data'!$D$9,0,10*ROW('Hygiene Data'!D25)),NA())</f>
        <v>#N/A</v>
      </c>
      <c r="BC31" s="73" t="e">
        <f ca="true">+IF(AND(ISNUMBER(OFFSET('Hygiene Data'!$E$5,0,10*ROW('Hygiene Data'!E25))),'Data Summary'!DR31="Yes"),OFFSET('Hygiene Data'!$E$5,0,10*ROW('Hygiene Data'!E25)),NA())</f>
        <v>#N/A</v>
      </c>
      <c r="BD31" s="73" t="e">
        <f ca="true">+IF(AND(ISNUMBER(OFFSET('Hygiene Data'!$E$7,0,10*ROW('Hygiene Data'!E25))),'Data Summary'!DS31="Yes"),OFFSET('Hygiene Data'!$E$7,0,10*ROW('Hygiene Data'!E25)),NA())</f>
        <v>#N/A</v>
      </c>
      <c r="BE31" s="73" t="e">
        <f ca="true">+IF(AND(ISNUMBER(OFFSET('Hygiene Data'!$E$9,0,10*ROW('Hygiene Data'!E25))),'Data Summary'!DT31="Yes"),OFFSET('Hygiene Data'!$E$9,0,10*ROW('Hygiene Data'!E25)),NA())</f>
        <v>#N/A</v>
      </c>
      <c r="BF31" s="73" t="e">
        <f ca="true">+IF(AND(ISNUMBER(OFFSET('Hygiene Data'!$F$5,0,10*ROW('Hygiene Data'!F25))),'Data Summary'!DU31="Yes"),OFFSET('Hygiene Data'!$F$5,0,10*ROW('Hygiene Data'!F25)),NA())</f>
        <v>#N/A</v>
      </c>
      <c r="BG31" s="73" t="e">
        <f ca="true">+IF(AND(ISNUMBER(OFFSET('Hygiene Data'!$F$7,0,10*ROW('Hygiene Data'!F25))),'Data Summary'!DV31="Yes"),OFFSET('Hygiene Data'!$F$7,0,10*ROW('Hygiene Data'!F25)),NA())</f>
        <v>#N/A</v>
      </c>
      <c r="BH31" s="73" t="e">
        <f ca="true">+IF(AND(ISNUMBER(OFFSET('Hygiene Data'!$F$9,0,10*ROW('Hygiene Data'!F25))),'Data Summary'!DW31="Yes"),OFFSET('Hygiene Data'!$F$9,0,10*ROW('Hygiene Data'!F25)),NA())</f>
        <v>#N/A</v>
      </c>
      <c r="BI31" s="73" t="e">
        <f ca="true">+IF(AND(ISNUMBER(OFFSET('Hygiene Data'!$G$5,0,10*ROW('Hygiene Data'!G25))),'Data Summary'!DX31="Yes"),OFFSET('Hygiene Data'!$G$5,0,10*ROW('Hygiene Data'!G25)),NA())</f>
        <v>#N/A</v>
      </c>
      <c r="BJ31" s="73" t="e">
        <f ca="true">+IF(AND(ISNUMBER(OFFSET('Hygiene Data'!$G$7,0,10*ROW('Hygiene Data'!G25))),'Data Summary'!DY31="Yes"),OFFSET('Hygiene Data'!$G$7,0,10*ROW('Hygiene Data'!G25)),NA())</f>
        <v>#N/A</v>
      </c>
      <c r="BK31" s="73" t="e">
        <f ca="true">+IF(AND(ISNUMBER(OFFSET('Hygiene Data'!$G$9,0,10*ROW('Hygiene Data'!G25))),'Data Summary'!DZ31="Yes"),OFFSET('Hygiene Data'!$G$9,0,10*ROW('Hygiene Data'!G25)),NA())</f>
        <v>#N/A</v>
      </c>
      <c r="BL31" s="73" t="e">
        <f ca="true">+IF(AND(ISNUMBER(OFFSET('Hygiene Data'!$H$5,0,10*ROW('Hygiene Data'!H25))),'Data Summary'!EA31="Yes"),OFFSET('Hygiene Data'!$H$5,0,10*ROW('Hygiene Data'!H25)),NA())</f>
        <v>#N/A</v>
      </c>
      <c r="BM31" s="73" t="e">
        <f ca="true">+IF(AND(ISNUMBER(OFFSET('Hygiene Data'!$H$7,0,10*ROW('Hygiene Data'!H25))),'Data Summary'!EB31="Yes"),OFFSET('Hygiene Data'!$H$7,0,10*ROW('Hygiene Data'!H25)),NA())</f>
        <v>#N/A</v>
      </c>
      <c r="BN31" s="73" t="e">
        <f ca="true">+IF(AND(ISNUMBER(OFFSET('Hygiene Data'!$H$9,0,10*ROW('Hygiene Data'!H25))),'Data Summary'!EC31="Yes"),OFFSET('Hygiene Data'!$H$9,0,10*ROW('Hygiene Data'!H25)),NA())</f>
        <v>#N/A</v>
      </c>
      <c r="BO31" s="73" t="e">
        <f ca="true">+IF(AND(ISNUMBER(OFFSET('Hygiene Data'!$I$5,0,10*ROW('Hygiene Data'!I25))),'Data Summary'!ED31="Yes"),OFFSET('Hygiene Data'!$I$5,0,10*ROW('Hygiene Data'!I25)),NA())</f>
        <v>#N/A</v>
      </c>
      <c r="BP31" s="73" t="e">
        <f ca="true">+IF(AND(ISNUMBER(OFFSET('Hygiene Data'!$I$7,0,10*ROW('Hygiene Data'!I25))),'Data Summary'!EE31="Yes"),OFFSET('Hygiene Data'!$I$7,0,10*ROW('Hygiene Data'!I25)),NA())</f>
        <v>#N/A</v>
      </c>
      <c r="BQ31" s="73" t="e">
        <f ca="true">+IF(AND(ISNUMBER(OFFSET('Hygiene Data'!$I$9,0,10*ROW('Hygiene Data'!I25))),'Data Summary'!EF31="Yes"),OFFSET('Hygiene Data'!$I$9,0,10*ROW('Hygiene Data'!I25)),NA())</f>
        <v>#N/A</v>
      </c>
    </row>
    <row xmlns:x14ac="http://schemas.microsoft.com/office/spreadsheetml/2009/9/ac" r="32" x14ac:dyDescent="0.2">
      <c r="A32" s="290" t="e">
        <f ca="true">+RIGHT('Data Summary'!A32,LEN('Data Summary'!A32)-9)</f>
        <v>#VALUE!</v>
      </c>
      <c r="B32" s="27" t="str">
        <f ca="true">+IF(ISTEXT('Data Summary'!B32),'Data Summary'!B32,"")</f>
        <v/>
      </c>
      <c r="C32" s="289" t="e">
        <f ca="true">+VALUE('Data Summary'!C32)</f>
        <v>#VALUE!</v>
      </c>
      <c r="D32" s="71" t="e">
        <f ca="true">+IF(AND(ISNUMBER(OFFSET('Water Data'!$D$4,0,10*ROW('Water Data'!D26))),'Data Summary'!BS32="Yes"),100-OFFSET('Water Data'!$D$4,0,10*ROW('Water Data'!D26)),NA())</f>
        <v>#N/A</v>
      </c>
      <c r="E32" s="71" t="e">
        <f ca="true">+IF(AND(ISNUMBER(OFFSET('Water Data'!$D$6,0,10*ROW('Water Data'!D26))),'Data Summary'!BT32="Yes"),OFFSET('Water Data'!$D$6,0,10*ROW('Water Data'!D26)),NA())</f>
        <v>#N/A</v>
      </c>
      <c r="F32" s="71" t="e">
        <f ca="true">+IF(AND(ISNUMBER(OFFSET('Water Data'!$D$9,0,10*ROW('Water Data'!D26))),'Data Summary'!BU32="Yes"),OFFSET('Water Data'!$D$9,0,10*ROW('Water Data'!D26)),NA())</f>
        <v>#N/A</v>
      </c>
      <c r="G32" s="71" t="e">
        <f ca="true">+IF(AND(ISNUMBER(OFFSET('Water Data'!$E$4,0,10*ROW('Water Data'!E26))),'Data Summary'!BV32="Yes"),100-OFFSET('Water Data'!$E$4,0,10*ROW('Water Data'!E26)),NA())</f>
        <v>#N/A</v>
      </c>
      <c r="H32" s="71" t="e">
        <f ca="true">+IF(AND(ISNUMBER(OFFSET('Water Data'!$E$6,0,10*ROW('Water Data'!E26))),'Data Summary'!BW32="Yes"),OFFSET('Water Data'!$E$6,0,10*ROW('Water Data'!E26)),NA())</f>
        <v>#N/A</v>
      </c>
      <c r="I32" s="71" t="e">
        <f ca="true">+IF(AND(ISNUMBER(OFFSET('Water Data'!$E$9,0,10*ROW('Water Data'!E26))),'Data Summary'!BX32="Yes"),OFFSET('Water Data'!$E$9,0,10*ROW('Water Data'!E26)),NA())</f>
        <v>#N/A</v>
      </c>
      <c r="J32" s="71" t="e">
        <f ca="true">+IF(AND(ISNUMBER(OFFSET('Water Data'!$F$4,0,10*ROW('Water Data'!F26))),'Data Summary'!BY32="Yes"),100-OFFSET('Water Data'!$F$4,0,10*ROW('Water Data'!F26)),NA())</f>
        <v>#N/A</v>
      </c>
      <c r="K32" s="71" t="e">
        <f ca="true">+IF(AND(ISNUMBER(OFFSET('Water Data'!$F$6,0,10*ROW('Water Data'!F26))),'Data Summary'!BZ32="Yes"),OFFSET('Water Data'!$F$6,0,10*ROW('Water Data'!F26)),NA())</f>
        <v>#N/A</v>
      </c>
      <c r="L32" s="71" t="e">
        <f ca="true">+IF(AND(ISNUMBER(OFFSET('Water Data'!$F$9,0,10*ROW('Water Data'!F26))),'Data Summary'!CA32="Yes"),OFFSET('Water Data'!$F$9,0,10*ROW('Water Data'!F26)),NA())</f>
        <v>#N/A</v>
      </c>
      <c r="M32" s="71" t="e">
        <f ca="true">+IF(AND(ISNUMBER(OFFSET('Water Data'!$G$4,0,10*ROW('Water Data'!G26))),'Data Summary'!CB32="Yes"),100-OFFSET('Water Data'!$G$4,0,10*ROW('Water Data'!G26)),NA())</f>
        <v>#N/A</v>
      </c>
      <c r="N32" s="71" t="e">
        <f ca="true">+IF(AND(ISNUMBER(OFFSET('Water Data'!$G$6,0,10*ROW('Water Data'!G26))),'Data Summary'!CC32="Yes"),OFFSET('Water Data'!$G$6,0,10*ROW('Water Data'!G26)),NA())</f>
        <v>#N/A</v>
      </c>
      <c r="O32" s="71" t="e">
        <f ca="true">+IF(AND(ISNUMBER(OFFSET('Water Data'!$G$9,0,10*ROW('Water Data'!G26))),'Data Summary'!CD32="Yes"),OFFSET('Water Data'!$G$9,0,10*ROW('Water Data'!G26)),NA())</f>
        <v>#N/A</v>
      </c>
      <c r="P32" s="71" t="e">
        <f ca="true">+IF(AND(ISNUMBER(OFFSET('Water Data'!$H$4,0,10*ROW('Water Data'!H26))),'Data Summary'!CE32="Yes"),100-OFFSET('Water Data'!$H$4,0,10*ROW('Water Data'!H26)),NA())</f>
        <v>#N/A</v>
      </c>
      <c r="Q32" s="71" t="e">
        <f ca="true">+IF(AND(ISNUMBER(OFFSET('Water Data'!$H$6,0,10*ROW('Water Data'!H26))),'Data Summary'!CF32="Yes"),OFFSET('Water Data'!$H$6,0,10*ROW('Water Data'!H26)),NA())</f>
        <v>#N/A</v>
      </c>
      <c r="R32" s="71" t="e">
        <f ca="true">+IF(AND(ISNUMBER(OFFSET('Water Data'!$H$9,0,10*ROW('Water Data'!H26))),'Data Summary'!CG32="Yes"),OFFSET('Water Data'!$H$9,0,10*ROW('Water Data'!H26)),NA())</f>
        <v>#N/A</v>
      </c>
      <c r="S32" s="71" t="e">
        <f ca="true">+IF(AND(ISNUMBER(OFFSET('Water Data'!$I$4,0,10*ROW('Water Data'!I26))),'Data Summary'!CH32="Yes"),100-OFFSET('Water Data'!$I$4,0,10*ROW('Water Data'!I26)),NA())</f>
        <v>#N/A</v>
      </c>
      <c r="T32" s="71" t="e">
        <f ca="true">+IF(AND(ISNUMBER(OFFSET('Water Data'!$I$6,0,10*ROW('Water Data'!I26))),'Data Summary'!CI32="Yes"),OFFSET('Water Data'!$I$6,0,10*ROW('Water Data'!I26)),NA())</f>
        <v>#N/A</v>
      </c>
      <c r="U32" s="71" t="e">
        <f ca="true">+IF(AND(ISNUMBER(OFFSET('Water Data'!$I$9,0,10*ROW('Water Data'!I26))),'Data Summary'!CJ32="Yes"),OFFSET('Water Data'!$I$9,0,10*ROW('Water Data'!I26)),NA())</f>
        <v>#N/A</v>
      </c>
      <c r="V32" s="72" t="e">
        <f ca="true">+IF(AND(ISNUMBER(OFFSET('Sanitation Data'!$D$4,0,10*ROW('Sanitation Data'!D26))),'Data Summary'!CK32="Yes"),100-OFFSET('Sanitation Data'!$D$4,0,10*ROW('Sanitation Data'!D26)),NA())</f>
        <v>#N/A</v>
      </c>
      <c r="W32" s="72" t="e">
        <f ca="true">+IF(AND(ISNUMBER(OFFSET('Sanitation Data'!$D$6,0,10*ROW('Sanitation Data'!D26))),'Data Summary'!CL32="Yes"),OFFSET('Sanitation Data'!$D$6,0,10*ROW('Sanitation Data'!D26)),NA())</f>
        <v>#N/A</v>
      </c>
      <c r="X32" s="72" t="e">
        <f ca="true">+IF(AND(ISNUMBER(OFFSET('Sanitation Data'!$D$10,0,10*ROW('Sanitation Data'!D26))),'Data Summary'!CM32="Yes"),OFFSET('Sanitation Data'!$D$10,0,10*ROW('Sanitation Data'!D26)),NA())</f>
        <v>#N/A</v>
      </c>
      <c r="Y32" s="72" t="e">
        <f ca="true">+IF(AND(ISNUMBER(OFFSET('Sanitation Data'!$D$11,0,10*ROW('Sanitation Data'!D26))),'Data Summary'!CN32="Yes"),OFFSET('Sanitation Data'!$D$11,0,10*ROW('Sanitation Data'!D26)),NA())</f>
        <v>#N/A</v>
      </c>
      <c r="Z32" s="72" t="e">
        <f ca="true">+IF(AND(ISNUMBER(OFFSET('Sanitation Data'!$D$12,0,10*ROW('Sanitation Data'!D26))),'Data Summary'!CO32="Yes"),OFFSET('Sanitation Data'!$D$12,0,10*ROW('Sanitation Data'!D26)),NA())</f>
        <v>#N/A</v>
      </c>
      <c r="AA32" s="72" t="e">
        <f ca="true">+IF(AND(ISNUMBER(OFFSET('Sanitation Data'!$E$4,0,10*ROW('Sanitation Data'!E26))),'Data Summary'!CP32="Yes"),100-OFFSET('Sanitation Data'!$E$4,0,10*ROW('Sanitation Data'!E26)),NA())</f>
        <v>#N/A</v>
      </c>
      <c r="AB32" s="72" t="e">
        <f ca="true">+IF(AND(ISNUMBER(OFFSET('Sanitation Data'!$E$6,0,10*ROW('Sanitation Data'!E26))),'Data Summary'!CQ32="Yes"),OFFSET('Sanitation Data'!$E$6,0,10*ROW('Sanitation Data'!E26)),NA())</f>
        <v>#N/A</v>
      </c>
      <c r="AC32" s="72" t="e">
        <f ca="true">+IF(AND(ISNUMBER(OFFSET('Sanitation Data'!$E$10,0,10*ROW('Sanitation Data'!E26))),'Data Summary'!CR32="Yes"),OFFSET('Sanitation Data'!$E$10,0,10*ROW('Sanitation Data'!E26)),NA())</f>
        <v>#N/A</v>
      </c>
      <c r="AD32" s="72" t="e">
        <f ca="true">+IF(AND(ISNUMBER(OFFSET('Sanitation Data'!$E$11,0,10*ROW('Sanitation Data'!E26))),'Data Summary'!CS32="Yes"),OFFSET('Sanitation Data'!$E$11,0,10*ROW('Sanitation Data'!E26)),NA())</f>
        <v>#N/A</v>
      </c>
      <c r="AE32" s="72" t="e">
        <f ca="true">+IF(AND(ISNUMBER(OFFSET('Sanitation Data'!$E$12,0,10*ROW('Sanitation Data'!E26))),'Data Summary'!CT32="Yes"),OFFSET('Sanitation Data'!$E$12,0,10*ROW('Sanitation Data'!E26)),NA())</f>
        <v>#N/A</v>
      </c>
      <c r="AF32" s="72" t="e">
        <f ca="true">+IF(AND(ISNUMBER(OFFSET('Sanitation Data'!$F$4,0,10*ROW('Sanitation Data'!F26))),'Data Summary'!CU32="Yes"),100-OFFSET('Sanitation Data'!$F$4,0,10*ROW('Sanitation Data'!F26)),NA())</f>
        <v>#N/A</v>
      </c>
      <c r="AG32" s="72" t="e">
        <f ca="true">+IF(AND(ISNUMBER(OFFSET('Sanitation Data'!$F$6,0,10*ROW('Sanitation Data'!F26))),'Data Summary'!CV32="Yes"),OFFSET('Sanitation Data'!$F$6,0,10*ROW('Sanitation Data'!F26)),NA())</f>
        <v>#N/A</v>
      </c>
      <c r="AH32" s="72" t="e">
        <f ca="true">+IF(AND(ISNUMBER(OFFSET('Sanitation Data'!$F$10,0,10*ROW('Sanitation Data'!F26))),'Data Summary'!CW32="Yes"),OFFSET('Sanitation Data'!$F$10,0,10*ROW('Sanitation Data'!F26)),NA())</f>
        <v>#N/A</v>
      </c>
      <c r="AI32" s="72" t="e">
        <f ca="true">+IF(AND(ISNUMBER(OFFSET('Sanitation Data'!$F$11,0,10*ROW('Sanitation Data'!F26))),'Data Summary'!CX32="Yes"),OFFSET('Sanitation Data'!$F$11,0,10*ROW('Sanitation Data'!F26)),NA())</f>
        <v>#N/A</v>
      </c>
      <c r="AJ32" s="72" t="e">
        <f ca="true">+IF(AND(ISNUMBER(OFFSET('Sanitation Data'!$F$12,0,10*ROW('Sanitation Data'!F26))),'Data Summary'!CY32="Yes"),OFFSET('Sanitation Data'!$F$12,0,10*ROW('Sanitation Data'!F26)),NA())</f>
        <v>#N/A</v>
      </c>
      <c r="AK32" s="72" t="e">
        <f ca="true">+IF(AND(ISNUMBER(OFFSET('Sanitation Data'!$G$4,0,10*ROW('Sanitation Data'!G26))),'Data Summary'!CZ32="Yes"),100-OFFSET('Sanitation Data'!$G$4,0,10*ROW('Sanitation Data'!G26)),NA())</f>
        <v>#N/A</v>
      </c>
      <c r="AL32" s="72" t="e">
        <f ca="true">+IF(AND(ISNUMBER(OFFSET('Sanitation Data'!$G$6,0,10*ROW('Sanitation Data'!G26))),'Data Summary'!DA32="Yes"),OFFSET('Sanitation Data'!$G$6,0,10*ROW('Sanitation Data'!G26)),NA())</f>
        <v>#N/A</v>
      </c>
      <c r="AM32" s="72" t="e">
        <f ca="true">+IF(AND(ISNUMBER(OFFSET('Sanitation Data'!$G$10,0,10*ROW('Sanitation Data'!G26))),'Data Summary'!DB32="Yes"),OFFSET('Sanitation Data'!$G$10,0,10*ROW('Sanitation Data'!G26)),NA())</f>
        <v>#N/A</v>
      </c>
      <c r="AN32" s="72" t="e">
        <f ca="true">+IF(AND(ISNUMBER(OFFSET('Sanitation Data'!$G$11,0,10*ROW('Sanitation Data'!G26))),'Data Summary'!DC32="Yes"),OFFSET('Sanitation Data'!$G$11,0,10*ROW('Sanitation Data'!G26)),NA())</f>
        <v>#N/A</v>
      </c>
      <c r="AO32" s="72" t="e">
        <f ca="true">+IF(AND(ISNUMBER(OFFSET('Sanitation Data'!$G$12,0,10*ROW('Sanitation Data'!G26))),'Data Summary'!DD32="Yes"),OFFSET('Sanitation Data'!$G$12,0,10*ROW('Sanitation Data'!G26)),NA())</f>
        <v>#N/A</v>
      </c>
      <c r="AP32" s="72" t="e">
        <f ca="true">+IF(AND(ISNUMBER(OFFSET('Sanitation Data'!$H$4,0,10*ROW('Sanitation Data'!H26))),'Data Summary'!DE32="Yes"),100-OFFSET('Sanitation Data'!$H$4,0,10*ROW('Sanitation Data'!H26)),NA())</f>
        <v>#N/A</v>
      </c>
      <c r="AQ32" s="72" t="e">
        <f ca="true">+IF(AND(ISNUMBER(OFFSET('Sanitation Data'!$H$6,0,10*ROW('Sanitation Data'!H26))),'Data Summary'!DF32="Yes"),OFFSET('Sanitation Data'!$H$6,0,10*ROW('Sanitation Data'!H26)),NA())</f>
        <v>#N/A</v>
      </c>
      <c r="AR32" s="72" t="e">
        <f ca="true">+IF(AND(ISNUMBER(OFFSET('Sanitation Data'!$H$10,0,10*ROW('Sanitation Data'!H26))),'Data Summary'!DG32="Yes"),OFFSET('Sanitation Data'!$H$10,0,10*ROW('Sanitation Data'!H26)),NA())</f>
        <v>#N/A</v>
      </c>
      <c r="AS32" s="72" t="e">
        <f ca="true">+IF(AND(ISNUMBER(OFFSET('Sanitation Data'!$H$11,0,10*ROW('Sanitation Data'!H26))),'Data Summary'!DH32="Yes"),OFFSET('Sanitation Data'!$H$11,0,10*ROW('Sanitation Data'!H26)),NA())</f>
        <v>#N/A</v>
      </c>
      <c r="AT32" s="72" t="e">
        <f ca="true">+IF(AND(ISNUMBER(OFFSET('Sanitation Data'!$H$12,0,10*ROW('Sanitation Data'!H26))),'Data Summary'!DI32="Yes"),OFFSET('Sanitation Data'!$H$12,0,10*ROW('Sanitation Data'!H26)),NA())</f>
        <v>#N/A</v>
      </c>
      <c r="AU32" s="72" t="e">
        <f ca="true">+IF(AND(ISNUMBER(OFFSET('Sanitation Data'!$I$4,0,10*ROW('Sanitation Data'!I26))),'Data Summary'!DJ32="Yes"),100-OFFSET('Sanitation Data'!$I$4,0,10*ROW('Sanitation Data'!I26)),NA())</f>
        <v>#N/A</v>
      </c>
      <c r="AV32" s="72" t="e">
        <f ca="true">+IF(AND(ISNUMBER(OFFSET('Sanitation Data'!$I$6,0,10*ROW('Sanitation Data'!I26))),'Data Summary'!DK32="Yes"),OFFSET('Sanitation Data'!$I$6,0,10*ROW('Sanitation Data'!I26)),NA())</f>
        <v>#N/A</v>
      </c>
      <c r="AW32" s="72" t="e">
        <f ca="true">+IF(AND(ISNUMBER(OFFSET('Sanitation Data'!$I$10,0,10*ROW('Sanitation Data'!I26))),'Data Summary'!DL32="Yes"),OFFSET('Sanitation Data'!$I$10,0,10*ROW('Sanitation Data'!I26)),NA())</f>
        <v>#N/A</v>
      </c>
      <c r="AX32" s="72" t="e">
        <f ca="true">+IF(AND(ISNUMBER(OFFSET('Sanitation Data'!$I$11,0,10*ROW('Sanitation Data'!I26))),'Data Summary'!DM32="Yes"),OFFSET('Sanitation Data'!$I$11,0,10*ROW('Sanitation Data'!I26)),NA())</f>
        <v>#N/A</v>
      </c>
      <c r="AY32" s="72" t="e">
        <f ca="true">+IF(AND(ISNUMBER(OFFSET('Sanitation Data'!$I$12,0,10*ROW('Sanitation Data'!I26))),'Data Summary'!DN32="Yes"),OFFSET('Sanitation Data'!$I$12,0,10*ROW('Sanitation Data'!I26)),NA())</f>
        <v>#N/A</v>
      </c>
      <c r="AZ32" s="73" t="e">
        <f ca="true">+IF(AND(ISNUMBER(OFFSET('Hygiene Data'!$D$5,0,10*ROW('Hygiene Data'!D26))),'Data Summary'!DO32="Yes"),OFFSET('Hygiene Data'!$D$5,0,10*ROW('Hygiene Data'!D26)),NA())</f>
        <v>#N/A</v>
      </c>
      <c r="BA32" s="73" t="e">
        <f ca="true">+IF(AND(ISNUMBER(OFFSET('Hygiene Data'!$D$7,0,10*ROW('Hygiene Data'!D26))),'Data Summary'!DP32="Yes"),OFFSET('Hygiene Data'!$D$7,0,10*ROW('Hygiene Data'!D26)),NA())</f>
        <v>#N/A</v>
      </c>
      <c r="BB32" s="73" t="e">
        <f ca="true">+IF(AND(ISNUMBER(OFFSET('Hygiene Data'!$D$9,0,10*ROW('Hygiene Data'!D26))),'Data Summary'!DQ32="Yes"),OFFSET('Hygiene Data'!$D$9,0,10*ROW('Hygiene Data'!D26)),NA())</f>
        <v>#N/A</v>
      </c>
      <c r="BC32" s="73" t="e">
        <f ca="true">+IF(AND(ISNUMBER(OFFSET('Hygiene Data'!$E$5,0,10*ROW('Hygiene Data'!E26))),'Data Summary'!DR32="Yes"),OFFSET('Hygiene Data'!$E$5,0,10*ROW('Hygiene Data'!E26)),NA())</f>
        <v>#N/A</v>
      </c>
      <c r="BD32" s="73" t="e">
        <f ca="true">+IF(AND(ISNUMBER(OFFSET('Hygiene Data'!$E$7,0,10*ROW('Hygiene Data'!E26))),'Data Summary'!DS32="Yes"),OFFSET('Hygiene Data'!$E$7,0,10*ROW('Hygiene Data'!E26)),NA())</f>
        <v>#N/A</v>
      </c>
      <c r="BE32" s="73" t="e">
        <f ca="true">+IF(AND(ISNUMBER(OFFSET('Hygiene Data'!$E$9,0,10*ROW('Hygiene Data'!E26))),'Data Summary'!DT32="Yes"),OFFSET('Hygiene Data'!$E$9,0,10*ROW('Hygiene Data'!E26)),NA())</f>
        <v>#N/A</v>
      </c>
      <c r="BF32" s="73" t="e">
        <f ca="true">+IF(AND(ISNUMBER(OFFSET('Hygiene Data'!$F$5,0,10*ROW('Hygiene Data'!F26))),'Data Summary'!DU32="Yes"),OFFSET('Hygiene Data'!$F$5,0,10*ROW('Hygiene Data'!F26)),NA())</f>
        <v>#N/A</v>
      </c>
      <c r="BG32" s="73" t="e">
        <f ca="true">+IF(AND(ISNUMBER(OFFSET('Hygiene Data'!$F$7,0,10*ROW('Hygiene Data'!F26))),'Data Summary'!DV32="Yes"),OFFSET('Hygiene Data'!$F$7,0,10*ROW('Hygiene Data'!F26)),NA())</f>
        <v>#N/A</v>
      </c>
      <c r="BH32" s="73" t="e">
        <f ca="true">+IF(AND(ISNUMBER(OFFSET('Hygiene Data'!$F$9,0,10*ROW('Hygiene Data'!F26))),'Data Summary'!DW32="Yes"),OFFSET('Hygiene Data'!$F$9,0,10*ROW('Hygiene Data'!F26)),NA())</f>
        <v>#N/A</v>
      </c>
      <c r="BI32" s="73" t="e">
        <f ca="true">+IF(AND(ISNUMBER(OFFSET('Hygiene Data'!$G$5,0,10*ROW('Hygiene Data'!G26))),'Data Summary'!DX32="Yes"),OFFSET('Hygiene Data'!$G$5,0,10*ROW('Hygiene Data'!G26)),NA())</f>
        <v>#N/A</v>
      </c>
      <c r="BJ32" s="73" t="e">
        <f ca="true">+IF(AND(ISNUMBER(OFFSET('Hygiene Data'!$G$7,0,10*ROW('Hygiene Data'!G26))),'Data Summary'!DY32="Yes"),OFFSET('Hygiene Data'!$G$7,0,10*ROW('Hygiene Data'!G26)),NA())</f>
        <v>#N/A</v>
      </c>
      <c r="BK32" s="73" t="e">
        <f ca="true">+IF(AND(ISNUMBER(OFFSET('Hygiene Data'!$G$9,0,10*ROW('Hygiene Data'!G26))),'Data Summary'!DZ32="Yes"),OFFSET('Hygiene Data'!$G$9,0,10*ROW('Hygiene Data'!G26)),NA())</f>
        <v>#N/A</v>
      </c>
      <c r="BL32" s="73" t="e">
        <f ca="true">+IF(AND(ISNUMBER(OFFSET('Hygiene Data'!$H$5,0,10*ROW('Hygiene Data'!H26))),'Data Summary'!EA32="Yes"),OFFSET('Hygiene Data'!$H$5,0,10*ROW('Hygiene Data'!H26)),NA())</f>
        <v>#N/A</v>
      </c>
      <c r="BM32" s="73" t="e">
        <f ca="true">+IF(AND(ISNUMBER(OFFSET('Hygiene Data'!$H$7,0,10*ROW('Hygiene Data'!H26))),'Data Summary'!EB32="Yes"),OFFSET('Hygiene Data'!$H$7,0,10*ROW('Hygiene Data'!H26)),NA())</f>
        <v>#N/A</v>
      </c>
      <c r="BN32" s="73" t="e">
        <f ca="true">+IF(AND(ISNUMBER(OFFSET('Hygiene Data'!$H$9,0,10*ROW('Hygiene Data'!H26))),'Data Summary'!EC32="Yes"),OFFSET('Hygiene Data'!$H$9,0,10*ROW('Hygiene Data'!H26)),NA())</f>
        <v>#N/A</v>
      </c>
      <c r="BO32" s="73" t="e">
        <f ca="true">+IF(AND(ISNUMBER(OFFSET('Hygiene Data'!$I$5,0,10*ROW('Hygiene Data'!I26))),'Data Summary'!ED32="Yes"),OFFSET('Hygiene Data'!$I$5,0,10*ROW('Hygiene Data'!I26)),NA())</f>
        <v>#N/A</v>
      </c>
      <c r="BP32" s="73" t="e">
        <f ca="true">+IF(AND(ISNUMBER(OFFSET('Hygiene Data'!$I$7,0,10*ROW('Hygiene Data'!I26))),'Data Summary'!EE32="Yes"),OFFSET('Hygiene Data'!$I$7,0,10*ROW('Hygiene Data'!I26)),NA())</f>
        <v>#N/A</v>
      </c>
      <c r="BQ32" s="73" t="e">
        <f ca="true">+IF(AND(ISNUMBER(OFFSET('Hygiene Data'!$I$9,0,10*ROW('Hygiene Data'!I26))),'Data Summary'!EF32="Yes"),OFFSET('Hygiene Data'!$I$9,0,10*ROW('Hygiene Data'!I26)),NA())</f>
        <v>#N/A</v>
      </c>
    </row>
    <row xmlns:x14ac="http://schemas.microsoft.com/office/spreadsheetml/2009/9/ac" r="33" x14ac:dyDescent="0.2">
      <c r="A33" s="290" t="e">
        <f ca="true">+RIGHT('Data Summary'!A33,LEN('Data Summary'!A33)-9)</f>
        <v>#VALUE!</v>
      </c>
      <c r="B33" s="27" t="str">
        <f ca="true">+IF(ISTEXT('Data Summary'!B33),'Data Summary'!B33,"")</f>
        <v/>
      </c>
      <c r="C33" s="289" t="e">
        <f ca="true">+VALUE('Data Summary'!C33)</f>
        <v>#VALUE!</v>
      </c>
      <c r="D33" s="71" t="e">
        <f ca="true">+IF(AND(ISNUMBER(OFFSET('Water Data'!$D$4,0,10*ROW('Water Data'!D27))),'Data Summary'!BS33="Yes"),100-OFFSET('Water Data'!$D$4,0,10*ROW('Water Data'!D27)),NA())</f>
        <v>#N/A</v>
      </c>
      <c r="E33" s="71" t="e">
        <f ca="true">+IF(AND(ISNUMBER(OFFSET('Water Data'!$D$6,0,10*ROW('Water Data'!D27))),'Data Summary'!BT33="Yes"),OFFSET('Water Data'!$D$6,0,10*ROW('Water Data'!D27)),NA())</f>
        <v>#N/A</v>
      </c>
      <c r="F33" s="71" t="e">
        <f ca="true">+IF(AND(ISNUMBER(OFFSET('Water Data'!$D$9,0,10*ROW('Water Data'!D27))),'Data Summary'!BU33="Yes"),OFFSET('Water Data'!$D$9,0,10*ROW('Water Data'!D27)),NA())</f>
        <v>#N/A</v>
      </c>
      <c r="G33" s="71" t="e">
        <f ca="true">+IF(AND(ISNUMBER(OFFSET('Water Data'!$E$4,0,10*ROW('Water Data'!E27))),'Data Summary'!BV33="Yes"),100-OFFSET('Water Data'!$E$4,0,10*ROW('Water Data'!E27)),NA())</f>
        <v>#N/A</v>
      </c>
      <c r="H33" s="71" t="e">
        <f ca="true">+IF(AND(ISNUMBER(OFFSET('Water Data'!$E$6,0,10*ROW('Water Data'!E27))),'Data Summary'!BW33="Yes"),OFFSET('Water Data'!$E$6,0,10*ROW('Water Data'!E27)),NA())</f>
        <v>#N/A</v>
      </c>
      <c r="I33" s="71" t="e">
        <f ca="true">+IF(AND(ISNUMBER(OFFSET('Water Data'!$E$9,0,10*ROW('Water Data'!E27))),'Data Summary'!BX33="Yes"),OFFSET('Water Data'!$E$9,0,10*ROW('Water Data'!E27)),NA())</f>
        <v>#N/A</v>
      </c>
      <c r="J33" s="71" t="e">
        <f ca="true">+IF(AND(ISNUMBER(OFFSET('Water Data'!$F$4,0,10*ROW('Water Data'!F27))),'Data Summary'!BY33="Yes"),100-OFFSET('Water Data'!$F$4,0,10*ROW('Water Data'!F27)),NA())</f>
        <v>#N/A</v>
      </c>
      <c r="K33" s="71" t="e">
        <f ca="true">+IF(AND(ISNUMBER(OFFSET('Water Data'!$F$6,0,10*ROW('Water Data'!F27))),'Data Summary'!BZ33="Yes"),OFFSET('Water Data'!$F$6,0,10*ROW('Water Data'!F27)),NA())</f>
        <v>#N/A</v>
      </c>
      <c r="L33" s="71" t="e">
        <f ca="true">+IF(AND(ISNUMBER(OFFSET('Water Data'!$F$9,0,10*ROW('Water Data'!F27))),'Data Summary'!CA33="Yes"),OFFSET('Water Data'!$F$9,0,10*ROW('Water Data'!F27)),NA())</f>
        <v>#N/A</v>
      </c>
      <c r="M33" s="71" t="e">
        <f ca="true">+IF(AND(ISNUMBER(OFFSET('Water Data'!$G$4,0,10*ROW('Water Data'!G27))),'Data Summary'!CB33="Yes"),100-OFFSET('Water Data'!$G$4,0,10*ROW('Water Data'!G27)),NA())</f>
        <v>#N/A</v>
      </c>
      <c r="N33" s="71" t="e">
        <f ca="true">+IF(AND(ISNUMBER(OFFSET('Water Data'!$G$6,0,10*ROW('Water Data'!G27))),'Data Summary'!CC33="Yes"),OFFSET('Water Data'!$G$6,0,10*ROW('Water Data'!G27)),NA())</f>
        <v>#N/A</v>
      </c>
      <c r="O33" s="71" t="e">
        <f ca="true">+IF(AND(ISNUMBER(OFFSET('Water Data'!$G$9,0,10*ROW('Water Data'!G27))),'Data Summary'!CD33="Yes"),OFFSET('Water Data'!$G$9,0,10*ROW('Water Data'!G27)),NA())</f>
        <v>#N/A</v>
      </c>
      <c r="P33" s="71" t="e">
        <f ca="true">+IF(AND(ISNUMBER(OFFSET('Water Data'!$H$4,0,10*ROW('Water Data'!H27))),'Data Summary'!CE33="Yes"),100-OFFSET('Water Data'!$H$4,0,10*ROW('Water Data'!H27)),NA())</f>
        <v>#N/A</v>
      </c>
      <c r="Q33" s="71" t="e">
        <f ca="true">+IF(AND(ISNUMBER(OFFSET('Water Data'!$H$6,0,10*ROW('Water Data'!H27))),'Data Summary'!CF33="Yes"),OFFSET('Water Data'!$H$6,0,10*ROW('Water Data'!H27)),NA())</f>
        <v>#N/A</v>
      </c>
      <c r="R33" s="71" t="e">
        <f ca="true">+IF(AND(ISNUMBER(OFFSET('Water Data'!$H$9,0,10*ROW('Water Data'!H27))),'Data Summary'!CG33="Yes"),OFFSET('Water Data'!$H$9,0,10*ROW('Water Data'!H27)),NA())</f>
        <v>#N/A</v>
      </c>
      <c r="S33" s="71" t="e">
        <f ca="true">+IF(AND(ISNUMBER(OFFSET('Water Data'!$I$4,0,10*ROW('Water Data'!I27))),'Data Summary'!CH33="Yes"),100-OFFSET('Water Data'!$I$4,0,10*ROW('Water Data'!I27)),NA())</f>
        <v>#N/A</v>
      </c>
      <c r="T33" s="71" t="e">
        <f ca="true">+IF(AND(ISNUMBER(OFFSET('Water Data'!$I$6,0,10*ROW('Water Data'!I27))),'Data Summary'!CI33="Yes"),OFFSET('Water Data'!$I$6,0,10*ROW('Water Data'!I27)),NA())</f>
        <v>#N/A</v>
      </c>
      <c r="U33" s="71" t="e">
        <f ca="true">+IF(AND(ISNUMBER(OFFSET('Water Data'!$I$9,0,10*ROW('Water Data'!I27))),'Data Summary'!CJ33="Yes"),OFFSET('Water Data'!$I$9,0,10*ROW('Water Data'!I27)),NA())</f>
        <v>#N/A</v>
      </c>
      <c r="V33" s="72" t="e">
        <f ca="true">+IF(AND(ISNUMBER(OFFSET('Sanitation Data'!$D$4,0,10*ROW('Sanitation Data'!D27))),'Data Summary'!CK33="Yes"),100-OFFSET('Sanitation Data'!$D$4,0,10*ROW('Sanitation Data'!D27)),NA())</f>
        <v>#N/A</v>
      </c>
      <c r="W33" s="72" t="e">
        <f ca="true">+IF(AND(ISNUMBER(OFFSET('Sanitation Data'!$D$6,0,10*ROW('Sanitation Data'!D27))),'Data Summary'!CL33="Yes"),OFFSET('Sanitation Data'!$D$6,0,10*ROW('Sanitation Data'!D27)),NA())</f>
        <v>#N/A</v>
      </c>
      <c r="X33" s="72" t="e">
        <f ca="true">+IF(AND(ISNUMBER(OFFSET('Sanitation Data'!$D$10,0,10*ROW('Sanitation Data'!D27))),'Data Summary'!CM33="Yes"),OFFSET('Sanitation Data'!$D$10,0,10*ROW('Sanitation Data'!D27)),NA())</f>
        <v>#N/A</v>
      </c>
      <c r="Y33" s="72" t="e">
        <f ca="true">+IF(AND(ISNUMBER(OFFSET('Sanitation Data'!$D$11,0,10*ROW('Sanitation Data'!D27))),'Data Summary'!CN33="Yes"),OFFSET('Sanitation Data'!$D$11,0,10*ROW('Sanitation Data'!D27)),NA())</f>
        <v>#N/A</v>
      </c>
      <c r="Z33" s="72" t="e">
        <f ca="true">+IF(AND(ISNUMBER(OFFSET('Sanitation Data'!$D$12,0,10*ROW('Sanitation Data'!D27))),'Data Summary'!CO33="Yes"),OFFSET('Sanitation Data'!$D$12,0,10*ROW('Sanitation Data'!D27)),NA())</f>
        <v>#N/A</v>
      </c>
      <c r="AA33" s="72" t="e">
        <f ca="true">+IF(AND(ISNUMBER(OFFSET('Sanitation Data'!$E$4,0,10*ROW('Sanitation Data'!E27))),'Data Summary'!CP33="Yes"),100-OFFSET('Sanitation Data'!$E$4,0,10*ROW('Sanitation Data'!E27)),NA())</f>
        <v>#N/A</v>
      </c>
      <c r="AB33" s="72" t="e">
        <f ca="true">+IF(AND(ISNUMBER(OFFSET('Sanitation Data'!$E$6,0,10*ROW('Sanitation Data'!E27))),'Data Summary'!CQ33="Yes"),OFFSET('Sanitation Data'!$E$6,0,10*ROW('Sanitation Data'!E27)),NA())</f>
        <v>#N/A</v>
      </c>
      <c r="AC33" s="72" t="e">
        <f ca="true">+IF(AND(ISNUMBER(OFFSET('Sanitation Data'!$E$10,0,10*ROW('Sanitation Data'!E27))),'Data Summary'!CR33="Yes"),OFFSET('Sanitation Data'!$E$10,0,10*ROW('Sanitation Data'!E27)),NA())</f>
        <v>#N/A</v>
      </c>
      <c r="AD33" s="72" t="e">
        <f ca="true">+IF(AND(ISNUMBER(OFFSET('Sanitation Data'!$E$11,0,10*ROW('Sanitation Data'!E27))),'Data Summary'!CS33="Yes"),OFFSET('Sanitation Data'!$E$11,0,10*ROW('Sanitation Data'!E27)),NA())</f>
        <v>#N/A</v>
      </c>
      <c r="AE33" s="72" t="e">
        <f ca="true">+IF(AND(ISNUMBER(OFFSET('Sanitation Data'!$E$12,0,10*ROW('Sanitation Data'!E27))),'Data Summary'!CT33="Yes"),OFFSET('Sanitation Data'!$E$12,0,10*ROW('Sanitation Data'!E27)),NA())</f>
        <v>#N/A</v>
      </c>
      <c r="AF33" s="72" t="e">
        <f ca="true">+IF(AND(ISNUMBER(OFFSET('Sanitation Data'!$F$4,0,10*ROW('Sanitation Data'!F27))),'Data Summary'!CU33="Yes"),100-OFFSET('Sanitation Data'!$F$4,0,10*ROW('Sanitation Data'!F27)),NA())</f>
        <v>#N/A</v>
      </c>
      <c r="AG33" s="72" t="e">
        <f ca="true">+IF(AND(ISNUMBER(OFFSET('Sanitation Data'!$F$6,0,10*ROW('Sanitation Data'!F27))),'Data Summary'!CV33="Yes"),OFFSET('Sanitation Data'!$F$6,0,10*ROW('Sanitation Data'!F27)),NA())</f>
        <v>#N/A</v>
      </c>
      <c r="AH33" s="72" t="e">
        <f ca="true">+IF(AND(ISNUMBER(OFFSET('Sanitation Data'!$F$10,0,10*ROW('Sanitation Data'!F27))),'Data Summary'!CW33="Yes"),OFFSET('Sanitation Data'!$F$10,0,10*ROW('Sanitation Data'!F27)),NA())</f>
        <v>#N/A</v>
      </c>
      <c r="AI33" s="72" t="e">
        <f ca="true">+IF(AND(ISNUMBER(OFFSET('Sanitation Data'!$F$11,0,10*ROW('Sanitation Data'!F27))),'Data Summary'!CX33="Yes"),OFFSET('Sanitation Data'!$F$11,0,10*ROW('Sanitation Data'!F27)),NA())</f>
        <v>#N/A</v>
      </c>
      <c r="AJ33" s="72" t="e">
        <f ca="true">+IF(AND(ISNUMBER(OFFSET('Sanitation Data'!$F$12,0,10*ROW('Sanitation Data'!F27))),'Data Summary'!CY33="Yes"),OFFSET('Sanitation Data'!$F$12,0,10*ROW('Sanitation Data'!F27)),NA())</f>
        <v>#N/A</v>
      </c>
      <c r="AK33" s="72" t="e">
        <f ca="true">+IF(AND(ISNUMBER(OFFSET('Sanitation Data'!$G$4,0,10*ROW('Sanitation Data'!G27))),'Data Summary'!CZ33="Yes"),100-OFFSET('Sanitation Data'!$G$4,0,10*ROW('Sanitation Data'!G27)),NA())</f>
        <v>#N/A</v>
      </c>
      <c r="AL33" s="72" t="e">
        <f ca="true">+IF(AND(ISNUMBER(OFFSET('Sanitation Data'!$G$6,0,10*ROW('Sanitation Data'!G27))),'Data Summary'!DA33="Yes"),OFFSET('Sanitation Data'!$G$6,0,10*ROW('Sanitation Data'!G27)),NA())</f>
        <v>#N/A</v>
      </c>
      <c r="AM33" s="72" t="e">
        <f ca="true">+IF(AND(ISNUMBER(OFFSET('Sanitation Data'!$G$10,0,10*ROW('Sanitation Data'!G27))),'Data Summary'!DB33="Yes"),OFFSET('Sanitation Data'!$G$10,0,10*ROW('Sanitation Data'!G27)),NA())</f>
        <v>#N/A</v>
      </c>
      <c r="AN33" s="72" t="e">
        <f ca="true">+IF(AND(ISNUMBER(OFFSET('Sanitation Data'!$G$11,0,10*ROW('Sanitation Data'!G27))),'Data Summary'!DC33="Yes"),OFFSET('Sanitation Data'!$G$11,0,10*ROW('Sanitation Data'!G27)),NA())</f>
        <v>#N/A</v>
      </c>
      <c r="AO33" s="72" t="e">
        <f ca="true">+IF(AND(ISNUMBER(OFFSET('Sanitation Data'!$G$12,0,10*ROW('Sanitation Data'!G27))),'Data Summary'!DD33="Yes"),OFFSET('Sanitation Data'!$G$12,0,10*ROW('Sanitation Data'!G27)),NA())</f>
        <v>#N/A</v>
      </c>
      <c r="AP33" s="72" t="e">
        <f ca="true">+IF(AND(ISNUMBER(OFFSET('Sanitation Data'!$H$4,0,10*ROW('Sanitation Data'!H27))),'Data Summary'!DE33="Yes"),100-OFFSET('Sanitation Data'!$H$4,0,10*ROW('Sanitation Data'!H27)),NA())</f>
        <v>#N/A</v>
      </c>
      <c r="AQ33" s="72" t="e">
        <f ca="true">+IF(AND(ISNUMBER(OFFSET('Sanitation Data'!$H$6,0,10*ROW('Sanitation Data'!H27))),'Data Summary'!DF33="Yes"),OFFSET('Sanitation Data'!$H$6,0,10*ROW('Sanitation Data'!H27)),NA())</f>
        <v>#N/A</v>
      </c>
      <c r="AR33" s="72" t="e">
        <f ca="true">+IF(AND(ISNUMBER(OFFSET('Sanitation Data'!$H$10,0,10*ROW('Sanitation Data'!H27))),'Data Summary'!DG33="Yes"),OFFSET('Sanitation Data'!$H$10,0,10*ROW('Sanitation Data'!H27)),NA())</f>
        <v>#N/A</v>
      </c>
      <c r="AS33" s="72" t="e">
        <f ca="true">+IF(AND(ISNUMBER(OFFSET('Sanitation Data'!$H$11,0,10*ROW('Sanitation Data'!H27))),'Data Summary'!DH33="Yes"),OFFSET('Sanitation Data'!$H$11,0,10*ROW('Sanitation Data'!H27)),NA())</f>
        <v>#N/A</v>
      </c>
      <c r="AT33" s="72" t="e">
        <f ca="true">+IF(AND(ISNUMBER(OFFSET('Sanitation Data'!$H$12,0,10*ROW('Sanitation Data'!H27))),'Data Summary'!DI33="Yes"),OFFSET('Sanitation Data'!$H$12,0,10*ROW('Sanitation Data'!H27)),NA())</f>
        <v>#N/A</v>
      </c>
      <c r="AU33" s="72" t="e">
        <f ca="true">+IF(AND(ISNUMBER(OFFSET('Sanitation Data'!$I$4,0,10*ROW('Sanitation Data'!I27))),'Data Summary'!DJ33="Yes"),100-OFFSET('Sanitation Data'!$I$4,0,10*ROW('Sanitation Data'!I27)),NA())</f>
        <v>#N/A</v>
      </c>
      <c r="AV33" s="72" t="e">
        <f ca="true">+IF(AND(ISNUMBER(OFFSET('Sanitation Data'!$I$6,0,10*ROW('Sanitation Data'!I27))),'Data Summary'!DK33="Yes"),OFFSET('Sanitation Data'!$I$6,0,10*ROW('Sanitation Data'!I27)),NA())</f>
        <v>#N/A</v>
      </c>
      <c r="AW33" s="72" t="e">
        <f ca="true">+IF(AND(ISNUMBER(OFFSET('Sanitation Data'!$I$10,0,10*ROW('Sanitation Data'!I27))),'Data Summary'!DL33="Yes"),OFFSET('Sanitation Data'!$I$10,0,10*ROW('Sanitation Data'!I27)),NA())</f>
        <v>#N/A</v>
      </c>
      <c r="AX33" s="72" t="e">
        <f ca="true">+IF(AND(ISNUMBER(OFFSET('Sanitation Data'!$I$11,0,10*ROW('Sanitation Data'!I27))),'Data Summary'!DM33="Yes"),OFFSET('Sanitation Data'!$I$11,0,10*ROW('Sanitation Data'!I27)),NA())</f>
        <v>#N/A</v>
      </c>
      <c r="AY33" s="72" t="e">
        <f ca="true">+IF(AND(ISNUMBER(OFFSET('Sanitation Data'!$I$12,0,10*ROW('Sanitation Data'!I27))),'Data Summary'!DN33="Yes"),OFFSET('Sanitation Data'!$I$12,0,10*ROW('Sanitation Data'!I27)),NA())</f>
        <v>#N/A</v>
      </c>
      <c r="AZ33" s="73" t="e">
        <f ca="true">+IF(AND(ISNUMBER(OFFSET('Hygiene Data'!$D$5,0,10*ROW('Hygiene Data'!D27))),'Data Summary'!DO33="Yes"),OFFSET('Hygiene Data'!$D$5,0,10*ROW('Hygiene Data'!D27)),NA())</f>
        <v>#N/A</v>
      </c>
      <c r="BA33" s="73" t="e">
        <f ca="true">+IF(AND(ISNUMBER(OFFSET('Hygiene Data'!$D$7,0,10*ROW('Hygiene Data'!D27))),'Data Summary'!DP33="Yes"),OFFSET('Hygiene Data'!$D$7,0,10*ROW('Hygiene Data'!D27)),NA())</f>
        <v>#N/A</v>
      </c>
      <c r="BB33" s="73" t="e">
        <f ca="true">+IF(AND(ISNUMBER(OFFSET('Hygiene Data'!$D$9,0,10*ROW('Hygiene Data'!D27))),'Data Summary'!DQ33="Yes"),OFFSET('Hygiene Data'!$D$9,0,10*ROW('Hygiene Data'!D27)),NA())</f>
        <v>#N/A</v>
      </c>
      <c r="BC33" s="73" t="e">
        <f ca="true">+IF(AND(ISNUMBER(OFFSET('Hygiene Data'!$E$5,0,10*ROW('Hygiene Data'!E27))),'Data Summary'!DR33="Yes"),OFFSET('Hygiene Data'!$E$5,0,10*ROW('Hygiene Data'!E27)),NA())</f>
        <v>#N/A</v>
      </c>
      <c r="BD33" s="73" t="e">
        <f ca="true">+IF(AND(ISNUMBER(OFFSET('Hygiene Data'!$E$7,0,10*ROW('Hygiene Data'!E27))),'Data Summary'!DS33="Yes"),OFFSET('Hygiene Data'!$E$7,0,10*ROW('Hygiene Data'!E27)),NA())</f>
        <v>#N/A</v>
      </c>
      <c r="BE33" s="73" t="e">
        <f ca="true">+IF(AND(ISNUMBER(OFFSET('Hygiene Data'!$E$9,0,10*ROW('Hygiene Data'!E27))),'Data Summary'!DT33="Yes"),OFFSET('Hygiene Data'!$E$9,0,10*ROW('Hygiene Data'!E27)),NA())</f>
        <v>#N/A</v>
      </c>
      <c r="BF33" s="73" t="e">
        <f ca="true">+IF(AND(ISNUMBER(OFFSET('Hygiene Data'!$F$5,0,10*ROW('Hygiene Data'!F27))),'Data Summary'!DU33="Yes"),OFFSET('Hygiene Data'!$F$5,0,10*ROW('Hygiene Data'!F27)),NA())</f>
        <v>#N/A</v>
      </c>
      <c r="BG33" s="73" t="e">
        <f ca="true">+IF(AND(ISNUMBER(OFFSET('Hygiene Data'!$F$7,0,10*ROW('Hygiene Data'!F27))),'Data Summary'!DV33="Yes"),OFFSET('Hygiene Data'!$F$7,0,10*ROW('Hygiene Data'!F27)),NA())</f>
        <v>#N/A</v>
      </c>
      <c r="BH33" s="73" t="e">
        <f ca="true">+IF(AND(ISNUMBER(OFFSET('Hygiene Data'!$F$9,0,10*ROW('Hygiene Data'!F27))),'Data Summary'!DW33="Yes"),OFFSET('Hygiene Data'!$F$9,0,10*ROW('Hygiene Data'!F27)),NA())</f>
        <v>#N/A</v>
      </c>
      <c r="BI33" s="73" t="e">
        <f ca="true">+IF(AND(ISNUMBER(OFFSET('Hygiene Data'!$G$5,0,10*ROW('Hygiene Data'!G27))),'Data Summary'!DX33="Yes"),OFFSET('Hygiene Data'!$G$5,0,10*ROW('Hygiene Data'!G27)),NA())</f>
        <v>#N/A</v>
      </c>
      <c r="BJ33" s="73" t="e">
        <f ca="true">+IF(AND(ISNUMBER(OFFSET('Hygiene Data'!$G$7,0,10*ROW('Hygiene Data'!G27))),'Data Summary'!DY33="Yes"),OFFSET('Hygiene Data'!$G$7,0,10*ROW('Hygiene Data'!G27)),NA())</f>
        <v>#N/A</v>
      </c>
      <c r="BK33" s="73" t="e">
        <f ca="true">+IF(AND(ISNUMBER(OFFSET('Hygiene Data'!$G$9,0,10*ROW('Hygiene Data'!G27))),'Data Summary'!DZ33="Yes"),OFFSET('Hygiene Data'!$G$9,0,10*ROW('Hygiene Data'!G27)),NA())</f>
        <v>#N/A</v>
      </c>
      <c r="BL33" s="73" t="e">
        <f ca="true">+IF(AND(ISNUMBER(OFFSET('Hygiene Data'!$H$5,0,10*ROW('Hygiene Data'!H27))),'Data Summary'!EA33="Yes"),OFFSET('Hygiene Data'!$H$5,0,10*ROW('Hygiene Data'!H27)),NA())</f>
        <v>#N/A</v>
      </c>
      <c r="BM33" s="73" t="e">
        <f ca="true">+IF(AND(ISNUMBER(OFFSET('Hygiene Data'!$H$7,0,10*ROW('Hygiene Data'!H27))),'Data Summary'!EB33="Yes"),OFFSET('Hygiene Data'!$H$7,0,10*ROW('Hygiene Data'!H27)),NA())</f>
        <v>#N/A</v>
      </c>
      <c r="BN33" s="73" t="e">
        <f ca="true">+IF(AND(ISNUMBER(OFFSET('Hygiene Data'!$H$9,0,10*ROW('Hygiene Data'!H27))),'Data Summary'!EC33="Yes"),OFFSET('Hygiene Data'!$H$9,0,10*ROW('Hygiene Data'!H27)),NA())</f>
        <v>#N/A</v>
      </c>
      <c r="BO33" s="73" t="e">
        <f ca="true">+IF(AND(ISNUMBER(OFFSET('Hygiene Data'!$I$5,0,10*ROW('Hygiene Data'!I27))),'Data Summary'!ED33="Yes"),OFFSET('Hygiene Data'!$I$5,0,10*ROW('Hygiene Data'!I27)),NA())</f>
        <v>#N/A</v>
      </c>
      <c r="BP33" s="73" t="e">
        <f ca="true">+IF(AND(ISNUMBER(OFFSET('Hygiene Data'!$I$7,0,10*ROW('Hygiene Data'!I27))),'Data Summary'!EE33="Yes"),OFFSET('Hygiene Data'!$I$7,0,10*ROW('Hygiene Data'!I27)),NA())</f>
        <v>#N/A</v>
      </c>
      <c r="BQ33" s="73" t="e">
        <f ca="true">+IF(AND(ISNUMBER(OFFSET('Hygiene Data'!$I$9,0,10*ROW('Hygiene Data'!I27))),'Data Summary'!EF33="Yes"),OFFSET('Hygiene Data'!$I$9,0,10*ROW('Hygiene Data'!I27)),NA())</f>
        <v>#N/A</v>
      </c>
    </row>
    <row xmlns:x14ac="http://schemas.microsoft.com/office/spreadsheetml/2009/9/ac" r="34" x14ac:dyDescent="0.2">
      <c r="A34" s="290" t="e">
        <f ca="true">+RIGHT('Data Summary'!A34,LEN('Data Summary'!A34)-9)</f>
        <v>#VALUE!</v>
      </c>
      <c r="B34" s="27" t="str">
        <f ca="true">+IF(ISTEXT('Data Summary'!B34),'Data Summary'!B34,"")</f>
        <v/>
      </c>
      <c r="C34" s="289" t="e">
        <f ca="true">+VALUE('Data Summary'!C34)</f>
        <v>#VALUE!</v>
      </c>
      <c r="D34" s="71" t="e">
        <f ca="true">+IF(AND(ISNUMBER(OFFSET('Water Data'!$D$4,0,10*ROW('Water Data'!D28))),'Data Summary'!BS34="Yes"),100-OFFSET('Water Data'!$D$4,0,10*ROW('Water Data'!D28)),NA())</f>
        <v>#N/A</v>
      </c>
      <c r="E34" s="71" t="e">
        <f ca="true">+IF(AND(ISNUMBER(OFFSET('Water Data'!$D$6,0,10*ROW('Water Data'!D28))),'Data Summary'!BT34="Yes"),OFFSET('Water Data'!$D$6,0,10*ROW('Water Data'!D28)),NA())</f>
        <v>#N/A</v>
      </c>
      <c r="F34" s="71" t="e">
        <f ca="true">+IF(AND(ISNUMBER(OFFSET('Water Data'!$D$9,0,10*ROW('Water Data'!D28))),'Data Summary'!BU34="Yes"),OFFSET('Water Data'!$D$9,0,10*ROW('Water Data'!D28)),NA())</f>
        <v>#N/A</v>
      </c>
      <c r="G34" s="71" t="e">
        <f ca="true">+IF(AND(ISNUMBER(OFFSET('Water Data'!$E$4,0,10*ROW('Water Data'!E28))),'Data Summary'!BV34="Yes"),100-OFFSET('Water Data'!$E$4,0,10*ROW('Water Data'!E28)),NA())</f>
        <v>#N/A</v>
      </c>
      <c r="H34" s="71" t="e">
        <f ca="true">+IF(AND(ISNUMBER(OFFSET('Water Data'!$E$6,0,10*ROW('Water Data'!E28))),'Data Summary'!BW34="Yes"),OFFSET('Water Data'!$E$6,0,10*ROW('Water Data'!E28)),NA())</f>
        <v>#N/A</v>
      </c>
      <c r="I34" s="71" t="e">
        <f ca="true">+IF(AND(ISNUMBER(OFFSET('Water Data'!$E$9,0,10*ROW('Water Data'!E28))),'Data Summary'!BX34="Yes"),OFFSET('Water Data'!$E$9,0,10*ROW('Water Data'!E28)),NA())</f>
        <v>#N/A</v>
      </c>
      <c r="J34" s="71" t="e">
        <f ca="true">+IF(AND(ISNUMBER(OFFSET('Water Data'!$F$4,0,10*ROW('Water Data'!F28))),'Data Summary'!BY34="Yes"),100-OFFSET('Water Data'!$F$4,0,10*ROW('Water Data'!F28)),NA())</f>
        <v>#N/A</v>
      </c>
      <c r="K34" s="71" t="e">
        <f ca="true">+IF(AND(ISNUMBER(OFFSET('Water Data'!$F$6,0,10*ROW('Water Data'!F28))),'Data Summary'!BZ34="Yes"),OFFSET('Water Data'!$F$6,0,10*ROW('Water Data'!F28)),NA())</f>
        <v>#N/A</v>
      </c>
      <c r="L34" s="71" t="e">
        <f ca="true">+IF(AND(ISNUMBER(OFFSET('Water Data'!$F$9,0,10*ROW('Water Data'!F28))),'Data Summary'!CA34="Yes"),OFFSET('Water Data'!$F$9,0,10*ROW('Water Data'!F28)),NA())</f>
        <v>#N/A</v>
      </c>
      <c r="M34" s="71" t="e">
        <f ca="true">+IF(AND(ISNUMBER(OFFSET('Water Data'!$G$4,0,10*ROW('Water Data'!G28))),'Data Summary'!CB34="Yes"),100-OFFSET('Water Data'!$G$4,0,10*ROW('Water Data'!G28)),NA())</f>
        <v>#N/A</v>
      </c>
      <c r="N34" s="71" t="e">
        <f ca="true">+IF(AND(ISNUMBER(OFFSET('Water Data'!$G$6,0,10*ROW('Water Data'!G28))),'Data Summary'!CC34="Yes"),OFFSET('Water Data'!$G$6,0,10*ROW('Water Data'!G28)),NA())</f>
        <v>#N/A</v>
      </c>
      <c r="O34" s="71" t="e">
        <f ca="true">+IF(AND(ISNUMBER(OFFSET('Water Data'!$G$9,0,10*ROW('Water Data'!G28))),'Data Summary'!CD34="Yes"),OFFSET('Water Data'!$G$9,0,10*ROW('Water Data'!G28)),NA())</f>
        <v>#N/A</v>
      </c>
      <c r="P34" s="71" t="e">
        <f ca="true">+IF(AND(ISNUMBER(OFFSET('Water Data'!$H$4,0,10*ROW('Water Data'!H28))),'Data Summary'!CE34="Yes"),100-OFFSET('Water Data'!$H$4,0,10*ROW('Water Data'!H28)),NA())</f>
        <v>#N/A</v>
      </c>
      <c r="Q34" s="71" t="e">
        <f ca="true">+IF(AND(ISNUMBER(OFFSET('Water Data'!$H$6,0,10*ROW('Water Data'!H28))),'Data Summary'!CF34="Yes"),OFFSET('Water Data'!$H$6,0,10*ROW('Water Data'!H28)),NA())</f>
        <v>#N/A</v>
      </c>
      <c r="R34" s="71" t="e">
        <f ca="true">+IF(AND(ISNUMBER(OFFSET('Water Data'!$H$9,0,10*ROW('Water Data'!H28))),'Data Summary'!CG34="Yes"),OFFSET('Water Data'!$H$9,0,10*ROW('Water Data'!H28)),NA())</f>
        <v>#N/A</v>
      </c>
      <c r="S34" s="71" t="e">
        <f ca="true">+IF(AND(ISNUMBER(OFFSET('Water Data'!$I$4,0,10*ROW('Water Data'!I28))),'Data Summary'!CH34="Yes"),100-OFFSET('Water Data'!$I$4,0,10*ROW('Water Data'!I28)),NA())</f>
        <v>#N/A</v>
      </c>
      <c r="T34" s="71" t="e">
        <f ca="true">+IF(AND(ISNUMBER(OFFSET('Water Data'!$I$6,0,10*ROW('Water Data'!I28))),'Data Summary'!CI34="Yes"),OFFSET('Water Data'!$I$6,0,10*ROW('Water Data'!I28)),NA())</f>
        <v>#N/A</v>
      </c>
      <c r="U34" s="71" t="e">
        <f ca="true">+IF(AND(ISNUMBER(OFFSET('Water Data'!$I$9,0,10*ROW('Water Data'!I28))),'Data Summary'!CJ34="Yes"),OFFSET('Water Data'!$I$9,0,10*ROW('Water Data'!I28)),NA())</f>
        <v>#N/A</v>
      </c>
      <c r="V34" s="72" t="e">
        <f ca="true">+IF(AND(ISNUMBER(OFFSET('Sanitation Data'!$D$4,0,10*ROW('Sanitation Data'!D28))),'Data Summary'!CK34="Yes"),100-OFFSET('Sanitation Data'!$D$4,0,10*ROW('Sanitation Data'!D28)),NA())</f>
        <v>#N/A</v>
      </c>
      <c r="W34" s="72" t="e">
        <f ca="true">+IF(AND(ISNUMBER(OFFSET('Sanitation Data'!$D$6,0,10*ROW('Sanitation Data'!D28))),'Data Summary'!CL34="Yes"),OFFSET('Sanitation Data'!$D$6,0,10*ROW('Sanitation Data'!D28)),NA())</f>
        <v>#N/A</v>
      </c>
      <c r="X34" s="72" t="e">
        <f ca="true">+IF(AND(ISNUMBER(OFFSET('Sanitation Data'!$D$10,0,10*ROW('Sanitation Data'!D28))),'Data Summary'!CM34="Yes"),OFFSET('Sanitation Data'!$D$10,0,10*ROW('Sanitation Data'!D28)),NA())</f>
        <v>#N/A</v>
      </c>
      <c r="Y34" s="72" t="e">
        <f ca="true">+IF(AND(ISNUMBER(OFFSET('Sanitation Data'!$D$11,0,10*ROW('Sanitation Data'!D28))),'Data Summary'!CN34="Yes"),OFFSET('Sanitation Data'!$D$11,0,10*ROW('Sanitation Data'!D28)),NA())</f>
        <v>#N/A</v>
      </c>
      <c r="Z34" s="72" t="e">
        <f ca="true">+IF(AND(ISNUMBER(OFFSET('Sanitation Data'!$D$12,0,10*ROW('Sanitation Data'!D28))),'Data Summary'!CO34="Yes"),OFFSET('Sanitation Data'!$D$12,0,10*ROW('Sanitation Data'!D28)),NA())</f>
        <v>#N/A</v>
      </c>
      <c r="AA34" s="72" t="e">
        <f ca="true">+IF(AND(ISNUMBER(OFFSET('Sanitation Data'!$E$4,0,10*ROW('Sanitation Data'!E28))),'Data Summary'!CP34="Yes"),100-OFFSET('Sanitation Data'!$E$4,0,10*ROW('Sanitation Data'!E28)),NA())</f>
        <v>#N/A</v>
      </c>
      <c r="AB34" s="72" t="e">
        <f ca="true">+IF(AND(ISNUMBER(OFFSET('Sanitation Data'!$E$6,0,10*ROW('Sanitation Data'!E28))),'Data Summary'!CQ34="Yes"),OFFSET('Sanitation Data'!$E$6,0,10*ROW('Sanitation Data'!E28)),NA())</f>
        <v>#N/A</v>
      </c>
      <c r="AC34" s="72" t="e">
        <f ca="true">+IF(AND(ISNUMBER(OFFSET('Sanitation Data'!$E$10,0,10*ROW('Sanitation Data'!E28))),'Data Summary'!CR34="Yes"),OFFSET('Sanitation Data'!$E$10,0,10*ROW('Sanitation Data'!E28)),NA())</f>
        <v>#N/A</v>
      </c>
      <c r="AD34" s="72" t="e">
        <f ca="true">+IF(AND(ISNUMBER(OFFSET('Sanitation Data'!$E$11,0,10*ROW('Sanitation Data'!E28))),'Data Summary'!CS34="Yes"),OFFSET('Sanitation Data'!$E$11,0,10*ROW('Sanitation Data'!E28)),NA())</f>
        <v>#N/A</v>
      </c>
      <c r="AE34" s="72" t="e">
        <f ca="true">+IF(AND(ISNUMBER(OFFSET('Sanitation Data'!$E$12,0,10*ROW('Sanitation Data'!E28))),'Data Summary'!CT34="Yes"),OFFSET('Sanitation Data'!$E$12,0,10*ROW('Sanitation Data'!E28)),NA())</f>
        <v>#N/A</v>
      </c>
      <c r="AF34" s="72" t="e">
        <f ca="true">+IF(AND(ISNUMBER(OFFSET('Sanitation Data'!$F$4,0,10*ROW('Sanitation Data'!F28))),'Data Summary'!CU34="Yes"),100-OFFSET('Sanitation Data'!$F$4,0,10*ROW('Sanitation Data'!F28)),NA())</f>
        <v>#N/A</v>
      </c>
      <c r="AG34" s="72" t="e">
        <f ca="true">+IF(AND(ISNUMBER(OFFSET('Sanitation Data'!$F$6,0,10*ROW('Sanitation Data'!F28))),'Data Summary'!CV34="Yes"),OFFSET('Sanitation Data'!$F$6,0,10*ROW('Sanitation Data'!F28)),NA())</f>
        <v>#N/A</v>
      </c>
      <c r="AH34" s="72" t="e">
        <f ca="true">+IF(AND(ISNUMBER(OFFSET('Sanitation Data'!$F$10,0,10*ROW('Sanitation Data'!F28))),'Data Summary'!CW34="Yes"),OFFSET('Sanitation Data'!$F$10,0,10*ROW('Sanitation Data'!F28)),NA())</f>
        <v>#N/A</v>
      </c>
      <c r="AI34" s="72" t="e">
        <f ca="true">+IF(AND(ISNUMBER(OFFSET('Sanitation Data'!$F$11,0,10*ROW('Sanitation Data'!F28))),'Data Summary'!CX34="Yes"),OFFSET('Sanitation Data'!$F$11,0,10*ROW('Sanitation Data'!F28)),NA())</f>
        <v>#N/A</v>
      </c>
      <c r="AJ34" s="72" t="e">
        <f ca="true">+IF(AND(ISNUMBER(OFFSET('Sanitation Data'!$F$12,0,10*ROW('Sanitation Data'!F28))),'Data Summary'!CY34="Yes"),OFFSET('Sanitation Data'!$F$12,0,10*ROW('Sanitation Data'!F28)),NA())</f>
        <v>#N/A</v>
      </c>
      <c r="AK34" s="72" t="e">
        <f ca="true">+IF(AND(ISNUMBER(OFFSET('Sanitation Data'!$G$4,0,10*ROW('Sanitation Data'!G28))),'Data Summary'!CZ34="Yes"),100-OFFSET('Sanitation Data'!$G$4,0,10*ROW('Sanitation Data'!G28)),NA())</f>
        <v>#N/A</v>
      </c>
      <c r="AL34" s="72" t="e">
        <f ca="true">+IF(AND(ISNUMBER(OFFSET('Sanitation Data'!$G$6,0,10*ROW('Sanitation Data'!G28))),'Data Summary'!DA34="Yes"),OFFSET('Sanitation Data'!$G$6,0,10*ROW('Sanitation Data'!G28)),NA())</f>
        <v>#N/A</v>
      </c>
      <c r="AM34" s="72" t="e">
        <f ca="true">+IF(AND(ISNUMBER(OFFSET('Sanitation Data'!$G$10,0,10*ROW('Sanitation Data'!G28))),'Data Summary'!DB34="Yes"),OFFSET('Sanitation Data'!$G$10,0,10*ROW('Sanitation Data'!G28)),NA())</f>
        <v>#N/A</v>
      </c>
      <c r="AN34" s="72" t="e">
        <f ca="true">+IF(AND(ISNUMBER(OFFSET('Sanitation Data'!$G$11,0,10*ROW('Sanitation Data'!G28))),'Data Summary'!DC34="Yes"),OFFSET('Sanitation Data'!$G$11,0,10*ROW('Sanitation Data'!G28)),NA())</f>
        <v>#N/A</v>
      </c>
      <c r="AO34" s="72" t="e">
        <f ca="true">+IF(AND(ISNUMBER(OFFSET('Sanitation Data'!$G$12,0,10*ROW('Sanitation Data'!G28))),'Data Summary'!DD34="Yes"),OFFSET('Sanitation Data'!$G$12,0,10*ROW('Sanitation Data'!G28)),NA())</f>
        <v>#N/A</v>
      </c>
      <c r="AP34" s="72" t="e">
        <f ca="true">+IF(AND(ISNUMBER(OFFSET('Sanitation Data'!$H$4,0,10*ROW('Sanitation Data'!H28))),'Data Summary'!DE34="Yes"),100-OFFSET('Sanitation Data'!$H$4,0,10*ROW('Sanitation Data'!H28)),NA())</f>
        <v>#N/A</v>
      </c>
      <c r="AQ34" s="72" t="e">
        <f ca="true">+IF(AND(ISNUMBER(OFFSET('Sanitation Data'!$H$6,0,10*ROW('Sanitation Data'!H28))),'Data Summary'!DF34="Yes"),OFFSET('Sanitation Data'!$H$6,0,10*ROW('Sanitation Data'!H28)),NA())</f>
        <v>#N/A</v>
      </c>
      <c r="AR34" s="72" t="e">
        <f ca="true">+IF(AND(ISNUMBER(OFFSET('Sanitation Data'!$H$10,0,10*ROW('Sanitation Data'!H28))),'Data Summary'!DG34="Yes"),OFFSET('Sanitation Data'!$H$10,0,10*ROW('Sanitation Data'!H28)),NA())</f>
        <v>#N/A</v>
      </c>
      <c r="AS34" s="72" t="e">
        <f ca="true">+IF(AND(ISNUMBER(OFFSET('Sanitation Data'!$H$11,0,10*ROW('Sanitation Data'!H28))),'Data Summary'!DH34="Yes"),OFFSET('Sanitation Data'!$H$11,0,10*ROW('Sanitation Data'!H28)),NA())</f>
        <v>#N/A</v>
      </c>
      <c r="AT34" s="72" t="e">
        <f ca="true">+IF(AND(ISNUMBER(OFFSET('Sanitation Data'!$H$12,0,10*ROW('Sanitation Data'!H28))),'Data Summary'!DI34="Yes"),OFFSET('Sanitation Data'!$H$12,0,10*ROW('Sanitation Data'!H28)),NA())</f>
        <v>#N/A</v>
      </c>
      <c r="AU34" s="72" t="e">
        <f ca="true">+IF(AND(ISNUMBER(OFFSET('Sanitation Data'!$I$4,0,10*ROW('Sanitation Data'!I28))),'Data Summary'!DJ34="Yes"),100-OFFSET('Sanitation Data'!$I$4,0,10*ROW('Sanitation Data'!I28)),NA())</f>
        <v>#N/A</v>
      </c>
      <c r="AV34" s="72" t="e">
        <f ca="true">+IF(AND(ISNUMBER(OFFSET('Sanitation Data'!$I$6,0,10*ROW('Sanitation Data'!I28))),'Data Summary'!DK34="Yes"),OFFSET('Sanitation Data'!$I$6,0,10*ROW('Sanitation Data'!I28)),NA())</f>
        <v>#N/A</v>
      </c>
      <c r="AW34" s="72" t="e">
        <f ca="true">+IF(AND(ISNUMBER(OFFSET('Sanitation Data'!$I$10,0,10*ROW('Sanitation Data'!I28))),'Data Summary'!DL34="Yes"),OFFSET('Sanitation Data'!$I$10,0,10*ROW('Sanitation Data'!I28)),NA())</f>
        <v>#N/A</v>
      </c>
      <c r="AX34" s="72" t="e">
        <f ca="true">+IF(AND(ISNUMBER(OFFSET('Sanitation Data'!$I$11,0,10*ROW('Sanitation Data'!I28))),'Data Summary'!DM34="Yes"),OFFSET('Sanitation Data'!$I$11,0,10*ROW('Sanitation Data'!I28)),NA())</f>
        <v>#N/A</v>
      </c>
      <c r="AY34" s="72" t="e">
        <f ca="true">+IF(AND(ISNUMBER(OFFSET('Sanitation Data'!$I$12,0,10*ROW('Sanitation Data'!I28))),'Data Summary'!DN34="Yes"),OFFSET('Sanitation Data'!$I$12,0,10*ROW('Sanitation Data'!I28)),NA())</f>
        <v>#N/A</v>
      </c>
      <c r="AZ34" s="73" t="e">
        <f ca="true">+IF(AND(ISNUMBER(OFFSET('Hygiene Data'!$D$5,0,10*ROW('Hygiene Data'!D28))),'Data Summary'!DO34="Yes"),OFFSET('Hygiene Data'!$D$5,0,10*ROW('Hygiene Data'!D28)),NA())</f>
        <v>#N/A</v>
      </c>
      <c r="BA34" s="73" t="e">
        <f ca="true">+IF(AND(ISNUMBER(OFFSET('Hygiene Data'!$D$7,0,10*ROW('Hygiene Data'!D28))),'Data Summary'!DP34="Yes"),OFFSET('Hygiene Data'!$D$7,0,10*ROW('Hygiene Data'!D28)),NA())</f>
        <v>#N/A</v>
      </c>
      <c r="BB34" s="73" t="e">
        <f ca="true">+IF(AND(ISNUMBER(OFFSET('Hygiene Data'!$D$9,0,10*ROW('Hygiene Data'!D28))),'Data Summary'!DQ34="Yes"),OFFSET('Hygiene Data'!$D$9,0,10*ROW('Hygiene Data'!D28)),NA())</f>
        <v>#N/A</v>
      </c>
      <c r="BC34" s="73" t="e">
        <f ca="true">+IF(AND(ISNUMBER(OFFSET('Hygiene Data'!$E$5,0,10*ROW('Hygiene Data'!E28))),'Data Summary'!DR34="Yes"),OFFSET('Hygiene Data'!$E$5,0,10*ROW('Hygiene Data'!E28)),NA())</f>
        <v>#N/A</v>
      </c>
      <c r="BD34" s="73" t="e">
        <f ca="true">+IF(AND(ISNUMBER(OFFSET('Hygiene Data'!$E$7,0,10*ROW('Hygiene Data'!E28))),'Data Summary'!DS34="Yes"),OFFSET('Hygiene Data'!$E$7,0,10*ROW('Hygiene Data'!E28)),NA())</f>
        <v>#N/A</v>
      </c>
      <c r="BE34" s="73" t="e">
        <f ca="true">+IF(AND(ISNUMBER(OFFSET('Hygiene Data'!$E$9,0,10*ROW('Hygiene Data'!E28))),'Data Summary'!DT34="Yes"),OFFSET('Hygiene Data'!$E$9,0,10*ROW('Hygiene Data'!E28)),NA())</f>
        <v>#N/A</v>
      </c>
      <c r="BF34" s="73" t="e">
        <f ca="true">+IF(AND(ISNUMBER(OFFSET('Hygiene Data'!$F$5,0,10*ROW('Hygiene Data'!F28))),'Data Summary'!DU34="Yes"),OFFSET('Hygiene Data'!$F$5,0,10*ROW('Hygiene Data'!F28)),NA())</f>
        <v>#N/A</v>
      </c>
      <c r="BG34" s="73" t="e">
        <f ca="true">+IF(AND(ISNUMBER(OFFSET('Hygiene Data'!$F$7,0,10*ROW('Hygiene Data'!F28))),'Data Summary'!DV34="Yes"),OFFSET('Hygiene Data'!$F$7,0,10*ROW('Hygiene Data'!F28)),NA())</f>
        <v>#N/A</v>
      </c>
      <c r="BH34" s="73" t="e">
        <f ca="true">+IF(AND(ISNUMBER(OFFSET('Hygiene Data'!$F$9,0,10*ROW('Hygiene Data'!F28))),'Data Summary'!DW34="Yes"),OFFSET('Hygiene Data'!$F$9,0,10*ROW('Hygiene Data'!F28)),NA())</f>
        <v>#N/A</v>
      </c>
      <c r="BI34" s="73" t="e">
        <f ca="true">+IF(AND(ISNUMBER(OFFSET('Hygiene Data'!$G$5,0,10*ROW('Hygiene Data'!G28))),'Data Summary'!DX34="Yes"),OFFSET('Hygiene Data'!$G$5,0,10*ROW('Hygiene Data'!G28)),NA())</f>
        <v>#N/A</v>
      </c>
      <c r="BJ34" s="73" t="e">
        <f ca="true">+IF(AND(ISNUMBER(OFFSET('Hygiene Data'!$G$7,0,10*ROW('Hygiene Data'!G28))),'Data Summary'!DY34="Yes"),OFFSET('Hygiene Data'!$G$7,0,10*ROW('Hygiene Data'!G28)),NA())</f>
        <v>#N/A</v>
      </c>
      <c r="BK34" s="73" t="e">
        <f ca="true">+IF(AND(ISNUMBER(OFFSET('Hygiene Data'!$G$9,0,10*ROW('Hygiene Data'!G28))),'Data Summary'!DZ34="Yes"),OFFSET('Hygiene Data'!$G$9,0,10*ROW('Hygiene Data'!G28)),NA())</f>
        <v>#N/A</v>
      </c>
      <c r="BL34" s="73" t="e">
        <f ca="true">+IF(AND(ISNUMBER(OFFSET('Hygiene Data'!$H$5,0,10*ROW('Hygiene Data'!H28))),'Data Summary'!EA34="Yes"),OFFSET('Hygiene Data'!$H$5,0,10*ROW('Hygiene Data'!H28)),NA())</f>
        <v>#N/A</v>
      </c>
      <c r="BM34" s="73" t="e">
        <f ca="true">+IF(AND(ISNUMBER(OFFSET('Hygiene Data'!$H$7,0,10*ROW('Hygiene Data'!H28))),'Data Summary'!EB34="Yes"),OFFSET('Hygiene Data'!$H$7,0,10*ROW('Hygiene Data'!H28)),NA())</f>
        <v>#N/A</v>
      </c>
      <c r="BN34" s="73" t="e">
        <f ca="true">+IF(AND(ISNUMBER(OFFSET('Hygiene Data'!$H$9,0,10*ROW('Hygiene Data'!H28))),'Data Summary'!EC34="Yes"),OFFSET('Hygiene Data'!$H$9,0,10*ROW('Hygiene Data'!H28)),NA())</f>
        <v>#N/A</v>
      </c>
      <c r="BO34" s="73" t="e">
        <f ca="true">+IF(AND(ISNUMBER(OFFSET('Hygiene Data'!$I$5,0,10*ROW('Hygiene Data'!I28))),'Data Summary'!ED34="Yes"),OFFSET('Hygiene Data'!$I$5,0,10*ROW('Hygiene Data'!I28)),NA())</f>
        <v>#N/A</v>
      </c>
      <c r="BP34" s="73" t="e">
        <f ca="true">+IF(AND(ISNUMBER(OFFSET('Hygiene Data'!$I$7,0,10*ROW('Hygiene Data'!I28))),'Data Summary'!EE34="Yes"),OFFSET('Hygiene Data'!$I$7,0,10*ROW('Hygiene Data'!I28)),NA())</f>
        <v>#N/A</v>
      </c>
      <c r="BQ34" s="73" t="e">
        <f ca="true">+IF(AND(ISNUMBER(OFFSET('Hygiene Data'!$I$9,0,10*ROW('Hygiene Data'!I28))),'Data Summary'!EF34="Yes"),OFFSET('Hygiene Data'!$I$9,0,10*ROW('Hygiene Data'!I28)),NA())</f>
        <v>#N/A</v>
      </c>
    </row>
    <row xmlns:x14ac="http://schemas.microsoft.com/office/spreadsheetml/2009/9/ac" r="35" x14ac:dyDescent="0.2">
      <c r="A35" s="290" t="e">
        <f ca="true">+RIGHT('Data Summary'!A35,LEN('Data Summary'!A35)-9)</f>
        <v>#VALUE!</v>
      </c>
      <c r="B35" s="27" t="str">
        <f ca="true">+IF(ISTEXT('Data Summary'!B35),'Data Summary'!B35,"")</f>
        <v/>
      </c>
      <c r="C35" s="289" t="e">
        <f ca="true">+VALUE('Data Summary'!C35)</f>
        <v>#VALUE!</v>
      </c>
      <c r="D35" s="71" t="e">
        <f ca="true">+IF(AND(ISNUMBER(OFFSET('Water Data'!$D$4,0,10*ROW('Water Data'!D29))),'Data Summary'!BS35="Yes"),100-OFFSET('Water Data'!$D$4,0,10*ROW('Water Data'!D29)),NA())</f>
        <v>#N/A</v>
      </c>
      <c r="E35" s="71" t="e">
        <f ca="true">+IF(AND(ISNUMBER(OFFSET('Water Data'!$D$6,0,10*ROW('Water Data'!D29))),'Data Summary'!BT35="Yes"),OFFSET('Water Data'!$D$6,0,10*ROW('Water Data'!D29)),NA())</f>
        <v>#N/A</v>
      </c>
      <c r="F35" s="71" t="e">
        <f ca="true">+IF(AND(ISNUMBER(OFFSET('Water Data'!$D$9,0,10*ROW('Water Data'!D29))),'Data Summary'!BU35="Yes"),OFFSET('Water Data'!$D$9,0,10*ROW('Water Data'!D29)),NA())</f>
        <v>#N/A</v>
      </c>
      <c r="G35" s="71" t="e">
        <f ca="true">+IF(AND(ISNUMBER(OFFSET('Water Data'!$E$4,0,10*ROW('Water Data'!E29))),'Data Summary'!BV35="Yes"),100-OFFSET('Water Data'!$E$4,0,10*ROW('Water Data'!E29)),NA())</f>
        <v>#N/A</v>
      </c>
      <c r="H35" s="71" t="e">
        <f ca="true">+IF(AND(ISNUMBER(OFFSET('Water Data'!$E$6,0,10*ROW('Water Data'!E29))),'Data Summary'!BW35="Yes"),OFFSET('Water Data'!$E$6,0,10*ROW('Water Data'!E29)),NA())</f>
        <v>#N/A</v>
      </c>
      <c r="I35" s="71" t="e">
        <f ca="true">+IF(AND(ISNUMBER(OFFSET('Water Data'!$E$9,0,10*ROW('Water Data'!E29))),'Data Summary'!BX35="Yes"),OFFSET('Water Data'!$E$9,0,10*ROW('Water Data'!E29)),NA())</f>
        <v>#N/A</v>
      </c>
      <c r="J35" s="71" t="e">
        <f ca="true">+IF(AND(ISNUMBER(OFFSET('Water Data'!$F$4,0,10*ROW('Water Data'!F29))),'Data Summary'!BY35="Yes"),100-OFFSET('Water Data'!$F$4,0,10*ROW('Water Data'!F29)),NA())</f>
        <v>#N/A</v>
      </c>
      <c r="K35" s="71" t="e">
        <f ca="true">+IF(AND(ISNUMBER(OFFSET('Water Data'!$F$6,0,10*ROW('Water Data'!F29))),'Data Summary'!BZ35="Yes"),OFFSET('Water Data'!$F$6,0,10*ROW('Water Data'!F29)),NA())</f>
        <v>#N/A</v>
      </c>
      <c r="L35" s="71" t="e">
        <f ca="true">+IF(AND(ISNUMBER(OFFSET('Water Data'!$F$9,0,10*ROW('Water Data'!F29))),'Data Summary'!CA35="Yes"),OFFSET('Water Data'!$F$9,0,10*ROW('Water Data'!F29)),NA())</f>
        <v>#N/A</v>
      </c>
      <c r="M35" s="71" t="e">
        <f ca="true">+IF(AND(ISNUMBER(OFFSET('Water Data'!$G$4,0,10*ROW('Water Data'!G29))),'Data Summary'!CB35="Yes"),100-OFFSET('Water Data'!$G$4,0,10*ROW('Water Data'!G29)),NA())</f>
        <v>#N/A</v>
      </c>
      <c r="N35" s="71" t="e">
        <f ca="true">+IF(AND(ISNUMBER(OFFSET('Water Data'!$G$6,0,10*ROW('Water Data'!G29))),'Data Summary'!CC35="Yes"),OFFSET('Water Data'!$G$6,0,10*ROW('Water Data'!G29)),NA())</f>
        <v>#N/A</v>
      </c>
      <c r="O35" s="71" t="e">
        <f ca="true">+IF(AND(ISNUMBER(OFFSET('Water Data'!$G$9,0,10*ROW('Water Data'!G29))),'Data Summary'!CD35="Yes"),OFFSET('Water Data'!$G$9,0,10*ROW('Water Data'!G29)),NA())</f>
        <v>#N/A</v>
      </c>
      <c r="P35" s="71" t="e">
        <f ca="true">+IF(AND(ISNUMBER(OFFSET('Water Data'!$H$4,0,10*ROW('Water Data'!H29))),'Data Summary'!CE35="Yes"),100-OFFSET('Water Data'!$H$4,0,10*ROW('Water Data'!H29)),NA())</f>
        <v>#N/A</v>
      </c>
      <c r="Q35" s="71" t="e">
        <f ca="true">+IF(AND(ISNUMBER(OFFSET('Water Data'!$H$6,0,10*ROW('Water Data'!H29))),'Data Summary'!CF35="Yes"),OFFSET('Water Data'!$H$6,0,10*ROW('Water Data'!H29)),NA())</f>
        <v>#N/A</v>
      </c>
      <c r="R35" s="71" t="e">
        <f ca="true">+IF(AND(ISNUMBER(OFFSET('Water Data'!$H$9,0,10*ROW('Water Data'!H29))),'Data Summary'!CG35="Yes"),OFFSET('Water Data'!$H$9,0,10*ROW('Water Data'!H29)),NA())</f>
        <v>#N/A</v>
      </c>
      <c r="S35" s="71" t="e">
        <f ca="true">+IF(AND(ISNUMBER(OFFSET('Water Data'!$I$4,0,10*ROW('Water Data'!I29))),'Data Summary'!CH35="Yes"),100-OFFSET('Water Data'!$I$4,0,10*ROW('Water Data'!I29)),NA())</f>
        <v>#N/A</v>
      </c>
      <c r="T35" s="71" t="e">
        <f ca="true">+IF(AND(ISNUMBER(OFFSET('Water Data'!$I$6,0,10*ROW('Water Data'!I29))),'Data Summary'!CI35="Yes"),OFFSET('Water Data'!$I$6,0,10*ROW('Water Data'!I29)),NA())</f>
        <v>#N/A</v>
      </c>
      <c r="U35" s="71" t="e">
        <f ca="true">+IF(AND(ISNUMBER(OFFSET('Water Data'!$I$9,0,10*ROW('Water Data'!I29))),'Data Summary'!CJ35="Yes"),OFFSET('Water Data'!$I$9,0,10*ROW('Water Data'!I29)),NA())</f>
        <v>#N/A</v>
      </c>
      <c r="V35" s="72" t="e">
        <f ca="true">+IF(AND(ISNUMBER(OFFSET('Sanitation Data'!$D$4,0,10*ROW('Sanitation Data'!D29))),'Data Summary'!CK35="Yes"),100-OFFSET('Sanitation Data'!$D$4,0,10*ROW('Sanitation Data'!D29)),NA())</f>
        <v>#N/A</v>
      </c>
      <c r="W35" s="72" t="e">
        <f ca="true">+IF(AND(ISNUMBER(OFFSET('Sanitation Data'!$D$6,0,10*ROW('Sanitation Data'!D29))),'Data Summary'!CL35="Yes"),OFFSET('Sanitation Data'!$D$6,0,10*ROW('Sanitation Data'!D29)),NA())</f>
        <v>#N/A</v>
      </c>
      <c r="X35" s="72" t="e">
        <f ca="true">+IF(AND(ISNUMBER(OFFSET('Sanitation Data'!$D$10,0,10*ROW('Sanitation Data'!D29))),'Data Summary'!CM35="Yes"),OFFSET('Sanitation Data'!$D$10,0,10*ROW('Sanitation Data'!D29)),NA())</f>
        <v>#N/A</v>
      </c>
      <c r="Y35" s="72" t="e">
        <f ca="true">+IF(AND(ISNUMBER(OFFSET('Sanitation Data'!$D$11,0,10*ROW('Sanitation Data'!D29))),'Data Summary'!CN35="Yes"),OFFSET('Sanitation Data'!$D$11,0,10*ROW('Sanitation Data'!D29)),NA())</f>
        <v>#N/A</v>
      </c>
      <c r="Z35" s="72" t="e">
        <f ca="true">+IF(AND(ISNUMBER(OFFSET('Sanitation Data'!$D$12,0,10*ROW('Sanitation Data'!D29))),'Data Summary'!CO35="Yes"),OFFSET('Sanitation Data'!$D$12,0,10*ROW('Sanitation Data'!D29)),NA())</f>
        <v>#N/A</v>
      </c>
      <c r="AA35" s="72" t="e">
        <f ca="true">+IF(AND(ISNUMBER(OFFSET('Sanitation Data'!$E$4,0,10*ROW('Sanitation Data'!E29))),'Data Summary'!CP35="Yes"),100-OFFSET('Sanitation Data'!$E$4,0,10*ROW('Sanitation Data'!E29)),NA())</f>
        <v>#N/A</v>
      </c>
      <c r="AB35" s="72" t="e">
        <f ca="true">+IF(AND(ISNUMBER(OFFSET('Sanitation Data'!$E$6,0,10*ROW('Sanitation Data'!E29))),'Data Summary'!CQ35="Yes"),OFFSET('Sanitation Data'!$E$6,0,10*ROW('Sanitation Data'!E29)),NA())</f>
        <v>#N/A</v>
      </c>
      <c r="AC35" s="72" t="e">
        <f ca="true">+IF(AND(ISNUMBER(OFFSET('Sanitation Data'!$E$10,0,10*ROW('Sanitation Data'!E29))),'Data Summary'!CR35="Yes"),OFFSET('Sanitation Data'!$E$10,0,10*ROW('Sanitation Data'!E29)),NA())</f>
        <v>#N/A</v>
      </c>
      <c r="AD35" s="72" t="e">
        <f ca="true">+IF(AND(ISNUMBER(OFFSET('Sanitation Data'!$E$11,0,10*ROW('Sanitation Data'!E29))),'Data Summary'!CS35="Yes"),OFFSET('Sanitation Data'!$E$11,0,10*ROW('Sanitation Data'!E29)),NA())</f>
        <v>#N/A</v>
      </c>
      <c r="AE35" s="72" t="e">
        <f ca="true">+IF(AND(ISNUMBER(OFFSET('Sanitation Data'!$E$12,0,10*ROW('Sanitation Data'!E29))),'Data Summary'!CT35="Yes"),OFFSET('Sanitation Data'!$E$12,0,10*ROW('Sanitation Data'!E29)),NA())</f>
        <v>#N/A</v>
      </c>
      <c r="AF35" s="72" t="e">
        <f ca="true">+IF(AND(ISNUMBER(OFFSET('Sanitation Data'!$F$4,0,10*ROW('Sanitation Data'!F29))),'Data Summary'!CU35="Yes"),100-OFFSET('Sanitation Data'!$F$4,0,10*ROW('Sanitation Data'!F29)),NA())</f>
        <v>#N/A</v>
      </c>
      <c r="AG35" s="72" t="e">
        <f ca="true">+IF(AND(ISNUMBER(OFFSET('Sanitation Data'!$F$6,0,10*ROW('Sanitation Data'!F29))),'Data Summary'!CV35="Yes"),OFFSET('Sanitation Data'!$F$6,0,10*ROW('Sanitation Data'!F29)),NA())</f>
        <v>#N/A</v>
      </c>
      <c r="AH35" s="72" t="e">
        <f ca="true">+IF(AND(ISNUMBER(OFFSET('Sanitation Data'!$F$10,0,10*ROW('Sanitation Data'!F29))),'Data Summary'!CW35="Yes"),OFFSET('Sanitation Data'!$F$10,0,10*ROW('Sanitation Data'!F29)),NA())</f>
        <v>#N/A</v>
      </c>
      <c r="AI35" s="72" t="e">
        <f ca="true">+IF(AND(ISNUMBER(OFFSET('Sanitation Data'!$F$11,0,10*ROW('Sanitation Data'!F29))),'Data Summary'!CX35="Yes"),OFFSET('Sanitation Data'!$F$11,0,10*ROW('Sanitation Data'!F29)),NA())</f>
        <v>#N/A</v>
      </c>
      <c r="AJ35" s="72" t="e">
        <f ca="true">+IF(AND(ISNUMBER(OFFSET('Sanitation Data'!$F$12,0,10*ROW('Sanitation Data'!F29))),'Data Summary'!CY35="Yes"),OFFSET('Sanitation Data'!$F$12,0,10*ROW('Sanitation Data'!F29)),NA())</f>
        <v>#N/A</v>
      </c>
      <c r="AK35" s="72" t="e">
        <f ca="true">+IF(AND(ISNUMBER(OFFSET('Sanitation Data'!$G$4,0,10*ROW('Sanitation Data'!G29))),'Data Summary'!CZ35="Yes"),100-OFFSET('Sanitation Data'!$G$4,0,10*ROW('Sanitation Data'!G29)),NA())</f>
        <v>#N/A</v>
      </c>
      <c r="AL35" s="72" t="e">
        <f ca="true">+IF(AND(ISNUMBER(OFFSET('Sanitation Data'!$G$6,0,10*ROW('Sanitation Data'!G29))),'Data Summary'!DA35="Yes"),OFFSET('Sanitation Data'!$G$6,0,10*ROW('Sanitation Data'!G29)),NA())</f>
        <v>#N/A</v>
      </c>
      <c r="AM35" s="72" t="e">
        <f ca="true">+IF(AND(ISNUMBER(OFFSET('Sanitation Data'!$G$10,0,10*ROW('Sanitation Data'!G29))),'Data Summary'!DB35="Yes"),OFFSET('Sanitation Data'!$G$10,0,10*ROW('Sanitation Data'!G29)),NA())</f>
        <v>#N/A</v>
      </c>
      <c r="AN35" s="72" t="e">
        <f ca="true">+IF(AND(ISNUMBER(OFFSET('Sanitation Data'!$G$11,0,10*ROW('Sanitation Data'!G29))),'Data Summary'!DC35="Yes"),OFFSET('Sanitation Data'!$G$11,0,10*ROW('Sanitation Data'!G29)),NA())</f>
        <v>#N/A</v>
      </c>
      <c r="AO35" s="72" t="e">
        <f ca="true">+IF(AND(ISNUMBER(OFFSET('Sanitation Data'!$G$12,0,10*ROW('Sanitation Data'!G29))),'Data Summary'!DD35="Yes"),OFFSET('Sanitation Data'!$G$12,0,10*ROW('Sanitation Data'!G29)),NA())</f>
        <v>#N/A</v>
      </c>
      <c r="AP35" s="72" t="e">
        <f ca="true">+IF(AND(ISNUMBER(OFFSET('Sanitation Data'!$H$4,0,10*ROW('Sanitation Data'!H29))),'Data Summary'!DE35="Yes"),100-OFFSET('Sanitation Data'!$H$4,0,10*ROW('Sanitation Data'!H29)),NA())</f>
        <v>#N/A</v>
      </c>
      <c r="AQ35" s="72" t="e">
        <f ca="true">+IF(AND(ISNUMBER(OFFSET('Sanitation Data'!$H$6,0,10*ROW('Sanitation Data'!H29))),'Data Summary'!DF35="Yes"),OFFSET('Sanitation Data'!$H$6,0,10*ROW('Sanitation Data'!H29)),NA())</f>
        <v>#N/A</v>
      </c>
      <c r="AR35" s="72" t="e">
        <f ca="true">+IF(AND(ISNUMBER(OFFSET('Sanitation Data'!$H$10,0,10*ROW('Sanitation Data'!H29))),'Data Summary'!DG35="Yes"),OFFSET('Sanitation Data'!$H$10,0,10*ROW('Sanitation Data'!H29)),NA())</f>
        <v>#N/A</v>
      </c>
      <c r="AS35" s="72" t="e">
        <f ca="true">+IF(AND(ISNUMBER(OFFSET('Sanitation Data'!$H$11,0,10*ROW('Sanitation Data'!H29))),'Data Summary'!DH35="Yes"),OFFSET('Sanitation Data'!$H$11,0,10*ROW('Sanitation Data'!H29)),NA())</f>
        <v>#N/A</v>
      </c>
      <c r="AT35" s="72" t="e">
        <f ca="true">+IF(AND(ISNUMBER(OFFSET('Sanitation Data'!$H$12,0,10*ROW('Sanitation Data'!H29))),'Data Summary'!DI35="Yes"),OFFSET('Sanitation Data'!$H$12,0,10*ROW('Sanitation Data'!H29)),NA())</f>
        <v>#N/A</v>
      </c>
      <c r="AU35" s="72" t="e">
        <f ca="true">+IF(AND(ISNUMBER(OFFSET('Sanitation Data'!$I$4,0,10*ROW('Sanitation Data'!I29))),'Data Summary'!DJ35="Yes"),100-OFFSET('Sanitation Data'!$I$4,0,10*ROW('Sanitation Data'!I29)),NA())</f>
        <v>#N/A</v>
      </c>
      <c r="AV35" s="72" t="e">
        <f ca="true">+IF(AND(ISNUMBER(OFFSET('Sanitation Data'!$I$6,0,10*ROW('Sanitation Data'!I29))),'Data Summary'!DK35="Yes"),OFFSET('Sanitation Data'!$I$6,0,10*ROW('Sanitation Data'!I29)),NA())</f>
        <v>#N/A</v>
      </c>
      <c r="AW35" s="72" t="e">
        <f ca="true">+IF(AND(ISNUMBER(OFFSET('Sanitation Data'!$I$10,0,10*ROW('Sanitation Data'!I29))),'Data Summary'!DL35="Yes"),OFFSET('Sanitation Data'!$I$10,0,10*ROW('Sanitation Data'!I29)),NA())</f>
        <v>#N/A</v>
      </c>
      <c r="AX35" s="72" t="e">
        <f ca="true">+IF(AND(ISNUMBER(OFFSET('Sanitation Data'!$I$11,0,10*ROW('Sanitation Data'!I29))),'Data Summary'!DM35="Yes"),OFFSET('Sanitation Data'!$I$11,0,10*ROW('Sanitation Data'!I29)),NA())</f>
        <v>#N/A</v>
      </c>
      <c r="AY35" s="72" t="e">
        <f ca="true">+IF(AND(ISNUMBER(OFFSET('Sanitation Data'!$I$12,0,10*ROW('Sanitation Data'!I29))),'Data Summary'!DN35="Yes"),OFFSET('Sanitation Data'!$I$12,0,10*ROW('Sanitation Data'!I29)),NA())</f>
        <v>#N/A</v>
      </c>
      <c r="AZ35" s="73" t="e">
        <f ca="true">+IF(AND(ISNUMBER(OFFSET('Hygiene Data'!$D$5,0,10*ROW('Hygiene Data'!D29))),'Data Summary'!DO35="Yes"),OFFSET('Hygiene Data'!$D$5,0,10*ROW('Hygiene Data'!D29)),NA())</f>
        <v>#N/A</v>
      </c>
      <c r="BA35" s="73" t="e">
        <f ca="true">+IF(AND(ISNUMBER(OFFSET('Hygiene Data'!$D$7,0,10*ROW('Hygiene Data'!D29))),'Data Summary'!DP35="Yes"),OFFSET('Hygiene Data'!$D$7,0,10*ROW('Hygiene Data'!D29)),NA())</f>
        <v>#N/A</v>
      </c>
      <c r="BB35" s="73" t="e">
        <f ca="true">+IF(AND(ISNUMBER(OFFSET('Hygiene Data'!$D$9,0,10*ROW('Hygiene Data'!D29))),'Data Summary'!DQ35="Yes"),OFFSET('Hygiene Data'!$D$9,0,10*ROW('Hygiene Data'!D29)),NA())</f>
        <v>#N/A</v>
      </c>
      <c r="BC35" s="73" t="e">
        <f ca="true">+IF(AND(ISNUMBER(OFFSET('Hygiene Data'!$E$5,0,10*ROW('Hygiene Data'!E29))),'Data Summary'!DR35="Yes"),OFFSET('Hygiene Data'!$E$5,0,10*ROW('Hygiene Data'!E29)),NA())</f>
        <v>#N/A</v>
      </c>
      <c r="BD35" s="73" t="e">
        <f ca="true">+IF(AND(ISNUMBER(OFFSET('Hygiene Data'!$E$7,0,10*ROW('Hygiene Data'!E29))),'Data Summary'!DS35="Yes"),OFFSET('Hygiene Data'!$E$7,0,10*ROW('Hygiene Data'!E29)),NA())</f>
        <v>#N/A</v>
      </c>
      <c r="BE35" s="73" t="e">
        <f ca="true">+IF(AND(ISNUMBER(OFFSET('Hygiene Data'!$E$9,0,10*ROW('Hygiene Data'!E29))),'Data Summary'!DT35="Yes"),OFFSET('Hygiene Data'!$E$9,0,10*ROW('Hygiene Data'!E29)),NA())</f>
        <v>#N/A</v>
      </c>
      <c r="BF35" s="73" t="e">
        <f ca="true">+IF(AND(ISNUMBER(OFFSET('Hygiene Data'!$F$5,0,10*ROW('Hygiene Data'!F29))),'Data Summary'!DU35="Yes"),OFFSET('Hygiene Data'!$F$5,0,10*ROW('Hygiene Data'!F29)),NA())</f>
        <v>#N/A</v>
      </c>
      <c r="BG35" s="73" t="e">
        <f ca="true">+IF(AND(ISNUMBER(OFFSET('Hygiene Data'!$F$7,0,10*ROW('Hygiene Data'!F29))),'Data Summary'!DV35="Yes"),OFFSET('Hygiene Data'!$F$7,0,10*ROW('Hygiene Data'!F29)),NA())</f>
        <v>#N/A</v>
      </c>
      <c r="BH35" s="73" t="e">
        <f ca="true">+IF(AND(ISNUMBER(OFFSET('Hygiene Data'!$F$9,0,10*ROW('Hygiene Data'!F29))),'Data Summary'!DW35="Yes"),OFFSET('Hygiene Data'!$F$9,0,10*ROW('Hygiene Data'!F29)),NA())</f>
        <v>#N/A</v>
      </c>
      <c r="BI35" s="73" t="e">
        <f ca="true">+IF(AND(ISNUMBER(OFFSET('Hygiene Data'!$G$5,0,10*ROW('Hygiene Data'!G29))),'Data Summary'!DX35="Yes"),OFFSET('Hygiene Data'!$G$5,0,10*ROW('Hygiene Data'!G29)),NA())</f>
        <v>#N/A</v>
      </c>
      <c r="BJ35" s="73" t="e">
        <f ca="true">+IF(AND(ISNUMBER(OFFSET('Hygiene Data'!$G$7,0,10*ROW('Hygiene Data'!G29))),'Data Summary'!DY35="Yes"),OFFSET('Hygiene Data'!$G$7,0,10*ROW('Hygiene Data'!G29)),NA())</f>
        <v>#N/A</v>
      </c>
      <c r="BK35" s="73" t="e">
        <f ca="true">+IF(AND(ISNUMBER(OFFSET('Hygiene Data'!$G$9,0,10*ROW('Hygiene Data'!G29))),'Data Summary'!DZ35="Yes"),OFFSET('Hygiene Data'!$G$9,0,10*ROW('Hygiene Data'!G29)),NA())</f>
        <v>#N/A</v>
      </c>
      <c r="BL35" s="73" t="e">
        <f ca="true">+IF(AND(ISNUMBER(OFFSET('Hygiene Data'!$H$5,0,10*ROW('Hygiene Data'!H29))),'Data Summary'!EA35="Yes"),OFFSET('Hygiene Data'!$H$5,0,10*ROW('Hygiene Data'!H29)),NA())</f>
        <v>#N/A</v>
      </c>
      <c r="BM35" s="73" t="e">
        <f ca="true">+IF(AND(ISNUMBER(OFFSET('Hygiene Data'!$H$7,0,10*ROW('Hygiene Data'!H29))),'Data Summary'!EB35="Yes"),OFFSET('Hygiene Data'!$H$7,0,10*ROW('Hygiene Data'!H29)),NA())</f>
        <v>#N/A</v>
      </c>
      <c r="BN35" s="73" t="e">
        <f ca="true">+IF(AND(ISNUMBER(OFFSET('Hygiene Data'!$H$9,0,10*ROW('Hygiene Data'!H29))),'Data Summary'!EC35="Yes"),OFFSET('Hygiene Data'!$H$9,0,10*ROW('Hygiene Data'!H29)),NA())</f>
        <v>#N/A</v>
      </c>
      <c r="BO35" s="73" t="e">
        <f ca="true">+IF(AND(ISNUMBER(OFFSET('Hygiene Data'!$I$5,0,10*ROW('Hygiene Data'!I29))),'Data Summary'!ED35="Yes"),OFFSET('Hygiene Data'!$I$5,0,10*ROW('Hygiene Data'!I29)),NA())</f>
        <v>#N/A</v>
      </c>
      <c r="BP35" s="73" t="e">
        <f ca="true">+IF(AND(ISNUMBER(OFFSET('Hygiene Data'!$I$7,0,10*ROW('Hygiene Data'!I29))),'Data Summary'!EE35="Yes"),OFFSET('Hygiene Data'!$I$7,0,10*ROW('Hygiene Data'!I29)),NA())</f>
        <v>#N/A</v>
      </c>
      <c r="BQ35" s="73" t="e">
        <f ca="true">+IF(AND(ISNUMBER(OFFSET('Hygiene Data'!$I$9,0,10*ROW('Hygiene Data'!I29))),'Data Summary'!EF35="Yes"),OFFSET('Hygiene Data'!$I$9,0,10*ROW('Hygiene Data'!I29)),NA())</f>
        <v>#N/A</v>
      </c>
    </row>
    <row xmlns:x14ac="http://schemas.microsoft.com/office/spreadsheetml/2009/9/ac" r="36" x14ac:dyDescent="0.2">
      <c r="A36" s="290" t="e">
        <f ca="true">+RIGHT('Data Summary'!A36,LEN('Data Summary'!A36)-9)</f>
        <v>#VALUE!</v>
      </c>
      <c r="B36" s="27" t="str">
        <f ca="true">+IF(ISTEXT('Data Summary'!B36),'Data Summary'!B36,"")</f>
        <v/>
      </c>
      <c r="C36" s="289" t="e">
        <f ca="true">+VALUE('Data Summary'!C36)</f>
        <v>#VALUE!</v>
      </c>
      <c r="D36" s="71" t="e">
        <f ca="true">+IF(AND(ISNUMBER(OFFSET('Water Data'!$D$4,0,10*ROW('Water Data'!D30))),'Data Summary'!BS36="Yes"),100-OFFSET('Water Data'!$D$4,0,10*ROW('Water Data'!D30)),NA())</f>
        <v>#N/A</v>
      </c>
      <c r="E36" s="71" t="e">
        <f ca="true">+IF(AND(ISNUMBER(OFFSET('Water Data'!$D$6,0,10*ROW('Water Data'!D30))),'Data Summary'!BT36="Yes"),OFFSET('Water Data'!$D$6,0,10*ROW('Water Data'!D30)),NA())</f>
        <v>#N/A</v>
      </c>
      <c r="F36" s="71" t="e">
        <f ca="true">+IF(AND(ISNUMBER(OFFSET('Water Data'!$D$9,0,10*ROW('Water Data'!D30))),'Data Summary'!BU36="Yes"),OFFSET('Water Data'!$D$9,0,10*ROW('Water Data'!D30)),NA())</f>
        <v>#N/A</v>
      </c>
      <c r="G36" s="71" t="e">
        <f ca="true">+IF(AND(ISNUMBER(OFFSET('Water Data'!$E$4,0,10*ROW('Water Data'!E30))),'Data Summary'!BV36="Yes"),100-OFFSET('Water Data'!$E$4,0,10*ROW('Water Data'!E30)),NA())</f>
        <v>#N/A</v>
      </c>
      <c r="H36" s="71" t="e">
        <f ca="true">+IF(AND(ISNUMBER(OFFSET('Water Data'!$E$6,0,10*ROW('Water Data'!E30))),'Data Summary'!BW36="Yes"),OFFSET('Water Data'!$E$6,0,10*ROW('Water Data'!E30)),NA())</f>
        <v>#N/A</v>
      </c>
      <c r="I36" s="71" t="e">
        <f ca="true">+IF(AND(ISNUMBER(OFFSET('Water Data'!$E$9,0,10*ROW('Water Data'!E30))),'Data Summary'!BX36="Yes"),OFFSET('Water Data'!$E$9,0,10*ROW('Water Data'!E30)),NA())</f>
        <v>#N/A</v>
      </c>
      <c r="J36" s="71" t="e">
        <f ca="true">+IF(AND(ISNUMBER(OFFSET('Water Data'!$F$4,0,10*ROW('Water Data'!F30))),'Data Summary'!BY36="Yes"),100-OFFSET('Water Data'!$F$4,0,10*ROW('Water Data'!F30)),NA())</f>
        <v>#N/A</v>
      </c>
      <c r="K36" s="71" t="e">
        <f ca="true">+IF(AND(ISNUMBER(OFFSET('Water Data'!$F$6,0,10*ROW('Water Data'!F30))),'Data Summary'!BZ36="Yes"),OFFSET('Water Data'!$F$6,0,10*ROW('Water Data'!F30)),NA())</f>
        <v>#N/A</v>
      </c>
      <c r="L36" s="71" t="e">
        <f ca="true">+IF(AND(ISNUMBER(OFFSET('Water Data'!$F$9,0,10*ROW('Water Data'!F30))),'Data Summary'!CA36="Yes"),OFFSET('Water Data'!$F$9,0,10*ROW('Water Data'!F30)),NA())</f>
        <v>#N/A</v>
      </c>
      <c r="M36" s="71" t="e">
        <f ca="true">+IF(AND(ISNUMBER(OFFSET('Water Data'!$G$4,0,10*ROW('Water Data'!G30))),'Data Summary'!CB36="Yes"),100-OFFSET('Water Data'!$G$4,0,10*ROW('Water Data'!G30)),NA())</f>
        <v>#N/A</v>
      </c>
      <c r="N36" s="71" t="e">
        <f ca="true">+IF(AND(ISNUMBER(OFFSET('Water Data'!$G$6,0,10*ROW('Water Data'!G30))),'Data Summary'!CC36="Yes"),OFFSET('Water Data'!$G$6,0,10*ROW('Water Data'!G30)),NA())</f>
        <v>#N/A</v>
      </c>
      <c r="O36" s="71" t="e">
        <f ca="true">+IF(AND(ISNUMBER(OFFSET('Water Data'!$G$9,0,10*ROW('Water Data'!G30))),'Data Summary'!CD36="Yes"),OFFSET('Water Data'!$G$9,0,10*ROW('Water Data'!G30)),NA())</f>
        <v>#N/A</v>
      </c>
      <c r="P36" s="71" t="e">
        <f ca="true">+IF(AND(ISNUMBER(OFFSET('Water Data'!$H$4,0,10*ROW('Water Data'!H30))),'Data Summary'!CE36="Yes"),100-OFFSET('Water Data'!$H$4,0,10*ROW('Water Data'!H30)),NA())</f>
        <v>#N/A</v>
      </c>
      <c r="Q36" s="71" t="e">
        <f ca="true">+IF(AND(ISNUMBER(OFFSET('Water Data'!$H$6,0,10*ROW('Water Data'!H30))),'Data Summary'!CF36="Yes"),OFFSET('Water Data'!$H$6,0,10*ROW('Water Data'!H30)),NA())</f>
        <v>#N/A</v>
      </c>
      <c r="R36" s="71" t="e">
        <f ca="true">+IF(AND(ISNUMBER(OFFSET('Water Data'!$H$9,0,10*ROW('Water Data'!H30))),'Data Summary'!CG36="Yes"),OFFSET('Water Data'!$H$9,0,10*ROW('Water Data'!H30)),NA())</f>
        <v>#N/A</v>
      </c>
      <c r="S36" s="71" t="e">
        <f ca="true">+IF(AND(ISNUMBER(OFFSET('Water Data'!$I$4,0,10*ROW('Water Data'!I30))),'Data Summary'!CH36="Yes"),100-OFFSET('Water Data'!$I$4,0,10*ROW('Water Data'!I30)),NA())</f>
        <v>#N/A</v>
      </c>
      <c r="T36" s="71" t="e">
        <f ca="true">+IF(AND(ISNUMBER(OFFSET('Water Data'!$I$6,0,10*ROW('Water Data'!I30))),'Data Summary'!CI36="Yes"),OFFSET('Water Data'!$I$6,0,10*ROW('Water Data'!I30)),NA())</f>
        <v>#N/A</v>
      </c>
      <c r="U36" s="71" t="e">
        <f ca="true">+IF(AND(ISNUMBER(OFFSET('Water Data'!$I$9,0,10*ROW('Water Data'!I30))),'Data Summary'!CJ36="Yes"),OFFSET('Water Data'!$I$9,0,10*ROW('Water Data'!I30)),NA())</f>
        <v>#N/A</v>
      </c>
      <c r="V36" s="72" t="e">
        <f ca="true">+IF(AND(ISNUMBER(OFFSET('Sanitation Data'!$D$4,0,10*ROW('Sanitation Data'!D30))),'Data Summary'!CK36="Yes"),100-OFFSET('Sanitation Data'!$D$4,0,10*ROW('Sanitation Data'!D30)),NA())</f>
        <v>#N/A</v>
      </c>
      <c r="W36" s="72" t="e">
        <f ca="true">+IF(AND(ISNUMBER(OFFSET('Sanitation Data'!$D$6,0,10*ROW('Sanitation Data'!D30))),'Data Summary'!CL36="Yes"),OFFSET('Sanitation Data'!$D$6,0,10*ROW('Sanitation Data'!D30)),NA())</f>
        <v>#N/A</v>
      </c>
      <c r="X36" s="72" t="e">
        <f ca="true">+IF(AND(ISNUMBER(OFFSET('Sanitation Data'!$D$10,0,10*ROW('Sanitation Data'!D30))),'Data Summary'!CM36="Yes"),OFFSET('Sanitation Data'!$D$10,0,10*ROW('Sanitation Data'!D30)),NA())</f>
        <v>#N/A</v>
      </c>
      <c r="Y36" s="72" t="e">
        <f ca="true">+IF(AND(ISNUMBER(OFFSET('Sanitation Data'!$D$11,0,10*ROW('Sanitation Data'!D30))),'Data Summary'!CN36="Yes"),OFFSET('Sanitation Data'!$D$11,0,10*ROW('Sanitation Data'!D30)),NA())</f>
        <v>#N/A</v>
      </c>
      <c r="Z36" s="72" t="e">
        <f ca="true">+IF(AND(ISNUMBER(OFFSET('Sanitation Data'!$D$12,0,10*ROW('Sanitation Data'!D30))),'Data Summary'!CO36="Yes"),OFFSET('Sanitation Data'!$D$12,0,10*ROW('Sanitation Data'!D30)),NA())</f>
        <v>#N/A</v>
      </c>
      <c r="AA36" s="72" t="e">
        <f ca="true">+IF(AND(ISNUMBER(OFFSET('Sanitation Data'!$E$4,0,10*ROW('Sanitation Data'!E30))),'Data Summary'!CP36="Yes"),100-OFFSET('Sanitation Data'!$E$4,0,10*ROW('Sanitation Data'!E30)),NA())</f>
        <v>#N/A</v>
      </c>
      <c r="AB36" s="72" t="e">
        <f ca="true">+IF(AND(ISNUMBER(OFFSET('Sanitation Data'!$E$6,0,10*ROW('Sanitation Data'!E30))),'Data Summary'!CQ36="Yes"),OFFSET('Sanitation Data'!$E$6,0,10*ROW('Sanitation Data'!E30)),NA())</f>
        <v>#N/A</v>
      </c>
      <c r="AC36" s="72" t="e">
        <f ca="true">+IF(AND(ISNUMBER(OFFSET('Sanitation Data'!$E$10,0,10*ROW('Sanitation Data'!E30))),'Data Summary'!CR36="Yes"),OFFSET('Sanitation Data'!$E$10,0,10*ROW('Sanitation Data'!E30)),NA())</f>
        <v>#N/A</v>
      </c>
      <c r="AD36" s="72" t="e">
        <f ca="true">+IF(AND(ISNUMBER(OFFSET('Sanitation Data'!$E$11,0,10*ROW('Sanitation Data'!E30))),'Data Summary'!CS36="Yes"),OFFSET('Sanitation Data'!$E$11,0,10*ROW('Sanitation Data'!E30)),NA())</f>
        <v>#N/A</v>
      </c>
      <c r="AE36" s="72" t="e">
        <f ca="true">+IF(AND(ISNUMBER(OFFSET('Sanitation Data'!$E$12,0,10*ROW('Sanitation Data'!E30))),'Data Summary'!CT36="Yes"),OFFSET('Sanitation Data'!$E$12,0,10*ROW('Sanitation Data'!E30)),NA())</f>
        <v>#N/A</v>
      </c>
      <c r="AF36" s="72" t="e">
        <f ca="true">+IF(AND(ISNUMBER(OFFSET('Sanitation Data'!$F$4,0,10*ROW('Sanitation Data'!F30))),'Data Summary'!CU36="Yes"),100-OFFSET('Sanitation Data'!$F$4,0,10*ROW('Sanitation Data'!F30)),NA())</f>
        <v>#N/A</v>
      </c>
      <c r="AG36" s="72" t="e">
        <f ca="true">+IF(AND(ISNUMBER(OFFSET('Sanitation Data'!$F$6,0,10*ROW('Sanitation Data'!F30))),'Data Summary'!CV36="Yes"),OFFSET('Sanitation Data'!$F$6,0,10*ROW('Sanitation Data'!F30)),NA())</f>
        <v>#N/A</v>
      </c>
      <c r="AH36" s="72" t="e">
        <f ca="true">+IF(AND(ISNUMBER(OFFSET('Sanitation Data'!$F$10,0,10*ROW('Sanitation Data'!F30))),'Data Summary'!CW36="Yes"),OFFSET('Sanitation Data'!$F$10,0,10*ROW('Sanitation Data'!F30)),NA())</f>
        <v>#N/A</v>
      </c>
      <c r="AI36" s="72" t="e">
        <f ca="true">+IF(AND(ISNUMBER(OFFSET('Sanitation Data'!$F$11,0,10*ROW('Sanitation Data'!F30))),'Data Summary'!CX36="Yes"),OFFSET('Sanitation Data'!$F$11,0,10*ROW('Sanitation Data'!F30)),NA())</f>
        <v>#N/A</v>
      </c>
      <c r="AJ36" s="72" t="e">
        <f ca="true">+IF(AND(ISNUMBER(OFFSET('Sanitation Data'!$F$12,0,10*ROW('Sanitation Data'!F30))),'Data Summary'!CY36="Yes"),OFFSET('Sanitation Data'!$F$12,0,10*ROW('Sanitation Data'!F30)),NA())</f>
        <v>#N/A</v>
      </c>
      <c r="AK36" s="72" t="e">
        <f ca="true">+IF(AND(ISNUMBER(OFFSET('Sanitation Data'!$G$4,0,10*ROW('Sanitation Data'!G30))),'Data Summary'!CZ36="Yes"),100-OFFSET('Sanitation Data'!$G$4,0,10*ROW('Sanitation Data'!G30)),NA())</f>
        <v>#N/A</v>
      </c>
      <c r="AL36" s="72" t="e">
        <f ca="true">+IF(AND(ISNUMBER(OFFSET('Sanitation Data'!$G$6,0,10*ROW('Sanitation Data'!G30))),'Data Summary'!DA36="Yes"),OFFSET('Sanitation Data'!$G$6,0,10*ROW('Sanitation Data'!G30)),NA())</f>
        <v>#N/A</v>
      </c>
      <c r="AM36" s="72" t="e">
        <f ca="true">+IF(AND(ISNUMBER(OFFSET('Sanitation Data'!$G$10,0,10*ROW('Sanitation Data'!G30))),'Data Summary'!DB36="Yes"),OFFSET('Sanitation Data'!$G$10,0,10*ROW('Sanitation Data'!G30)),NA())</f>
        <v>#N/A</v>
      </c>
      <c r="AN36" s="72" t="e">
        <f ca="true">+IF(AND(ISNUMBER(OFFSET('Sanitation Data'!$G$11,0,10*ROW('Sanitation Data'!G30))),'Data Summary'!DC36="Yes"),OFFSET('Sanitation Data'!$G$11,0,10*ROW('Sanitation Data'!G30)),NA())</f>
        <v>#N/A</v>
      </c>
      <c r="AO36" s="72" t="e">
        <f ca="true">+IF(AND(ISNUMBER(OFFSET('Sanitation Data'!$G$12,0,10*ROW('Sanitation Data'!G30))),'Data Summary'!DD36="Yes"),OFFSET('Sanitation Data'!$G$12,0,10*ROW('Sanitation Data'!G30)),NA())</f>
        <v>#N/A</v>
      </c>
      <c r="AP36" s="72" t="e">
        <f ca="true">+IF(AND(ISNUMBER(OFFSET('Sanitation Data'!$H$4,0,10*ROW('Sanitation Data'!H30))),'Data Summary'!DE36="Yes"),100-OFFSET('Sanitation Data'!$H$4,0,10*ROW('Sanitation Data'!H30)),NA())</f>
        <v>#N/A</v>
      </c>
      <c r="AQ36" s="72" t="e">
        <f ca="true">+IF(AND(ISNUMBER(OFFSET('Sanitation Data'!$H$6,0,10*ROW('Sanitation Data'!H30))),'Data Summary'!DF36="Yes"),OFFSET('Sanitation Data'!$H$6,0,10*ROW('Sanitation Data'!H30)),NA())</f>
        <v>#N/A</v>
      </c>
      <c r="AR36" s="72" t="e">
        <f ca="true">+IF(AND(ISNUMBER(OFFSET('Sanitation Data'!$H$10,0,10*ROW('Sanitation Data'!H30))),'Data Summary'!DG36="Yes"),OFFSET('Sanitation Data'!$H$10,0,10*ROW('Sanitation Data'!H30)),NA())</f>
        <v>#N/A</v>
      </c>
      <c r="AS36" s="72" t="e">
        <f ca="true">+IF(AND(ISNUMBER(OFFSET('Sanitation Data'!$H$11,0,10*ROW('Sanitation Data'!H30))),'Data Summary'!DH36="Yes"),OFFSET('Sanitation Data'!$H$11,0,10*ROW('Sanitation Data'!H30)),NA())</f>
        <v>#N/A</v>
      </c>
      <c r="AT36" s="72" t="e">
        <f ca="true">+IF(AND(ISNUMBER(OFFSET('Sanitation Data'!$H$12,0,10*ROW('Sanitation Data'!H30))),'Data Summary'!DI36="Yes"),OFFSET('Sanitation Data'!$H$12,0,10*ROW('Sanitation Data'!H30)),NA())</f>
        <v>#N/A</v>
      </c>
      <c r="AU36" s="72" t="e">
        <f ca="true">+IF(AND(ISNUMBER(OFFSET('Sanitation Data'!$I$4,0,10*ROW('Sanitation Data'!I30))),'Data Summary'!DJ36="Yes"),100-OFFSET('Sanitation Data'!$I$4,0,10*ROW('Sanitation Data'!I30)),NA())</f>
        <v>#N/A</v>
      </c>
      <c r="AV36" s="72" t="e">
        <f ca="true">+IF(AND(ISNUMBER(OFFSET('Sanitation Data'!$I$6,0,10*ROW('Sanitation Data'!I30))),'Data Summary'!DK36="Yes"),OFFSET('Sanitation Data'!$I$6,0,10*ROW('Sanitation Data'!I30)),NA())</f>
        <v>#N/A</v>
      </c>
      <c r="AW36" s="72" t="e">
        <f ca="true">+IF(AND(ISNUMBER(OFFSET('Sanitation Data'!$I$10,0,10*ROW('Sanitation Data'!I30))),'Data Summary'!DL36="Yes"),OFFSET('Sanitation Data'!$I$10,0,10*ROW('Sanitation Data'!I30)),NA())</f>
        <v>#N/A</v>
      </c>
      <c r="AX36" s="72" t="e">
        <f ca="true">+IF(AND(ISNUMBER(OFFSET('Sanitation Data'!$I$11,0,10*ROW('Sanitation Data'!I30))),'Data Summary'!DM36="Yes"),OFFSET('Sanitation Data'!$I$11,0,10*ROW('Sanitation Data'!I30)),NA())</f>
        <v>#N/A</v>
      </c>
      <c r="AY36" s="72" t="e">
        <f ca="true">+IF(AND(ISNUMBER(OFFSET('Sanitation Data'!$I$12,0,10*ROW('Sanitation Data'!I30))),'Data Summary'!DN36="Yes"),OFFSET('Sanitation Data'!$I$12,0,10*ROW('Sanitation Data'!I30)),NA())</f>
        <v>#N/A</v>
      </c>
      <c r="AZ36" s="73" t="e">
        <f ca="true">+IF(AND(ISNUMBER(OFFSET('Hygiene Data'!$D$5,0,10*ROW('Hygiene Data'!D30))),'Data Summary'!DO36="Yes"),OFFSET('Hygiene Data'!$D$5,0,10*ROW('Hygiene Data'!D30)),NA())</f>
        <v>#N/A</v>
      </c>
      <c r="BA36" s="73" t="e">
        <f ca="true">+IF(AND(ISNUMBER(OFFSET('Hygiene Data'!$D$7,0,10*ROW('Hygiene Data'!D30))),'Data Summary'!DP36="Yes"),OFFSET('Hygiene Data'!$D$7,0,10*ROW('Hygiene Data'!D30)),NA())</f>
        <v>#N/A</v>
      </c>
      <c r="BB36" s="73" t="e">
        <f ca="true">+IF(AND(ISNUMBER(OFFSET('Hygiene Data'!$D$9,0,10*ROW('Hygiene Data'!D30))),'Data Summary'!DQ36="Yes"),OFFSET('Hygiene Data'!$D$9,0,10*ROW('Hygiene Data'!D30)),NA())</f>
        <v>#N/A</v>
      </c>
      <c r="BC36" s="73" t="e">
        <f ca="true">+IF(AND(ISNUMBER(OFFSET('Hygiene Data'!$E$5,0,10*ROW('Hygiene Data'!E30))),'Data Summary'!DR36="Yes"),OFFSET('Hygiene Data'!$E$5,0,10*ROW('Hygiene Data'!E30)),NA())</f>
        <v>#N/A</v>
      </c>
      <c r="BD36" s="73" t="e">
        <f ca="true">+IF(AND(ISNUMBER(OFFSET('Hygiene Data'!$E$7,0,10*ROW('Hygiene Data'!E30))),'Data Summary'!DS36="Yes"),OFFSET('Hygiene Data'!$E$7,0,10*ROW('Hygiene Data'!E30)),NA())</f>
        <v>#N/A</v>
      </c>
      <c r="BE36" s="73" t="e">
        <f ca="true">+IF(AND(ISNUMBER(OFFSET('Hygiene Data'!$E$9,0,10*ROW('Hygiene Data'!E30))),'Data Summary'!DT36="Yes"),OFFSET('Hygiene Data'!$E$9,0,10*ROW('Hygiene Data'!E30)),NA())</f>
        <v>#N/A</v>
      </c>
      <c r="BF36" s="73" t="e">
        <f ca="true">+IF(AND(ISNUMBER(OFFSET('Hygiene Data'!$F$5,0,10*ROW('Hygiene Data'!F30))),'Data Summary'!DU36="Yes"),OFFSET('Hygiene Data'!$F$5,0,10*ROW('Hygiene Data'!F30)),NA())</f>
        <v>#N/A</v>
      </c>
      <c r="BG36" s="73" t="e">
        <f ca="true">+IF(AND(ISNUMBER(OFFSET('Hygiene Data'!$F$7,0,10*ROW('Hygiene Data'!F30))),'Data Summary'!DV36="Yes"),OFFSET('Hygiene Data'!$F$7,0,10*ROW('Hygiene Data'!F30)),NA())</f>
        <v>#N/A</v>
      </c>
      <c r="BH36" s="73" t="e">
        <f ca="true">+IF(AND(ISNUMBER(OFFSET('Hygiene Data'!$F$9,0,10*ROW('Hygiene Data'!F30))),'Data Summary'!DW36="Yes"),OFFSET('Hygiene Data'!$F$9,0,10*ROW('Hygiene Data'!F30)),NA())</f>
        <v>#N/A</v>
      </c>
      <c r="BI36" s="73" t="e">
        <f ca="true">+IF(AND(ISNUMBER(OFFSET('Hygiene Data'!$G$5,0,10*ROW('Hygiene Data'!G30))),'Data Summary'!DX36="Yes"),OFFSET('Hygiene Data'!$G$5,0,10*ROW('Hygiene Data'!G30)),NA())</f>
        <v>#N/A</v>
      </c>
      <c r="BJ36" s="73" t="e">
        <f ca="true">+IF(AND(ISNUMBER(OFFSET('Hygiene Data'!$G$7,0,10*ROW('Hygiene Data'!G30))),'Data Summary'!DY36="Yes"),OFFSET('Hygiene Data'!$G$7,0,10*ROW('Hygiene Data'!G30)),NA())</f>
        <v>#N/A</v>
      </c>
      <c r="BK36" s="73" t="e">
        <f ca="true">+IF(AND(ISNUMBER(OFFSET('Hygiene Data'!$G$9,0,10*ROW('Hygiene Data'!G30))),'Data Summary'!DZ36="Yes"),OFFSET('Hygiene Data'!$G$9,0,10*ROW('Hygiene Data'!G30)),NA())</f>
        <v>#N/A</v>
      </c>
      <c r="BL36" s="73" t="e">
        <f ca="true">+IF(AND(ISNUMBER(OFFSET('Hygiene Data'!$H$5,0,10*ROW('Hygiene Data'!H30))),'Data Summary'!EA36="Yes"),OFFSET('Hygiene Data'!$H$5,0,10*ROW('Hygiene Data'!H30)),NA())</f>
        <v>#N/A</v>
      </c>
      <c r="BM36" s="73" t="e">
        <f ca="true">+IF(AND(ISNUMBER(OFFSET('Hygiene Data'!$H$7,0,10*ROW('Hygiene Data'!H30))),'Data Summary'!EB36="Yes"),OFFSET('Hygiene Data'!$H$7,0,10*ROW('Hygiene Data'!H30)),NA())</f>
        <v>#N/A</v>
      </c>
      <c r="BN36" s="73" t="e">
        <f ca="true">+IF(AND(ISNUMBER(OFFSET('Hygiene Data'!$H$9,0,10*ROW('Hygiene Data'!H30))),'Data Summary'!EC36="Yes"),OFFSET('Hygiene Data'!$H$9,0,10*ROW('Hygiene Data'!H30)),NA())</f>
        <v>#N/A</v>
      </c>
      <c r="BO36" s="73" t="e">
        <f ca="true">+IF(AND(ISNUMBER(OFFSET('Hygiene Data'!$I$5,0,10*ROW('Hygiene Data'!I30))),'Data Summary'!ED36="Yes"),OFFSET('Hygiene Data'!$I$5,0,10*ROW('Hygiene Data'!I30)),NA())</f>
        <v>#N/A</v>
      </c>
      <c r="BP36" s="73" t="e">
        <f ca="true">+IF(AND(ISNUMBER(OFFSET('Hygiene Data'!$I$7,0,10*ROW('Hygiene Data'!I30))),'Data Summary'!EE36="Yes"),OFFSET('Hygiene Data'!$I$7,0,10*ROW('Hygiene Data'!I30)),NA())</f>
        <v>#N/A</v>
      </c>
      <c r="BQ36" s="73" t="e">
        <f ca="true">+IF(AND(ISNUMBER(OFFSET('Hygiene Data'!$I$9,0,10*ROW('Hygiene Data'!I30))),'Data Summary'!EF36="Yes"),OFFSET('Hygiene Data'!$I$9,0,10*ROW('Hygiene Data'!I30)),NA())</f>
        <v>#N/A</v>
      </c>
    </row>
    <row xmlns:x14ac="http://schemas.microsoft.com/office/spreadsheetml/2009/9/ac" r="37" x14ac:dyDescent="0.2">
      <c r="A37" s="290" t="e">
        <f ca="true">+RIGHT('Data Summary'!A37,LEN('Data Summary'!A37)-9)</f>
        <v>#VALUE!</v>
      </c>
      <c r="B37" s="27" t="str">
        <f ca="true">+IF(ISTEXT('Data Summary'!B37),'Data Summary'!B37,"")</f>
        <v/>
      </c>
      <c r="C37" s="289" t="e">
        <f ca="true">+VALUE('Data Summary'!C37)</f>
        <v>#VALUE!</v>
      </c>
      <c r="D37" s="71" t="e">
        <f ca="true">+IF(AND(ISNUMBER(OFFSET('Water Data'!$D$4,0,10*ROW('Water Data'!D31))),'Data Summary'!BS37="Yes"),100-OFFSET('Water Data'!$D$4,0,10*ROW('Water Data'!D31)),NA())</f>
        <v>#N/A</v>
      </c>
      <c r="E37" s="71" t="e">
        <f ca="true">+IF(AND(ISNUMBER(OFFSET('Water Data'!$D$6,0,10*ROW('Water Data'!D31))),'Data Summary'!BT37="Yes"),OFFSET('Water Data'!$D$6,0,10*ROW('Water Data'!D31)),NA())</f>
        <v>#N/A</v>
      </c>
      <c r="F37" s="71" t="e">
        <f ca="true">+IF(AND(ISNUMBER(OFFSET('Water Data'!$D$9,0,10*ROW('Water Data'!D31))),'Data Summary'!BU37="Yes"),OFFSET('Water Data'!$D$9,0,10*ROW('Water Data'!D31)),NA())</f>
        <v>#N/A</v>
      </c>
      <c r="G37" s="71" t="e">
        <f ca="true">+IF(AND(ISNUMBER(OFFSET('Water Data'!$E$4,0,10*ROW('Water Data'!E31))),'Data Summary'!BV37="Yes"),100-OFFSET('Water Data'!$E$4,0,10*ROW('Water Data'!E31)),NA())</f>
        <v>#N/A</v>
      </c>
      <c r="H37" s="71" t="e">
        <f ca="true">+IF(AND(ISNUMBER(OFFSET('Water Data'!$E$6,0,10*ROW('Water Data'!E31))),'Data Summary'!BW37="Yes"),OFFSET('Water Data'!$E$6,0,10*ROW('Water Data'!E31)),NA())</f>
        <v>#N/A</v>
      </c>
      <c r="I37" s="71" t="e">
        <f ca="true">+IF(AND(ISNUMBER(OFFSET('Water Data'!$E$9,0,10*ROW('Water Data'!E31))),'Data Summary'!BX37="Yes"),OFFSET('Water Data'!$E$9,0,10*ROW('Water Data'!E31)),NA())</f>
        <v>#N/A</v>
      </c>
      <c r="J37" s="71" t="e">
        <f ca="true">+IF(AND(ISNUMBER(OFFSET('Water Data'!$F$4,0,10*ROW('Water Data'!F31))),'Data Summary'!BY37="Yes"),100-OFFSET('Water Data'!$F$4,0,10*ROW('Water Data'!F31)),NA())</f>
        <v>#N/A</v>
      </c>
      <c r="K37" s="71" t="e">
        <f ca="true">+IF(AND(ISNUMBER(OFFSET('Water Data'!$F$6,0,10*ROW('Water Data'!F31))),'Data Summary'!BZ37="Yes"),OFFSET('Water Data'!$F$6,0,10*ROW('Water Data'!F31)),NA())</f>
        <v>#N/A</v>
      </c>
      <c r="L37" s="71" t="e">
        <f ca="true">+IF(AND(ISNUMBER(OFFSET('Water Data'!$F$9,0,10*ROW('Water Data'!F31))),'Data Summary'!CA37="Yes"),OFFSET('Water Data'!$F$9,0,10*ROW('Water Data'!F31)),NA())</f>
        <v>#N/A</v>
      </c>
      <c r="M37" s="71" t="e">
        <f ca="true">+IF(AND(ISNUMBER(OFFSET('Water Data'!$G$4,0,10*ROW('Water Data'!G31))),'Data Summary'!CB37="Yes"),100-OFFSET('Water Data'!$G$4,0,10*ROW('Water Data'!G31)),NA())</f>
        <v>#N/A</v>
      </c>
      <c r="N37" s="71" t="e">
        <f ca="true">+IF(AND(ISNUMBER(OFFSET('Water Data'!$G$6,0,10*ROW('Water Data'!G31))),'Data Summary'!CC37="Yes"),OFFSET('Water Data'!$G$6,0,10*ROW('Water Data'!G31)),NA())</f>
        <v>#N/A</v>
      </c>
      <c r="O37" s="71" t="e">
        <f ca="true">+IF(AND(ISNUMBER(OFFSET('Water Data'!$G$9,0,10*ROW('Water Data'!G31))),'Data Summary'!CD37="Yes"),OFFSET('Water Data'!$G$9,0,10*ROW('Water Data'!G31)),NA())</f>
        <v>#N/A</v>
      </c>
      <c r="P37" s="71" t="e">
        <f ca="true">+IF(AND(ISNUMBER(OFFSET('Water Data'!$H$4,0,10*ROW('Water Data'!H31))),'Data Summary'!CE37="Yes"),100-OFFSET('Water Data'!$H$4,0,10*ROW('Water Data'!H31)),NA())</f>
        <v>#N/A</v>
      </c>
      <c r="Q37" s="71" t="e">
        <f ca="true">+IF(AND(ISNUMBER(OFFSET('Water Data'!$H$6,0,10*ROW('Water Data'!H31))),'Data Summary'!CF37="Yes"),OFFSET('Water Data'!$H$6,0,10*ROW('Water Data'!H31)),NA())</f>
        <v>#N/A</v>
      </c>
      <c r="R37" s="71" t="e">
        <f ca="true">+IF(AND(ISNUMBER(OFFSET('Water Data'!$H$9,0,10*ROW('Water Data'!H31))),'Data Summary'!CG37="Yes"),OFFSET('Water Data'!$H$9,0,10*ROW('Water Data'!H31)),NA())</f>
        <v>#N/A</v>
      </c>
      <c r="S37" s="71" t="e">
        <f ca="true">+IF(AND(ISNUMBER(OFFSET('Water Data'!$I$4,0,10*ROW('Water Data'!I31))),'Data Summary'!CH37="Yes"),100-OFFSET('Water Data'!$I$4,0,10*ROW('Water Data'!I31)),NA())</f>
        <v>#N/A</v>
      </c>
      <c r="T37" s="71" t="e">
        <f ca="true">+IF(AND(ISNUMBER(OFFSET('Water Data'!$I$6,0,10*ROW('Water Data'!I31))),'Data Summary'!CI37="Yes"),OFFSET('Water Data'!$I$6,0,10*ROW('Water Data'!I31)),NA())</f>
        <v>#N/A</v>
      </c>
      <c r="U37" s="71" t="e">
        <f ca="true">+IF(AND(ISNUMBER(OFFSET('Water Data'!$I$9,0,10*ROW('Water Data'!I31))),'Data Summary'!CJ37="Yes"),OFFSET('Water Data'!$I$9,0,10*ROW('Water Data'!I31)),NA())</f>
        <v>#N/A</v>
      </c>
      <c r="V37" s="72" t="e">
        <f ca="true">+IF(AND(ISNUMBER(OFFSET('Sanitation Data'!$D$4,0,10*ROW('Sanitation Data'!D31))),'Data Summary'!CK37="Yes"),100-OFFSET('Sanitation Data'!$D$4,0,10*ROW('Sanitation Data'!D31)),NA())</f>
        <v>#N/A</v>
      </c>
      <c r="W37" s="72" t="e">
        <f ca="true">+IF(AND(ISNUMBER(OFFSET('Sanitation Data'!$D$6,0,10*ROW('Sanitation Data'!D31))),'Data Summary'!CL37="Yes"),OFFSET('Sanitation Data'!$D$6,0,10*ROW('Sanitation Data'!D31)),NA())</f>
        <v>#N/A</v>
      </c>
      <c r="X37" s="72" t="e">
        <f ca="true">+IF(AND(ISNUMBER(OFFSET('Sanitation Data'!$D$10,0,10*ROW('Sanitation Data'!D31))),'Data Summary'!CM37="Yes"),OFFSET('Sanitation Data'!$D$10,0,10*ROW('Sanitation Data'!D31)),NA())</f>
        <v>#N/A</v>
      </c>
      <c r="Y37" s="72" t="e">
        <f ca="true">+IF(AND(ISNUMBER(OFFSET('Sanitation Data'!$D$11,0,10*ROW('Sanitation Data'!D31))),'Data Summary'!CN37="Yes"),OFFSET('Sanitation Data'!$D$11,0,10*ROW('Sanitation Data'!D31)),NA())</f>
        <v>#N/A</v>
      </c>
      <c r="Z37" s="72" t="e">
        <f ca="true">+IF(AND(ISNUMBER(OFFSET('Sanitation Data'!$D$12,0,10*ROW('Sanitation Data'!D31))),'Data Summary'!CO37="Yes"),OFFSET('Sanitation Data'!$D$12,0,10*ROW('Sanitation Data'!D31)),NA())</f>
        <v>#N/A</v>
      </c>
      <c r="AA37" s="72" t="e">
        <f ca="true">+IF(AND(ISNUMBER(OFFSET('Sanitation Data'!$E$4,0,10*ROW('Sanitation Data'!E31))),'Data Summary'!CP37="Yes"),100-OFFSET('Sanitation Data'!$E$4,0,10*ROW('Sanitation Data'!E31)),NA())</f>
        <v>#N/A</v>
      </c>
      <c r="AB37" s="72" t="e">
        <f ca="true">+IF(AND(ISNUMBER(OFFSET('Sanitation Data'!$E$6,0,10*ROW('Sanitation Data'!E31))),'Data Summary'!CQ37="Yes"),OFFSET('Sanitation Data'!$E$6,0,10*ROW('Sanitation Data'!E31)),NA())</f>
        <v>#N/A</v>
      </c>
      <c r="AC37" s="72" t="e">
        <f ca="true">+IF(AND(ISNUMBER(OFFSET('Sanitation Data'!$E$10,0,10*ROW('Sanitation Data'!E31))),'Data Summary'!CR37="Yes"),OFFSET('Sanitation Data'!$E$10,0,10*ROW('Sanitation Data'!E31)),NA())</f>
        <v>#N/A</v>
      </c>
      <c r="AD37" s="72" t="e">
        <f ca="true">+IF(AND(ISNUMBER(OFFSET('Sanitation Data'!$E$11,0,10*ROW('Sanitation Data'!E31))),'Data Summary'!CS37="Yes"),OFFSET('Sanitation Data'!$E$11,0,10*ROW('Sanitation Data'!E31)),NA())</f>
        <v>#N/A</v>
      </c>
      <c r="AE37" s="72" t="e">
        <f ca="true">+IF(AND(ISNUMBER(OFFSET('Sanitation Data'!$E$12,0,10*ROW('Sanitation Data'!E31))),'Data Summary'!CT37="Yes"),OFFSET('Sanitation Data'!$E$12,0,10*ROW('Sanitation Data'!E31)),NA())</f>
        <v>#N/A</v>
      </c>
      <c r="AF37" s="72" t="e">
        <f ca="true">+IF(AND(ISNUMBER(OFFSET('Sanitation Data'!$F$4,0,10*ROW('Sanitation Data'!F31))),'Data Summary'!CU37="Yes"),100-OFFSET('Sanitation Data'!$F$4,0,10*ROW('Sanitation Data'!F31)),NA())</f>
        <v>#N/A</v>
      </c>
      <c r="AG37" s="72" t="e">
        <f ca="true">+IF(AND(ISNUMBER(OFFSET('Sanitation Data'!$F$6,0,10*ROW('Sanitation Data'!F31))),'Data Summary'!CV37="Yes"),OFFSET('Sanitation Data'!$F$6,0,10*ROW('Sanitation Data'!F31)),NA())</f>
        <v>#N/A</v>
      </c>
      <c r="AH37" s="72" t="e">
        <f ca="true">+IF(AND(ISNUMBER(OFFSET('Sanitation Data'!$F$10,0,10*ROW('Sanitation Data'!F31))),'Data Summary'!CW37="Yes"),OFFSET('Sanitation Data'!$F$10,0,10*ROW('Sanitation Data'!F31)),NA())</f>
        <v>#N/A</v>
      </c>
      <c r="AI37" s="72" t="e">
        <f ca="true">+IF(AND(ISNUMBER(OFFSET('Sanitation Data'!$F$11,0,10*ROW('Sanitation Data'!F31))),'Data Summary'!CX37="Yes"),OFFSET('Sanitation Data'!$F$11,0,10*ROW('Sanitation Data'!F31)),NA())</f>
        <v>#N/A</v>
      </c>
      <c r="AJ37" s="72" t="e">
        <f ca="true">+IF(AND(ISNUMBER(OFFSET('Sanitation Data'!$F$12,0,10*ROW('Sanitation Data'!F31))),'Data Summary'!CY37="Yes"),OFFSET('Sanitation Data'!$F$12,0,10*ROW('Sanitation Data'!F31)),NA())</f>
        <v>#N/A</v>
      </c>
      <c r="AK37" s="72" t="e">
        <f ca="true">+IF(AND(ISNUMBER(OFFSET('Sanitation Data'!$G$4,0,10*ROW('Sanitation Data'!G31))),'Data Summary'!CZ37="Yes"),100-OFFSET('Sanitation Data'!$G$4,0,10*ROW('Sanitation Data'!G31)),NA())</f>
        <v>#N/A</v>
      </c>
      <c r="AL37" s="72" t="e">
        <f ca="true">+IF(AND(ISNUMBER(OFFSET('Sanitation Data'!$G$6,0,10*ROW('Sanitation Data'!G31))),'Data Summary'!DA37="Yes"),OFFSET('Sanitation Data'!$G$6,0,10*ROW('Sanitation Data'!G31)),NA())</f>
        <v>#N/A</v>
      </c>
      <c r="AM37" s="72" t="e">
        <f ca="true">+IF(AND(ISNUMBER(OFFSET('Sanitation Data'!$G$10,0,10*ROW('Sanitation Data'!G31))),'Data Summary'!DB37="Yes"),OFFSET('Sanitation Data'!$G$10,0,10*ROW('Sanitation Data'!G31)),NA())</f>
        <v>#N/A</v>
      </c>
      <c r="AN37" s="72" t="e">
        <f ca="true">+IF(AND(ISNUMBER(OFFSET('Sanitation Data'!$G$11,0,10*ROW('Sanitation Data'!G31))),'Data Summary'!DC37="Yes"),OFFSET('Sanitation Data'!$G$11,0,10*ROW('Sanitation Data'!G31)),NA())</f>
        <v>#N/A</v>
      </c>
      <c r="AO37" s="72" t="e">
        <f ca="true">+IF(AND(ISNUMBER(OFFSET('Sanitation Data'!$G$12,0,10*ROW('Sanitation Data'!G31))),'Data Summary'!DD37="Yes"),OFFSET('Sanitation Data'!$G$12,0,10*ROW('Sanitation Data'!G31)),NA())</f>
        <v>#N/A</v>
      </c>
      <c r="AP37" s="72" t="e">
        <f ca="true">+IF(AND(ISNUMBER(OFFSET('Sanitation Data'!$H$4,0,10*ROW('Sanitation Data'!H31))),'Data Summary'!DE37="Yes"),100-OFFSET('Sanitation Data'!$H$4,0,10*ROW('Sanitation Data'!H31)),NA())</f>
        <v>#N/A</v>
      </c>
      <c r="AQ37" s="72" t="e">
        <f ca="true">+IF(AND(ISNUMBER(OFFSET('Sanitation Data'!$H$6,0,10*ROW('Sanitation Data'!H31))),'Data Summary'!DF37="Yes"),OFFSET('Sanitation Data'!$H$6,0,10*ROW('Sanitation Data'!H31)),NA())</f>
        <v>#N/A</v>
      </c>
      <c r="AR37" s="72" t="e">
        <f ca="true">+IF(AND(ISNUMBER(OFFSET('Sanitation Data'!$H$10,0,10*ROW('Sanitation Data'!H31))),'Data Summary'!DG37="Yes"),OFFSET('Sanitation Data'!$H$10,0,10*ROW('Sanitation Data'!H31)),NA())</f>
        <v>#N/A</v>
      </c>
      <c r="AS37" s="72" t="e">
        <f ca="true">+IF(AND(ISNUMBER(OFFSET('Sanitation Data'!$H$11,0,10*ROW('Sanitation Data'!H31))),'Data Summary'!DH37="Yes"),OFFSET('Sanitation Data'!$H$11,0,10*ROW('Sanitation Data'!H31)),NA())</f>
        <v>#N/A</v>
      </c>
      <c r="AT37" s="72" t="e">
        <f ca="true">+IF(AND(ISNUMBER(OFFSET('Sanitation Data'!$H$12,0,10*ROW('Sanitation Data'!H31))),'Data Summary'!DI37="Yes"),OFFSET('Sanitation Data'!$H$12,0,10*ROW('Sanitation Data'!H31)),NA())</f>
        <v>#N/A</v>
      </c>
      <c r="AU37" s="72" t="e">
        <f ca="true">+IF(AND(ISNUMBER(OFFSET('Sanitation Data'!$I$4,0,10*ROW('Sanitation Data'!I31))),'Data Summary'!DJ37="Yes"),100-OFFSET('Sanitation Data'!$I$4,0,10*ROW('Sanitation Data'!I31)),NA())</f>
        <v>#N/A</v>
      </c>
      <c r="AV37" s="72" t="e">
        <f ca="true">+IF(AND(ISNUMBER(OFFSET('Sanitation Data'!$I$6,0,10*ROW('Sanitation Data'!I31))),'Data Summary'!DK37="Yes"),OFFSET('Sanitation Data'!$I$6,0,10*ROW('Sanitation Data'!I31)),NA())</f>
        <v>#N/A</v>
      </c>
      <c r="AW37" s="72" t="e">
        <f ca="true">+IF(AND(ISNUMBER(OFFSET('Sanitation Data'!$I$10,0,10*ROW('Sanitation Data'!I31))),'Data Summary'!DL37="Yes"),OFFSET('Sanitation Data'!$I$10,0,10*ROW('Sanitation Data'!I31)),NA())</f>
        <v>#N/A</v>
      </c>
      <c r="AX37" s="72" t="e">
        <f ca="true">+IF(AND(ISNUMBER(OFFSET('Sanitation Data'!$I$11,0,10*ROW('Sanitation Data'!I31))),'Data Summary'!DM37="Yes"),OFFSET('Sanitation Data'!$I$11,0,10*ROW('Sanitation Data'!I31)),NA())</f>
        <v>#N/A</v>
      </c>
      <c r="AY37" s="72" t="e">
        <f ca="true">+IF(AND(ISNUMBER(OFFSET('Sanitation Data'!$I$12,0,10*ROW('Sanitation Data'!I31))),'Data Summary'!DN37="Yes"),OFFSET('Sanitation Data'!$I$12,0,10*ROW('Sanitation Data'!I31)),NA())</f>
        <v>#N/A</v>
      </c>
      <c r="AZ37" s="73" t="e">
        <f ca="true">+IF(AND(ISNUMBER(OFFSET('Hygiene Data'!$D$5,0,10*ROW('Hygiene Data'!D31))),'Data Summary'!DO37="Yes"),OFFSET('Hygiene Data'!$D$5,0,10*ROW('Hygiene Data'!D31)),NA())</f>
        <v>#N/A</v>
      </c>
      <c r="BA37" s="73" t="e">
        <f ca="true">+IF(AND(ISNUMBER(OFFSET('Hygiene Data'!$D$7,0,10*ROW('Hygiene Data'!D31))),'Data Summary'!DP37="Yes"),OFFSET('Hygiene Data'!$D$7,0,10*ROW('Hygiene Data'!D31)),NA())</f>
        <v>#N/A</v>
      </c>
      <c r="BB37" s="73" t="e">
        <f ca="true">+IF(AND(ISNUMBER(OFFSET('Hygiene Data'!$D$9,0,10*ROW('Hygiene Data'!D31))),'Data Summary'!DQ37="Yes"),OFFSET('Hygiene Data'!$D$9,0,10*ROW('Hygiene Data'!D31)),NA())</f>
        <v>#N/A</v>
      </c>
      <c r="BC37" s="73" t="e">
        <f ca="true">+IF(AND(ISNUMBER(OFFSET('Hygiene Data'!$E$5,0,10*ROW('Hygiene Data'!E31))),'Data Summary'!DR37="Yes"),OFFSET('Hygiene Data'!$E$5,0,10*ROW('Hygiene Data'!E31)),NA())</f>
        <v>#N/A</v>
      </c>
      <c r="BD37" s="73" t="e">
        <f ca="true">+IF(AND(ISNUMBER(OFFSET('Hygiene Data'!$E$7,0,10*ROW('Hygiene Data'!E31))),'Data Summary'!DS37="Yes"),OFFSET('Hygiene Data'!$E$7,0,10*ROW('Hygiene Data'!E31)),NA())</f>
        <v>#N/A</v>
      </c>
      <c r="BE37" s="73" t="e">
        <f ca="true">+IF(AND(ISNUMBER(OFFSET('Hygiene Data'!$E$9,0,10*ROW('Hygiene Data'!E31))),'Data Summary'!DT37="Yes"),OFFSET('Hygiene Data'!$E$9,0,10*ROW('Hygiene Data'!E31)),NA())</f>
        <v>#N/A</v>
      </c>
      <c r="BF37" s="73" t="e">
        <f ca="true">+IF(AND(ISNUMBER(OFFSET('Hygiene Data'!$F$5,0,10*ROW('Hygiene Data'!F31))),'Data Summary'!DU37="Yes"),OFFSET('Hygiene Data'!$F$5,0,10*ROW('Hygiene Data'!F31)),NA())</f>
        <v>#N/A</v>
      </c>
      <c r="BG37" s="73" t="e">
        <f ca="true">+IF(AND(ISNUMBER(OFFSET('Hygiene Data'!$F$7,0,10*ROW('Hygiene Data'!F31))),'Data Summary'!DV37="Yes"),OFFSET('Hygiene Data'!$F$7,0,10*ROW('Hygiene Data'!F31)),NA())</f>
        <v>#N/A</v>
      </c>
      <c r="BH37" s="73" t="e">
        <f ca="true">+IF(AND(ISNUMBER(OFFSET('Hygiene Data'!$F$9,0,10*ROW('Hygiene Data'!F31))),'Data Summary'!DW37="Yes"),OFFSET('Hygiene Data'!$F$9,0,10*ROW('Hygiene Data'!F31)),NA())</f>
        <v>#N/A</v>
      </c>
      <c r="BI37" s="73" t="e">
        <f ca="true">+IF(AND(ISNUMBER(OFFSET('Hygiene Data'!$G$5,0,10*ROW('Hygiene Data'!G31))),'Data Summary'!DX37="Yes"),OFFSET('Hygiene Data'!$G$5,0,10*ROW('Hygiene Data'!G31)),NA())</f>
        <v>#N/A</v>
      </c>
      <c r="BJ37" s="73" t="e">
        <f ca="true">+IF(AND(ISNUMBER(OFFSET('Hygiene Data'!$G$7,0,10*ROW('Hygiene Data'!G31))),'Data Summary'!DY37="Yes"),OFFSET('Hygiene Data'!$G$7,0,10*ROW('Hygiene Data'!G31)),NA())</f>
        <v>#N/A</v>
      </c>
      <c r="BK37" s="73" t="e">
        <f ca="true">+IF(AND(ISNUMBER(OFFSET('Hygiene Data'!$G$9,0,10*ROW('Hygiene Data'!G31))),'Data Summary'!DZ37="Yes"),OFFSET('Hygiene Data'!$G$9,0,10*ROW('Hygiene Data'!G31)),NA())</f>
        <v>#N/A</v>
      </c>
      <c r="BL37" s="73" t="e">
        <f ca="true">+IF(AND(ISNUMBER(OFFSET('Hygiene Data'!$H$5,0,10*ROW('Hygiene Data'!H31))),'Data Summary'!EA37="Yes"),OFFSET('Hygiene Data'!$H$5,0,10*ROW('Hygiene Data'!H31)),NA())</f>
        <v>#N/A</v>
      </c>
      <c r="BM37" s="73" t="e">
        <f ca="true">+IF(AND(ISNUMBER(OFFSET('Hygiene Data'!$H$7,0,10*ROW('Hygiene Data'!H31))),'Data Summary'!EB37="Yes"),OFFSET('Hygiene Data'!$H$7,0,10*ROW('Hygiene Data'!H31)),NA())</f>
        <v>#N/A</v>
      </c>
      <c r="BN37" s="73" t="e">
        <f ca="true">+IF(AND(ISNUMBER(OFFSET('Hygiene Data'!$H$9,0,10*ROW('Hygiene Data'!H31))),'Data Summary'!EC37="Yes"),OFFSET('Hygiene Data'!$H$9,0,10*ROW('Hygiene Data'!H31)),NA())</f>
        <v>#N/A</v>
      </c>
      <c r="BO37" s="73" t="e">
        <f ca="true">+IF(AND(ISNUMBER(OFFSET('Hygiene Data'!$I$5,0,10*ROW('Hygiene Data'!I31))),'Data Summary'!ED37="Yes"),OFFSET('Hygiene Data'!$I$5,0,10*ROW('Hygiene Data'!I31)),NA())</f>
        <v>#N/A</v>
      </c>
      <c r="BP37" s="73" t="e">
        <f ca="true">+IF(AND(ISNUMBER(OFFSET('Hygiene Data'!$I$7,0,10*ROW('Hygiene Data'!I31))),'Data Summary'!EE37="Yes"),OFFSET('Hygiene Data'!$I$7,0,10*ROW('Hygiene Data'!I31)),NA())</f>
        <v>#N/A</v>
      </c>
      <c r="BQ37" s="73" t="e">
        <f ca="true">+IF(AND(ISNUMBER(OFFSET('Hygiene Data'!$I$9,0,10*ROW('Hygiene Data'!I31))),'Data Summary'!EF37="Yes"),OFFSET('Hygiene Data'!$I$9,0,10*ROW('Hygiene Data'!I31)),NA())</f>
        <v>#N/A</v>
      </c>
    </row>
    <row xmlns:x14ac="http://schemas.microsoft.com/office/spreadsheetml/2009/9/ac" r="38" x14ac:dyDescent="0.2">
      <c r="A38" s="290" t="e">
        <f ca="true">+RIGHT('Data Summary'!A38,LEN('Data Summary'!A38)-9)</f>
        <v>#VALUE!</v>
      </c>
      <c r="B38" s="27" t="str">
        <f ca="true">+IF(ISTEXT('Data Summary'!B38),'Data Summary'!B38,"")</f>
        <v/>
      </c>
      <c r="C38" s="289" t="e">
        <f ca="true">+VALUE('Data Summary'!C38)</f>
        <v>#VALUE!</v>
      </c>
      <c r="D38" s="71" t="e">
        <f ca="true">+IF(AND(ISNUMBER(OFFSET('Water Data'!$D$4,0,10*ROW('Water Data'!D32))),'Data Summary'!BS38="Yes"),100-OFFSET('Water Data'!$D$4,0,10*ROW('Water Data'!D32)),NA())</f>
        <v>#N/A</v>
      </c>
      <c r="E38" s="71" t="e">
        <f ca="true">+IF(AND(ISNUMBER(OFFSET('Water Data'!$D$6,0,10*ROW('Water Data'!D32))),'Data Summary'!BT38="Yes"),OFFSET('Water Data'!$D$6,0,10*ROW('Water Data'!D32)),NA())</f>
        <v>#N/A</v>
      </c>
      <c r="F38" s="71" t="e">
        <f ca="true">+IF(AND(ISNUMBER(OFFSET('Water Data'!$D$9,0,10*ROW('Water Data'!D32))),'Data Summary'!BU38="Yes"),OFFSET('Water Data'!$D$9,0,10*ROW('Water Data'!D32)),NA())</f>
        <v>#N/A</v>
      </c>
      <c r="G38" s="71" t="e">
        <f ca="true">+IF(AND(ISNUMBER(OFFSET('Water Data'!$E$4,0,10*ROW('Water Data'!E32))),'Data Summary'!BV38="Yes"),100-OFFSET('Water Data'!$E$4,0,10*ROW('Water Data'!E32)),NA())</f>
        <v>#N/A</v>
      </c>
      <c r="H38" s="71" t="e">
        <f ca="true">+IF(AND(ISNUMBER(OFFSET('Water Data'!$E$6,0,10*ROW('Water Data'!E32))),'Data Summary'!BW38="Yes"),OFFSET('Water Data'!$E$6,0,10*ROW('Water Data'!E32)),NA())</f>
        <v>#N/A</v>
      </c>
      <c r="I38" s="71" t="e">
        <f ca="true">+IF(AND(ISNUMBER(OFFSET('Water Data'!$E$9,0,10*ROW('Water Data'!E32))),'Data Summary'!BX38="Yes"),OFFSET('Water Data'!$E$9,0,10*ROW('Water Data'!E32)),NA())</f>
        <v>#N/A</v>
      </c>
      <c r="J38" s="71" t="e">
        <f ca="true">+IF(AND(ISNUMBER(OFFSET('Water Data'!$F$4,0,10*ROW('Water Data'!F32))),'Data Summary'!BY38="Yes"),100-OFFSET('Water Data'!$F$4,0,10*ROW('Water Data'!F32)),NA())</f>
        <v>#N/A</v>
      </c>
      <c r="K38" s="71" t="e">
        <f ca="true">+IF(AND(ISNUMBER(OFFSET('Water Data'!$F$6,0,10*ROW('Water Data'!F32))),'Data Summary'!BZ38="Yes"),OFFSET('Water Data'!$F$6,0,10*ROW('Water Data'!F32)),NA())</f>
        <v>#N/A</v>
      </c>
      <c r="L38" s="71" t="e">
        <f ca="true">+IF(AND(ISNUMBER(OFFSET('Water Data'!$F$9,0,10*ROW('Water Data'!F32))),'Data Summary'!CA38="Yes"),OFFSET('Water Data'!$F$9,0,10*ROW('Water Data'!F32)),NA())</f>
        <v>#N/A</v>
      </c>
      <c r="M38" s="71" t="e">
        <f ca="true">+IF(AND(ISNUMBER(OFFSET('Water Data'!$G$4,0,10*ROW('Water Data'!G32))),'Data Summary'!CB38="Yes"),100-OFFSET('Water Data'!$G$4,0,10*ROW('Water Data'!G32)),NA())</f>
        <v>#N/A</v>
      </c>
      <c r="N38" s="71" t="e">
        <f ca="true">+IF(AND(ISNUMBER(OFFSET('Water Data'!$G$6,0,10*ROW('Water Data'!G32))),'Data Summary'!CC38="Yes"),OFFSET('Water Data'!$G$6,0,10*ROW('Water Data'!G32)),NA())</f>
        <v>#N/A</v>
      </c>
      <c r="O38" s="71" t="e">
        <f ca="true">+IF(AND(ISNUMBER(OFFSET('Water Data'!$G$9,0,10*ROW('Water Data'!G32))),'Data Summary'!CD38="Yes"),OFFSET('Water Data'!$G$9,0,10*ROW('Water Data'!G32)),NA())</f>
        <v>#N/A</v>
      </c>
      <c r="P38" s="71" t="e">
        <f ca="true">+IF(AND(ISNUMBER(OFFSET('Water Data'!$H$4,0,10*ROW('Water Data'!H32))),'Data Summary'!CE38="Yes"),100-OFFSET('Water Data'!$H$4,0,10*ROW('Water Data'!H32)),NA())</f>
        <v>#N/A</v>
      </c>
      <c r="Q38" s="71" t="e">
        <f ca="true">+IF(AND(ISNUMBER(OFFSET('Water Data'!$H$6,0,10*ROW('Water Data'!H32))),'Data Summary'!CF38="Yes"),OFFSET('Water Data'!$H$6,0,10*ROW('Water Data'!H32)),NA())</f>
        <v>#N/A</v>
      </c>
      <c r="R38" s="71" t="e">
        <f ca="true">+IF(AND(ISNUMBER(OFFSET('Water Data'!$H$9,0,10*ROW('Water Data'!H32))),'Data Summary'!CG38="Yes"),OFFSET('Water Data'!$H$9,0,10*ROW('Water Data'!H32)),NA())</f>
        <v>#N/A</v>
      </c>
      <c r="S38" s="71" t="e">
        <f ca="true">+IF(AND(ISNUMBER(OFFSET('Water Data'!$I$4,0,10*ROW('Water Data'!I32))),'Data Summary'!CH38="Yes"),100-OFFSET('Water Data'!$I$4,0,10*ROW('Water Data'!I32)),NA())</f>
        <v>#N/A</v>
      </c>
      <c r="T38" s="71" t="e">
        <f ca="true">+IF(AND(ISNUMBER(OFFSET('Water Data'!$I$6,0,10*ROW('Water Data'!I32))),'Data Summary'!CI38="Yes"),OFFSET('Water Data'!$I$6,0,10*ROW('Water Data'!I32)),NA())</f>
        <v>#N/A</v>
      </c>
      <c r="U38" s="71" t="e">
        <f ca="true">+IF(AND(ISNUMBER(OFFSET('Water Data'!$I$9,0,10*ROW('Water Data'!I32))),'Data Summary'!CJ38="Yes"),OFFSET('Water Data'!$I$9,0,10*ROW('Water Data'!I32)),NA())</f>
        <v>#N/A</v>
      </c>
      <c r="V38" s="72" t="e">
        <f ca="true">+IF(AND(ISNUMBER(OFFSET('Sanitation Data'!$D$4,0,10*ROW('Sanitation Data'!D32))),'Data Summary'!CK38="Yes"),100-OFFSET('Sanitation Data'!$D$4,0,10*ROW('Sanitation Data'!D32)),NA())</f>
        <v>#N/A</v>
      </c>
      <c r="W38" s="72" t="e">
        <f ca="true">+IF(AND(ISNUMBER(OFFSET('Sanitation Data'!$D$6,0,10*ROW('Sanitation Data'!D32))),'Data Summary'!CL38="Yes"),OFFSET('Sanitation Data'!$D$6,0,10*ROW('Sanitation Data'!D32)),NA())</f>
        <v>#N/A</v>
      </c>
      <c r="X38" s="72" t="e">
        <f ca="true">+IF(AND(ISNUMBER(OFFSET('Sanitation Data'!$D$10,0,10*ROW('Sanitation Data'!D32))),'Data Summary'!CM38="Yes"),OFFSET('Sanitation Data'!$D$10,0,10*ROW('Sanitation Data'!D32)),NA())</f>
        <v>#N/A</v>
      </c>
      <c r="Y38" s="72" t="e">
        <f ca="true">+IF(AND(ISNUMBER(OFFSET('Sanitation Data'!$D$11,0,10*ROW('Sanitation Data'!D32))),'Data Summary'!CN38="Yes"),OFFSET('Sanitation Data'!$D$11,0,10*ROW('Sanitation Data'!D32)),NA())</f>
        <v>#N/A</v>
      </c>
      <c r="Z38" s="72" t="e">
        <f ca="true">+IF(AND(ISNUMBER(OFFSET('Sanitation Data'!$D$12,0,10*ROW('Sanitation Data'!D32))),'Data Summary'!CO38="Yes"),OFFSET('Sanitation Data'!$D$12,0,10*ROW('Sanitation Data'!D32)),NA())</f>
        <v>#N/A</v>
      </c>
      <c r="AA38" s="72" t="e">
        <f ca="true">+IF(AND(ISNUMBER(OFFSET('Sanitation Data'!$E$4,0,10*ROW('Sanitation Data'!E32))),'Data Summary'!CP38="Yes"),100-OFFSET('Sanitation Data'!$E$4,0,10*ROW('Sanitation Data'!E32)),NA())</f>
        <v>#N/A</v>
      </c>
      <c r="AB38" s="72" t="e">
        <f ca="true">+IF(AND(ISNUMBER(OFFSET('Sanitation Data'!$E$6,0,10*ROW('Sanitation Data'!E32))),'Data Summary'!CQ38="Yes"),OFFSET('Sanitation Data'!$E$6,0,10*ROW('Sanitation Data'!E32)),NA())</f>
        <v>#N/A</v>
      </c>
      <c r="AC38" s="72" t="e">
        <f ca="true">+IF(AND(ISNUMBER(OFFSET('Sanitation Data'!$E$10,0,10*ROW('Sanitation Data'!E32))),'Data Summary'!CR38="Yes"),OFFSET('Sanitation Data'!$E$10,0,10*ROW('Sanitation Data'!E32)),NA())</f>
        <v>#N/A</v>
      </c>
      <c r="AD38" s="72" t="e">
        <f ca="true">+IF(AND(ISNUMBER(OFFSET('Sanitation Data'!$E$11,0,10*ROW('Sanitation Data'!E32))),'Data Summary'!CS38="Yes"),OFFSET('Sanitation Data'!$E$11,0,10*ROW('Sanitation Data'!E32)),NA())</f>
        <v>#N/A</v>
      </c>
      <c r="AE38" s="72" t="e">
        <f ca="true">+IF(AND(ISNUMBER(OFFSET('Sanitation Data'!$E$12,0,10*ROW('Sanitation Data'!E32))),'Data Summary'!CT38="Yes"),OFFSET('Sanitation Data'!$E$12,0,10*ROW('Sanitation Data'!E32)),NA())</f>
        <v>#N/A</v>
      </c>
      <c r="AF38" s="72" t="e">
        <f ca="true">+IF(AND(ISNUMBER(OFFSET('Sanitation Data'!$F$4,0,10*ROW('Sanitation Data'!F32))),'Data Summary'!CU38="Yes"),100-OFFSET('Sanitation Data'!$F$4,0,10*ROW('Sanitation Data'!F32)),NA())</f>
        <v>#N/A</v>
      </c>
      <c r="AG38" s="72" t="e">
        <f ca="true">+IF(AND(ISNUMBER(OFFSET('Sanitation Data'!$F$6,0,10*ROW('Sanitation Data'!F32))),'Data Summary'!CV38="Yes"),OFFSET('Sanitation Data'!$F$6,0,10*ROW('Sanitation Data'!F32)),NA())</f>
        <v>#N/A</v>
      </c>
      <c r="AH38" s="72" t="e">
        <f ca="true">+IF(AND(ISNUMBER(OFFSET('Sanitation Data'!$F$10,0,10*ROW('Sanitation Data'!F32))),'Data Summary'!CW38="Yes"),OFFSET('Sanitation Data'!$F$10,0,10*ROW('Sanitation Data'!F32)),NA())</f>
        <v>#N/A</v>
      </c>
      <c r="AI38" s="72" t="e">
        <f ca="true">+IF(AND(ISNUMBER(OFFSET('Sanitation Data'!$F$11,0,10*ROW('Sanitation Data'!F32))),'Data Summary'!CX38="Yes"),OFFSET('Sanitation Data'!$F$11,0,10*ROW('Sanitation Data'!F32)),NA())</f>
        <v>#N/A</v>
      </c>
      <c r="AJ38" s="72" t="e">
        <f ca="true">+IF(AND(ISNUMBER(OFFSET('Sanitation Data'!$F$12,0,10*ROW('Sanitation Data'!F32))),'Data Summary'!CY38="Yes"),OFFSET('Sanitation Data'!$F$12,0,10*ROW('Sanitation Data'!F32)),NA())</f>
        <v>#N/A</v>
      </c>
      <c r="AK38" s="72" t="e">
        <f ca="true">+IF(AND(ISNUMBER(OFFSET('Sanitation Data'!$G$4,0,10*ROW('Sanitation Data'!G32))),'Data Summary'!CZ38="Yes"),100-OFFSET('Sanitation Data'!$G$4,0,10*ROW('Sanitation Data'!G32)),NA())</f>
        <v>#N/A</v>
      </c>
      <c r="AL38" s="72" t="e">
        <f ca="true">+IF(AND(ISNUMBER(OFFSET('Sanitation Data'!$G$6,0,10*ROW('Sanitation Data'!G32))),'Data Summary'!DA38="Yes"),OFFSET('Sanitation Data'!$G$6,0,10*ROW('Sanitation Data'!G32)),NA())</f>
        <v>#N/A</v>
      </c>
      <c r="AM38" s="72" t="e">
        <f ca="true">+IF(AND(ISNUMBER(OFFSET('Sanitation Data'!$G$10,0,10*ROW('Sanitation Data'!G32))),'Data Summary'!DB38="Yes"),OFFSET('Sanitation Data'!$G$10,0,10*ROW('Sanitation Data'!G32)),NA())</f>
        <v>#N/A</v>
      </c>
      <c r="AN38" s="72" t="e">
        <f ca="true">+IF(AND(ISNUMBER(OFFSET('Sanitation Data'!$G$11,0,10*ROW('Sanitation Data'!G32))),'Data Summary'!DC38="Yes"),OFFSET('Sanitation Data'!$G$11,0,10*ROW('Sanitation Data'!G32)),NA())</f>
        <v>#N/A</v>
      </c>
      <c r="AO38" s="72" t="e">
        <f ca="true">+IF(AND(ISNUMBER(OFFSET('Sanitation Data'!$G$12,0,10*ROW('Sanitation Data'!G32))),'Data Summary'!DD38="Yes"),OFFSET('Sanitation Data'!$G$12,0,10*ROW('Sanitation Data'!G32)),NA())</f>
        <v>#N/A</v>
      </c>
      <c r="AP38" s="72" t="e">
        <f ca="true">+IF(AND(ISNUMBER(OFFSET('Sanitation Data'!$H$4,0,10*ROW('Sanitation Data'!H32))),'Data Summary'!DE38="Yes"),100-OFFSET('Sanitation Data'!$H$4,0,10*ROW('Sanitation Data'!H32)),NA())</f>
        <v>#N/A</v>
      </c>
      <c r="AQ38" s="72" t="e">
        <f ca="true">+IF(AND(ISNUMBER(OFFSET('Sanitation Data'!$H$6,0,10*ROW('Sanitation Data'!H32))),'Data Summary'!DF38="Yes"),OFFSET('Sanitation Data'!$H$6,0,10*ROW('Sanitation Data'!H32)),NA())</f>
        <v>#N/A</v>
      </c>
      <c r="AR38" s="72" t="e">
        <f ca="true">+IF(AND(ISNUMBER(OFFSET('Sanitation Data'!$H$10,0,10*ROW('Sanitation Data'!H32))),'Data Summary'!DG38="Yes"),OFFSET('Sanitation Data'!$H$10,0,10*ROW('Sanitation Data'!H32)),NA())</f>
        <v>#N/A</v>
      </c>
      <c r="AS38" s="72" t="e">
        <f ca="true">+IF(AND(ISNUMBER(OFFSET('Sanitation Data'!$H$11,0,10*ROW('Sanitation Data'!H32))),'Data Summary'!DH38="Yes"),OFFSET('Sanitation Data'!$H$11,0,10*ROW('Sanitation Data'!H32)),NA())</f>
        <v>#N/A</v>
      </c>
      <c r="AT38" s="72" t="e">
        <f ca="true">+IF(AND(ISNUMBER(OFFSET('Sanitation Data'!$H$12,0,10*ROW('Sanitation Data'!H32))),'Data Summary'!DI38="Yes"),OFFSET('Sanitation Data'!$H$12,0,10*ROW('Sanitation Data'!H32)),NA())</f>
        <v>#N/A</v>
      </c>
      <c r="AU38" s="72" t="e">
        <f ca="true">+IF(AND(ISNUMBER(OFFSET('Sanitation Data'!$I$4,0,10*ROW('Sanitation Data'!I32))),'Data Summary'!DJ38="Yes"),100-OFFSET('Sanitation Data'!$I$4,0,10*ROW('Sanitation Data'!I32)),NA())</f>
        <v>#N/A</v>
      </c>
      <c r="AV38" s="72" t="e">
        <f ca="true">+IF(AND(ISNUMBER(OFFSET('Sanitation Data'!$I$6,0,10*ROW('Sanitation Data'!I32))),'Data Summary'!DK38="Yes"),OFFSET('Sanitation Data'!$I$6,0,10*ROW('Sanitation Data'!I32)),NA())</f>
        <v>#N/A</v>
      </c>
      <c r="AW38" s="72" t="e">
        <f ca="true">+IF(AND(ISNUMBER(OFFSET('Sanitation Data'!$I$10,0,10*ROW('Sanitation Data'!I32))),'Data Summary'!DL38="Yes"),OFFSET('Sanitation Data'!$I$10,0,10*ROW('Sanitation Data'!I32)),NA())</f>
        <v>#N/A</v>
      </c>
      <c r="AX38" s="72" t="e">
        <f ca="true">+IF(AND(ISNUMBER(OFFSET('Sanitation Data'!$I$11,0,10*ROW('Sanitation Data'!I32))),'Data Summary'!DM38="Yes"),OFFSET('Sanitation Data'!$I$11,0,10*ROW('Sanitation Data'!I32)),NA())</f>
        <v>#N/A</v>
      </c>
      <c r="AY38" s="72" t="e">
        <f ca="true">+IF(AND(ISNUMBER(OFFSET('Sanitation Data'!$I$12,0,10*ROW('Sanitation Data'!I32))),'Data Summary'!DN38="Yes"),OFFSET('Sanitation Data'!$I$12,0,10*ROW('Sanitation Data'!I32)),NA())</f>
        <v>#N/A</v>
      </c>
      <c r="AZ38" s="73" t="e">
        <f ca="true">+IF(AND(ISNUMBER(OFFSET('Hygiene Data'!$D$5,0,10*ROW('Hygiene Data'!D32))),'Data Summary'!DO38="Yes"),OFFSET('Hygiene Data'!$D$5,0,10*ROW('Hygiene Data'!D32)),NA())</f>
        <v>#N/A</v>
      </c>
      <c r="BA38" s="73" t="e">
        <f ca="true">+IF(AND(ISNUMBER(OFFSET('Hygiene Data'!$D$7,0,10*ROW('Hygiene Data'!D32))),'Data Summary'!DP38="Yes"),OFFSET('Hygiene Data'!$D$7,0,10*ROW('Hygiene Data'!D32)),NA())</f>
        <v>#N/A</v>
      </c>
      <c r="BB38" s="73" t="e">
        <f ca="true">+IF(AND(ISNUMBER(OFFSET('Hygiene Data'!$D$9,0,10*ROW('Hygiene Data'!D32))),'Data Summary'!DQ38="Yes"),OFFSET('Hygiene Data'!$D$9,0,10*ROW('Hygiene Data'!D32)),NA())</f>
        <v>#N/A</v>
      </c>
      <c r="BC38" s="73" t="e">
        <f ca="true">+IF(AND(ISNUMBER(OFFSET('Hygiene Data'!$E$5,0,10*ROW('Hygiene Data'!E32))),'Data Summary'!DR38="Yes"),OFFSET('Hygiene Data'!$E$5,0,10*ROW('Hygiene Data'!E32)),NA())</f>
        <v>#N/A</v>
      </c>
      <c r="BD38" s="73" t="e">
        <f ca="true">+IF(AND(ISNUMBER(OFFSET('Hygiene Data'!$E$7,0,10*ROW('Hygiene Data'!E32))),'Data Summary'!DS38="Yes"),OFFSET('Hygiene Data'!$E$7,0,10*ROW('Hygiene Data'!E32)),NA())</f>
        <v>#N/A</v>
      </c>
      <c r="BE38" s="73" t="e">
        <f ca="true">+IF(AND(ISNUMBER(OFFSET('Hygiene Data'!$E$9,0,10*ROW('Hygiene Data'!E32))),'Data Summary'!DT38="Yes"),OFFSET('Hygiene Data'!$E$9,0,10*ROW('Hygiene Data'!E32)),NA())</f>
        <v>#N/A</v>
      </c>
      <c r="BF38" s="73" t="e">
        <f ca="true">+IF(AND(ISNUMBER(OFFSET('Hygiene Data'!$F$5,0,10*ROW('Hygiene Data'!F32))),'Data Summary'!DU38="Yes"),OFFSET('Hygiene Data'!$F$5,0,10*ROW('Hygiene Data'!F32)),NA())</f>
        <v>#N/A</v>
      </c>
      <c r="BG38" s="73" t="e">
        <f ca="true">+IF(AND(ISNUMBER(OFFSET('Hygiene Data'!$F$7,0,10*ROW('Hygiene Data'!F32))),'Data Summary'!DV38="Yes"),OFFSET('Hygiene Data'!$F$7,0,10*ROW('Hygiene Data'!F32)),NA())</f>
        <v>#N/A</v>
      </c>
      <c r="BH38" s="73" t="e">
        <f ca="true">+IF(AND(ISNUMBER(OFFSET('Hygiene Data'!$F$9,0,10*ROW('Hygiene Data'!F32))),'Data Summary'!DW38="Yes"),OFFSET('Hygiene Data'!$F$9,0,10*ROW('Hygiene Data'!F32)),NA())</f>
        <v>#N/A</v>
      </c>
      <c r="BI38" s="73" t="e">
        <f ca="true">+IF(AND(ISNUMBER(OFFSET('Hygiene Data'!$G$5,0,10*ROW('Hygiene Data'!G32))),'Data Summary'!DX38="Yes"),OFFSET('Hygiene Data'!$G$5,0,10*ROW('Hygiene Data'!G32)),NA())</f>
        <v>#N/A</v>
      </c>
      <c r="BJ38" s="73" t="e">
        <f ca="true">+IF(AND(ISNUMBER(OFFSET('Hygiene Data'!$G$7,0,10*ROW('Hygiene Data'!G32))),'Data Summary'!DY38="Yes"),OFFSET('Hygiene Data'!$G$7,0,10*ROW('Hygiene Data'!G32)),NA())</f>
        <v>#N/A</v>
      </c>
      <c r="BK38" s="73" t="e">
        <f ca="true">+IF(AND(ISNUMBER(OFFSET('Hygiene Data'!$G$9,0,10*ROW('Hygiene Data'!G32))),'Data Summary'!DZ38="Yes"),OFFSET('Hygiene Data'!$G$9,0,10*ROW('Hygiene Data'!G32)),NA())</f>
        <v>#N/A</v>
      </c>
      <c r="BL38" s="73" t="e">
        <f ca="true">+IF(AND(ISNUMBER(OFFSET('Hygiene Data'!$H$5,0,10*ROW('Hygiene Data'!H32))),'Data Summary'!EA38="Yes"),OFFSET('Hygiene Data'!$H$5,0,10*ROW('Hygiene Data'!H32)),NA())</f>
        <v>#N/A</v>
      </c>
      <c r="BM38" s="73" t="e">
        <f ca="true">+IF(AND(ISNUMBER(OFFSET('Hygiene Data'!$H$7,0,10*ROW('Hygiene Data'!H32))),'Data Summary'!EB38="Yes"),OFFSET('Hygiene Data'!$H$7,0,10*ROW('Hygiene Data'!H32)),NA())</f>
        <v>#N/A</v>
      </c>
      <c r="BN38" s="73" t="e">
        <f ca="true">+IF(AND(ISNUMBER(OFFSET('Hygiene Data'!$H$9,0,10*ROW('Hygiene Data'!H32))),'Data Summary'!EC38="Yes"),OFFSET('Hygiene Data'!$H$9,0,10*ROW('Hygiene Data'!H32)),NA())</f>
        <v>#N/A</v>
      </c>
      <c r="BO38" s="73" t="e">
        <f ca="true">+IF(AND(ISNUMBER(OFFSET('Hygiene Data'!$I$5,0,10*ROW('Hygiene Data'!I32))),'Data Summary'!ED38="Yes"),OFFSET('Hygiene Data'!$I$5,0,10*ROW('Hygiene Data'!I32)),NA())</f>
        <v>#N/A</v>
      </c>
      <c r="BP38" s="73" t="e">
        <f ca="true">+IF(AND(ISNUMBER(OFFSET('Hygiene Data'!$I$7,0,10*ROW('Hygiene Data'!I32))),'Data Summary'!EE38="Yes"),OFFSET('Hygiene Data'!$I$7,0,10*ROW('Hygiene Data'!I32)),NA())</f>
        <v>#N/A</v>
      </c>
      <c r="BQ38" s="73" t="e">
        <f ca="true">+IF(AND(ISNUMBER(OFFSET('Hygiene Data'!$I$9,0,10*ROW('Hygiene Data'!I32))),'Data Summary'!EF38="Yes"),OFFSET('Hygiene Data'!$I$9,0,10*ROW('Hygiene Data'!I32)),NA())</f>
        <v>#N/A</v>
      </c>
    </row>
    <row xmlns:x14ac="http://schemas.microsoft.com/office/spreadsheetml/2009/9/ac" r="39" x14ac:dyDescent="0.2">
      <c r="A39" s="290" t="e">
        <f ca="true">+RIGHT('Data Summary'!A39,LEN('Data Summary'!A39)-9)</f>
        <v>#VALUE!</v>
      </c>
      <c r="B39" s="27" t="str">
        <f ca="true">+IF(ISTEXT('Data Summary'!B39),'Data Summary'!B39,"")</f>
        <v/>
      </c>
      <c r="C39" s="289" t="e">
        <f ca="true">+VALUE('Data Summary'!C39)</f>
        <v>#VALUE!</v>
      </c>
      <c r="D39" s="71" t="e">
        <f ca="true">+IF(AND(ISNUMBER(OFFSET('Water Data'!$D$4,0,10*ROW('Water Data'!D33))),'Data Summary'!BS39="Yes"),100-OFFSET('Water Data'!$D$4,0,10*ROW('Water Data'!D33)),NA())</f>
        <v>#N/A</v>
      </c>
      <c r="E39" s="71" t="e">
        <f ca="true">+IF(AND(ISNUMBER(OFFSET('Water Data'!$D$6,0,10*ROW('Water Data'!D33))),'Data Summary'!BT39="Yes"),OFFSET('Water Data'!$D$6,0,10*ROW('Water Data'!D33)),NA())</f>
        <v>#N/A</v>
      </c>
      <c r="F39" s="71" t="e">
        <f ca="true">+IF(AND(ISNUMBER(OFFSET('Water Data'!$D$9,0,10*ROW('Water Data'!D33))),'Data Summary'!BU39="Yes"),OFFSET('Water Data'!$D$9,0,10*ROW('Water Data'!D33)),NA())</f>
        <v>#N/A</v>
      </c>
      <c r="G39" s="71" t="e">
        <f ca="true">+IF(AND(ISNUMBER(OFFSET('Water Data'!$E$4,0,10*ROW('Water Data'!E33))),'Data Summary'!BV39="Yes"),100-OFFSET('Water Data'!$E$4,0,10*ROW('Water Data'!E33)),NA())</f>
        <v>#N/A</v>
      </c>
      <c r="H39" s="71" t="e">
        <f ca="true">+IF(AND(ISNUMBER(OFFSET('Water Data'!$E$6,0,10*ROW('Water Data'!E33))),'Data Summary'!BW39="Yes"),OFFSET('Water Data'!$E$6,0,10*ROW('Water Data'!E33)),NA())</f>
        <v>#N/A</v>
      </c>
      <c r="I39" s="71" t="e">
        <f ca="true">+IF(AND(ISNUMBER(OFFSET('Water Data'!$E$9,0,10*ROW('Water Data'!E33))),'Data Summary'!BX39="Yes"),OFFSET('Water Data'!$E$9,0,10*ROW('Water Data'!E33)),NA())</f>
        <v>#N/A</v>
      </c>
      <c r="J39" s="71" t="e">
        <f ca="true">+IF(AND(ISNUMBER(OFFSET('Water Data'!$F$4,0,10*ROW('Water Data'!F33))),'Data Summary'!BY39="Yes"),100-OFFSET('Water Data'!$F$4,0,10*ROW('Water Data'!F33)),NA())</f>
        <v>#N/A</v>
      </c>
      <c r="K39" s="71" t="e">
        <f ca="true">+IF(AND(ISNUMBER(OFFSET('Water Data'!$F$6,0,10*ROW('Water Data'!F33))),'Data Summary'!BZ39="Yes"),OFFSET('Water Data'!$F$6,0,10*ROW('Water Data'!F33)),NA())</f>
        <v>#N/A</v>
      </c>
      <c r="L39" s="71" t="e">
        <f ca="true">+IF(AND(ISNUMBER(OFFSET('Water Data'!$F$9,0,10*ROW('Water Data'!F33))),'Data Summary'!CA39="Yes"),OFFSET('Water Data'!$F$9,0,10*ROW('Water Data'!F33)),NA())</f>
        <v>#N/A</v>
      </c>
      <c r="M39" s="71" t="e">
        <f ca="true">+IF(AND(ISNUMBER(OFFSET('Water Data'!$G$4,0,10*ROW('Water Data'!G33))),'Data Summary'!CB39="Yes"),100-OFFSET('Water Data'!$G$4,0,10*ROW('Water Data'!G33)),NA())</f>
        <v>#N/A</v>
      </c>
      <c r="N39" s="71" t="e">
        <f ca="true">+IF(AND(ISNUMBER(OFFSET('Water Data'!$G$6,0,10*ROW('Water Data'!G33))),'Data Summary'!CC39="Yes"),OFFSET('Water Data'!$G$6,0,10*ROW('Water Data'!G33)),NA())</f>
        <v>#N/A</v>
      </c>
      <c r="O39" s="71" t="e">
        <f ca="true">+IF(AND(ISNUMBER(OFFSET('Water Data'!$G$9,0,10*ROW('Water Data'!G33))),'Data Summary'!CD39="Yes"),OFFSET('Water Data'!$G$9,0,10*ROW('Water Data'!G33)),NA())</f>
        <v>#N/A</v>
      </c>
      <c r="P39" s="71" t="e">
        <f ca="true">+IF(AND(ISNUMBER(OFFSET('Water Data'!$H$4,0,10*ROW('Water Data'!H33))),'Data Summary'!CE39="Yes"),100-OFFSET('Water Data'!$H$4,0,10*ROW('Water Data'!H33)),NA())</f>
        <v>#N/A</v>
      </c>
      <c r="Q39" s="71" t="e">
        <f ca="true">+IF(AND(ISNUMBER(OFFSET('Water Data'!$H$6,0,10*ROW('Water Data'!H33))),'Data Summary'!CF39="Yes"),OFFSET('Water Data'!$H$6,0,10*ROW('Water Data'!H33)),NA())</f>
        <v>#N/A</v>
      </c>
      <c r="R39" s="71" t="e">
        <f ca="true">+IF(AND(ISNUMBER(OFFSET('Water Data'!$H$9,0,10*ROW('Water Data'!H33))),'Data Summary'!CG39="Yes"),OFFSET('Water Data'!$H$9,0,10*ROW('Water Data'!H33)),NA())</f>
        <v>#N/A</v>
      </c>
      <c r="S39" s="71" t="e">
        <f ca="true">+IF(AND(ISNUMBER(OFFSET('Water Data'!$I$4,0,10*ROW('Water Data'!I33))),'Data Summary'!CH39="Yes"),100-OFFSET('Water Data'!$I$4,0,10*ROW('Water Data'!I33)),NA())</f>
        <v>#N/A</v>
      </c>
      <c r="T39" s="71" t="e">
        <f ca="true">+IF(AND(ISNUMBER(OFFSET('Water Data'!$I$6,0,10*ROW('Water Data'!I33))),'Data Summary'!CI39="Yes"),OFFSET('Water Data'!$I$6,0,10*ROW('Water Data'!I33)),NA())</f>
        <v>#N/A</v>
      </c>
      <c r="U39" s="71" t="e">
        <f ca="true">+IF(AND(ISNUMBER(OFFSET('Water Data'!$I$9,0,10*ROW('Water Data'!I33))),'Data Summary'!CJ39="Yes"),OFFSET('Water Data'!$I$9,0,10*ROW('Water Data'!I33)),NA())</f>
        <v>#N/A</v>
      </c>
      <c r="V39" s="72" t="e">
        <f ca="true">+IF(AND(ISNUMBER(OFFSET('Sanitation Data'!$D$4,0,10*ROW('Sanitation Data'!D33))),'Data Summary'!CK39="Yes"),100-OFFSET('Sanitation Data'!$D$4,0,10*ROW('Sanitation Data'!D33)),NA())</f>
        <v>#N/A</v>
      </c>
      <c r="W39" s="72" t="e">
        <f ca="true">+IF(AND(ISNUMBER(OFFSET('Sanitation Data'!$D$6,0,10*ROW('Sanitation Data'!D33))),'Data Summary'!CL39="Yes"),OFFSET('Sanitation Data'!$D$6,0,10*ROW('Sanitation Data'!D33)),NA())</f>
        <v>#N/A</v>
      </c>
      <c r="X39" s="72" t="e">
        <f ca="true">+IF(AND(ISNUMBER(OFFSET('Sanitation Data'!$D$10,0,10*ROW('Sanitation Data'!D33))),'Data Summary'!CM39="Yes"),OFFSET('Sanitation Data'!$D$10,0,10*ROW('Sanitation Data'!D33)),NA())</f>
        <v>#N/A</v>
      </c>
      <c r="Y39" s="72" t="e">
        <f ca="true">+IF(AND(ISNUMBER(OFFSET('Sanitation Data'!$D$11,0,10*ROW('Sanitation Data'!D33))),'Data Summary'!CN39="Yes"),OFFSET('Sanitation Data'!$D$11,0,10*ROW('Sanitation Data'!D33)),NA())</f>
        <v>#N/A</v>
      </c>
      <c r="Z39" s="72" t="e">
        <f ca="true">+IF(AND(ISNUMBER(OFFSET('Sanitation Data'!$D$12,0,10*ROW('Sanitation Data'!D33))),'Data Summary'!CO39="Yes"),OFFSET('Sanitation Data'!$D$12,0,10*ROW('Sanitation Data'!D33)),NA())</f>
        <v>#N/A</v>
      </c>
      <c r="AA39" s="72" t="e">
        <f ca="true">+IF(AND(ISNUMBER(OFFSET('Sanitation Data'!$E$4,0,10*ROW('Sanitation Data'!E33))),'Data Summary'!CP39="Yes"),100-OFFSET('Sanitation Data'!$E$4,0,10*ROW('Sanitation Data'!E33)),NA())</f>
        <v>#N/A</v>
      </c>
      <c r="AB39" s="72" t="e">
        <f ca="true">+IF(AND(ISNUMBER(OFFSET('Sanitation Data'!$E$6,0,10*ROW('Sanitation Data'!E33))),'Data Summary'!CQ39="Yes"),OFFSET('Sanitation Data'!$E$6,0,10*ROW('Sanitation Data'!E33)),NA())</f>
        <v>#N/A</v>
      </c>
      <c r="AC39" s="72" t="e">
        <f ca="true">+IF(AND(ISNUMBER(OFFSET('Sanitation Data'!$E$10,0,10*ROW('Sanitation Data'!E33))),'Data Summary'!CR39="Yes"),OFFSET('Sanitation Data'!$E$10,0,10*ROW('Sanitation Data'!E33)),NA())</f>
        <v>#N/A</v>
      </c>
      <c r="AD39" s="72" t="e">
        <f ca="true">+IF(AND(ISNUMBER(OFFSET('Sanitation Data'!$E$11,0,10*ROW('Sanitation Data'!E33))),'Data Summary'!CS39="Yes"),OFFSET('Sanitation Data'!$E$11,0,10*ROW('Sanitation Data'!E33)),NA())</f>
        <v>#N/A</v>
      </c>
      <c r="AE39" s="72" t="e">
        <f ca="true">+IF(AND(ISNUMBER(OFFSET('Sanitation Data'!$E$12,0,10*ROW('Sanitation Data'!E33))),'Data Summary'!CT39="Yes"),OFFSET('Sanitation Data'!$E$12,0,10*ROW('Sanitation Data'!E33)),NA())</f>
        <v>#N/A</v>
      </c>
      <c r="AF39" s="72" t="e">
        <f ca="true">+IF(AND(ISNUMBER(OFFSET('Sanitation Data'!$F$4,0,10*ROW('Sanitation Data'!F33))),'Data Summary'!CU39="Yes"),100-OFFSET('Sanitation Data'!$F$4,0,10*ROW('Sanitation Data'!F33)),NA())</f>
        <v>#N/A</v>
      </c>
      <c r="AG39" s="72" t="e">
        <f ca="true">+IF(AND(ISNUMBER(OFFSET('Sanitation Data'!$F$6,0,10*ROW('Sanitation Data'!F33))),'Data Summary'!CV39="Yes"),OFFSET('Sanitation Data'!$F$6,0,10*ROW('Sanitation Data'!F33)),NA())</f>
        <v>#N/A</v>
      </c>
      <c r="AH39" s="72" t="e">
        <f ca="true">+IF(AND(ISNUMBER(OFFSET('Sanitation Data'!$F$10,0,10*ROW('Sanitation Data'!F33))),'Data Summary'!CW39="Yes"),OFFSET('Sanitation Data'!$F$10,0,10*ROW('Sanitation Data'!F33)),NA())</f>
        <v>#N/A</v>
      </c>
      <c r="AI39" s="72" t="e">
        <f ca="true">+IF(AND(ISNUMBER(OFFSET('Sanitation Data'!$F$11,0,10*ROW('Sanitation Data'!F33))),'Data Summary'!CX39="Yes"),OFFSET('Sanitation Data'!$F$11,0,10*ROW('Sanitation Data'!F33)),NA())</f>
        <v>#N/A</v>
      </c>
      <c r="AJ39" s="72" t="e">
        <f ca="true">+IF(AND(ISNUMBER(OFFSET('Sanitation Data'!$F$12,0,10*ROW('Sanitation Data'!F33))),'Data Summary'!CY39="Yes"),OFFSET('Sanitation Data'!$F$12,0,10*ROW('Sanitation Data'!F33)),NA())</f>
        <v>#N/A</v>
      </c>
      <c r="AK39" s="72" t="e">
        <f ca="true">+IF(AND(ISNUMBER(OFFSET('Sanitation Data'!$G$4,0,10*ROW('Sanitation Data'!G33))),'Data Summary'!CZ39="Yes"),100-OFFSET('Sanitation Data'!$G$4,0,10*ROW('Sanitation Data'!G33)),NA())</f>
        <v>#N/A</v>
      </c>
      <c r="AL39" s="72" t="e">
        <f ca="true">+IF(AND(ISNUMBER(OFFSET('Sanitation Data'!$G$6,0,10*ROW('Sanitation Data'!G33))),'Data Summary'!DA39="Yes"),OFFSET('Sanitation Data'!$G$6,0,10*ROW('Sanitation Data'!G33)),NA())</f>
        <v>#N/A</v>
      </c>
      <c r="AM39" s="72" t="e">
        <f ca="true">+IF(AND(ISNUMBER(OFFSET('Sanitation Data'!$G$10,0,10*ROW('Sanitation Data'!G33))),'Data Summary'!DB39="Yes"),OFFSET('Sanitation Data'!$G$10,0,10*ROW('Sanitation Data'!G33)),NA())</f>
        <v>#N/A</v>
      </c>
      <c r="AN39" s="72" t="e">
        <f ca="true">+IF(AND(ISNUMBER(OFFSET('Sanitation Data'!$G$11,0,10*ROW('Sanitation Data'!G33))),'Data Summary'!DC39="Yes"),OFFSET('Sanitation Data'!$G$11,0,10*ROW('Sanitation Data'!G33)),NA())</f>
        <v>#N/A</v>
      </c>
      <c r="AO39" s="72" t="e">
        <f ca="true">+IF(AND(ISNUMBER(OFFSET('Sanitation Data'!$G$12,0,10*ROW('Sanitation Data'!G33))),'Data Summary'!DD39="Yes"),OFFSET('Sanitation Data'!$G$12,0,10*ROW('Sanitation Data'!G33)),NA())</f>
        <v>#N/A</v>
      </c>
      <c r="AP39" s="72" t="e">
        <f ca="true">+IF(AND(ISNUMBER(OFFSET('Sanitation Data'!$H$4,0,10*ROW('Sanitation Data'!H33))),'Data Summary'!DE39="Yes"),100-OFFSET('Sanitation Data'!$H$4,0,10*ROW('Sanitation Data'!H33)),NA())</f>
        <v>#N/A</v>
      </c>
      <c r="AQ39" s="72" t="e">
        <f ca="true">+IF(AND(ISNUMBER(OFFSET('Sanitation Data'!$H$6,0,10*ROW('Sanitation Data'!H33))),'Data Summary'!DF39="Yes"),OFFSET('Sanitation Data'!$H$6,0,10*ROW('Sanitation Data'!H33)),NA())</f>
        <v>#N/A</v>
      </c>
      <c r="AR39" s="72" t="e">
        <f ca="true">+IF(AND(ISNUMBER(OFFSET('Sanitation Data'!$H$10,0,10*ROW('Sanitation Data'!H33))),'Data Summary'!DG39="Yes"),OFFSET('Sanitation Data'!$H$10,0,10*ROW('Sanitation Data'!H33)),NA())</f>
        <v>#N/A</v>
      </c>
      <c r="AS39" s="72" t="e">
        <f ca="true">+IF(AND(ISNUMBER(OFFSET('Sanitation Data'!$H$11,0,10*ROW('Sanitation Data'!H33))),'Data Summary'!DH39="Yes"),OFFSET('Sanitation Data'!$H$11,0,10*ROW('Sanitation Data'!H33)),NA())</f>
        <v>#N/A</v>
      </c>
      <c r="AT39" s="72" t="e">
        <f ca="true">+IF(AND(ISNUMBER(OFFSET('Sanitation Data'!$H$12,0,10*ROW('Sanitation Data'!H33))),'Data Summary'!DI39="Yes"),OFFSET('Sanitation Data'!$H$12,0,10*ROW('Sanitation Data'!H33)),NA())</f>
        <v>#N/A</v>
      </c>
      <c r="AU39" s="72" t="e">
        <f ca="true">+IF(AND(ISNUMBER(OFFSET('Sanitation Data'!$I$4,0,10*ROW('Sanitation Data'!I33))),'Data Summary'!DJ39="Yes"),100-OFFSET('Sanitation Data'!$I$4,0,10*ROW('Sanitation Data'!I33)),NA())</f>
        <v>#N/A</v>
      </c>
      <c r="AV39" s="72" t="e">
        <f ca="true">+IF(AND(ISNUMBER(OFFSET('Sanitation Data'!$I$6,0,10*ROW('Sanitation Data'!I33))),'Data Summary'!DK39="Yes"),OFFSET('Sanitation Data'!$I$6,0,10*ROW('Sanitation Data'!I33)),NA())</f>
        <v>#N/A</v>
      </c>
      <c r="AW39" s="72" t="e">
        <f ca="true">+IF(AND(ISNUMBER(OFFSET('Sanitation Data'!$I$10,0,10*ROW('Sanitation Data'!I33))),'Data Summary'!DL39="Yes"),OFFSET('Sanitation Data'!$I$10,0,10*ROW('Sanitation Data'!I33)),NA())</f>
        <v>#N/A</v>
      </c>
      <c r="AX39" s="72" t="e">
        <f ca="true">+IF(AND(ISNUMBER(OFFSET('Sanitation Data'!$I$11,0,10*ROW('Sanitation Data'!I33))),'Data Summary'!DM39="Yes"),OFFSET('Sanitation Data'!$I$11,0,10*ROW('Sanitation Data'!I33)),NA())</f>
        <v>#N/A</v>
      </c>
      <c r="AY39" s="72" t="e">
        <f ca="true">+IF(AND(ISNUMBER(OFFSET('Sanitation Data'!$I$12,0,10*ROW('Sanitation Data'!I33))),'Data Summary'!DN39="Yes"),OFFSET('Sanitation Data'!$I$12,0,10*ROW('Sanitation Data'!I33)),NA())</f>
        <v>#N/A</v>
      </c>
      <c r="AZ39" s="73" t="e">
        <f ca="true">+IF(AND(ISNUMBER(OFFSET('Hygiene Data'!$D$5,0,10*ROW('Hygiene Data'!D33))),'Data Summary'!DO39="Yes"),OFFSET('Hygiene Data'!$D$5,0,10*ROW('Hygiene Data'!D33)),NA())</f>
        <v>#N/A</v>
      </c>
      <c r="BA39" s="73" t="e">
        <f ca="true">+IF(AND(ISNUMBER(OFFSET('Hygiene Data'!$D$7,0,10*ROW('Hygiene Data'!D33))),'Data Summary'!DP39="Yes"),OFFSET('Hygiene Data'!$D$7,0,10*ROW('Hygiene Data'!D33)),NA())</f>
        <v>#N/A</v>
      </c>
      <c r="BB39" s="73" t="e">
        <f ca="true">+IF(AND(ISNUMBER(OFFSET('Hygiene Data'!$D$9,0,10*ROW('Hygiene Data'!D33))),'Data Summary'!DQ39="Yes"),OFFSET('Hygiene Data'!$D$9,0,10*ROW('Hygiene Data'!D33)),NA())</f>
        <v>#N/A</v>
      </c>
      <c r="BC39" s="73" t="e">
        <f ca="true">+IF(AND(ISNUMBER(OFFSET('Hygiene Data'!$E$5,0,10*ROW('Hygiene Data'!E33))),'Data Summary'!DR39="Yes"),OFFSET('Hygiene Data'!$E$5,0,10*ROW('Hygiene Data'!E33)),NA())</f>
        <v>#N/A</v>
      </c>
      <c r="BD39" s="73" t="e">
        <f ca="true">+IF(AND(ISNUMBER(OFFSET('Hygiene Data'!$E$7,0,10*ROW('Hygiene Data'!E33))),'Data Summary'!DS39="Yes"),OFFSET('Hygiene Data'!$E$7,0,10*ROW('Hygiene Data'!E33)),NA())</f>
        <v>#N/A</v>
      </c>
      <c r="BE39" s="73" t="e">
        <f ca="true">+IF(AND(ISNUMBER(OFFSET('Hygiene Data'!$E$9,0,10*ROW('Hygiene Data'!E33))),'Data Summary'!DT39="Yes"),OFFSET('Hygiene Data'!$E$9,0,10*ROW('Hygiene Data'!E33)),NA())</f>
        <v>#N/A</v>
      </c>
      <c r="BF39" s="73" t="e">
        <f ca="true">+IF(AND(ISNUMBER(OFFSET('Hygiene Data'!$F$5,0,10*ROW('Hygiene Data'!F33))),'Data Summary'!DU39="Yes"),OFFSET('Hygiene Data'!$F$5,0,10*ROW('Hygiene Data'!F33)),NA())</f>
        <v>#N/A</v>
      </c>
      <c r="BG39" s="73" t="e">
        <f ca="true">+IF(AND(ISNUMBER(OFFSET('Hygiene Data'!$F$7,0,10*ROW('Hygiene Data'!F33))),'Data Summary'!DV39="Yes"),OFFSET('Hygiene Data'!$F$7,0,10*ROW('Hygiene Data'!F33)),NA())</f>
        <v>#N/A</v>
      </c>
      <c r="BH39" s="73" t="e">
        <f ca="true">+IF(AND(ISNUMBER(OFFSET('Hygiene Data'!$F$9,0,10*ROW('Hygiene Data'!F33))),'Data Summary'!DW39="Yes"),OFFSET('Hygiene Data'!$F$9,0,10*ROW('Hygiene Data'!F33)),NA())</f>
        <v>#N/A</v>
      </c>
      <c r="BI39" s="73" t="e">
        <f ca="true">+IF(AND(ISNUMBER(OFFSET('Hygiene Data'!$G$5,0,10*ROW('Hygiene Data'!G33))),'Data Summary'!DX39="Yes"),OFFSET('Hygiene Data'!$G$5,0,10*ROW('Hygiene Data'!G33)),NA())</f>
        <v>#N/A</v>
      </c>
      <c r="BJ39" s="73" t="e">
        <f ca="true">+IF(AND(ISNUMBER(OFFSET('Hygiene Data'!$G$7,0,10*ROW('Hygiene Data'!G33))),'Data Summary'!DY39="Yes"),OFFSET('Hygiene Data'!$G$7,0,10*ROW('Hygiene Data'!G33)),NA())</f>
        <v>#N/A</v>
      </c>
      <c r="BK39" s="73" t="e">
        <f ca="true">+IF(AND(ISNUMBER(OFFSET('Hygiene Data'!$G$9,0,10*ROW('Hygiene Data'!G33))),'Data Summary'!DZ39="Yes"),OFFSET('Hygiene Data'!$G$9,0,10*ROW('Hygiene Data'!G33)),NA())</f>
        <v>#N/A</v>
      </c>
      <c r="BL39" s="73" t="e">
        <f ca="true">+IF(AND(ISNUMBER(OFFSET('Hygiene Data'!$H$5,0,10*ROW('Hygiene Data'!H33))),'Data Summary'!EA39="Yes"),OFFSET('Hygiene Data'!$H$5,0,10*ROW('Hygiene Data'!H33)),NA())</f>
        <v>#N/A</v>
      </c>
      <c r="BM39" s="73" t="e">
        <f ca="true">+IF(AND(ISNUMBER(OFFSET('Hygiene Data'!$H$7,0,10*ROW('Hygiene Data'!H33))),'Data Summary'!EB39="Yes"),OFFSET('Hygiene Data'!$H$7,0,10*ROW('Hygiene Data'!H33)),NA())</f>
        <v>#N/A</v>
      </c>
      <c r="BN39" s="73" t="e">
        <f ca="true">+IF(AND(ISNUMBER(OFFSET('Hygiene Data'!$H$9,0,10*ROW('Hygiene Data'!H33))),'Data Summary'!EC39="Yes"),OFFSET('Hygiene Data'!$H$9,0,10*ROW('Hygiene Data'!H33)),NA())</f>
        <v>#N/A</v>
      </c>
      <c r="BO39" s="73" t="e">
        <f ca="true">+IF(AND(ISNUMBER(OFFSET('Hygiene Data'!$I$5,0,10*ROW('Hygiene Data'!I33))),'Data Summary'!ED39="Yes"),OFFSET('Hygiene Data'!$I$5,0,10*ROW('Hygiene Data'!I33)),NA())</f>
        <v>#N/A</v>
      </c>
      <c r="BP39" s="73" t="e">
        <f ca="true">+IF(AND(ISNUMBER(OFFSET('Hygiene Data'!$I$7,0,10*ROW('Hygiene Data'!I33))),'Data Summary'!EE39="Yes"),OFFSET('Hygiene Data'!$I$7,0,10*ROW('Hygiene Data'!I33)),NA())</f>
        <v>#N/A</v>
      </c>
      <c r="BQ39" s="73" t="e">
        <f ca="true">+IF(AND(ISNUMBER(OFFSET('Hygiene Data'!$I$9,0,10*ROW('Hygiene Data'!I33))),'Data Summary'!EF39="Yes"),OFFSET('Hygiene Data'!$I$9,0,10*ROW('Hygiene Data'!I33)),NA())</f>
        <v>#N/A</v>
      </c>
    </row>
    <row xmlns:x14ac="http://schemas.microsoft.com/office/spreadsheetml/2009/9/ac" r="40" x14ac:dyDescent="0.2">
      <c r="A40" s="290" t="e">
        <f ca="true">+RIGHT('Data Summary'!A40,LEN('Data Summary'!A40)-9)</f>
        <v>#VALUE!</v>
      </c>
      <c r="B40" s="27" t="str">
        <f ca="true">+IF(ISTEXT('Data Summary'!B40),'Data Summary'!B40,"")</f>
        <v/>
      </c>
      <c r="C40" s="289" t="e">
        <f ca="true">+VALUE('Data Summary'!C40)</f>
        <v>#VALUE!</v>
      </c>
      <c r="D40" s="71" t="e">
        <f ca="true">+IF(AND(ISNUMBER(OFFSET('Water Data'!$D$4,0,10*ROW('Water Data'!D34))),'Data Summary'!BS40="Yes"),100-OFFSET('Water Data'!$D$4,0,10*ROW('Water Data'!D34)),NA())</f>
        <v>#N/A</v>
      </c>
      <c r="E40" s="71" t="e">
        <f ca="true">+IF(AND(ISNUMBER(OFFSET('Water Data'!$D$6,0,10*ROW('Water Data'!D34))),'Data Summary'!BT40="Yes"),OFFSET('Water Data'!$D$6,0,10*ROW('Water Data'!D34)),NA())</f>
        <v>#N/A</v>
      </c>
      <c r="F40" s="71" t="e">
        <f ca="true">+IF(AND(ISNUMBER(OFFSET('Water Data'!$D$9,0,10*ROW('Water Data'!D34))),'Data Summary'!BU40="Yes"),OFFSET('Water Data'!$D$9,0,10*ROW('Water Data'!D34)),NA())</f>
        <v>#N/A</v>
      </c>
      <c r="G40" s="71" t="e">
        <f ca="true">+IF(AND(ISNUMBER(OFFSET('Water Data'!$E$4,0,10*ROW('Water Data'!E34))),'Data Summary'!BV40="Yes"),100-OFFSET('Water Data'!$E$4,0,10*ROW('Water Data'!E34)),NA())</f>
        <v>#N/A</v>
      </c>
      <c r="H40" s="71" t="e">
        <f ca="true">+IF(AND(ISNUMBER(OFFSET('Water Data'!$E$6,0,10*ROW('Water Data'!E34))),'Data Summary'!BW40="Yes"),OFFSET('Water Data'!$E$6,0,10*ROW('Water Data'!E34)),NA())</f>
        <v>#N/A</v>
      </c>
      <c r="I40" s="71" t="e">
        <f ca="true">+IF(AND(ISNUMBER(OFFSET('Water Data'!$E$9,0,10*ROW('Water Data'!E34))),'Data Summary'!BX40="Yes"),OFFSET('Water Data'!$E$9,0,10*ROW('Water Data'!E34)),NA())</f>
        <v>#N/A</v>
      </c>
      <c r="J40" s="71" t="e">
        <f ca="true">+IF(AND(ISNUMBER(OFFSET('Water Data'!$F$4,0,10*ROW('Water Data'!F34))),'Data Summary'!BY40="Yes"),100-OFFSET('Water Data'!$F$4,0,10*ROW('Water Data'!F34)),NA())</f>
        <v>#N/A</v>
      </c>
      <c r="K40" s="71" t="e">
        <f ca="true">+IF(AND(ISNUMBER(OFFSET('Water Data'!$F$6,0,10*ROW('Water Data'!F34))),'Data Summary'!BZ40="Yes"),OFFSET('Water Data'!$F$6,0,10*ROW('Water Data'!F34)),NA())</f>
        <v>#N/A</v>
      </c>
      <c r="L40" s="71" t="e">
        <f ca="true">+IF(AND(ISNUMBER(OFFSET('Water Data'!$F$9,0,10*ROW('Water Data'!F34))),'Data Summary'!CA40="Yes"),OFFSET('Water Data'!$F$9,0,10*ROW('Water Data'!F34)),NA())</f>
        <v>#N/A</v>
      </c>
      <c r="M40" s="71" t="e">
        <f ca="true">+IF(AND(ISNUMBER(OFFSET('Water Data'!$G$4,0,10*ROW('Water Data'!G34))),'Data Summary'!CB40="Yes"),100-OFFSET('Water Data'!$G$4,0,10*ROW('Water Data'!G34)),NA())</f>
        <v>#N/A</v>
      </c>
      <c r="N40" s="71" t="e">
        <f ca="true">+IF(AND(ISNUMBER(OFFSET('Water Data'!$G$6,0,10*ROW('Water Data'!G34))),'Data Summary'!CC40="Yes"),OFFSET('Water Data'!$G$6,0,10*ROW('Water Data'!G34)),NA())</f>
        <v>#N/A</v>
      </c>
      <c r="O40" s="71" t="e">
        <f ca="true">+IF(AND(ISNUMBER(OFFSET('Water Data'!$G$9,0,10*ROW('Water Data'!G34))),'Data Summary'!CD40="Yes"),OFFSET('Water Data'!$G$9,0,10*ROW('Water Data'!G34)),NA())</f>
        <v>#N/A</v>
      </c>
      <c r="P40" s="71" t="e">
        <f ca="true">+IF(AND(ISNUMBER(OFFSET('Water Data'!$H$4,0,10*ROW('Water Data'!H34))),'Data Summary'!CE40="Yes"),100-OFFSET('Water Data'!$H$4,0,10*ROW('Water Data'!H34)),NA())</f>
        <v>#N/A</v>
      </c>
      <c r="Q40" s="71" t="e">
        <f ca="true">+IF(AND(ISNUMBER(OFFSET('Water Data'!$H$6,0,10*ROW('Water Data'!H34))),'Data Summary'!CF40="Yes"),OFFSET('Water Data'!$H$6,0,10*ROW('Water Data'!H34)),NA())</f>
        <v>#N/A</v>
      </c>
      <c r="R40" s="71" t="e">
        <f ca="true">+IF(AND(ISNUMBER(OFFSET('Water Data'!$H$9,0,10*ROW('Water Data'!H34))),'Data Summary'!CG40="Yes"),OFFSET('Water Data'!$H$9,0,10*ROW('Water Data'!H34)),NA())</f>
        <v>#N/A</v>
      </c>
      <c r="S40" s="71" t="e">
        <f ca="true">+IF(AND(ISNUMBER(OFFSET('Water Data'!$I$4,0,10*ROW('Water Data'!I34))),'Data Summary'!CH40="Yes"),100-OFFSET('Water Data'!$I$4,0,10*ROW('Water Data'!I34)),NA())</f>
        <v>#N/A</v>
      </c>
      <c r="T40" s="71" t="e">
        <f ca="true">+IF(AND(ISNUMBER(OFFSET('Water Data'!$I$6,0,10*ROW('Water Data'!I34))),'Data Summary'!CI40="Yes"),OFFSET('Water Data'!$I$6,0,10*ROW('Water Data'!I34)),NA())</f>
        <v>#N/A</v>
      </c>
      <c r="U40" s="71" t="e">
        <f ca="true">+IF(AND(ISNUMBER(OFFSET('Water Data'!$I$9,0,10*ROW('Water Data'!I34))),'Data Summary'!CJ40="Yes"),OFFSET('Water Data'!$I$9,0,10*ROW('Water Data'!I34)),NA())</f>
        <v>#N/A</v>
      </c>
      <c r="V40" s="72" t="e">
        <f ca="true">+IF(AND(ISNUMBER(OFFSET('Sanitation Data'!$D$4,0,10*ROW('Sanitation Data'!D34))),'Data Summary'!CK40="Yes"),100-OFFSET('Sanitation Data'!$D$4,0,10*ROW('Sanitation Data'!D34)),NA())</f>
        <v>#N/A</v>
      </c>
      <c r="W40" s="72" t="e">
        <f ca="true">+IF(AND(ISNUMBER(OFFSET('Sanitation Data'!$D$6,0,10*ROW('Sanitation Data'!D34))),'Data Summary'!CL40="Yes"),OFFSET('Sanitation Data'!$D$6,0,10*ROW('Sanitation Data'!D34)),NA())</f>
        <v>#N/A</v>
      </c>
      <c r="X40" s="72" t="e">
        <f ca="true">+IF(AND(ISNUMBER(OFFSET('Sanitation Data'!$D$10,0,10*ROW('Sanitation Data'!D34))),'Data Summary'!CM40="Yes"),OFFSET('Sanitation Data'!$D$10,0,10*ROW('Sanitation Data'!D34)),NA())</f>
        <v>#N/A</v>
      </c>
      <c r="Y40" s="72" t="e">
        <f ca="true">+IF(AND(ISNUMBER(OFFSET('Sanitation Data'!$D$11,0,10*ROW('Sanitation Data'!D34))),'Data Summary'!CN40="Yes"),OFFSET('Sanitation Data'!$D$11,0,10*ROW('Sanitation Data'!D34)),NA())</f>
        <v>#N/A</v>
      </c>
      <c r="Z40" s="72" t="e">
        <f ca="true">+IF(AND(ISNUMBER(OFFSET('Sanitation Data'!$D$12,0,10*ROW('Sanitation Data'!D34))),'Data Summary'!CO40="Yes"),OFFSET('Sanitation Data'!$D$12,0,10*ROW('Sanitation Data'!D34)),NA())</f>
        <v>#N/A</v>
      </c>
      <c r="AA40" s="72" t="e">
        <f ca="true">+IF(AND(ISNUMBER(OFFSET('Sanitation Data'!$E$4,0,10*ROW('Sanitation Data'!E34))),'Data Summary'!CP40="Yes"),100-OFFSET('Sanitation Data'!$E$4,0,10*ROW('Sanitation Data'!E34)),NA())</f>
        <v>#N/A</v>
      </c>
      <c r="AB40" s="72" t="e">
        <f ca="true">+IF(AND(ISNUMBER(OFFSET('Sanitation Data'!$E$6,0,10*ROW('Sanitation Data'!E34))),'Data Summary'!CQ40="Yes"),OFFSET('Sanitation Data'!$E$6,0,10*ROW('Sanitation Data'!E34)),NA())</f>
        <v>#N/A</v>
      </c>
      <c r="AC40" s="72" t="e">
        <f ca="true">+IF(AND(ISNUMBER(OFFSET('Sanitation Data'!$E$10,0,10*ROW('Sanitation Data'!E34))),'Data Summary'!CR40="Yes"),OFFSET('Sanitation Data'!$E$10,0,10*ROW('Sanitation Data'!E34)),NA())</f>
        <v>#N/A</v>
      </c>
      <c r="AD40" s="72" t="e">
        <f ca="true">+IF(AND(ISNUMBER(OFFSET('Sanitation Data'!$E$11,0,10*ROW('Sanitation Data'!E34))),'Data Summary'!CS40="Yes"),OFFSET('Sanitation Data'!$E$11,0,10*ROW('Sanitation Data'!E34)),NA())</f>
        <v>#N/A</v>
      </c>
      <c r="AE40" s="72" t="e">
        <f ca="true">+IF(AND(ISNUMBER(OFFSET('Sanitation Data'!$E$12,0,10*ROW('Sanitation Data'!E34))),'Data Summary'!CT40="Yes"),OFFSET('Sanitation Data'!$E$12,0,10*ROW('Sanitation Data'!E34)),NA())</f>
        <v>#N/A</v>
      </c>
      <c r="AF40" s="72" t="e">
        <f ca="true">+IF(AND(ISNUMBER(OFFSET('Sanitation Data'!$F$4,0,10*ROW('Sanitation Data'!F34))),'Data Summary'!CU40="Yes"),100-OFFSET('Sanitation Data'!$F$4,0,10*ROW('Sanitation Data'!F34)),NA())</f>
        <v>#N/A</v>
      </c>
      <c r="AG40" s="72" t="e">
        <f ca="true">+IF(AND(ISNUMBER(OFFSET('Sanitation Data'!$F$6,0,10*ROW('Sanitation Data'!F34))),'Data Summary'!CV40="Yes"),OFFSET('Sanitation Data'!$F$6,0,10*ROW('Sanitation Data'!F34)),NA())</f>
        <v>#N/A</v>
      </c>
      <c r="AH40" s="72" t="e">
        <f ca="true">+IF(AND(ISNUMBER(OFFSET('Sanitation Data'!$F$10,0,10*ROW('Sanitation Data'!F34))),'Data Summary'!CW40="Yes"),OFFSET('Sanitation Data'!$F$10,0,10*ROW('Sanitation Data'!F34)),NA())</f>
        <v>#N/A</v>
      </c>
      <c r="AI40" s="72" t="e">
        <f ca="true">+IF(AND(ISNUMBER(OFFSET('Sanitation Data'!$F$11,0,10*ROW('Sanitation Data'!F34))),'Data Summary'!CX40="Yes"),OFFSET('Sanitation Data'!$F$11,0,10*ROW('Sanitation Data'!F34)),NA())</f>
        <v>#N/A</v>
      </c>
      <c r="AJ40" s="72" t="e">
        <f ca="true">+IF(AND(ISNUMBER(OFFSET('Sanitation Data'!$F$12,0,10*ROW('Sanitation Data'!F34))),'Data Summary'!CY40="Yes"),OFFSET('Sanitation Data'!$F$12,0,10*ROW('Sanitation Data'!F34)),NA())</f>
        <v>#N/A</v>
      </c>
      <c r="AK40" s="72" t="e">
        <f ca="true">+IF(AND(ISNUMBER(OFFSET('Sanitation Data'!$G$4,0,10*ROW('Sanitation Data'!G34))),'Data Summary'!CZ40="Yes"),100-OFFSET('Sanitation Data'!$G$4,0,10*ROW('Sanitation Data'!G34)),NA())</f>
        <v>#N/A</v>
      </c>
      <c r="AL40" s="72" t="e">
        <f ca="true">+IF(AND(ISNUMBER(OFFSET('Sanitation Data'!$G$6,0,10*ROW('Sanitation Data'!G34))),'Data Summary'!DA40="Yes"),OFFSET('Sanitation Data'!$G$6,0,10*ROW('Sanitation Data'!G34)),NA())</f>
        <v>#N/A</v>
      </c>
      <c r="AM40" s="72" t="e">
        <f ca="true">+IF(AND(ISNUMBER(OFFSET('Sanitation Data'!$G$10,0,10*ROW('Sanitation Data'!G34))),'Data Summary'!DB40="Yes"),OFFSET('Sanitation Data'!$G$10,0,10*ROW('Sanitation Data'!G34)),NA())</f>
        <v>#N/A</v>
      </c>
      <c r="AN40" s="72" t="e">
        <f ca="true">+IF(AND(ISNUMBER(OFFSET('Sanitation Data'!$G$11,0,10*ROW('Sanitation Data'!G34))),'Data Summary'!DC40="Yes"),OFFSET('Sanitation Data'!$G$11,0,10*ROW('Sanitation Data'!G34)),NA())</f>
        <v>#N/A</v>
      </c>
      <c r="AO40" s="72" t="e">
        <f ca="true">+IF(AND(ISNUMBER(OFFSET('Sanitation Data'!$G$12,0,10*ROW('Sanitation Data'!G34))),'Data Summary'!DD40="Yes"),OFFSET('Sanitation Data'!$G$12,0,10*ROW('Sanitation Data'!G34)),NA())</f>
        <v>#N/A</v>
      </c>
      <c r="AP40" s="72" t="e">
        <f ca="true">+IF(AND(ISNUMBER(OFFSET('Sanitation Data'!$H$4,0,10*ROW('Sanitation Data'!H34))),'Data Summary'!DE40="Yes"),100-OFFSET('Sanitation Data'!$H$4,0,10*ROW('Sanitation Data'!H34)),NA())</f>
        <v>#N/A</v>
      </c>
      <c r="AQ40" s="72" t="e">
        <f ca="true">+IF(AND(ISNUMBER(OFFSET('Sanitation Data'!$H$6,0,10*ROW('Sanitation Data'!H34))),'Data Summary'!DF40="Yes"),OFFSET('Sanitation Data'!$H$6,0,10*ROW('Sanitation Data'!H34)),NA())</f>
        <v>#N/A</v>
      </c>
      <c r="AR40" s="72" t="e">
        <f ca="true">+IF(AND(ISNUMBER(OFFSET('Sanitation Data'!$H$10,0,10*ROW('Sanitation Data'!H34))),'Data Summary'!DG40="Yes"),OFFSET('Sanitation Data'!$H$10,0,10*ROW('Sanitation Data'!H34)),NA())</f>
        <v>#N/A</v>
      </c>
      <c r="AS40" s="72" t="e">
        <f ca="true">+IF(AND(ISNUMBER(OFFSET('Sanitation Data'!$H$11,0,10*ROW('Sanitation Data'!H34))),'Data Summary'!DH40="Yes"),OFFSET('Sanitation Data'!$H$11,0,10*ROW('Sanitation Data'!H34)),NA())</f>
        <v>#N/A</v>
      </c>
      <c r="AT40" s="72" t="e">
        <f ca="true">+IF(AND(ISNUMBER(OFFSET('Sanitation Data'!$H$12,0,10*ROW('Sanitation Data'!H34))),'Data Summary'!DI40="Yes"),OFFSET('Sanitation Data'!$H$12,0,10*ROW('Sanitation Data'!H34)),NA())</f>
        <v>#N/A</v>
      </c>
      <c r="AU40" s="72" t="e">
        <f ca="true">+IF(AND(ISNUMBER(OFFSET('Sanitation Data'!$I$4,0,10*ROW('Sanitation Data'!I34))),'Data Summary'!DJ40="Yes"),100-OFFSET('Sanitation Data'!$I$4,0,10*ROW('Sanitation Data'!I34)),NA())</f>
        <v>#N/A</v>
      </c>
      <c r="AV40" s="72" t="e">
        <f ca="true">+IF(AND(ISNUMBER(OFFSET('Sanitation Data'!$I$6,0,10*ROW('Sanitation Data'!I34))),'Data Summary'!DK40="Yes"),OFFSET('Sanitation Data'!$I$6,0,10*ROW('Sanitation Data'!I34)),NA())</f>
        <v>#N/A</v>
      </c>
      <c r="AW40" s="72" t="e">
        <f ca="true">+IF(AND(ISNUMBER(OFFSET('Sanitation Data'!$I$10,0,10*ROW('Sanitation Data'!I34))),'Data Summary'!DL40="Yes"),OFFSET('Sanitation Data'!$I$10,0,10*ROW('Sanitation Data'!I34)),NA())</f>
        <v>#N/A</v>
      </c>
      <c r="AX40" s="72" t="e">
        <f ca="true">+IF(AND(ISNUMBER(OFFSET('Sanitation Data'!$I$11,0,10*ROW('Sanitation Data'!I34))),'Data Summary'!DM40="Yes"),OFFSET('Sanitation Data'!$I$11,0,10*ROW('Sanitation Data'!I34)),NA())</f>
        <v>#N/A</v>
      </c>
      <c r="AY40" s="72" t="e">
        <f ca="true">+IF(AND(ISNUMBER(OFFSET('Sanitation Data'!$I$12,0,10*ROW('Sanitation Data'!I34))),'Data Summary'!DN40="Yes"),OFFSET('Sanitation Data'!$I$12,0,10*ROW('Sanitation Data'!I34)),NA())</f>
        <v>#N/A</v>
      </c>
      <c r="AZ40" s="73" t="e">
        <f ca="true">+IF(AND(ISNUMBER(OFFSET('Hygiene Data'!$D$5,0,10*ROW('Hygiene Data'!D34))),'Data Summary'!DO40="Yes"),OFFSET('Hygiene Data'!$D$5,0,10*ROW('Hygiene Data'!D34)),NA())</f>
        <v>#N/A</v>
      </c>
      <c r="BA40" s="73" t="e">
        <f ca="true">+IF(AND(ISNUMBER(OFFSET('Hygiene Data'!$D$7,0,10*ROW('Hygiene Data'!D34))),'Data Summary'!DP40="Yes"),OFFSET('Hygiene Data'!$D$7,0,10*ROW('Hygiene Data'!D34)),NA())</f>
        <v>#N/A</v>
      </c>
      <c r="BB40" s="73" t="e">
        <f ca="true">+IF(AND(ISNUMBER(OFFSET('Hygiene Data'!$D$9,0,10*ROW('Hygiene Data'!D34))),'Data Summary'!DQ40="Yes"),OFFSET('Hygiene Data'!$D$9,0,10*ROW('Hygiene Data'!D34)),NA())</f>
        <v>#N/A</v>
      </c>
      <c r="BC40" s="73" t="e">
        <f ca="true">+IF(AND(ISNUMBER(OFFSET('Hygiene Data'!$E$5,0,10*ROW('Hygiene Data'!E34))),'Data Summary'!DR40="Yes"),OFFSET('Hygiene Data'!$E$5,0,10*ROW('Hygiene Data'!E34)),NA())</f>
        <v>#N/A</v>
      </c>
      <c r="BD40" s="73" t="e">
        <f ca="true">+IF(AND(ISNUMBER(OFFSET('Hygiene Data'!$E$7,0,10*ROW('Hygiene Data'!E34))),'Data Summary'!DS40="Yes"),OFFSET('Hygiene Data'!$E$7,0,10*ROW('Hygiene Data'!E34)),NA())</f>
        <v>#N/A</v>
      </c>
      <c r="BE40" s="73" t="e">
        <f ca="true">+IF(AND(ISNUMBER(OFFSET('Hygiene Data'!$E$9,0,10*ROW('Hygiene Data'!E34))),'Data Summary'!DT40="Yes"),OFFSET('Hygiene Data'!$E$9,0,10*ROW('Hygiene Data'!E34)),NA())</f>
        <v>#N/A</v>
      </c>
      <c r="BF40" s="73" t="e">
        <f ca="true">+IF(AND(ISNUMBER(OFFSET('Hygiene Data'!$F$5,0,10*ROW('Hygiene Data'!F34))),'Data Summary'!DU40="Yes"),OFFSET('Hygiene Data'!$F$5,0,10*ROW('Hygiene Data'!F34)),NA())</f>
        <v>#N/A</v>
      </c>
      <c r="BG40" s="73" t="e">
        <f ca="true">+IF(AND(ISNUMBER(OFFSET('Hygiene Data'!$F$7,0,10*ROW('Hygiene Data'!F34))),'Data Summary'!DV40="Yes"),OFFSET('Hygiene Data'!$F$7,0,10*ROW('Hygiene Data'!F34)),NA())</f>
        <v>#N/A</v>
      </c>
      <c r="BH40" s="73" t="e">
        <f ca="true">+IF(AND(ISNUMBER(OFFSET('Hygiene Data'!$F$9,0,10*ROW('Hygiene Data'!F34))),'Data Summary'!DW40="Yes"),OFFSET('Hygiene Data'!$F$9,0,10*ROW('Hygiene Data'!F34)),NA())</f>
        <v>#N/A</v>
      </c>
      <c r="BI40" s="73" t="e">
        <f ca="true">+IF(AND(ISNUMBER(OFFSET('Hygiene Data'!$G$5,0,10*ROW('Hygiene Data'!G34))),'Data Summary'!DX40="Yes"),OFFSET('Hygiene Data'!$G$5,0,10*ROW('Hygiene Data'!G34)),NA())</f>
        <v>#N/A</v>
      </c>
      <c r="BJ40" s="73" t="e">
        <f ca="true">+IF(AND(ISNUMBER(OFFSET('Hygiene Data'!$G$7,0,10*ROW('Hygiene Data'!G34))),'Data Summary'!DY40="Yes"),OFFSET('Hygiene Data'!$G$7,0,10*ROW('Hygiene Data'!G34)),NA())</f>
        <v>#N/A</v>
      </c>
      <c r="BK40" s="73" t="e">
        <f ca="true">+IF(AND(ISNUMBER(OFFSET('Hygiene Data'!$G$9,0,10*ROW('Hygiene Data'!G34))),'Data Summary'!DZ40="Yes"),OFFSET('Hygiene Data'!$G$9,0,10*ROW('Hygiene Data'!G34)),NA())</f>
        <v>#N/A</v>
      </c>
      <c r="BL40" s="73" t="e">
        <f ca="true">+IF(AND(ISNUMBER(OFFSET('Hygiene Data'!$H$5,0,10*ROW('Hygiene Data'!H34))),'Data Summary'!EA40="Yes"),OFFSET('Hygiene Data'!$H$5,0,10*ROW('Hygiene Data'!H34)),NA())</f>
        <v>#N/A</v>
      </c>
      <c r="BM40" s="73" t="e">
        <f ca="true">+IF(AND(ISNUMBER(OFFSET('Hygiene Data'!$H$7,0,10*ROW('Hygiene Data'!H34))),'Data Summary'!EB40="Yes"),OFFSET('Hygiene Data'!$H$7,0,10*ROW('Hygiene Data'!H34)),NA())</f>
        <v>#N/A</v>
      </c>
      <c r="BN40" s="73" t="e">
        <f ca="true">+IF(AND(ISNUMBER(OFFSET('Hygiene Data'!$H$9,0,10*ROW('Hygiene Data'!H34))),'Data Summary'!EC40="Yes"),OFFSET('Hygiene Data'!$H$9,0,10*ROW('Hygiene Data'!H34)),NA())</f>
        <v>#N/A</v>
      </c>
      <c r="BO40" s="73" t="e">
        <f ca="true">+IF(AND(ISNUMBER(OFFSET('Hygiene Data'!$I$5,0,10*ROW('Hygiene Data'!I34))),'Data Summary'!ED40="Yes"),OFFSET('Hygiene Data'!$I$5,0,10*ROW('Hygiene Data'!I34)),NA())</f>
        <v>#N/A</v>
      </c>
      <c r="BP40" s="73" t="e">
        <f ca="true">+IF(AND(ISNUMBER(OFFSET('Hygiene Data'!$I$7,0,10*ROW('Hygiene Data'!I34))),'Data Summary'!EE40="Yes"),OFFSET('Hygiene Data'!$I$7,0,10*ROW('Hygiene Data'!I34)),NA())</f>
        <v>#N/A</v>
      </c>
      <c r="BQ40" s="73" t="e">
        <f ca="true">+IF(AND(ISNUMBER(OFFSET('Hygiene Data'!$I$9,0,10*ROW('Hygiene Data'!I34))),'Data Summary'!EF40="Yes"),OFFSET('Hygiene Data'!$I$9,0,10*ROW('Hygiene Data'!I34)),NA())</f>
        <v>#N/A</v>
      </c>
    </row>
    <row xmlns:x14ac="http://schemas.microsoft.com/office/spreadsheetml/2009/9/ac" r="41" x14ac:dyDescent="0.2">
      <c r="A41" s="290" t="e">
        <f ca="true">+RIGHT('Data Summary'!A41,LEN('Data Summary'!A41)-9)</f>
        <v>#VALUE!</v>
      </c>
      <c r="B41" s="27" t="str">
        <f ca="true">+IF(ISTEXT('Data Summary'!B41),'Data Summary'!B41,"")</f>
        <v/>
      </c>
      <c r="C41" s="289" t="e">
        <f ca="true">+VALUE('Data Summary'!C41)</f>
        <v>#VALUE!</v>
      </c>
      <c r="D41" s="71" t="e">
        <f ca="true">+IF(AND(ISNUMBER(OFFSET('Water Data'!$D$4,0,10*ROW('Water Data'!D35))),'Data Summary'!BS41="Yes"),100-OFFSET('Water Data'!$D$4,0,10*ROW('Water Data'!D35)),NA())</f>
        <v>#N/A</v>
      </c>
      <c r="E41" s="71" t="e">
        <f ca="true">+IF(AND(ISNUMBER(OFFSET('Water Data'!$D$6,0,10*ROW('Water Data'!D35))),'Data Summary'!BT41="Yes"),OFFSET('Water Data'!$D$6,0,10*ROW('Water Data'!D35)),NA())</f>
        <v>#N/A</v>
      </c>
      <c r="F41" s="71" t="e">
        <f ca="true">+IF(AND(ISNUMBER(OFFSET('Water Data'!$D$9,0,10*ROW('Water Data'!D35))),'Data Summary'!BU41="Yes"),OFFSET('Water Data'!$D$9,0,10*ROW('Water Data'!D35)),NA())</f>
        <v>#N/A</v>
      </c>
      <c r="G41" s="71" t="e">
        <f ca="true">+IF(AND(ISNUMBER(OFFSET('Water Data'!$E$4,0,10*ROW('Water Data'!E35))),'Data Summary'!BV41="Yes"),100-OFFSET('Water Data'!$E$4,0,10*ROW('Water Data'!E35)),NA())</f>
        <v>#N/A</v>
      </c>
      <c r="H41" s="71" t="e">
        <f ca="true">+IF(AND(ISNUMBER(OFFSET('Water Data'!$E$6,0,10*ROW('Water Data'!E35))),'Data Summary'!BW41="Yes"),OFFSET('Water Data'!$E$6,0,10*ROW('Water Data'!E35)),NA())</f>
        <v>#N/A</v>
      </c>
      <c r="I41" s="71" t="e">
        <f ca="true">+IF(AND(ISNUMBER(OFFSET('Water Data'!$E$9,0,10*ROW('Water Data'!E35))),'Data Summary'!BX41="Yes"),OFFSET('Water Data'!$E$9,0,10*ROW('Water Data'!E35)),NA())</f>
        <v>#N/A</v>
      </c>
      <c r="J41" s="71" t="e">
        <f ca="true">+IF(AND(ISNUMBER(OFFSET('Water Data'!$F$4,0,10*ROW('Water Data'!F35))),'Data Summary'!BY41="Yes"),100-OFFSET('Water Data'!$F$4,0,10*ROW('Water Data'!F35)),NA())</f>
        <v>#N/A</v>
      </c>
      <c r="K41" s="71" t="e">
        <f ca="true">+IF(AND(ISNUMBER(OFFSET('Water Data'!$F$6,0,10*ROW('Water Data'!F35))),'Data Summary'!BZ41="Yes"),OFFSET('Water Data'!$F$6,0,10*ROW('Water Data'!F35)),NA())</f>
        <v>#N/A</v>
      </c>
      <c r="L41" s="71" t="e">
        <f ca="true">+IF(AND(ISNUMBER(OFFSET('Water Data'!$F$9,0,10*ROW('Water Data'!F35))),'Data Summary'!CA41="Yes"),OFFSET('Water Data'!$F$9,0,10*ROW('Water Data'!F35)),NA())</f>
        <v>#N/A</v>
      </c>
      <c r="M41" s="71" t="e">
        <f ca="true">+IF(AND(ISNUMBER(OFFSET('Water Data'!$G$4,0,10*ROW('Water Data'!G35))),'Data Summary'!CB41="Yes"),100-OFFSET('Water Data'!$G$4,0,10*ROW('Water Data'!G35)),NA())</f>
        <v>#N/A</v>
      </c>
      <c r="N41" s="71" t="e">
        <f ca="true">+IF(AND(ISNUMBER(OFFSET('Water Data'!$G$6,0,10*ROW('Water Data'!G35))),'Data Summary'!CC41="Yes"),OFFSET('Water Data'!$G$6,0,10*ROW('Water Data'!G35)),NA())</f>
        <v>#N/A</v>
      </c>
      <c r="O41" s="71" t="e">
        <f ca="true">+IF(AND(ISNUMBER(OFFSET('Water Data'!$G$9,0,10*ROW('Water Data'!G35))),'Data Summary'!CD41="Yes"),OFFSET('Water Data'!$G$9,0,10*ROW('Water Data'!G35)),NA())</f>
        <v>#N/A</v>
      </c>
      <c r="P41" s="71" t="e">
        <f ca="true">+IF(AND(ISNUMBER(OFFSET('Water Data'!$H$4,0,10*ROW('Water Data'!H35))),'Data Summary'!CE41="Yes"),100-OFFSET('Water Data'!$H$4,0,10*ROW('Water Data'!H35)),NA())</f>
        <v>#N/A</v>
      </c>
      <c r="Q41" s="71" t="e">
        <f ca="true">+IF(AND(ISNUMBER(OFFSET('Water Data'!$H$6,0,10*ROW('Water Data'!H35))),'Data Summary'!CF41="Yes"),OFFSET('Water Data'!$H$6,0,10*ROW('Water Data'!H35)),NA())</f>
        <v>#N/A</v>
      </c>
      <c r="R41" s="71" t="e">
        <f ca="true">+IF(AND(ISNUMBER(OFFSET('Water Data'!$H$9,0,10*ROW('Water Data'!H35))),'Data Summary'!CG41="Yes"),OFFSET('Water Data'!$H$9,0,10*ROW('Water Data'!H35)),NA())</f>
        <v>#N/A</v>
      </c>
      <c r="S41" s="71" t="e">
        <f ca="true">+IF(AND(ISNUMBER(OFFSET('Water Data'!$I$4,0,10*ROW('Water Data'!I35))),'Data Summary'!CH41="Yes"),100-OFFSET('Water Data'!$I$4,0,10*ROW('Water Data'!I35)),NA())</f>
        <v>#N/A</v>
      </c>
      <c r="T41" s="71" t="e">
        <f ca="true">+IF(AND(ISNUMBER(OFFSET('Water Data'!$I$6,0,10*ROW('Water Data'!I35))),'Data Summary'!CI41="Yes"),OFFSET('Water Data'!$I$6,0,10*ROW('Water Data'!I35)),NA())</f>
        <v>#N/A</v>
      </c>
      <c r="U41" s="71" t="e">
        <f ca="true">+IF(AND(ISNUMBER(OFFSET('Water Data'!$I$9,0,10*ROW('Water Data'!I35))),'Data Summary'!CJ41="Yes"),OFFSET('Water Data'!$I$9,0,10*ROW('Water Data'!I35)),NA())</f>
        <v>#N/A</v>
      </c>
      <c r="V41" s="72" t="e">
        <f ca="true">+IF(AND(ISNUMBER(OFFSET('Sanitation Data'!$D$4,0,10*ROW('Sanitation Data'!D35))),'Data Summary'!CK41="Yes"),100-OFFSET('Sanitation Data'!$D$4,0,10*ROW('Sanitation Data'!D35)),NA())</f>
        <v>#N/A</v>
      </c>
      <c r="W41" s="72" t="e">
        <f ca="true">+IF(AND(ISNUMBER(OFFSET('Sanitation Data'!$D$6,0,10*ROW('Sanitation Data'!D35))),'Data Summary'!CL41="Yes"),OFFSET('Sanitation Data'!$D$6,0,10*ROW('Sanitation Data'!D35)),NA())</f>
        <v>#N/A</v>
      </c>
      <c r="X41" s="72" t="e">
        <f ca="true">+IF(AND(ISNUMBER(OFFSET('Sanitation Data'!$D$10,0,10*ROW('Sanitation Data'!D35))),'Data Summary'!CM41="Yes"),OFFSET('Sanitation Data'!$D$10,0,10*ROW('Sanitation Data'!D35)),NA())</f>
        <v>#N/A</v>
      </c>
      <c r="Y41" s="72" t="e">
        <f ca="true">+IF(AND(ISNUMBER(OFFSET('Sanitation Data'!$D$11,0,10*ROW('Sanitation Data'!D35))),'Data Summary'!CN41="Yes"),OFFSET('Sanitation Data'!$D$11,0,10*ROW('Sanitation Data'!D35)),NA())</f>
        <v>#N/A</v>
      </c>
      <c r="Z41" s="72" t="e">
        <f ca="true">+IF(AND(ISNUMBER(OFFSET('Sanitation Data'!$D$12,0,10*ROW('Sanitation Data'!D35))),'Data Summary'!CO41="Yes"),OFFSET('Sanitation Data'!$D$12,0,10*ROW('Sanitation Data'!D35)),NA())</f>
        <v>#N/A</v>
      </c>
      <c r="AA41" s="72" t="e">
        <f ca="true">+IF(AND(ISNUMBER(OFFSET('Sanitation Data'!$E$4,0,10*ROW('Sanitation Data'!E35))),'Data Summary'!CP41="Yes"),100-OFFSET('Sanitation Data'!$E$4,0,10*ROW('Sanitation Data'!E35)),NA())</f>
        <v>#N/A</v>
      </c>
      <c r="AB41" s="72" t="e">
        <f ca="true">+IF(AND(ISNUMBER(OFFSET('Sanitation Data'!$E$6,0,10*ROW('Sanitation Data'!E35))),'Data Summary'!CQ41="Yes"),OFFSET('Sanitation Data'!$E$6,0,10*ROW('Sanitation Data'!E35)),NA())</f>
        <v>#N/A</v>
      </c>
      <c r="AC41" s="72" t="e">
        <f ca="true">+IF(AND(ISNUMBER(OFFSET('Sanitation Data'!$E$10,0,10*ROW('Sanitation Data'!E35))),'Data Summary'!CR41="Yes"),OFFSET('Sanitation Data'!$E$10,0,10*ROW('Sanitation Data'!E35)),NA())</f>
        <v>#N/A</v>
      </c>
      <c r="AD41" s="72" t="e">
        <f ca="true">+IF(AND(ISNUMBER(OFFSET('Sanitation Data'!$E$11,0,10*ROW('Sanitation Data'!E35))),'Data Summary'!CS41="Yes"),OFFSET('Sanitation Data'!$E$11,0,10*ROW('Sanitation Data'!E35)),NA())</f>
        <v>#N/A</v>
      </c>
      <c r="AE41" s="72" t="e">
        <f ca="true">+IF(AND(ISNUMBER(OFFSET('Sanitation Data'!$E$12,0,10*ROW('Sanitation Data'!E35))),'Data Summary'!CT41="Yes"),OFFSET('Sanitation Data'!$E$12,0,10*ROW('Sanitation Data'!E35)),NA())</f>
        <v>#N/A</v>
      </c>
      <c r="AF41" s="72" t="e">
        <f ca="true">+IF(AND(ISNUMBER(OFFSET('Sanitation Data'!$F$4,0,10*ROW('Sanitation Data'!F35))),'Data Summary'!CU41="Yes"),100-OFFSET('Sanitation Data'!$F$4,0,10*ROW('Sanitation Data'!F35)),NA())</f>
        <v>#N/A</v>
      </c>
      <c r="AG41" s="72" t="e">
        <f ca="true">+IF(AND(ISNUMBER(OFFSET('Sanitation Data'!$F$6,0,10*ROW('Sanitation Data'!F35))),'Data Summary'!CV41="Yes"),OFFSET('Sanitation Data'!$F$6,0,10*ROW('Sanitation Data'!F35)),NA())</f>
        <v>#N/A</v>
      </c>
      <c r="AH41" s="72" t="e">
        <f ca="true">+IF(AND(ISNUMBER(OFFSET('Sanitation Data'!$F$10,0,10*ROW('Sanitation Data'!F35))),'Data Summary'!CW41="Yes"),OFFSET('Sanitation Data'!$F$10,0,10*ROW('Sanitation Data'!F35)),NA())</f>
        <v>#N/A</v>
      </c>
      <c r="AI41" s="72" t="e">
        <f ca="true">+IF(AND(ISNUMBER(OFFSET('Sanitation Data'!$F$11,0,10*ROW('Sanitation Data'!F35))),'Data Summary'!CX41="Yes"),OFFSET('Sanitation Data'!$F$11,0,10*ROW('Sanitation Data'!F35)),NA())</f>
        <v>#N/A</v>
      </c>
      <c r="AJ41" s="72" t="e">
        <f ca="true">+IF(AND(ISNUMBER(OFFSET('Sanitation Data'!$F$12,0,10*ROW('Sanitation Data'!F35))),'Data Summary'!CY41="Yes"),OFFSET('Sanitation Data'!$F$12,0,10*ROW('Sanitation Data'!F35)),NA())</f>
        <v>#N/A</v>
      </c>
      <c r="AK41" s="72" t="e">
        <f ca="true">+IF(AND(ISNUMBER(OFFSET('Sanitation Data'!$G$4,0,10*ROW('Sanitation Data'!G35))),'Data Summary'!CZ41="Yes"),100-OFFSET('Sanitation Data'!$G$4,0,10*ROW('Sanitation Data'!G35)),NA())</f>
        <v>#N/A</v>
      </c>
      <c r="AL41" s="72" t="e">
        <f ca="true">+IF(AND(ISNUMBER(OFFSET('Sanitation Data'!$G$6,0,10*ROW('Sanitation Data'!G35))),'Data Summary'!DA41="Yes"),OFFSET('Sanitation Data'!$G$6,0,10*ROW('Sanitation Data'!G35)),NA())</f>
        <v>#N/A</v>
      </c>
      <c r="AM41" s="72" t="e">
        <f ca="true">+IF(AND(ISNUMBER(OFFSET('Sanitation Data'!$G$10,0,10*ROW('Sanitation Data'!G35))),'Data Summary'!DB41="Yes"),OFFSET('Sanitation Data'!$G$10,0,10*ROW('Sanitation Data'!G35)),NA())</f>
        <v>#N/A</v>
      </c>
      <c r="AN41" s="72" t="e">
        <f ca="true">+IF(AND(ISNUMBER(OFFSET('Sanitation Data'!$G$11,0,10*ROW('Sanitation Data'!G35))),'Data Summary'!DC41="Yes"),OFFSET('Sanitation Data'!$G$11,0,10*ROW('Sanitation Data'!G35)),NA())</f>
        <v>#N/A</v>
      </c>
      <c r="AO41" s="72" t="e">
        <f ca="true">+IF(AND(ISNUMBER(OFFSET('Sanitation Data'!$G$12,0,10*ROW('Sanitation Data'!G35))),'Data Summary'!DD41="Yes"),OFFSET('Sanitation Data'!$G$12,0,10*ROW('Sanitation Data'!G35)),NA())</f>
        <v>#N/A</v>
      </c>
      <c r="AP41" s="72" t="e">
        <f ca="true">+IF(AND(ISNUMBER(OFFSET('Sanitation Data'!$H$4,0,10*ROW('Sanitation Data'!H35))),'Data Summary'!DE41="Yes"),100-OFFSET('Sanitation Data'!$H$4,0,10*ROW('Sanitation Data'!H35)),NA())</f>
        <v>#N/A</v>
      </c>
      <c r="AQ41" s="72" t="e">
        <f ca="true">+IF(AND(ISNUMBER(OFFSET('Sanitation Data'!$H$6,0,10*ROW('Sanitation Data'!H35))),'Data Summary'!DF41="Yes"),OFFSET('Sanitation Data'!$H$6,0,10*ROW('Sanitation Data'!H35)),NA())</f>
        <v>#N/A</v>
      </c>
      <c r="AR41" s="72" t="e">
        <f ca="true">+IF(AND(ISNUMBER(OFFSET('Sanitation Data'!$H$10,0,10*ROW('Sanitation Data'!H35))),'Data Summary'!DG41="Yes"),OFFSET('Sanitation Data'!$H$10,0,10*ROW('Sanitation Data'!H35)),NA())</f>
        <v>#N/A</v>
      </c>
      <c r="AS41" s="72" t="e">
        <f ca="true">+IF(AND(ISNUMBER(OFFSET('Sanitation Data'!$H$11,0,10*ROW('Sanitation Data'!H35))),'Data Summary'!DH41="Yes"),OFFSET('Sanitation Data'!$H$11,0,10*ROW('Sanitation Data'!H35)),NA())</f>
        <v>#N/A</v>
      </c>
      <c r="AT41" s="72" t="e">
        <f ca="true">+IF(AND(ISNUMBER(OFFSET('Sanitation Data'!$H$12,0,10*ROW('Sanitation Data'!H35))),'Data Summary'!DI41="Yes"),OFFSET('Sanitation Data'!$H$12,0,10*ROW('Sanitation Data'!H35)),NA())</f>
        <v>#N/A</v>
      </c>
      <c r="AU41" s="72" t="e">
        <f ca="true">+IF(AND(ISNUMBER(OFFSET('Sanitation Data'!$I$4,0,10*ROW('Sanitation Data'!I35))),'Data Summary'!DJ41="Yes"),100-OFFSET('Sanitation Data'!$I$4,0,10*ROW('Sanitation Data'!I35)),NA())</f>
        <v>#N/A</v>
      </c>
      <c r="AV41" s="72" t="e">
        <f ca="true">+IF(AND(ISNUMBER(OFFSET('Sanitation Data'!$I$6,0,10*ROW('Sanitation Data'!I35))),'Data Summary'!DK41="Yes"),OFFSET('Sanitation Data'!$I$6,0,10*ROW('Sanitation Data'!I35)),NA())</f>
        <v>#N/A</v>
      </c>
      <c r="AW41" s="72" t="e">
        <f ca="true">+IF(AND(ISNUMBER(OFFSET('Sanitation Data'!$I$10,0,10*ROW('Sanitation Data'!I35))),'Data Summary'!DL41="Yes"),OFFSET('Sanitation Data'!$I$10,0,10*ROW('Sanitation Data'!I35)),NA())</f>
        <v>#N/A</v>
      </c>
      <c r="AX41" s="72" t="e">
        <f ca="true">+IF(AND(ISNUMBER(OFFSET('Sanitation Data'!$I$11,0,10*ROW('Sanitation Data'!I35))),'Data Summary'!DM41="Yes"),OFFSET('Sanitation Data'!$I$11,0,10*ROW('Sanitation Data'!I35)),NA())</f>
        <v>#N/A</v>
      </c>
      <c r="AY41" s="72" t="e">
        <f ca="true">+IF(AND(ISNUMBER(OFFSET('Sanitation Data'!$I$12,0,10*ROW('Sanitation Data'!I35))),'Data Summary'!DN41="Yes"),OFFSET('Sanitation Data'!$I$12,0,10*ROW('Sanitation Data'!I35)),NA())</f>
        <v>#N/A</v>
      </c>
      <c r="AZ41" s="73" t="e">
        <f ca="true">+IF(AND(ISNUMBER(OFFSET('Hygiene Data'!$D$5,0,10*ROW('Hygiene Data'!D35))),'Data Summary'!DO41="Yes"),OFFSET('Hygiene Data'!$D$5,0,10*ROW('Hygiene Data'!D35)),NA())</f>
        <v>#N/A</v>
      </c>
      <c r="BA41" s="73" t="e">
        <f ca="true">+IF(AND(ISNUMBER(OFFSET('Hygiene Data'!$D$7,0,10*ROW('Hygiene Data'!D35))),'Data Summary'!DP41="Yes"),OFFSET('Hygiene Data'!$D$7,0,10*ROW('Hygiene Data'!D35)),NA())</f>
        <v>#N/A</v>
      </c>
      <c r="BB41" s="73" t="e">
        <f ca="true">+IF(AND(ISNUMBER(OFFSET('Hygiene Data'!$D$9,0,10*ROW('Hygiene Data'!D35))),'Data Summary'!DQ41="Yes"),OFFSET('Hygiene Data'!$D$9,0,10*ROW('Hygiene Data'!D35)),NA())</f>
        <v>#N/A</v>
      </c>
      <c r="BC41" s="73" t="e">
        <f ca="true">+IF(AND(ISNUMBER(OFFSET('Hygiene Data'!$E$5,0,10*ROW('Hygiene Data'!E35))),'Data Summary'!DR41="Yes"),OFFSET('Hygiene Data'!$E$5,0,10*ROW('Hygiene Data'!E35)),NA())</f>
        <v>#N/A</v>
      </c>
      <c r="BD41" s="73" t="e">
        <f ca="true">+IF(AND(ISNUMBER(OFFSET('Hygiene Data'!$E$7,0,10*ROW('Hygiene Data'!E35))),'Data Summary'!DS41="Yes"),OFFSET('Hygiene Data'!$E$7,0,10*ROW('Hygiene Data'!E35)),NA())</f>
        <v>#N/A</v>
      </c>
      <c r="BE41" s="73" t="e">
        <f ca="true">+IF(AND(ISNUMBER(OFFSET('Hygiene Data'!$E$9,0,10*ROW('Hygiene Data'!E35))),'Data Summary'!DT41="Yes"),OFFSET('Hygiene Data'!$E$9,0,10*ROW('Hygiene Data'!E35)),NA())</f>
        <v>#N/A</v>
      </c>
      <c r="BF41" s="73" t="e">
        <f ca="true">+IF(AND(ISNUMBER(OFFSET('Hygiene Data'!$F$5,0,10*ROW('Hygiene Data'!F35))),'Data Summary'!DU41="Yes"),OFFSET('Hygiene Data'!$F$5,0,10*ROW('Hygiene Data'!F35)),NA())</f>
        <v>#N/A</v>
      </c>
      <c r="BG41" s="73" t="e">
        <f ca="true">+IF(AND(ISNUMBER(OFFSET('Hygiene Data'!$F$7,0,10*ROW('Hygiene Data'!F35))),'Data Summary'!DV41="Yes"),OFFSET('Hygiene Data'!$F$7,0,10*ROW('Hygiene Data'!F35)),NA())</f>
        <v>#N/A</v>
      </c>
      <c r="BH41" s="73" t="e">
        <f ca="true">+IF(AND(ISNUMBER(OFFSET('Hygiene Data'!$F$9,0,10*ROW('Hygiene Data'!F35))),'Data Summary'!DW41="Yes"),OFFSET('Hygiene Data'!$F$9,0,10*ROW('Hygiene Data'!F35)),NA())</f>
        <v>#N/A</v>
      </c>
      <c r="BI41" s="73" t="e">
        <f ca="true">+IF(AND(ISNUMBER(OFFSET('Hygiene Data'!$G$5,0,10*ROW('Hygiene Data'!G35))),'Data Summary'!DX41="Yes"),OFFSET('Hygiene Data'!$G$5,0,10*ROW('Hygiene Data'!G35)),NA())</f>
        <v>#N/A</v>
      </c>
      <c r="BJ41" s="73" t="e">
        <f ca="true">+IF(AND(ISNUMBER(OFFSET('Hygiene Data'!$G$7,0,10*ROW('Hygiene Data'!G35))),'Data Summary'!DY41="Yes"),OFFSET('Hygiene Data'!$G$7,0,10*ROW('Hygiene Data'!G35)),NA())</f>
        <v>#N/A</v>
      </c>
      <c r="BK41" s="73" t="e">
        <f ca="true">+IF(AND(ISNUMBER(OFFSET('Hygiene Data'!$G$9,0,10*ROW('Hygiene Data'!G35))),'Data Summary'!DZ41="Yes"),OFFSET('Hygiene Data'!$G$9,0,10*ROW('Hygiene Data'!G35)),NA())</f>
        <v>#N/A</v>
      </c>
      <c r="BL41" s="73" t="e">
        <f ca="true">+IF(AND(ISNUMBER(OFFSET('Hygiene Data'!$H$5,0,10*ROW('Hygiene Data'!H35))),'Data Summary'!EA41="Yes"),OFFSET('Hygiene Data'!$H$5,0,10*ROW('Hygiene Data'!H35)),NA())</f>
        <v>#N/A</v>
      </c>
      <c r="BM41" s="73" t="e">
        <f ca="true">+IF(AND(ISNUMBER(OFFSET('Hygiene Data'!$H$7,0,10*ROW('Hygiene Data'!H35))),'Data Summary'!EB41="Yes"),OFFSET('Hygiene Data'!$H$7,0,10*ROW('Hygiene Data'!H35)),NA())</f>
        <v>#N/A</v>
      </c>
      <c r="BN41" s="73" t="e">
        <f ca="true">+IF(AND(ISNUMBER(OFFSET('Hygiene Data'!$H$9,0,10*ROW('Hygiene Data'!H35))),'Data Summary'!EC41="Yes"),OFFSET('Hygiene Data'!$H$9,0,10*ROW('Hygiene Data'!H35)),NA())</f>
        <v>#N/A</v>
      </c>
      <c r="BO41" s="73" t="e">
        <f ca="true">+IF(AND(ISNUMBER(OFFSET('Hygiene Data'!$I$5,0,10*ROW('Hygiene Data'!I35))),'Data Summary'!ED41="Yes"),OFFSET('Hygiene Data'!$I$5,0,10*ROW('Hygiene Data'!I35)),NA())</f>
        <v>#N/A</v>
      </c>
      <c r="BP41" s="73" t="e">
        <f ca="true">+IF(AND(ISNUMBER(OFFSET('Hygiene Data'!$I$7,0,10*ROW('Hygiene Data'!I35))),'Data Summary'!EE41="Yes"),OFFSET('Hygiene Data'!$I$7,0,10*ROW('Hygiene Data'!I35)),NA())</f>
        <v>#N/A</v>
      </c>
      <c r="BQ41" s="73" t="e">
        <f ca="true">+IF(AND(ISNUMBER(OFFSET('Hygiene Data'!$I$9,0,10*ROW('Hygiene Data'!I35))),'Data Summary'!EF41="Yes"),OFFSET('Hygiene Data'!$I$9,0,10*ROW('Hygiene Data'!I35)),NA())</f>
        <v>#N/A</v>
      </c>
    </row>
    <row xmlns:x14ac="http://schemas.microsoft.com/office/spreadsheetml/2009/9/ac" r="42" x14ac:dyDescent="0.2">
      <c r="A42" s="290" t="e">
        <f ca="true">+RIGHT('Data Summary'!A42,LEN('Data Summary'!A42)-9)</f>
        <v>#VALUE!</v>
      </c>
      <c r="B42" s="27" t="str">
        <f ca="true">+IF(ISTEXT('Data Summary'!B42),'Data Summary'!B42,"")</f>
        <v/>
      </c>
      <c r="C42" s="289" t="e">
        <f ca="true">+VALUE('Data Summary'!C42)</f>
        <v>#VALUE!</v>
      </c>
      <c r="D42" s="71" t="e">
        <f ca="true">+IF(AND(ISNUMBER(OFFSET('Water Data'!$D$4,0,10*ROW('Water Data'!D36))),'Data Summary'!BS42="Yes"),100-OFFSET('Water Data'!$D$4,0,10*ROW('Water Data'!D36)),NA())</f>
        <v>#N/A</v>
      </c>
      <c r="E42" s="71" t="e">
        <f ca="true">+IF(AND(ISNUMBER(OFFSET('Water Data'!$D$6,0,10*ROW('Water Data'!D36))),'Data Summary'!BT42="Yes"),OFFSET('Water Data'!$D$6,0,10*ROW('Water Data'!D36)),NA())</f>
        <v>#N/A</v>
      </c>
      <c r="F42" s="71" t="e">
        <f ca="true">+IF(AND(ISNUMBER(OFFSET('Water Data'!$D$9,0,10*ROW('Water Data'!D36))),'Data Summary'!BU42="Yes"),OFFSET('Water Data'!$D$9,0,10*ROW('Water Data'!D36)),NA())</f>
        <v>#N/A</v>
      </c>
      <c r="G42" s="71" t="e">
        <f ca="true">+IF(AND(ISNUMBER(OFFSET('Water Data'!$E$4,0,10*ROW('Water Data'!E36))),'Data Summary'!BV42="Yes"),100-OFFSET('Water Data'!$E$4,0,10*ROW('Water Data'!E36)),NA())</f>
        <v>#N/A</v>
      </c>
      <c r="H42" s="71" t="e">
        <f ca="true">+IF(AND(ISNUMBER(OFFSET('Water Data'!$E$6,0,10*ROW('Water Data'!E36))),'Data Summary'!BW42="Yes"),OFFSET('Water Data'!$E$6,0,10*ROW('Water Data'!E36)),NA())</f>
        <v>#N/A</v>
      </c>
      <c r="I42" s="71" t="e">
        <f ca="true">+IF(AND(ISNUMBER(OFFSET('Water Data'!$E$9,0,10*ROW('Water Data'!E36))),'Data Summary'!BX42="Yes"),OFFSET('Water Data'!$E$9,0,10*ROW('Water Data'!E36)),NA())</f>
        <v>#N/A</v>
      </c>
      <c r="J42" s="71" t="e">
        <f ca="true">+IF(AND(ISNUMBER(OFFSET('Water Data'!$F$4,0,10*ROW('Water Data'!F36))),'Data Summary'!BY42="Yes"),100-OFFSET('Water Data'!$F$4,0,10*ROW('Water Data'!F36)),NA())</f>
        <v>#N/A</v>
      </c>
      <c r="K42" s="71" t="e">
        <f ca="true">+IF(AND(ISNUMBER(OFFSET('Water Data'!$F$6,0,10*ROW('Water Data'!F36))),'Data Summary'!BZ42="Yes"),OFFSET('Water Data'!$F$6,0,10*ROW('Water Data'!F36)),NA())</f>
        <v>#N/A</v>
      </c>
      <c r="L42" s="71" t="e">
        <f ca="true">+IF(AND(ISNUMBER(OFFSET('Water Data'!$F$9,0,10*ROW('Water Data'!F36))),'Data Summary'!CA42="Yes"),OFFSET('Water Data'!$F$9,0,10*ROW('Water Data'!F36)),NA())</f>
        <v>#N/A</v>
      </c>
      <c r="M42" s="71" t="e">
        <f ca="true">+IF(AND(ISNUMBER(OFFSET('Water Data'!$G$4,0,10*ROW('Water Data'!G36))),'Data Summary'!CB42="Yes"),100-OFFSET('Water Data'!$G$4,0,10*ROW('Water Data'!G36)),NA())</f>
        <v>#N/A</v>
      </c>
      <c r="N42" s="71" t="e">
        <f ca="true">+IF(AND(ISNUMBER(OFFSET('Water Data'!$G$6,0,10*ROW('Water Data'!G36))),'Data Summary'!CC42="Yes"),OFFSET('Water Data'!$G$6,0,10*ROW('Water Data'!G36)),NA())</f>
        <v>#N/A</v>
      </c>
      <c r="O42" s="71" t="e">
        <f ca="true">+IF(AND(ISNUMBER(OFFSET('Water Data'!$G$9,0,10*ROW('Water Data'!G36))),'Data Summary'!CD42="Yes"),OFFSET('Water Data'!$G$9,0,10*ROW('Water Data'!G36)),NA())</f>
        <v>#N/A</v>
      </c>
      <c r="P42" s="71" t="e">
        <f ca="true">+IF(AND(ISNUMBER(OFFSET('Water Data'!$H$4,0,10*ROW('Water Data'!H36))),'Data Summary'!CE42="Yes"),100-OFFSET('Water Data'!$H$4,0,10*ROW('Water Data'!H36)),NA())</f>
        <v>#N/A</v>
      </c>
      <c r="Q42" s="71" t="e">
        <f ca="true">+IF(AND(ISNUMBER(OFFSET('Water Data'!$H$6,0,10*ROW('Water Data'!H36))),'Data Summary'!CF42="Yes"),OFFSET('Water Data'!$H$6,0,10*ROW('Water Data'!H36)),NA())</f>
        <v>#N/A</v>
      </c>
      <c r="R42" s="71" t="e">
        <f ca="true">+IF(AND(ISNUMBER(OFFSET('Water Data'!$H$9,0,10*ROW('Water Data'!H36))),'Data Summary'!CG42="Yes"),OFFSET('Water Data'!$H$9,0,10*ROW('Water Data'!H36)),NA())</f>
        <v>#N/A</v>
      </c>
      <c r="S42" s="71" t="e">
        <f ca="true">+IF(AND(ISNUMBER(OFFSET('Water Data'!$I$4,0,10*ROW('Water Data'!I36))),'Data Summary'!CH42="Yes"),100-OFFSET('Water Data'!$I$4,0,10*ROW('Water Data'!I36)),NA())</f>
        <v>#N/A</v>
      </c>
      <c r="T42" s="71" t="e">
        <f ca="true">+IF(AND(ISNUMBER(OFFSET('Water Data'!$I$6,0,10*ROW('Water Data'!I36))),'Data Summary'!CI42="Yes"),OFFSET('Water Data'!$I$6,0,10*ROW('Water Data'!I36)),NA())</f>
        <v>#N/A</v>
      </c>
      <c r="U42" s="71" t="e">
        <f ca="true">+IF(AND(ISNUMBER(OFFSET('Water Data'!$I$9,0,10*ROW('Water Data'!I36))),'Data Summary'!CJ42="Yes"),OFFSET('Water Data'!$I$9,0,10*ROW('Water Data'!I36)),NA())</f>
        <v>#N/A</v>
      </c>
      <c r="V42" s="72" t="e">
        <f ca="true">+IF(AND(ISNUMBER(OFFSET('Sanitation Data'!$D$4,0,10*ROW('Sanitation Data'!D36))),'Data Summary'!CK42="Yes"),100-OFFSET('Sanitation Data'!$D$4,0,10*ROW('Sanitation Data'!D36)),NA())</f>
        <v>#N/A</v>
      </c>
      <c r="W42" s="72" t="e">
        <f ca="true">+IF(AND(ISNUMBER(OFFSET('Sanitation Data'!$D$6,0,10*ROW('Sanitation Data'!D36))),'Data Summary'!CL42="Yes"),OFFSET('Sanitation Data'!$D$6,0,10*ROW('Sanitation Data'!D36)),NA())</f>
        <v>#N/A</v>
      </c>
      <c r="X42" s="72" t="e">
        <f ca="true">+IF(AND(ISNUMBER(OFFSET('Sanitation Data'!$D$10,0,10*ROW('Sanitation Data'!D36))),'Data Summary'!CM42="Yes"),OFFSET('Sanitation Data'!$D$10,0,10*ROW('Sanitation Data'!D36)),NA())</f>
        <v>#N/A</v>
      </c>
      <c r="Y42" s="72" t="e">
        <f ca="true">+IF(AND(ISNUMBER(OFFSET('Sanitation Data'!$D$11,0,10*ROW('Sanitation Data'!D36))),'Data Summary'!CN42="Yes"),OFFSET('Sanitation Data'!$D$11,0,10*ROW('Sanitation Data'!D36)),NA())</f>
        <v>#N/A</v>
      </c>
      <c r="Z42" s="72" t="e">
        <f ca="true">+IF(AND(ISNUMBER(OFFSET('Sanitation Data'!$D$12,0,10*ROW('Sanitation Data'!D36))),'Data Summary'!CO42="Yes"),OFFSET('Sanitation Data'!$D$12,0,10*ROW('Sanitation Data'!D36)),NA())</f>
        <v>#N/A</v>
      </c>
      <c r="AA42" s="72" t="e">
        <f ca="true">+IF(AND(ISNUMBER(OFFSET('Sanitation Data'!$E$4,0,10*ROW('Sanitation Data'!E36))),'Data Summary'!CP42="Yes"),100-OFFSET('Sanitation Data'!$E$4,0,10*ROW('Sanitation Data'!E36)),NA())</f>
        <v>#N/A</v>
      </c>
      <c r="AB42" s="72" t="e">
        <f ca="true">+IF(AND(ISNUMBER(OFFSET('Sanitation Data'!$E$6,0,10*ROW('Sanitation Data'!E36))),'Data Summary'!CQ42="Yes"),OFFSET('Sanitation Data'!$E$6,0,10*ROW('Sanitation Data'!E36)),NA())</f>
        <v>#N/A</v>
      </c>
      <c r="AC42" s="72" t="e">
        <f ca="true">+IF(AND(ISNUMBER(OFFSET('Sanitation Data'!$E$10,0,10*ROW('Sanitation Data'!E36))),'Data Summary'!CR42="Yes"),OFFSET('Sanitation Data'!$E$10,0,10*ROW('Sanitation Data'!E36)),NA())</f>
        <v>#N/A</v>
      </c>
      <c r="AD42" s="72" t="e">
        <f ca="true">+IF(AND(ISNUMBER(OFFSET('Sanitation Data'!$E$11,0,10*ROW('Sanitation Data'!E36))),'Data Summary'!CS42="Yes"),OFFSET('Sanitation Data'!$E$11,0,10*ROW('Sanitation Data'!E36)),NA())</f>
        <v>#N/A</v>
      </c>
      <c r="AE42" s="72" t="e">
        <f ca="true">+IF(AND(ISNUMBER(OFFSET('Sanitation Data'!$E$12,0,10*ROW('Sanitation Data'!E36))),'Data Summary'!CT42="Yes"),OFFSET('Sanitation Data'!$E$12,0,10*ROW('Sanitation Data'!E36)),NA())</f>
        <v>#N/A</v>
      </c>
      <c r="AF42" s="72" t="e">
        <f ca="true">+IF(AND(ISNUMBER(OFFSET('Sanitation Data'!$F$4,0,10*ROW('Sanitation Data'!F36))),'Data Summary'!CU42="Yes"),100-OFFSET('Sanitation Data'!$F$4,0,10*ROW('Sanitation Data'!F36)),NA())</f>
        <v>#N/A</v>
      </c>
      <c r="AG42" s="72" t="e">
        <f ca="true">+IF(AND(ISNUMBER(OFFSET('Sanitation Data'!$F$6,0,10*ROW('Sanitation Data'!F36))),'Data Summary'!CV42="Yes"),OFFSET('Sanitation Data'!$F$6,0,10*ROW('Sanitation Data'!F36)),NA())</f>
        <v>#N/A</v>
      </c>
      <c r="AH42" s="72" t="e">
        <f ca="true">+IF(AND(ISNUMBER(OFFSET('Sanitation Data'!$F$10,0,10*ROW('Sanitation Data'!F36))),'Data Summary'!CW42="Yes"),OFFSET('Sanitation Data'!$F$10,0,10*ROW('Sanitation Data'!F36)),NA())</f>
        <v>#N/A</v>
      </c>
      <c r="AI42" s="72" t="e">
        <f ca="true">+IF(AND(ISNUMBER(OFFSET('Sanitation Data'!$F$11,0,10*ROW('Sanitation Data'!F36))),'Data Summary'!CX42="Yes"),OFFSET('Sanitation Data'!$F$11,0,10*ROW('Sanitation Data'!F36)),NA())</f>
        <v>#N/A</v>
      </c>
      <c r="AJ42" s="72" t="e">
        <f ca="true">+IF(AND(ISNUMBER(OFFSET('Sanitation Data'!$F$12,0,10*ROW('Sanitation Data'!F36))),'Data Summary'!CY42="Yes"),OFFSET('Sanitation Data'!$F$12,0,10*ROW('Sanitation Data'!F36)),NA())</f>
        <v>#N/A</v>
      </c>
      <c r="AK42" s="72" t="e">
        <f ca="true">+IF(AND(ISNUMBER(OFFSET('Sanitation Data'!$G$4,0,10*ROW('Sanitation Data'!G36))),'Data Summary'!CZ42="Yes"),100-OFFSET('Sanitation Data'!$G$4,0,10*ROW('Sanitation Data'!G36)),NA())</f>
        <v>#N/A</v>
      </c>
      <c r="AL42" s="72" t="e">
        <f ca="true">+IF(AND(ISNUMBER(OFFSET('Sanitation Data'!$G$6,0,10*ROW('Sanitation Data'!G36))),'Data Summary'!DA42="Yes"),OFFSET('Sanitation Data'!$G$6,0,10*ROW('Sanitation Data'!G36)),NA())</f>
        <v>#N/A</v>
      </c>
      <c r="AM42" s="72" t="e">
        <f ca="true">+IF(AND(ISNUMBER(OFFSET('Sanitation Data'!$G$10,0,10*ROW('Sanitation Data'!G36))),'Data Summary'!DB42="Yes"),OFFSET('Sanitation Data'!$G$10,0,10*ROW('Sanitation Data'!G36)),NA())</f>
        <v>#N/A</v>
      </c>
      <c r="AN42" s="72" t="e">
        <f ca="true">+IF(AND(ISNUMBER(OFFSET('Sanitation Data'!$G$11,0,10*ROW('Sanitation Data'!G36))),'Data Summary'!DC42="Yes"),OFFSET('Sanitation Data'!$G$11,0,10*ROW('Sanitation Data'!G36)),NA())</f>
        <v>#N/A</v>
      </c>
      <c r="AO42" s="72" t="e">
        <f ca="true">+IF(AND(ISNUMBER(OFFSET('Sanitation Data'!$G$12,0,10*ROW('Sanitation Data'!G36))),'Data Summary'!DD42="Yes"),OFFSET('Sanitation Data'!$G$12,0,10*ROW('Sanitation Data'!G36)),NA())</f>
        <v>#N/A</v>
      </c>
      <c r="AP42" s="72" t="e">
        <f ca="true">+IF(AND(ISNUMBER(OFFSET('Sanitation Data'!$H$4,0,10*ROW('Sanitation Data'!H36))),'Data Summary'!DE42="Yes"),100-OFFSET('Sanitation Data'!$H$4,0,10*ROW('Sanitation Data'!H36)),NA())</f>
        <v>#N/A</v>
      </c>
      <c r="AQ42" s="72" t="e">
        <f ca="true">+IF(AND(ISNUMBER(OFFSET('Sanitation Data'!$H$6,0,10*ROW('Sanitation Data'!H36))),'Data Summary'!DF42="Yes"),OFFSET('Sanitation Data'!$H$6,0,10*ROW('Sanitation Data'!H36)),NA())</f>
        <v>#N/A</v>
      </c>
      <c r="AR42" s="72" t="e">
        <f ca="true">+IF(AND(ISNUMBER(OFFSET('Sanitation Data'!$H$10,0,10*ROW('Sanitation Data'!H36))),'Data Summary'!DG42="Yes"),OFFSET('Sanitation Data'!$H$10,0,10*ROW('Sanitation Data'!H36)),NA())</f>
        <v>#N/A</v>
      </c>
      <c r="AS42" s="72" t="e">
        <f ca="true">+IF(AND(ISNUMBER(OFFSET('Sanitation Data'!$H$11,0,10*ROW('Sanitation Data'!H36))),'Data Summary'!DH42="Yes"),OFFSET('Sanitation Data'!$H$11,0,10*ROW('Sanitation Data'!H36)),NA())</f>
        <v>#N/A</v>
      </c>
      <c r="AT42" s="72" t="e">
        <f ca="true">+IF(AND(ISNUMBER(OFFSET('Sanitation Data'!$H$12,0,10*ROW('Sanitation Data'!H36))),'Data Summary'!DI42="Yes"),OFFSET('Sanitation Data'!$H$12,0,10*ROW('Sanitation Data'!H36)),NA())</f>
        <v>#N/A</v>
      </c>
      <c r="AU42" s="72" t="e">
        <f ca="true">+IF(AND(ISNUMBER(OFFSET('Sanitation Data'!$I$4,0,10*ROW('Sanitation Data'!I36))),'Data Summary'!DJ42="Yes"),100-OFFSET('Sanitation Data'!$I$4,0,10*ROW('Sanitation Data'!I36)),NA())</f>
        <v>#N/A</v>
      </c>
      <c r="AV42" s="72" t="e">
        <f ca="true">+IF(AND(ISNUMBER(OFFSET('Sanitation Data'!$I$6,0,10*ROW('Sanitation Data'!I36))),'Data Summary'!DK42="Yes"),OFFSET('Sanitation Data'!$I$6,0,10*ROW('Sanitation Data'!I36)),NA())</f>
        <v>#N/A</v>
      </c>
      <c r="AW42" s="72" t="e">
        <f ca="true">+IF(AND(ISNUMBER(OFFSET('Sanitation Data'!$I$10,0,10*ROW('Sanitation Data'!I36))),'Data Summary'!DL42="Yes"),OFFSET('Sanitation Data'!$I$10,0,10*ROW('Sanitation Data'!I36)),NA())</f>
        <v>#N/A</v>
      </c>
      <c r="AX42" s="72" t="e">
        <f ca="true">+IF(AND(ISNUMBER(OFFSET('Sanitation Data'!$I$11,0,10*ROW('Sanitation Data'!I36))),'Data Summary'!DM42="Yes"),OFFSET('Sanitation Data'!$I$11,0,10*ROW('Sanitation Data'!I36)),NA())</f>
        <v>#N/A</v>
      </c>
      <c r="AY42" s="72" t="e">
        <f ca="true">+IF(AND(ISNUMBER(OFFSET('Sanitation Data'!$I$12,0,10*ROW('Sanitation Data'!I36))),'Data Summary'!DN42="Yes"),OFFSET('Sanitation Data'!$I$12,0,10*ROW('Sanitation Data'!I36)),NA())</f>
        <v>#N/A</v>
      </c>
      <c r="AZ42" s="73" t="e">
        <f ca="true">+IF(AND(ISNUMBER(OFFSET('Hygiene Data'!$D$5,0,10*ROW('Hygiene Data'!D36))),'Data Summary'!DO42="Yes"),OFFSET('Hygiene Data'!$D$5,0,10*ROW('Hygiene Data'!D36)),NA())</f>
        <v>#N/A</v>
      </c>
      <c r="BA42" s="73" t="e">
        <f ca="true">+IF(AND(ISNUMBER(OFFSET('Hygiene Data'!$D$7,0,10*ROW('Hygiene Data'!D36))),'Data Summary'!DP42="Yes"),OFFSET('Hygiene Data'!$D$7,0,10*ROW('Hygiene Data'!D36)),NA())</f>
        <v>#N/A</v>
      </c>
      <c r="BB42" s="73" t="e">
        <f ca="true">+IF(AND(ISNUMBER(OFFSET('Hygiene Data'!$D$9,0,10*ROW('Hygiene Data'!D36))),'Data Summary'!DQ42="Yes"),OFFSET('Hygiene Data'!$D$9,0,10*ROW('Hygiene Data'!D36)),NA())</f>
        <v>#N/A</v>
      </c>
      <c r="BC42" s="73" t="e">
        <f ca="true">+IF(AND(ISNUMBER(OFFSET('Hygiene Data'!$E$5,0,10*ROW('Hygiene Data'!E36))),'Data Summary'!DR42="Yes"),OFFSET('Hygiene Data'!$E$5,0,10*ROW('Hygiene Data'!E36)),NA())</f>
        <v>#N/A</v>
      </c>
      <c r="BD42" s="73" t="e">
        <f ca="true">+IF(AND(ISNUMBER(OFFSET('Hygiene Data'!$E$7,0,10*ROW('Hygiene Data'!E36))),'Data Summary'!DS42="Yes"),OFFSET('Hygiene Data'!$E$7,0,10*ROW('Hygiene Data'!E36)),NA())</f>
        <v>#N/A</v>
      </c>
      <c r="BE42" s="73" t="e">
        <f ca="true">+IF(AND(ISNUMBER(OFFSET('Hygiene Data'!$E$9,0,10*ROW('Hygiene Data'!E36))),'Data Summary'!DT42="Yes"),OFFSET('Hygiene Data'!$E$9,0,10*ROW('Hygiene Data'!E36)),NA())</f>
        <v>#N/A</v>
      </c>
      <c r="BF42" s="73" t="e">
        <f ca="true">+IF(AND(ISNUMBER(OFFSET('Hygiene Data'!$F$5,0,10*ROW('Hygiene Data'!F36))),'Data Summary'!DU42="Yes"),OFFSET('Hygiene Data'!$F$5,0,10*ROW('Hygiene Data'!F36)),NA())</f>
        <v>#N/A</v>
      </c>
      <c r="BG42" s="73" t="e">
        <f ca="true">+IF(AND(ISNUMBER(OFFSET('Hygiene Data'!$F$7,0,10*ROW('Hygiene Data'!F36))),'Data Summary'!DV42="Yes"),OFFSET('Hygiene Data'!$F$7,0,10*ROW('Hygiene Data'!F36)),NA())</f>
        <v>#N/A</v>
      </c>
      <c r="BH42" s="73" t="e">
        <f ca="true">+IF(AND(ISNUMBER(OFFSET('Hygiene Data'!$F$9,0,10*ROW('Hygiene Data'!F36))),'Data Summary'!DW42="Yes"),OFFSET('Hygiene Data'!$F$9,0,10*ROW('Hygiene Data'!F36)),NA())</f>
        <v>#N/A</v>
      </c>
      <c r="BI42" s="73" t="e">
        <f ca="true">+IF(AND(ISNUMBER(OFFSET('Hygiene Data'!$G$5,0,10*ROW('Hygiene Data'!G36))),'Data Summary'!DX42="Yes"),OFFSET('Hygiene Data'!$G$5,0,10*ROW('Hygiene Data'!G36)),NA())</f>
        <v>#N/A</v>
      </c>
      <c r="BJ42" s="73" t="e">
        <f ca="true">+IF(AND(ISNUMBER(OFFSET('Hygiene Data'!$G$7,0,10*ROW('Hygiene Data'!G36))),'Data Summary'!DY42="Yes"),OFFSET('Hygiene Data'!$G$7,0,10*ROW('Hygiene Data'!G36)),NA())</f>
        <v>#N/A</v>
      </c>
      <c r="BK42" s="73" t="e">
        <f ca="true">+IF(AND(ISNUMBER(OFFSET('Hygiene Data'!$G$9,0,10*ROW('Hygiene Data'!G36))),'Data Summary'!DZ42="Yes"),OFFSET('Hygiene Data'!$G$9,0,10*ROW('Hygiene Data'!G36)),NA())</f>
        <v>#N/A</v>
      </c>
      <c r="BL42" s="73" t="e">
        <f ca="true">+IF(AND(ISNUMBER(OFFSET('Hygiene Data'!$H$5,0,10*ROW('Hygiene Data'!H36))),'Data Summary'!EA42="Yes"),OFFSET('Hygiene Data'!$H$5,0,10*ROW('Hygiene Data'!H36)),NA())</f>
        <v>#N/A</v>
      </c>
      <c r="BM42" s="73" t="e">
        <f ca="true">+IF(AND(ISNUMBER(OFFSET('Hygiene Data'!$H$7,0,10*ROW('Hygiene Data'!H36))),'Data Summary'!EB42="Yes"),OFFSET('Hygiene Data'!$H$7,0,10*ROW('Hygiene Data'!H36)),NA())</f>
        <v>#N/A</v>
      </c>
      <c r="BN42" s="73" t="e">
        <f ca="true">+IF(AND(ISNUMBER(OFFSET('Hygiene Data'!$H$9,0,10*ROW('Hygiene Data'!H36))),'Data Summary'!EC42="Yes"),OFFSET('Hygiene Data'!$H$9,0,10*ROW('Hygiene Data'!H36)),NA())</f>
        <v>#N/A</v>
      </c>
      <c r="BO42" s="73" t="e">
        <f ca="true">+IF(AND(ISNUMBER(OFFSET('Hygiene Data'!$I$5,0,10*ROW('Hygiene Data'!I36))),'Data Summary'!ED42="Yes"),OFFSET('Hygiene Data'!$I$5,0,10*ROW('Hygiene Data'!I36)),NA())</f>
        <v>#N/A</v>
      </c>
      <c r="BP42" s="73" t="e">
        <f ca="true">+IF(AND(ISNUMBER(OFFSET('Hygiene Data'!$I$7,0,10*ROW('Hygiene Data'!I36))),'Data Summary'!EE42="Yes"),OFFSET('Hygiene Data'!$I$7,0,10*ROW('Hygiene Data'!I36)),NA())</f>
        <v>#N/A</v>
      </c>
      <c r="BQ42" s="73" t="e">
        <f ca="true">+IF(AND(ISNUMBER(OFFSET('Hygiene Data'!$I$9,0,10*ROW('Hygiene Data'!I36))),'Data Summary'!EF42="Yes"),OFFSET('Hygiene Data'!$I$9,0,10*ROW('Hygiene Data'!I36)),NA())</f>
        <v>#N/A</v>
      </c>
    </row>
    <row xmlns:x14ac="http://schemas.microsoft.com/office/spreadsheetml/2009/9/ac" r="43" x14ac:dyDescent="0.2">
      <c r="A43" s="290" t="e">
        <f ca="true">+RIGHT('Data Summary'!A43,LEN('Data Summary'!A43)-9)</f>
        <v>#VALUE!</v>
      </c>
      <c r="B43" s="27" t="str">
        <f ca="true">+IF(ISTEXT('Data Summary'!B43),'Data Summary'!B43,"")</f>
        <v/>
      </c>
      <c r="C43" s="289" t="e">
        <f ca="true">+VALUE('Data Summary'!C43)</f>
        <v>#VALUE!</v>
      </c>
      <c r="D43" s="71" t="e">
        <f ca="true">+IF(AND(ISNUMBER(OFFSET('Water Data'!$D$4,0,10*ROW('Water Data'!D37))),'Data Summary'!BS43="Yes"),100-OFFSET('Water Data'!$D$4,0,10*ROW('Water Data'!D37)),NA())</f>
        <v>#N/A</v>
      </c>
      <c r="E43" s="71" t="e">
        <f ca="true">+IF(AND(ISNUMBER(OFFSET('Water Data'!$D$6,0,10*ROW('Water Data'!D37))),'Data Summary'!BT43="Yes"),OFFSET('Water Data'!$D$6,0,10*ROW('Water Data'!D37)),NA())</f>
        <v>#N/A</v>
      </c>
      <c r="F43" s="71" t="e">
        <f ca="true">+IF(AND(ISNUMBER(OFFSET('Water Data'!$D$9,0,10*ROW('Water Data'!D37))),'Data Summary'!BU43="Yes"),OFFSET('Water Data'!$D$9,0,10*ROW('Water Data'!D37)),NA())</f>
        <v>#N/A</v>
      </c>
      <c r="G43" s="71" t="e">
        <f ca="true">+IF(AND(ISNUMBER(OFFSET('Water Data'!$E$4,0,10*ROW('Water Data'!E37))),'Data Summary'!BV43="Yes"),100-OFFSET('Water Data'!$E$4,0,10*ROW('Water Data'!E37)),NA())</f>
        <v>#N/A</v>
      </c>
      <c r="H43" s="71" t="e">
        <f ca="true">+IF(AND(ISNUMBER(OFFSET('Water Data'!$E$6,0,10*ROW('Water Data'!E37))),'Data Summary'!BW43="Yes"),OFFSET('Water Data'!$E$6,0,10*ROW('Water Data'!E37)),NA())</f>
        <v>#N/A</v>
      </c>
      <c r="I43" s="71" t="e">
        <f ca="true">+IF(AND(ISNUMBER(OFFSET('Water Data'!$E$9,0,10*ROW('Water Data'!E37))),'Data Summary'!BX43="Yes"),OFFSET('Water Data'!$E$9,0,10*ROW('Water Data'!E37)),NA())</f>
        <v>#N/A</v>
      </c>
      <c r="J43" s="71" t="e">
        <f ca="true">+IF(AND(ISNUMBER(OFFSET('Water Data'!$F$4,0,10*ROW('Water Data'!F37))),'Data Summary'!BY43="Yes"),100-OFFSET('Water Data'!$F$4,0,10*ROW('Water Data'!F37)),NA())</f>
        <v>#N/A</v>
      </c>
      <c r="K43" s="71" t="e">
        <f ca="true">+IF(AND(ISNUMBER(OFFSET('Water Data'!$F$6,0,10*ROW('Water Data'!F37))),'Data Summary'!BZ43="Yes"),OFFSET('Water Data'!$F$6,0,10*ROW('Water Data'!F37)),NA())</f>
        <v>#N/A</v>
      </c>
      <c r="L43" s="71" t="e">
        <f ca="true">+IF(AND(ISNUMBER(OFFSET('Water Data'!$F$9,0,10*ROW('Water Data'!F37))),'Data Summary'!CA43="Yes"),OFFSET('Water Data'!$F$9,0,10*ROW('Water Data'!F37)),NA())</f>
        <v>#N/A</v>
      </c>
      <c r="M43" s="71" t="e">
        <f ca="true">+IF(AND(ISNUMBER(OFFSET('Water Data'!$G$4,0,10*ROW('Water Data'!G37))),'Data Summary'!CB43="Yes"),100-OFFSET('Water Data'!$G$4,0,10*ROW('Water Data'!G37)),NA())</f>
        <v>#N/A</v>
      </c>
      <c r="N43" s="71" t="e">
        <f ca="true">+IF(AND(ISNUMBER(OFFSET('Water Data'!$G$6,0,10*ROW('Water Data'!G37))),'Data Summary'!CC43="Yes"),OFFSET('Water Data'!$G$6,0,10*ROW('Water Data'!G37)),NA())</f>
        <v>#N/A</v>
      </c>
      <c r="O43" s="71" t="e">
        <f ca="true">+IF(AND(ISNUMBER(OFFSET('Water Data'!$G$9,0,10*ROW('Water Data'!G37))),'Data Summary'!CD43="Yes"),OFFSET('Water Data'!$G$9,0,10*ROW('Water Data'!G37)),NA())</f>
        <v>#N/A</v>
      </c>
      <c r="P43" s="71" t="e">
        <f ca="true">+IF(AND(ISNUMBER(OFFSET('Water Data'!$H$4,0,10*ROW('Water Data'!H37))),'Data Summary'!CE43="Yes"),100-OFFSET('Water Data'!$H$4,0,10*ROW('Water Data'!H37)),NA())</f>
        <v>#N/A</v>
      </c>
      <c r="Q43" s="71" t="e">
        <f ca="true">+IF(AND(ISNUMBER(OFFSET('Water Data'!$H$6,0,10*ROW('Water Data'!H37))),'Data Summary'!CF43="Yes"),OFFSET('Water Data'!$H$6,0,10*ROW('Water Data'!H37)),NA())</f>
        <v>#N/A</v>
      </c>
      <c r="R43" s="71" t="e">
        <f ca="true">+IF(AND(ISNUMBER(OFFSET('Water Data'!$H$9,0,10*ROW('Water Data'!H37))),'Data Summary'!CG43="Yes"),OFFSET('Water Data'!$H$9,0,10*ROW('Water Data'!H37)),NA())</f>
        <v>#N/A</v>
      </c>
      <c r="S43" s="71" t="e">
        <f ca="true">+IF(AND(ISNUMBER(OFFSET('Water Data'!$I$4,0,10*ROW('Water Data'!I37))),'Data Summary'!CH43="Yes"),100-OFFSET('Water Data'!$I$4,0,10*ROW('Water Data'!I37)),NA())</f>
        <v>#N/A</v>
      </c>
      <c r="T43" s="71" t="e">
        <f ca="true">+IF(AND(ISNUMBER(OFFSET('Water Data'!$I$6,0,10*ROW('Water Data'!I37))),'Data Summary'!CI43="Yes"),OFFSET('Water Data'!$I$6,0,10*ROW('Water Data'!I37)),NA())</f>
        <v>#N/A</v>
      </c>
      <c r="U43" s="71" t="e">
        <f ca="true">+IF(AND(ISNUMBER(OFFSET('Water Data'!$I$9,0,10*ROW('Water Data'!I37))),'Data Summary'!CJ43="Yes"),OFFSET('Water Data'!$I$9,0,10*ROW('Water Data'!I37)),NA())</f>
        <v>#N/A</v>
      </c>
      <c r="V43" s="72" t="e">
        <f ca="true">+IF(AND(ISNUMBER(OFFSET('Sanitation Data'!$D$4,0,10*ROW('Sanitation Data'!D37))),'Data Summary'!CK43="Yes"),100-OFFSET('Sanitation Data'!$D$4,0,10*ROW('Sanitation Data'!D37)),NA())</f>
        <v>#N/A</v>
      </c>
      <c r="W43" s="72" t="e">
        <f ca="true">+IF(AND(ISNUMBER(OFFSET('Sanitation Data'!$D$6,0,10*ROW('Sanitation Data'!D37))),'Data Summary'!CL43="Yes"),OFFSET('Sanitation Data'!$D$6,0,10*ROW('Sanitation Data'!D37)),NA())</f>
        <v>#N/A</v>
      </c>
      <c r="X43" s="72" t="e">
        <f ca="true">+IF(AND(ISNUMBER(OFFSET('Sanitation Data'!$D$10,0,10*ROW('Sanitation Data'!D37))),'Data Summary'!CM43="Yes"),OFFSET('Sanitation Data'!$D$10,0,10*ROW('Sanitation Data'!D37)),NA())</f>
        <v>#N/A</v>
      </c>
      <c r="Y43" s="72" t="e">
        <f ca="true">+IF(AND(ISNUMBER(OFFSET('Sanitation Data'!$D$11,0,10*ROW('Sanitation Data'!D37))),'Data Summary'!CN43="Yes"),OFFSET('Sanitation Data'!$D$11,0,10*ROW('Sanitation Data'!D37)),NA())</f>
        <v>#N/A</v>
      </c>
      <c r="Z43" s="72" t="e">
        <f ca="true">+IF(AND(ISNUMBER(OFFSET('Sanitation Data'!$D$12,0,10*ROW('Sanitation Data'!D37))),'Data Summary'!CO43="Yes"),OFFSET('Sanitation Data'!$D$12,0,10*ROW('Sanitation Data'!D37)),NA())</f>
        <v>#N/A</v>
      </c>
      <c r="AA43" s="72" t="e">
        <f ca="true">+IF(AND(ISNUMBER(OFFSET('Sanitation Data'!$E$4,0,10*ROW('Sanitation Data'!E37))),'Data Summary'!CP43="Yes"),100-OFFSET('Sanitation Data'!$E$4,0,10*ROW('Sanitation Data'!E37)),NA())</f>
        <v>#N/A</v>
      </c>
      <c r="AB43" s="72" t="e">
        <f ca="true">+IF(AND(ISNUMBER(OFFSET('Sanitation Data'!$E$6,0,10*ROW('Sanitation Data'!E37))),'Data Summary'!CQ43="Yes"),OFFSET('Sanitation Data'!$E$6,0,10*ROW('Sanitation Data'!E37)),NA())</f>
        <v>#N/A</v>
      </c>
      <c r="AC43" s="72" t="e">
        <f ca="true">+IF(AND(ISNUMBER(OFFSET('Sanitation Data'!$E$10,0,10*ROW('Sanitation Data'!E37))),'Data Summary'!CR43="Yes"),OFFSET('Sanitation Data'!$E$10,0,10*ROW('Sanitation Data'!E37)),NA())</f>
        <v>#N/A</v>
      </c>
      <c r="AD43" s="72" t="e">
        <f ca="true">+IF(AND(ISNUMBER(OFFSET('Sanitation Data'!$E$11,0,10*ROW('Sanitation Data'!E37))),'Data Summary'!CS43="Yes"),OFFSET('Sanitation Data'!$E$11,0,10*ROW('Sanitation Data'!E37)),NA())</f>
        <v>#N/A</v>
      </c>
      <c r="AE43" s="72" t="e">
        <f ca="true">+IF(AND(ISNUMBER(OFFSET('Sanitation Data'!$E$12,0,10*ROW('Sanitation Data'!E37))),'Data Summary'!CT43="Yes"),OFFSET('Sanitation Data'!$E$12,0,10*ROW('Sanitation Data'!E37)),NA())</f>
        <v>#N/A</v>
      </c>
      <c r="AF43" s="72" t="e">
        <f ca="true">+IF(AND(ISNUMBER(OFFSET('Sanitation Data'!$F$4,0,10*ROW('Sanitation Data'!F37))),'Data Summary'!CU43="Yes"),100-OFFSET('Sanitation Data'!$F$4,0,10*ROW('Sanitation Data'!F37)),NA())</f>
        <v>#N/A</v>
      </c>
      <c r="AG43" s="72" t="e">
        <f ca="true">+IF(AND(ISNUMBER(OFFSET('Sanitation Data'!$F$6,0,10*ROW('Sanitation Data'!F37))),'Data Summary'!CV43="Yes"),OFFSET('Sanitation Data'!$F$6,0,10*ROW('Sanitation Data'!F37)),NA())</f>
        <v>#N/A</v>
      </c>
      <c r="AH43" s="72" t="e">
        <f ca="true">+IF(AND(ISNUMBER(OFFSET('Sanitation Data'!$F$10,0,10*ROW('Sanitation Data'!F37))),'Data Summary'!CW43="Yes"),OFFSET('Sanitation Data'!$F$10,0,10*ROW('Sanitation Data'!F37)),NA())</f>
        <v>#N/A</v>
      </c>
      <c r="AI43" s="72" t="e">
        <f ca="true">+IF(AND(ISNUMBER(OFFSET('Sanitation Data'!$F$11,0,10*ROW('Sanitation Data'!F37))),'Data Summary'!CX43="Yes"),OFFSET('Sanitation Data'!$F$11,0,10*ROW('Sanitation Data'!F37)),NA())</f>
        <v>#N/A</v>
      </c>
      <c r="AJ43" s="72" t="e">
        <f ca="true">+IF(AND(ISNUMBER(OFFSET('Sanitation Data'!$F$12,0,10*ROW('Sanitation Data'!F37))),'Data Summary'!CY43="Yes"),OFFSET('Sanitation Data'!$F$12,0,10*ROW('Sanitation Data'!F37)),NA())</f>
        <v>#N/A</v>
      </c>
      <c r="AK43" s="72" t="e">
        <f ca="true">+IF(AND(ISNUMBER(OFFSET('Sanitation Data'!$G$4,0,10*ROW('Sanitation Data'!G37))),'Data Summary'!CZ43="Yes"),100-OFFSET('Sanitation Data'!$G$4,0,10*ROW('Sanitation Data'!G37)),NA())</f>
        <v>#N/A</v>
      </c>
      <c r="AL43" s="72" t="e">
        <f ca="true">+IF(AND(ISNUMBER(OFFSET('Sanitation Data'!$G$6,0,10*ROW('Sanitation Data'!G37))),'Data Summary'!DA43="Yes"),OFFSET('Sanitation Data'!$G$6,0,10*ROW('Sanitation Data'!G37)),NA())</f>
        <v>#N/A</v>
      </c>
      <c r="AM43" s="72" t="e">
        <f ca="true">+IF(AND(ISNUMBER(OFFSET('Sanitation Data'!$G$10,0,10*ROW('Sanitation Data'!G37))),'Data Summary'!DB43="Yes"),OFFSET('Sanitation Data'!$G$10,0,10*ROW('Sanitation Data'!G37)),NA())</f>
        <v>#N/A</v>
      </c>
      <c r="AN43" s="72" t="e">
        <f ca="true">+IF(AND(ISNUMBER(OFFSET('Sanitation Data'!$G$11,0,10*ROW('Sanitation Data'!G37))),'Data Summary'!DC43="Yes"),OFFSET('Sanitation Data'!$G$11,0,10*ROW('Sanitation Data'!G37)),NA())</f>
        <v>#N/A</v>
      </c>
      <c r="AO43" s="72" t="e">
        <f ca="true">+IF(AND(ISNUMBER(OFFSET('Sanitation Data'!$G$12,0,10*ROW('Sanitation Data'!G37))),'Data Summary'!DD43="Yes"),OFFSET('Sanitation Data'!$G$12,0,10*ROW('Sanitation Data'!G37)),NA())</f>
        <v>#N/A</v>
      </c>
      <c r="AP43" s="72" t="e">
        <f ca="true">+IF(AND(ISNUMBER(OFFSET('Sanitation Data'!$H$4,0,10*ROW('Sanitation Data'!H37))),'Data Summary'!DE43="Yes"),100-OFFSET('Sanitation Data'!$H$4,0,10*ROW('Sanitation Data'!H37)),NA())</f>
        <v>#N/A</v>
      </c>
      <c r="AQ43" s="72" t="e">
        <f ca="true">+IF(AND(ISNUMBER(OFFSET('Sanitation Data'!$H$6,0,10*ROW('Sanitation Data'!H37))),'Data Summary'!DF43="Yes"),OFFSET('Sanitation Data'!$H$6,0,10*ROW('Sanitation Data'!H37)),NA())</f>
        <v>#N/A</v>
      </c>
      <c r="AR43" s="72" t="e">
        <f ca="true">+IF(AND(ISNUMBER(OFFSET('Sanitation Data'!$H$10,0,10*ROW('Sanitation Data'!H37))),'Data Summary'!DG43="Yes"),OFFSET('Sanitation Data'!$H$10,0,10*ROW('Sanitation Data'!H37)),NA())</f>
        <v>#N/A</v>
      </c>
      <c r="AS43" s="72" t="e">
        <f ca="true">+IF(AND(ISNUMBER(OFFSET('Sanitation Data'!$H$11,0,10*ROW('Sanitation Data'!H37))),'Data Summary'!DH43="Yes"),OFFSET('Sanitation Data'!$H$11,0,10*ROW('Sanitation Data'!H37)),NA())</f>
        <v>#N/A</v>
      </c>
      <c r="AT43" s="72" t="e">
        <f ca="true">+IF(AND(ISNUMBER(OFFSET('Sanitation Data'!$H$12,0,10*ROW('Sanitation Data'!H37))),'Data Summary'!DI43="Yes"),OFFSET('Sanitation Data'!$H$12,0,10*ROW('Sanitation Data'!H37)),NA())</f>
        <v>#N/A</v>
      </c>
      <c r="AU43" s="72" t="e">
        <f ca="true">+IF(AND(ISNUMBER(OFFSET('Sanitation Data'!$I$4,0,10*ROW('Sanitation Data'!I37))),'Data Summary'!DJ43="Yes"),100-OFFSET('Sanitation Data'!$I$4,0,10*ROW('Sanitation Data'!I37)),NA())</f>
        <v>#N/A</v>
      </c>
      <c r="AV43" s="72" t="e">
        <f ca="true">+IF(AND(ISNUMBER(OFFSET('Sanitation Data'!$I$6,0,10*ROW('Sanitation Data'!I37))),'Data Summary'!DK43="Yes"),OFFSET('Sanitation Data'!$I$6,0,10*ROW('Sanitation Data'!I37)),NA())</f>
        <v>#N/A</v>
      </c>
      <c r="AW43" s="72" t="e">
        <f ca="true">+IF(AND(ISNUMBER(OFFSET('Sanitation Data'!$I$10,0,10*ROW('Sanitation Data'!I37))),'Data Summary'!DL43="Yes"),OFFSET('Sanitation Data'!$I$10,0,10*ROW('Sanitation Data'!I37)),NA())</f>
        <v>#N/A</v>
      </c>
      <c r="AX43" s="72" t="e">
        <f ca="true">+IF(AND(ISNUMBER(OFFSET('Sanitation Data'!$I$11,0,10*ROW('Sanitation Data'!I37))),'Data Summary'!DM43="Yes"),OFFSET('Sanitation Data'!$I$11,0,10*ROW('Sanitation Data'!I37)),NA())</f>
        <v>#N/A</v>
      </c>
      <c r="AY43" s="72" t="e">
        <f ca="true">+IF(AND(ISNUMBER(OFFSET('Sanitation Data'!$I$12,0,10*ROW('Sanitation Data'!I37))),'Data Summary'!DN43="Yes"),OFFSET('Sanitation Data'!$I$12,0,10*ROW('Sanitation Data'!I37)),NA())</f>
        <v>#N/A</v>
      </c>
      <c r="AZ43" s="73" t="e">
        <f ca="true">+IF(AND(ISNUMBER(OFFSET('Hygiene Data'!$D$5,0,10*ROW('Hygiene Data'!D37))),'Data Summary'!DO43="Yes"),OFFSET('Hygiene Data'!$D$5,0,10*ROW('Hygiene Data'!D37)),NA())</f>
        <v>#N/A</v>
      </c>
      <c r="BA43" s="73" t="e">
        <f ca="true">+IF(AND(ISNUMBER(OFFSET('Hygiene Data'!$D$7,0,10*ROW('Hygiene Data'!D37))),'Data Summary'!DP43="Yes"),OFFSET('Hygiene Data'!$D$7,0,10*ROW('Hygiene Data'!D37)),NA())</f>
        <v>#N/A</v>
      </c>
      <c r="BB43" s="73" t="e">
        <f ca="true">+IF(AND(ISNUMBER(OFFSET('Hygiene Data'!$D$9,0,10*ROW('Hygiene Data'!D37))),'Data Summary'!DQ43="Yes"),OFFSET('Hygiene Data'!$D$9,0,10*ROW('Hygiene Data'!D37)),NA())</f>
        <v>#N/A</v>
      </c>
      <c r="BC43" s="73" t="e">
        <f ca="true">+IF(AND(ISNUMBER(OFFSET('Hygiene Data'!$E$5,0,10*ROW('Hygiene Data'!E37))),'Data Summary'!DR43="Yes"),OFFSET('Hygiene Data'!$E$5,0,10*ROW('Hygiene Data'!E37)),NA())</f>
        <v>#N/A</v>
      </c>
      <c r="BD43" s="73" t="e">
        <f ca="true">+IF(AND(ISNUMBER(OFFSET('Hygiene Data'!$E$7,0,10*ROW('Hygiene Data'!E37))),'Data Summary'!DS43="Yes"),OFFSET('Hygiene Data'!$E$7,0,10*ROW('Hygiene Data'!E37)),NA())</f>
        <v>#N/A</v>
      </c>
      <c r="BE43" s="73" t="e">
        <f ca="true">+IF(AND(ISNUMBER(OFFSET('Hygiene Data'!$E$9,0,10*ROW('Hygiene Data'!E37))),'Data Summary'!DT43="Yes"),OFFSET('Hygiene Data'!$E$9,0,10*ROW('Hygiene Data'!E37)),NA())</f>
        <v>#N/A</v>
      </c>
      <c r="BF43" s="73" t="e">
        <f ca="true">+IF(AND(ISNUMBER(OFFSET('Hygiene Data'!$F$5,0,10*ROW('Hygiene Data'!F37))),'Data Summary'!DU43="Yes"),OFFSET('Hygiene Data'!$F$5,0,10*ROW('Hygiene Data'!F37)),NA())</f>
        <v>#N/A</v>
      </c>
      <c r="BG43" s="73" t="e">
        <f ca="true">+IF(AND(ISNUMBER(OFFSET('Hygiene Data'!$F$7,0,10*ROW('Hygiene Data'!F37))),'Data Summary'!DV43="Yes"),OFFSET('Hygiene Data'!$F$7,0,10*ROW('Hygiene Data'!F37)),NA())</f>
        <v>#N/A</v>
      </c>
      <c r="BH43" s="73" t="e">
        <f ca="true">+IF(AND(ISNUMBER(OFFSET('Hygiene Data'!$F$9,0,10*ROW('Hygiene Data'!F37))),'Data Summary'!DW43="Yes"),OFFSET('Hygiene Data'!$F$9,0,10*ROW('Hygiene Data'!F37)),NA())</f>
        <v>#N/A</v>
      </c>
      <c r="BI43" s="73" t="e">
        <f ca="true">+IF(AND(ISNUMBER(OFFSET('Hygiene Data'!$G$5,0,10*ROW('Hygiene Data'!G37))),'Data Summary'!DX43="Yes"),OFFSET('Hygiene Data'!$G$5,0,10*ROW('Hygiene Data'!G37)),NA())</f>
        <v>#N/A</v>
      </c>
      <c r="BJ43" s="73" t="e">
        <f ca="true">+IF(AND(ISNUMBER(OFFSET('Hygiene Data'!$G$7,0,10*ROW('Hygiene Data'!G37))),'Data Summary'!DY43="Yes"),OFFSET('Hygiene Data'!$G$7,0,10*ROW('Hygiene Data'!G37)),NA())</f>
        <v>#N/A</v>
      </c>
      <c r="BK43" s="73" t="e">
        <f ca="true">+IF(AND(ISNUMBER(OFFSET('Hygiene Data'!$G$9,0,10*ROW('Hygiene Data'!G37))),'Data Summary'!DZ43="Yes"),OFFSET('Hygiene Data'!$G$9,0,10*ROW('Hygiene Data'!G37)),NA())</f>
        <v>#N/A</v>
      </c>
      <c r="BL43" s="73" t="e">
        <f ca="true">+IF(AND(ISNUMBER(OFFSET('Hygiene Data'!$H$5,0,10*ROW('Hygiene Data'!H37))),'Data Summary'!EA43="Yes"),OFFSET('Hygiene Data'!$H$5,0,10*ROW('Hygiene Data'!H37)),NA())</f>
        <v>#N/A</v>
      </c>
      <c r="BM43" s="73" t="e">
        <f ca="true">+IF(AND(ISNUMBER(OFFSET('Hygiene Data'!$H$7,0,10*ROW('Hygiene Data'!H37))),'Data Summary'!EB43="Yes"),OFFSET('Hygiene Data'!$H$7,0,10*ROW('Hygiene Data'!H37)),NA())</f>
        <v>#N/A</v>
      </c>
      <c r="BN43" s="73" t="e">
        <f ca="true">+IF(AND(ISNUMBER(OFFSET('Hygiene Data'!$H$9,0,10*ROW('Hygiene Data'!H37))),'Data Summary'!EC43="Yes"),OFFSET('Hygiene Data'!$H$9,0,10*ROW('Hygiene Data'!H37)),NA())</f>
        <v>#N/A</v>
      </c>
      <c r="BO43" s="73" t="e">
        <f ca="true">+IF(AND(ISNUMBER(OFFSET('Hygiene Data'!$I$5,0,10*ROW('Hygiene Data'!I37))),'Data Summary'!ED43="Yes"),OFFSET('Hygiene Data'!$I$5,0,10*ROW('Hygiene Data'!I37)),NA())</f>
        <v>#N/A</v>
      </c>
      <c r="BP43" s="73" t="e">
        <f ca="true">+IF(AND(ISNUMBER(OFFSET('Hygiene Data'!$I$7,0,10*ROW('Hygiene Data'!I37))),'Data Summary'!EE43="Yes"),OFFSET('Hygiene Data'!$I$7,0,10*ROW('Hygiene Data'!I37)),NA())</f>
        <v>#N/A</v>
      </c>
      <c r="BQ43" s="73" t="e">
        <f ca="true">+IF(AND(ISNUMBER(OFFSET('Hygiene Data'!$I$9,0,10*ROW('Hygiene Data'!I37))),'Data Summary'!EF43="Yes"),OFFSET('Hygiene Data'!$I$9,0,10*ROW('Hygiene Data'!I37)),NA())</f>
        <v>#N/A</v>
      </c>
    </row>
    <row xmlns:x14ac="http://schemas.microsoft.com/office/spreadsheetml/2009/9/ac" r="44" x14ac:dyDescent="0.2">
      <c r="A44" s="290" t="e">
        <f ca="true">+RIGHT('Data Summary'!A44,LEN('Data Summary'!A44)-9)</f>
        <v>#VALUE!</v>
      </c>
      <c r="B44" s="27" t="str">
        <f ca="true">+IF(ISTEXT('Data Summary'!B44),'Data Summary'!B44,"")</f>
        <v/>
      </c>
      <c r="C44" s="289" t="e">
        <f ca="true">+VALUE('Data Summary'!C44)</f>
        <v>#VALUE!</v>
      </c>
      <c r="D44" s="71" t="e">
        <f ca="true">+IF(AND(ISNUMBER(OFFSET('Water Data'!$D$4,0,10*ROW('Water Data'!D38))),'Data Summary'!BS44="Yes"),100-OFFSET('Water Data'!$D$4,0,10*ROW('Water Data'!D38)),NA())</f>
        <v>#N/A</v>
      </c>
      <c r="E44" s="71" t="e">
        <f ca="true">+IF(AND(ISNUMBER(OFFSET('Water Data'!$D$6,0,10*ROW('Water Data'!D38))),'Data Summary'!BT44="Yes"),OFFSET('Water Data'!$D$6,0,10*ROW('Water Data'!D38)),NA())</f>
        <v>#N/A</v>
      </c>
      <c r="F44" s="71" t="e">
        <f ca="true">+IF(AND(ISNUMBER(OFFSET('Water Data'!$D$9,0,10*ROW('Water Data'!D38))),'Data Summary'!BU44="Yes"),OFFSET('Water Data'!$D$9,0,10*ROW('Water Data'!D38)),NA())</f>
        <v>#N/A</v>
      </c>
      <c r="G44" s="71" t="e">
        <f ca="true">+IF(AND(ISNUMBER(OFFSET('Water Data'!$E$4,0,10*ROW('Water Data'!E38))),'Data Summary'!BV44="Yes"),100-OFFSET('Water Data'!$E$4,0,10*ROW('Water Data'!E38)),NA())</f>
        <v>#N/A</v>
      </c>
      <c r="H44" s="71" t="e">
        <f ca="true">+IF(AND(ISNUMBER(OFFSET('Water Data'!$E$6,0,10*ROW('Water Data'!E38))),'Data Summary'!BW44="Yes"),OFFSET('Water Data'!$E$6,0,10*ROW('Water Data'!E38)),NA())</f>
        <v>#N/A</v>
      </c>
      <c r="I44" s="71" t="e">
        <f ca="true">+IF(AND(ISNUMBER(OFFSET('Water Data'!$E$9,0,10*ROW('Water Data'!E38))),'Data Summary'!BX44="Yes"),OFFSET('Water Data'!$E$9,0,10*ROW('Water Data'!E38)),NA())</f>
        <v>#N/A</v>
      </c>
      <c r="J44" s="71" t="e">
        <f ca="true">+IF(AND(ISNUMBER(OFFSET('Water Data'!$F$4,0,10*ROW('Water Data'!F38))),'Data Summary'!BY44="Yes"),100-OFFSET('Water Data'!$F$4,0,10*ROW('Water Data'!F38)),NA())</f>
        <v>#N/A</v>
      </c>
      <c r="K44" s="71" t="e">
        <f ca="true">+IF(AND(ISNUMBER(OFFSET('Water Data'!$F$6,0,10*ROW('Water Data'!F38))),'Data Summary'!BZ44="Yes"),OFFSET('Water Data'!$F$6,0,10*ROW('Water Data'!F38)),NA())</f>
        <v>#N/A</v>
      </c>
      <c r="L44" s="71" t="e">
        <f ca="true">+IF(AND(ISNUMBER(OFFSET('Water Data'!$F$9,0,10*ROW('Water Data'!F38))),'Data Summary'!CA44="Yes"),OFFSET('Water Data'!$F$9,0,10*ROW('Water Data'!F38)),NA())</f>
        <v>#N/A</v>
      </c>
      <c r="M44" s="71" t="e">
        <f ca="true">+IF(AND(ISNUMBER(OFFSET('Water Data'!$G$4,0,10*ROW('Water Data'!G38))),'Data Summary'!CB44="Yes"),100-OFFSET('Water Data'!$G$4,0,10*ROW('Water Data'!G38)),NA())</f>
        <v>#N/A</v>
      </c>
      <c r="N44" s="71" t="e">
        <f ca="true">+IF(AND(ISNUMBER(OFFSET('Water Data'!$G$6,0,10*ROW('Water Data'!G38))),'Data Summary'!CC44="Yes"),OFFSET('Water Data'!$G$6,0,10*ROW('Water Data'!G38)),NA())</f>
        <v>#N/A</v>
      </c>
      <c r="O44" s="71" t="e">
        <f ca="true">+IF(AND(ISNUMBER(OFFSET('Water Data'!$G$9,0,10*ROW('Water Data'!G38))),'Data Summary'!CD44="Yes"),OFFSET('Water Data'!$G$9,0,10*ROW('Water Data'!G38)),NA())</f>
        <v>#N/A</v>
      </c>
      <c r="P44" s="71" t="e">
        <f ca="true">+IF(AND(ISNUMBER(OFFSET('Water Data'!$H$4,0,10*ROW('Water Data'!H38))),'Data Summary'!CE44="Yes"),100-OFFSET('Water Data'!$H$4,0,10*ROW('Water Data'!H38)),NA())</f>
        <v>#N/A</v>
      </c>
      <c r="Q44" s="71" t="e">
        <f ca="true">+IF(AND(ISNUMBER(OFFSET('Water Data'!$H$6,0,10*ROW('Water Data'!H38))),'Data Summary'!CF44="Yes"),OFFSET('Water Data'!$H$6,0,10*ROW('Water Data'!H38)),NA())</f>
        <v>#N/A</v>
      </c>
      <c r="R44" s="71" t="e">
        <f ca="true">+IF(AND(ISNUMBER(OFFSET('Water Data'!$H$9,0,10*ROW('Water Data'!H38))),'Data Summary'!CG44="Yes"),OFFSET('Water Data'!$H$9,0,10*ROW('Water Data'!H38)),NA())</f>
        <v>#N/A</v>
      </c>
      <c r="S44" s="71" t="e">
        <f ca="true">+IF(AND(ISNUMBER(OFFSET('Water Data'!$I$4,0,10*ROW('Water Data'!I38))),'Data Summary'!CH44="Yes"),100-OFFSET('Water Data'!$I$4,0,10*ROW('Water Data'!I38)),NA())</f>
        <v>#N/A</v>
      </c>
      <c r="T44" s="71" t="e">
        <f ca="true">+IF(AND(ISNUMBER(OFFSET('Water Data'!$I$6,0,10*ROW('Water Data'!I38))),'Data Summary'!CI44="Yes"),OFFSET('Water Data'!$I$6,0,10*ROW('Water Data'!I38)),NA())</f>
        <v>#N/A</v>
      </c>
      <c r="U44" s="71" t="e">
        <f ca="true">+IF(AND(ISNUMBER(OFFSET('Water Data'!$I$9,0,10*ROW('Water Data'!I38))),'Data Summary'!CJ44="Yes"),OFFSET('Water Data'!$I$9,0,10*ROW('Water Data'!I38)),NA())</f>
        <v>#N/A</v>
      </c>
      <c r="V44" s="72" t="e">
        <f ca="true">+IF(AND(ISNUMBER(OFFSET('Sanitation Data'!$D$4,0,10*ROW('Sanitation Data'!D38))),'Data Summary'!CK44="Yes"),100-OFFSET('Sanitation Data'!$D$4,0,10*ROW('Sanitation Data'!D38)),NA())</f>
        <v>#N/A</v>
      </c>
      <c r="W44" s="72" t="e">
        <f ca="true">+IF(AND(ISNUMBER(OFFSET('Sanitation Data'!$D$6,0,10*ROW('Sanitation Data'!D38))),'Data Summary'!CL44="Yes"),OFFSET('Sanitation Data'!$D$6,0,10*ROW('Sanitation Data'!D38)),NA())</f>
        <v>#N/A</v>
      </c>
      <c r="X44" s="72" t="e">
        <f ca="true">+IF(AND(ISNUMBER(OFFSET('Sanitation Data'!$D$10,0,10*ROW('Sanitation Data'!D38))),'Data Summary'!CM44="Yes"),OFFSET('Sanitation Data'!$D$10,0,10*ROW('Sanitation Data'!D38)),NA())</f>
        <v>#N/A</v>
      </c>
      <c r="Y44" s="72" t="e">
        <f ca="true">+IF(AND(ISNUMBER(OFFSET('Sanitation Data'!$D$11,0,10*ROW('Sanitation Data'!D38))),'Data Summary'!CN44="Yes"),OFFSET('Sanitation Data'!$D$11,0,10*ROW('Sanitation Data'!D38)),NA())</f>
        <v>#N/A</v>
      </c>
      <c r="Z44" s="72" t="e">
        <f ca="true">+IF(AND(ISNUMBER(OFFSET('Sanitation Data'!$D$12,0,10*ROW('Sanitation Data'!D38))),'Data Summary'!CO44="Yes"),OFFSET('Sanitation Data'!$D$12,0,10*ROW('Sanitation Data'!D38)),NA())</f>
        <v>#N/A</v>
      </c>
      <c r="AA44" s="72" t="e">
        <f ca="true">+IF(AND(ISNUMBER(OFFSET('Sanitation Data'!$E$4,0,10*ROW('Sanitation Data'!E38))),'Data Summary'!CP44="Yes"),100-OFFSET('Sanitation Data'!$E$4,0,10*ROW('Sanitation Data'!E38)),NA())</f>
        <v>#N/A</v>
      </c>
      <c r="AB44" s="72" t="e">
        <f ca="true">+IF(AND(ISNUMBER(OFFSET('Sanitation Data'!$E$6,0,10*ROW('Sanitation Data'!E38))),'Data Summary'!CQ44="Yes"),OFFSET('Sanitation Data'!$E$6,0,10*ROW('Sanitation Data'!E38)),NA())</f>
        <v>#N/A</v>
      </c>
      <c r="AC44" s="72" t="e">
        <f ca="true">+IF(AND(ISNUMBER(OFFSET('Sanitation Data'!$E$10,0,10*ROW('Sanitation Data'!E38))),'Data Summary'!CR44="Yes"),OFFSET('Sanitation Data'!$E$10,0,10*ROW('Sanitation Data'!E38)),NA())</f>
        <v>#N/A</v>
      </c>
      <c r="AD44" s="72" t="e">
        <f ca="true">+IF(AND(ISNUMBER(OFFSET('Sanitation Data'!$E$11,0,10*ROW('Sanitation Data'!E38))),'Data Summary'!CS44="Yes"),OFFSET('Sanitation Data'!$E$11,0,10*ROW('Sanitation Data'!E38)),NA())</f>
        <v>#N/A</v>
      </c>
      <c r="AE44" s="72" t="e">
        <f ca="true">+IF(AND(ISNUMBER(OFFSET('Sanitation Data'!$E$12,0,10*ROW('Sanitation Data'!E38))),'Data Summary'!CT44="Yes"),OFFSET('Sanitation Data'!$E$12,0,10*ROW('Sanitation Data'!E38)),NA())</f>
        <v>#N/A</v>
      </c>
      <c r="AF44" s="72" t="e">
        <f ca="true">+IF(AND(ISNUMBER(OFFSET('Sanitation Data'!$F$4,0,10*ROW('Sanitation Data'!F38))),'Data Summary'!CU44="Yes"),100-OFFSET('Sanitation Data'!$F$4,0,10*ROW('Sanitation Data'!F38)),NA())</f>
        <v>#N/A</v>
      </c>
      <c r="AG44" s="72" t="e">
        <f ca="true">+IF(AND(ISNUMBER(OFFSET('Sanitation Data'!$F$6,0,10*ROW('Sanitation Data'!F38))),'Data Summary'!CV44="Yes"),OFFSET('Sanitation Data'!$F$6,0,10*ROW('Sanitation Data'!F38)),NA())</f>
        <v>#N/A</v>
      </c>
      <c r="AH44" s="72" t="e">
        <f ca="true">+IF(AND(ISNUMBER(OFFSET('Sanitation Data'!$F$10,0,10*ROW('Sanitation Data'!F38))),'Data Summary'!CW44="Yes"),OFFSET('Sanitation Data'!$F$10,0,10*ROW('Sanitation Data'!F38)),NA())</f>
        <v>#N/A</v>
      </c>
      <c r="AI44" s="72" t="e">
        <f ca="true">+IF(AND(ISNUMBER(OFFSET('Sanitation Data'!$F$11,0,10*ROW('Sanitation Data'!F38))),'Data Summary'!CX44="Yes"),OFFSET('Sanitation Data'!$F$11,0,10*ROW('Sanitation Data'!F38)),NA())</f>
        <v>#N/A</v>
      </c>
      <c r="AJ44" s="72" t="e">
        <f ca="true">+IF(AND(ISNUMBER(OFFSET('Sanitation Data'!$F$12,0,10*ROW('Sanitation Data'!F38))),'Data Summary'!CY44="Yes"),OFFSET('Sanitation Data'!$F$12,0,10*ROW('Sanitation Data'!F38)),NA())</f>
        <v>#N/A</v>
      </c>
      <c r="AK44" s="72" t="e">
        <f ca="true">+IF(AND(ISNUMBER(OFFSET('Sanitation Data'!$G$4,0,10*ROW('Sanitation Data'!G38))),'Data Summary'!CZ44="Yes"),100-OFFSET('Sanitation Data'!$G$4,0,10*ROW('Sanitation Data'!G38)),NA())</f>
        <v>#N/A</v>
      </c>
      <c r="AL44" s="72" t="e">
        <f ca="true">+IF(AND(ISNUMBER(OFFSET('Sanitation Data'!$G$6,0,10*ROW('Sanitation Data'!G38))),'Data Summary'!DA44="Yes"),OFFSET('Sanitation Data'!$G$6,0,10*ROW('Sanitation Data'!G38)),NA())</f>
        <v>#N/A</v>
      </c>
      <c r="AM44" s="72" t="e">
        <f ca="true">+IF(AND(ISNUMBER(OFFSET('Sanitation Data'!$G$10,0,10*ROW('Sanitation Data'!G38))),'Data Summary'!DB44="Yes"),OFFSET('Sanitation Data'!$G$10,0,10*ROW('Sanitation Data'!G38)),NA())</f>
        <v>#N/A</v>
      </c>
      <c r="AN44" s="72" t="e">
        <f ca="true">+IF(AND(ISNUMBER(OFFSET('Sanitation Data'!$G$11,0,10*ROW('Sanitation Data'!G38))),'Data Summary'!DC44="Yes"),OFFSET('Sanitation Data'!$G$11,0,10*ROW('Sanitation Data'!G38)),NA())</f>
        <v>#N/A</v>
      </c>
      <c r="AO44" s="72" t="e">
        <f ca="true">+IF(AND(ISNUMBER(OFFSET('Sanitation Data'!$G$12,0,10*ROW('Sanitation Data'!G38))),'Data Summary'!DD44="Yes"),OFFSET('Sanitation Data'!$G$12,0,10*ROW('Sanitation Data'!G38)),NA())</f>
        <v>#N/A</v>
      </c>
      <c r="AP44" s="72" t="e">
        <f ca="true">+IF(AND(ISNUMBER(OFFSET('Sanitation Data'!$H$4,0,10*ROW('Sanitation Data'!H38))),'Data Summary'!DE44="Yes"),100-OFFSET('Sanitation Data'!$H$4,0,10*ROW('Sanitation Data'!H38)),NA())</f>
        <v>#N/A</v>
      </c>
      <c r="AQ44" s="72" t="e">
        <f ca="true">+IF(AND(ISNUMBER(OFFSET('Sanitation Data'!$H$6,0,10*ROW('Sanitation Data'!H38))),'Data Summary'!DF44="Yes"),OFFSET('Sanitation Data'!$H$6,0,10*ROW('Sanitation Data'!H38)),NA())</f>
        <v>#N/A</v>
      </c>
      <c r="AR44" s="72" t="e">
        <f ca="true">+IF(AND(ISNUMBER(OFFSET('Sanitation Data'!$H$10,0,10*ROW('Sanitation Data'!H38))),'Data Summary'!DG44="Yes"),OFFSET('Sanitation Data'!$H$10,0,10*ROW('Sanitation Data'!H38)),NA())</f>
        <v>#N/A</v>
      </c>
      <c r="AS44" s="72" t="e">
        <f ca="true">+IF(AND(ISNUMBER(OFFSET('Sanitation Data'!$H$11,0,10*ROW('Sanitation Data'!H38))),'Data Summary'!DH44="Yes"),OFFSET('Sanitation Data'!$H$11,0,10*ROW('Sanitation Data'!H38)),NA())</f>
        <v>#N/A</v>
      </c>
      <c r="AT44" s="72" t="e">
        <f ca="true">+IF(AND(ISNUMBER(OFFSET('Sanitation Data'!$H$12,0,10*ROW('Sanitation Data'!H38))),'Data Summary'!DI44="Yes"),OFFSET('Sanitation Data'!$H$12,0,10*ROW('Sanitation Data'!H38)),NA())</f>
        <v>#N/A</v>
      </c>
      <c r="AU44" s="72" t="e">
        <f ca="true">+IF(AND(ISNUMBER(OFFSET('Sanitation Data'!$I$4,0,10*ROW('Sanitation Data'!I38))),'Data Summary'!DJ44="Yes"),100-OFFSET('Sanitation Data'!$I$4,0,10*ROW('Sanitation Data'!I38)),NA())</f>
        <v>#N/A</v>
      </c>
      <c r="AV44" s="72" t="e">
        <f ca="true">+IF(AND(ISNUMBER(OFFSET('Sanitation Data'!$I$6,0,10*ROW('Sanitation Data'!I38))),'Data Summary'!DK44="Yes"),OFFSET('Sanitation Data'!$I$6,0,10*ROW('Sanitation Data'!I38)),NA())</f>
        <v>#N/A</v>
      </c>
      <c r="AW44" s="72" t="e">
        <f ca="true">+IF(AND(ISNUMBER(OFFSET('Sanitation Data'!$I$10,0,10*ROW('Sanitation Data'!I38))),'Data Summary'!DL44="Yes"),OFFSET('Sanitation Data'!$I$10,0,10*ROW('Sanitation Data'!I38)),NA())</f>
        <v>#N/A</v>
      </c>
      <c r="AX44" s="72" t="e">
        <f ca="true">+IF(AND(ISNUMBER(OFFSET('Sanitation Data'!$I$11,0,10*ROW('Sanitation Data'!I38))),'Data Summary'!DM44="Yes"),OFFSET('Sanitation Data'!$I$11,0,10*ROW('Sanitation Data'!I38)),NA())</f>
        <v>#N/A</v>
      </c>
      <c r="AY44" s="72" t="e">
        <f ca="true">+IF(AND(ISNUMBER(OFFSET('Sanitation Data'!$I$12,0,10*ROW('Sanitation Data'!I38))),'Data Summary'!DN44="Yes"),OFFSET('Sanitation Data'!$I$12,0,10*ROW('Sanitation Data'!I38)),NA())</f>
        <v>#N/A</v>
      </c>
      <c r="AZ44" s="73" t="e">
        <f ca="true">+IF(AND(ISNUMBER(OFFSET('Hygiene Data'!$D$5,0,10*ROW('Hygiene Data'!D38))),'Data Summary'!DO44="Yes"),OFFSET('Hygiene Data'!$D$5,0,10*ROW('Hygiene Data'!D38)),NA())</f>
        <v>#N/A</v>
      </c>
      <c r="BA44" s="73" t="e">
        <f ca="true">+IF(AND(ISNUMBER(OFFSET('Hygiene Data'!$D$7,0,10*ROW('Hygiene Data'!D38))),'Data Summary'!DP44="Yes"),OFFSET('Hygiene Data'!$D$7,0,10*ROW('Hygiene Data'!D38)),NA())</f>
        <v>#N/A</v>
      </c>
      <c r="BB44" s="73" t="e">
        <f ca="true">+IF(AND(ISNUMBER(OFFSET('Hygiene Data'!$D$9,0,10*ROW('Hygiene Data'!D38))),'Data Summary'!DQ44="Yes"),OFFSET('Hygiene Data'!$D$9,0,10*ROW('Hygiene Data'!D38)),NA())</f>
        <v>#N/A</v>
      </c>
      <c r="BC44" s="73" t="e">
        <f ca="true">+IF(AND(ISNUMBER(OFFSET('Hygiene Data'!$E$5,0,10*ROW('Hygiene Data'!E38))),'Data Summary'!DR44="Yes"),OFFSET('Hygiene Data'!$E$5,0,10*ROW('Hygiene Data'!E38)),NA())</f>
        <v>#N/A</v>
      </c>
      <c r="BD44" s="73" t="e">
        <f ca="true">+IF(AND(ISNUMBER(OFFSET('Hygiene Data'!$E$7,0,10*ROW('Hygiene Data'!E38))),'Data Summary'!DS44="Yes"),OFFSET('Hygiene Data'!$E$7,0,10*ROW('Hygiene Data'!E38)),NA())</f>
        <v>#N/A</v>
      </c>
      <c r="BE44" s="73" t="e">
        <f ca="true">+IF(AND(ISNUMBER(OFFSET('Hygiene Data'!$E$9,0,10*ROW('Hygiene Data'!E38))),'Data Summary'!DT44="Yes"),OFFSET('Hygiene Data'!$E$9,0,10*ROW('Hygiene Data'!E38)),NA())</f>
        <v>#N/A</v>
      </c>
      <c r="BF44" s="73" t="e">
        <f ca="true">+IF(AND(ISNUMBER(OFFSET('Hygiene Data'!$F$5,0,10*ROW('Hygiene Data'!F38))),'Data Summary'!DU44="Yes"),OFFSET('Hygiene Data'!$F$5,0,10*ROW('Hygiene Data'!F38)),NA())</f>
        <v>#N/A</v>
      </c>
      <c r="BG44" s="73" t="e">
        <f ca="true">+IF(AND(ISNUMBER(OFFSET('Hygiene Data'!$F$7,0,10*ROW('Hygiene Data'!F38))),'Data Summary'!DV44="Yes"),OFFSET('Hygiene Data'!$F$7,0,10*ROW('Hygiene Data'!F38)),NA())</f>
        <v>#N/A</v>
      </c>
      <c r="BH44" s="73" t="e">
        <f ca="true">+IF(AND(ISNUMBER(OFFSET('Hygiene Data'!$F$9,0,10*ROW('Hygiene Data'!F38))),'Data Summary'!DW44="Yes"),OFFSET('Hygiene Data'!$F$9,0,10*ROW('Hygiene Data'!F38)),NA())</f>
        <v>#N/A</v>
      </c>
      <c r="BI44" s="73" t="e">
        <f ca="true">+IF(AND(ISNUMBER(OFFSET('Hygiene Data'!$G$5,0,10*ROW('Hygiene Data'!G38))),'Data Summary'!DX44="Yes"),OFFSET('Hygiene Data'!$G$5,0,10*ROW('Hygiene Data'!G38)),NA())</f>
        <v>#N/A</v>
      </c>
      <c r="BJ44" s="73" t="e">
        <f ca="true">+IF(AND(ISNUMBER(OFFSET('Hygiene Data'!$G$7,0,10*ROW('Hygiene Data'!G38))),'Data Summary'!DY44="Yes"),OFFSET('Hygiene Data'!$G$7,0,10*ROW('Hygiene Data'!G38)),NA())</f>
        <v>#N/A</v>
      </c>
      <c r="BK44" s="73" t="e">
        <f ca="true">+IF(AND(ISNUMBER(OFFSET('Hygiene Data'!$G$9,0,10*ROW('Hygiene Data'!G38))),'Data Summary'!DZ44="Yes"),OFFSET('Hygiene Data'!$G$9,0,10*ROW('Hygiene Data'!G38)),NA())</f>
        <v>#N/A</v>
      </c>
      <c r="BL44" s="73" t="e">
        <f ca="true">+IF(AND(ISNUMBER(OFFSET('Hygiene Data'!$H$5,0,10*ROW('Hygiene Data'!H38))),'Data Summary'!EA44="Yes"),OFFSET('Hygiene Data'!$H$5,0,10*ROW('Hygiene Data'!H38)),NA())</f>
        <v>#N/A</v>
      </c>
      <c r="BM44" s="73" t="e">
        <f ca="true">+IF(AND(ISNUMBER(OFFSET('Hygiene Data'!$H$7,0,10*ROW('Hygiene Data'!H38))),'Data Summary'!EB44="Yes"),OFFSET('Hygiene Data'!$H$7,0,10*ROW('Hygiene Data'!H38)),NA())</f>
        <v>#N/A</v>
      </c>
      <c r="BN44" s="73" t="e">
        <f ca="true">+IF(AND(ISNUMBER(OFFSET('Hygiene Data'!$H$9,0,10*ROW('Hygiene Data'!H38))),'Data Summary'!EC44="Yes"),OFFSET('Hygiene Data'!$H$9,0,10*ROW('Hygiene Data'!H38)),NA())</f>
        <v>#N/A</v>
      </c>
      <c r="BO44" s="73" t="e">
        <f ca="true">+IF(AND(ISNUMBER(OFFSET('Hygiene Data'!$I$5,0,10*ROW('Hygiene Data'!I38))),'Data Summary'!ED44="Yes"),OFFSET('Hygiene Data'!$I$5,0,10*ROW('Hygiene Data'!I38)),NA())</f>
        <v>#N/A</v>
      </c>
      <c r="BP44" s="73" t="e">
        <f ca="true">+IF(AND(ISNUMBER(OFFSET('Hygiene Data'!$I$7,0,10*ROW('Hygiene Data'!I38))),'Data Summary'!EE44="Yes"),OFFSET('Hygiene Data'!$I$7,0,10*ROW('Hygiene Data'!I38)),NA())</f>
        <v>#N/A</v>
      </c>
      <c r="BQ44" s="73" t="e">
        <f ca="true">+IF(AND(ISNUMBER(OFFSET('Hygiene Data'!$I$9,0,10*ROW('Hygiene Data'!I38))),'Data Summary'!EF44="Yes"),OFFSET('Hygiene Data'!$I$9,0,10*ROW('Hygiene Data'!I38)),NA())</f>
        <v>#N/A</v>
      </c>
    </row>
    <row xmlns:x14ac="http://schemas.microsoft.com/office/spreadsheetml/2009/9/ac" r="45" x14ac:dyDescent="0.2">
      <c r="A45" s="290" t="e">
        <f ca="true">+RIGHT('Data Summary'!A45,LEN('Data Summary'!A45)-9)</f>
        <v>#VALUE!</v>
      </c>
      <c r="B45" s="27" t="str">
        <f ca="true">+IF(ISTEXT('Data Summary'!B45),'Data Summary'!B45,"")</f>
        <v/>
      </c>
      <c r="C45" s="289" t="e">
        <f ca="true">+VALUE('Data Summary'!C45)</f>
        <v>#VALUE!</v>
      </c>
      <c r="D45" s="71" t="e">
        <f ca="true">+IF(AND(ISNUMBER(OFFSET('Water Data'!$D$4,0,10*ROW('Water Data'!D39))),'Data Summary'!BS45="Yes"),100-OFFSET('Water Data'!$D$4,0,10*ROW('Water Data'!D39)),NA())</f>
        <v>#N/A</v>
      </c>
      <c r="E45" s="71" t="e">
        <f ca="true">+IF(AND(ISNUMBER(OFFSET('Water Data'!$D$6,0,10*ROW('Water Data'!D39))),'Data Summary'!BT45="Yes"),OFFSET('Water Data'!$D$6,0,10*ROW('Water Data'!D39)),NA())</f>
        <v>#N/A</v>
      </c>
      <c r="F45" s="71" t="e">
        <f ca="true">+IF(AND(ISNUMBER(OFFSET('Water Data'!$D$9,0,10*ROW('Water Data'!D39))),'Data Summary'!BU45="Yes"),OFFSET('Water Data'!$D$9,0,10*ROW('Water Data'!D39)),NA())</f>
        <v>#N/A</v>
      </c>
      <c r="G45" s="71" t="e">
        <f ca="true">+IF(AND(ISNUMBER(OFFSET('Water Data'!$E$4,0,10*ROW('Water Data'!E39))),'Data Summary'!BV45="Yes"),100-OFFSET('Water Data'!$E$4,0,10*ROW('Water Data'!E39)),NA())</f>
        <v>#N/A</v>
      </c>
      <c r="H45" s="71" t="e">
        <f ca="true">+IF(AND(ISNUMBER(OFFSET('Water Data'!$E$6,0,10*ROW('Water Data'!E39))),'Data Summary'!BW45="Yes"),OFFSET('Water Data'!$E$6,0,10*ROW('Water Data'!E39)),NA())</f>
        <v>#N/A</v>
      </c>
      <c r="I45" s="71" t="e">
        <f ca="true">+IF(AND(ISNUMBER(OFFSET('Water Data'!$E$9,0,10*ROW('Water Data'!E39))),'Data Summary'!BX45="Yes"),OFFSET('Water Data'!$E$9,0,10*ROW('Water Data'!E39)),NA())</f>
        <v>#N/A</v>
      </c>
      <c r="J45" s="71" t="e">
        <f ca="true">+IF(AND(ISNUMBER(OFFSET('Water Data'!$F$4,0,10*ROW('Water Data'!F39))),'Data Summary'!BY45="Yes"),100-OFFSET('Water Data'!$F$4,0,10*ROW('Water Data'!F39)),NA())</f>
        <v>#N/A</v>
      </c>
      <c r="K45" s="71" t="e">
        <f ca="true">+IF(AND(ISNUMBER(OFFSET('Water Data'!$F$6,0,10*ROW('Water Data'!F39))),'Data Summary'!BZ45="Yes"),OFFSET('Water Data'!$F$6,0,10*ROW('Water Data'!F39)),NA())</f>
        <v>#N/A</v>
      </c>
      <c r="L45" s="71" t="e">
        <f ca="true">+IF(AND(ISNUMBER(OFFSET('Water Data'!$F$9,0,10*ROW('Water Data'!F39))),'Data Summary'!CA45="Yes"),OFFSET('Water Data'!$F$9,0,10*ROW('Water Data'!F39)),NA())</f>
        <v>#N/A</v>
      </c>
      <c r="M45" s="71" t="e">
        <f ca="true">+IF(AND(ISNUMBER(OFFSET('Water Data'!$G$4,0,10*ROW('Water Data'!G39))),'Data Summary'!CB45="Yes"),100-OFFSET('Water Data'!$G$4,0,10*ROW('Water Data'!G39)),NA())</f>
        <v>#N/A</v>
      </c>
      <c r="N45" s="71" t="e">
        <f ca="true">+IF(AND(ISNUMBER(OFFSET('Water Data'!$G$6,0,10*ROW('Water Data'!G39))),'Data Summary'!CC45="Yes"),OFFSET('Water Data'!$G$6,0,10*ROW('Water Data'!G39)),NA())</f>
        <v>#N/A</v>
      </c>
      <c r="O45" s="71" t="e">
        <f ca="true">+IF(AND(ISNUMBER(OFFSET('Water Data'!$G$9,0,10*ROW('Water Data'!G39))),'Data Summary'!CD45="Yes"),OFFSET('Water Data'!$G$9,0,10*ROW('Water Data'!G39)),NA())</f>
        <v>#N/A</v>
      </c>
      <c r="P45" s="71" t="e">
        <f ca="true">+IF(AND(ISNUMBER(OFFSET('Water Data'!$H$4,0,10*ROW('Water Data'!H39))),'Data Summary'!CE45="Yes"),100-OFFSET('Water Data'!$H$4,0,10*ROW('Water Data'!H39)),NA())</f>
        <v>#N/A</v>
      </c>
      <c r="Q45" s="71" t="e">
        <f ca="true">+IF(AND(ISNUMBER(OFFSET('Water Data'!$H$6,0,10*ROW('Water Data'!H39))),'Data Summary'!CF45="Yes"),OFFSET('Water Data'!$H$6,0,10*ROW('Water Data'!H39)),NA())</f>
        <v>#N/A</v>
      </c>
      <c r="R45" s="71" t="e">
        <f ca="true">+IF(AND(ISNUMBER(OFFSET('Water Data'!$H$9,0,10*ROW('Water Data'!H39))),'Data Summary'!CG45="Yes"),OFFSET('Water Data'!$H$9,0,10*ROW('Water Data'!H39)),NA())</f>
        <v>#N/A</v>
      </c>
      <c r="S45" s="71" t="e">
        <f ca="true">+IF(AND(ISNUMBER(OFFSET('Water Data'!$I$4,0,10*ROW('Water Data'!I39))),'Data Summary'!CH45="Yes"),100-OFFSET('Water Data'!$I$4,0,10*ROW('Water Data'!I39)),NA())</f>
        <v>#N/A</v>
      </c>
      <c r="T45" s="71" t="e">
        <f ca="true">+IF(AND(ISNUMBER(OFFSET('Water Data'!$I$6,0,10*ROW('Water Data'!I39))),'Data Summary'!CI45="Yes"),OFFSET('Water Data'!$I$6,0,10*ROW('Water Data'!I39)),NA())</f>
        <v>#N/A</v>
      </c>
      <c r="U45" s="71" t="e">
        <f ca="true">+IF(AND(ISNUMBER(OFFSET('Water Data'!$I$9,0,10*ROW('Water Data'!I39))),'Data Summary'!CJ45="Yes"),OFFSET('Water Data'!$I$9,0,10*ROW('Water Data'!I39)),NA())</f>
        <v>#N/A</v>
      </c>
      <c r="V45" s="72" t="e">
        <f ca="true">+IF(AND(ISNUMBER(OFFSET('Sanitation Data'!$D$4,0,10*ROW('Sanitation Data'!D39))),'Data Summary'!CK45="Yes"),100-OFFSET('Sanitation Data'!$D$4,0,10*ROW('Sanitation Data'!D39)),NA())</f>
        <v>#N/A</v>
      </c>
      <c r="W45" s="72" t="e">
        <f ca="true">+IF(AND(ISNUMBER(OFFSET('Sanitation Data'!$D$6,0,10*ROW('Sanitation Data'!D39))),'Data Summary'!CL45="Yes"),OFFSET('Sanitation Data'!$D$6,0,10*ROW('Sanitation Data'!D39)),NA())</f>
        <v>#N/A</v>
      </c>
      <c r="X45" s="72" t="e">
        <f ca="true">+IF(AND(ISNUMBER(OFFSET('Sanitation Data'!$D$10,0,10*ROW('Sanitation Data'!D39))),'Data Summary'!CM45="Yes"),OFFSET('Sanitation Data'!$D$10,0,10*ROW('Sanitation Data'!D39)),NA())</f>
        <v>#N/A</v>
      </c>
      <c r="Y45" s="72" t="e">
        <f ca="true">+IF(AND(ISNUMBER(OFFSET('Sanitation Data'!$D$11,0,10*ROW('Sanitation Data'!D39))),'Data Summary'!CN45="Yes"),OFFSET('Sanitation Data'!$D$11,0,10*ROW('Sanitation Data'!D39)),NA())</f>
        <v>#N/A</v>
      </c>
      <c r="Z45" s="72" t="e">
        <f ca="true">+IF(AND(ISNUMBER(OFFSET('Sanitation Data'!$D$12,0,10*ROW('Sanitation Data'!D39))),'Data Summary'!CO45="Yes"),OFFSET('Sanitation Data'!$D$12,0,10*ROW('Sanitation Data'!D39)),NA())</f>
        <v>#N/A</v>
      </c>
      <c r="AA45" s="72" t="e">
        <f ca="true">+IF(AND(ISNUMBER(OFFSET('Sanitation Data'!$E$4,0,10*ROW('Sanitation Data'!E39))),'Data Summary'!CP45="Yes"),100-OFFSET('Sanitation Data'!$E$4,0,10*ROW('Sanitation Data'!E39)),NA())</f>
        <v>#N/A</v>
      </c>
      <c r="AB45" s="72" t="e">
        <f ca="true">+IF(AND(ISNUMBER(OFFSET('Sanitation Data'!$E$6,0,10*ROW('Sanitation Data'!E39))),'Data Summary'!CQ45="Yes"),OFFSET('Sanitation Data'!$E$6,0,10*ROW('Sanitation Data'!E39)),NA())</f>
        <v>#N/A</v>
      </c>
      <c r="AC45" s="72" t="e">
        <f ca="true">+IF(AND(ISNUMBER(OFFSET('Sanitation Data'!$E$10,0,10*ROW('Sanitation Data'!E39))),'Data Summary'!CR45="Yes"),OFFSET('Sanitation Data'!$E$10,0,10*ROW('Sanitation Data'!E39)),NA())</f>
        <v>#N/A</v>
      </c>
      <c r="AD45" s="72" t="e">
        <f ca="true">+IF(AND(ISNUMBER(OFFSET('Sanitation Data'!$E$11,0,10*ROW('Sanitation Data'!E39))),'Data Summary'!CS45="Yes"),OFFSET('Sanitation Data'!$E$11,0,10*ROW('Sanitation Data'!E39)),NA())</f>
        <v>#N/A</v>
      </c>
      <c r="AE45" s="72" t="e">
        <f ca="true">+IF(AND(ISNUMBER(OFFSET('Sanitation Data'!$E$12,0,10*ROW('Sanitation Data'!E39))),'Data Summary'!CT45="Yes"),OFFSET('Sanitation Data'!$E$12,0,10*ROW('Sanitation Data'!E39)),NA())</f>
        <v>#N/A</v>
      </c>
      <c r="AF45" s="72" t="e">
        <f ca="true">+IF(AND(ISNUMBER(OFFSET('Sanitation Data'!$F$4,0,10*ROW('Sanitation Data'!F39))),'Data Summary'!CU45="Yes"),100-OFFSET('Sanitation Data'!$F$4,0,10*ROW('Sanitation Data'!F39)),NA())</f>
        <v>#N/A</v>
      </c>
      <c r="AG45" s="72" t="e">
        <f ca="true">+IF(AND(ISNUMBER(OFFSET('Sanitation Data'!$F$6,0,10*ROW('Sanitation Data'!F39))),'Data Summary'!CV45="Yes"),OFFSET('Sanitation Data'!$F$6,0,10*ROW('Sanitation Data'!F39)),NA())</f>
        <v>#N/A</v>
      </c>
      <c r="AH45" s="72" t="e">
        <f ca="true">+IF(AND(ISNUMBER(OFFSET('Sanitation Data'!$F$10,0,10*ROW('Sanitation Data'!F39))),'Data Summary'!CW45="Yes"),OFFSET('Sanitation Data'!$F$10,0,10*ROW('Sanitation Data'!F39)),NA())</f>
        <v>#N/A</v>
      </c>
      <c r="AI45" s="72" t="e">
        <f ca="true">+IF(AND(ISNUMBER(OFFSET('Sanitation Data'!$F$11,0,10*ROW('Sanitation Data'!F39))),'Data Summary'!CX45="Yes"),OFFSET('Sanitation Data'!$F$11,0,10*ROW('Sanitation Data'!F39)),NA())</f>
        <v>#N/A</v>
      </c>
      <c r="AJ45" s="72" t="e">
        <f ca="true">+IF(AND(ISNUMBER(OFFSET('Sanitation Data'!$F$12,0,10*ROW('Sanitation Data'!F39))),'Data Summary'!CY45="Yes"),OFFSET('Sanitation Data'!$F$12,0,10*ROW('Sanitation Data'!F39)),NA())</f>
        <v>#N/A</v>
      </c>
      <c r="AK45" s="72" t="e">
        <f ca="true">+IF(AND(ISNUMBER(OFFSET('Sanitation Data'!$G$4,0,10*ROW('Sanitation Data'!G39))),'Data Summary'!CZ45="Yes"),100-OFFSET('Sanitation Data'!$G$4,0,10*ROW('Sanitation Data'!G39)),NA())</f>
        <v>#N/A</v>
      </c>
      <c r="AL45" s="72" t="e">
        <f ca="true">+IF(AND(ISNUMBER(OFFSET('Sanitation Data'!$G$6,0,10*ROW('Sanitation Data'!G39))),'Data Summary'!DA45="Yes"),OFFSET('Sanitation Data'!$G$6,0,10*ROW('Sanitation Data'!G39)),NA())</f>
        <v>#N/A</v>
      </c>
      <c r="AM45" s="72" t="e">
        <f ca="true">+IF(AND(ISNUMBER(OFFSET('Sanitation Data'!$G$10,0,10*ROW('Sanitation Data'!G39))),'Data Summary'!DB45="Yes"),OFFSET('Sanitation Data'!$G$10,0,10*ROW('Sanitation Data'!G39)),NA())</f>
        <v>#N/A</v>
      </c>
      <c r="AN45" s="72" t="e">
        <f ca="true">+IF(AND(ISNUMBER(OFFSET('Sanitation Data'!$G$11,0,10*ROW('Sanitation Data'!G39))),'Data Summary'!DC45="Yes"),OFFSET('Sanitation Data'!$G$11,0,10*ROW('Sanitation Data'!G39)),NA())</f>
        <v>#N/A</v>
      </c>
      <c r="AO45" s="72" t="e">
        <f ca="true">+IF(AND(ISNUMBER(OFFSET('Sanitation Data'!$G$12,0,10*ROW('Sanitation Data'!G39))),'Data Summary'!DD45="Yes"),OFFSET('Sanitation Data'!$G$12,0,10*ROW('Sanitation Data'!G39)),NA())</f>
        <v>#N/A</v>
      </c>
      <c r="AP45" s="72" t="e">
        <f ca="true">+IF(AND(ISNUMBER(OFFSET('Sanitation Data'!$H$4,0,10*ROW('Sanitation Data'!H39))),'Data Summary'!DE45="Yes"),100-OFFSET('Sanitation Data'!$H$4,0,10*ROW('Sanitation Data'!H39)),NA())</f>
        <v>#N/A</v>
      </c>
      <c r="AQ45" s="72" t="e">
        <f ca="true">+IF(AND(ISNUMBER(OFFSET('Sanitation Data'!$H$6,0,10*ROW('Sanitation Data'!H39))),'Data Summary'!DF45="Yes"),OFFSET('Sanitation Data'!$H$6,0,10*ROW('Sanitation Data'!H39)),NA())</f>
        <v>#N/A</v>
      </c>
      <c r="AR45" s="72" t="e">
        <f ca="true">+IF(AND(ISNUMBER(OFFSET('Sanitation Data'!$H$10,0,10*ROW('Sanitation Data'!H39))),'Data Summary'!DG45="Yes"),OFFSET('Sanitation Data'!$H$10,0,10*ROW('Sanitation Data'!H39)),NA())</f>
        <v>#N/A</v>
      </c>
      <c r="AS45" s="72" t="e">
        <f ca="true">+IF(AND(ISNUMBER(OFFSET('Sanitation Data'!$H$11,0,10*ROW('Sanitation Data'!H39))),'Data Summary'!DH45="Yes"),OFFSET('Sanitation Data'!$H$11,0,10*ROW('Sanitation Data'!H39)),NA())</f>
        <v>#N/A</v>
      </c>
      <c r="AT45" s="72" t="e">
        <f ca="true">+IF(AND(ISNUMBER(OFFSET('Sanitation Data'!$H$12,0,10*ROW('Sanitation Data'!H39))),'Data Summary'!DI45="Yes"),OFFSET('Sanitation Data'!$H$12,0,10*ROW('Sanitation Data'!H39)),NA())</f>
        <v>#N/A</v>
      </c>
      <c r="AU45" s="72" t="e">
        <f ca="true">+IF(AND(ISNUMBER(OFFSET('Sanitation Data'!$I$4,0,10*ROW('Sanitation Data'!I39))),'Data Summary'!DJ45="Yes"),100-OFFSET('Sanitation Data'!$I$4,0,10*ROW('Sanitation Data'!I39)),NA())</f>
        <v>#N/A</v>
      </c>
      <c r="AV45" s="72" t="e">
        <f ca="true">+IF(AND(ISNUMBER(OFFSET('Sanitation Data'!$I$6,0,10*ROW('Sanitation Data'!I39))),'Data Summary'!DK45="Yes"),OFFSET('Sanitation Data'!$I$6,0,10*ROW('Sanitation Data'!I39)),NA())</f>
        <v>#N/A</v>
      </c>
      <c r="AW45" s="72" t="e">
        <f ca="true">+IF(AND(ISNUMBER(OFFSET('Sanitation Data'!$I$10,0,10*ROW('Sanitation Data'!I39))),'Data Summary'!DL45="Yes"),OFFSET('Sanitation Data'!$I$10,0,10*ROW('Sanitation Data'!I39)),NA())</f>
        <v>#N/A</v>
      </c>
      <c r="AX45" s="72" t="e">
        <f ca="true">+IF(AND(ISNUMBER(OFFSET('Sanitation Data'!$I$11,0,10*ROW('Sanitation Data'!I39))),'Data Summary'!DM45="Yes"),OFFSET('Sanitation Data'!$I$11,0,10*ROW('Sanitation Data'!I39)),NA())</f>
        <v>#N/A</v>
      </c>
      <c r="AY45" s="72" t="e">
        <f ca="true">+IF(AND(ISNUMBER(OFFSET('Sanitation Data'!$I$12,0,10*ROW('Sanitation Data'!I39))),'Data Summary'!DN45="Yes"),OFFSET('Sanitation Data'!$I$12,0,10*ROW('Sanitation Data'!I39)),NA())</f>
        <v>#N/A</v>
      </c>
      <c r="AZ45" s="73" t="e">
        <f ca="true">+IF(AND(ISNUMBER(OFFSET('Hygiene Data'!$D$5,0,10*ROW('Hygiene Data'!D39))),'Data Summary'!DO45="Yes"),OFFSET('Hygiene Data'!$D$5,0,10*ROW('Hygiene Data'!D39)),NA())</f>
        <v>#N/A</v>
      </c>
      <c r="BA45" s="73" t="e">
        <f ca="true">+IF(AND(ISNUMBER(OFFSET('Hygiene Data'!$D$7,0,10*ROW('Hygiene Data'!D39))),'Data Summary'!DP45="Yes"),OFFSET('Hygiene Data'!$D$7,0,10*ROW('Hygiene Data'!D39)),NA())</f>
        <v>#N/A</v>
      </c>
      <c r="BB45" s="73" t="e">
        <f ca="true">+IF(AND(ISNUMBER(OFFSET('Hygiene Data'!$D$9,0,10*ROW('Hygiene Data'!D39))),'Data Summary'!DQ45="Yes"),OFFSET('Hygiene Data'!$D$9,0,10*ROW('Hygiene Data'!D39)),NA())</f>
        <v>#N/A</v>
      </c>
      <c r="BC45" s="73" t="e">
        <f ca="true">+IF(AND(ISNUMBER(OFFSET('Hygiene Data'!$E$5,0,10*ROW('Hygiene Data'!E39))),'Data Summary'!DR45="Yes"),OFFSET('Hygiene Data'!$E$5,0,10*ROW('Hygiene Data'!E39)),NA())</f>
        <v>#N/A</v>
      </c>
      <c r="BD45" s="73" t="e">
        <f ca="true">+IF(AND(ISNUMBER(OFFSET('Hygiene Data'!$E$7,0,10*ROW('Hygiene Data'!E39))),'Data Summary'!DS45="Yes"),OFFSET('Hygiene Data'!$E$7,0,10*ROW('Hygiene Data'!E39)),NA())</f>
        <v>#N/A</v>
      </c>
      <c r="BE45" s="73" t="e">
        <f ca="true">+IF(AND(ISNUMBER(OFFSET('Hygiene Data'!$E$9,0,10*ROW('Hygiene Data'!E39))),'Data Summary'!DT45="Yes"),OFFSET('Hygiene Data'!$E$9,0,10*ROW('Hygiene Data'!E39)),NA())</f>
        <v>#N/A</v>
      </c>
      <c r="BF45" s="73" t="e">
        <f ca="true">+IF(AND(ISNUMBER(OFFSET('Hygiene Data'!$F$5,0,10*ROW('Hygiene Data'!F39))),'Data Summary'!DU45="Yes"),OFFSET('Hygiene Data'!$F$5,0,10*ROW('Hygiene Data'!F39)),NA())</f>
        <v>#N/A</v>
      </c>
      <c r="BG45" s="73" t="e">
        <f ca="true">+IF(AND(ISNUMBER(OFFSET('Hygiene Data'!$F$7,0,10*ROW('Hygiene Data'!F39))),'Data Summary'!DV45="Yes"),OFFSET('Hygiene Data'!$F$7,0,10*ROW('Hygiene Data'!F39)),NA())</f>
        <v>#N/A</v>
      </c>
      <c r="BH45" s="73" t="e">
        <f ca="true">+IF(AND(ISNUMBER(OFFSET('Hygiene Data'!$F$9,0,10*ROW('Hygiene Data'!F39))),'Data Summary'!DW45="Yes"),OFFSET('Hygiene Data'!$F$9,0,10*ROW('Hygiene Data'!F39)),NA())</f>
        <v>#N/A</v>
      </c>
      <c r="BI45" s="73" t="e">
        <f ca="true">+IF(AND(ISNUMBER(OFFSET('Hygiene Data'!$G$5,0,10*ROW('Hygiene Data'!G39))),'Data Summary'!DX45="Yes"),OFFSET('Hygiene Data'!$G$5,0,10*ROW('Hygiene Data'!G39)),NA())</f>
        <v>#N/A</v>
      </c>
      <c r="BJ45" s="73" t="e">
        <f ca="true">+IF(AND(ISNUMBER(OFFSET('Hygiene Data'!$G$7,0,10*ROW('Hygiene Data'!G39))),'Data Summary'!DY45="Yes"),OFFSET('Hygiene Data'!$G$7,0,10*ROW('Hygiene Data'!G39)),NA())</f>
        <v>#N/A</v>
      </c>
      <c r="BK45" s="73" t="e">
        <f ca="true">+IF(AND(ISNUMBER(OFFSET('Hygiene Data'!$G$9,0,10*ROW('Hygiene Data'!G39))),'Data Summary'!DZ45="Yes"),OFFSET('Hygiene Data'!$G$9,0,10*ROW('Hygiene Data'!G39)),NA())</f>
        <v>#N/A</v>
      </c>
      <c r="BL45" s="73" t="e">
        <f ca="true">+IF(AND(ISNUMBER(OFFSET('Hygiene Data'!$H$5,0,10*ROW('Hygiene Data'!H39))),'Data Summary'!EA45="Yes"),OFFSET('Hygiene Data'!$H$5,0,10*ROW('Hygiene Data'!H39)),NA())</f>
        <v>#N/A</v>
      </c>
      <c r="BM45" s="73" t="e">
        <f ca="true">+IF(AND(ISNUMBER(OFFSET('Hygiene Data'!$H$7,0,10*ROW('Hygiene Data'!H39))),'Data Summary'!EB45="Yes"),OFFSET('Hygiene Data'!$H$7,0,10*ROW('Hygiene Data'!H39)),NA())</f>
        <v>#N/A</v>
      </c>
      <c r="BN45" s="73" t="e">
        <f ca="true">+IF(AND(ISNUMBER(OFFSET('Hygiene Data'!$H$9,0,10*ROW('Hygiene Data'!H39))),'Data Summary'!EC45="Yes"),OFFSET('Hygiene Data'!$H$9,0,10*ROW('Hygiene Data'!H39)),NA())</f>
        <v>#N/A</v>
      </c>
      <c r="BO45" s="73" t="e">
        <f ca="true">+IF(AND(ISNUMBER(OFFSET('Hygiene Data'!$I$5,0,10*ROW('Hygiene Data'!I39))),'Data Summary'!ED45="Yes"),OFFSET('Hygiene Data'!$I$5,0,10*ROW('Hygiene Data'!I39)),NA())</f>
        <v>#N/A</v>
      </c>
      <c r="BP45" s="73" t="e">
        <f ca="true">+IF(AND(ISNUMBER(OFFSET('Hygiene Data'!$I$7,0,10*ROW('Hygiene Data'!I39))),'Data Summary'!EE45="Yes"),OFFSET('Hygiene Data'!$I$7,0,10*ROW('Hygiene Data'!I39)),NA())</f>
        <v>#N/A</v>
      </c>
      <c r="BQ45" s="73" t="e">
        <f ca="true">+IF(AND(ISNUMBER(OFFSET('Hygiene Data'!$I$9,0,10*ROW('Hygiene Data'!I39))),'Data Summary'!EF45="Yes"),OFFSET('Hygiene Data'!$I$9,0,10*ROW('Hygiene Data'!I39)),NA())</f>
        <v>#N/A</v>
      </c>
    </row>
    <row xmlns:x14ac="http://schemas.microsoft.com/office/spreadsheetml/2009/9/ac" r="46" x14ac:dyDescent="0.2">
      <c r="A46" s="290" t="e">
        <f ca="true">+RIGHT('Data Summary'!A46,LEN('Data Summary'!A46)-9)</f>
        <v>#VALUE!</v>
      </c>
      <c r="B46" s="27" t="str">
        <f ca="true">+IF(ISTEXT('Data Summary'!B46),'Data Summary'!B46,"")</f>
        <v/>
      </c>
      <c r="C46" s="289" t="e">
        <f ca="true">+VALUE('Data Summary'!C46)</f>
        <v>#VALUE!</v>
      </c>
      <c r="D46" s="71" t="e">
        <f ca="true">+IF(AND(ISNUMBER(OFFSET('Water Data'!$D$4,0,10*ROW('Water Data'!D40))),'Data Summary'!BS46="Yes"),100-OFFSET('Water Data'!$D$4,0,10*ROW('Water Data'!D40)),NA())</f>
        <v>#N/A</v>
      </c>
      <c r="E46" s="71" t="e">
        <f ca="true">+IF(AND(ISNUMBER(OFFSET('Water Data'!$D$6,0,10*ROW('Water Data'!D40))),'Data Summary'!BT46="Yes"),OFFSET('Water Data'!$D$6,0,10*ROW('Water Data'!D40)),NA())</f>
        <v>#N/A</v>
      </c>
      <c r="F46" s="71" t="e">
        <f ca="true">+IF(AND(ISNUMBER(OFFSET('Water Data'!$D$9,0,10*ROW('Water Data'!D40))),'Data Summary'!BU46="Yes"),OFFSET('Water Data'!$D$9,0,10*ROW('Water Data'!D40)),NA())</f>
        <v>#N/A</v>
      </c>
      <c r="G46" s="71" t="e">
        <f ca="true">+IF(AND(ISNUMBER(OFFSET('Water Data'!$E$4,0,10*ROW('Water Data'!E40))),'Data Summary'!BV46="Yes"),100-OFFSET('Water Data'!$E$4,0,10*ROW('Water Data'!E40)),NA())</f>
        <v>#N/A</v>
      </c>
      <c r="H46" s="71" t="e">
        <f ca="true">+IF(AND(ISNUMBER(OFFSET('Water Data'!$E$6,0,10*ROW('Water Data'!E40))),'Data Summary'!BW46="Yes"),OFFSET('Water Data'!$E$6,0,10*ROW('Water Data'!E40)),NA())</f>
        <v>#N/A</v>
      </c>
      <c r="I46" s="71" t="e">
        <f ca="true">+IF(AND(ISNUMBER(OFFSET('Water Data'!$E$9,0,10*ROW('Water Data'!E40))),'Data Summary'!BX46="Yes"),OFFSET('Water Data'!$E$9,0,10*ROW('Water Data'!E40)),NA())</f>
        <v>#N/A</v>
      </c>
      <c r="J46" s="71" t="e">
        <f ca="true">+IF(AND(ISNUMBER(OFFSET('Water Data'!$F$4,0,10*ROW('Water Data'!F40))),'Data Summary'!BY46="Yes"),100-OFFSET('Water Data'!$F$4,0,10*ROW('Water Data'!F40)),NA())</f>
        <v>#N/A</v>
      </c>
      <c r="K46" s="71" t="e">
        <f ca="true">+IF(AND(ISNUMBER(OFFSET('Water Data'!$F$6,0,10*ROW('Water Data'!F40))),'Data Summary'!BZ46="Yes"),OFFSET('Water Data'!$F$6,0,10*ROW('Water Data'!F40)),NA())</f>
        <v>#N/A</v>
      </c>
      <c r="L46" s="71" t="e">
        <f ca="true">+IF(AND(ISNUMBER(OFFSET('Water Data'!$F$9,0,10*ROW('Water Data'!F40))),'Data Summary'!CA46="Yes"),OFFSET('Water Data'!$F$9,0,10*ROW('Water Data'!F40)),NA())</f>
        <v>#N/A</v>
      </c>
      <c r="M46" s="71" t="e">
        <f ca="true">+IF(AND(ISNUMBER(OFFSET('Water Data'!$G$4,0,10*ROW('Water Data'!G40))),'Data Summary'!CB46="Yes"),100-OFFSET('Water Data'!$G$4,0,10*ROW('Water Data'!G40)),NA())</f>
        <v>#N/A</v>
      </c>
      <c r="N46" s="71" t="e">
        <f ca="true">+IF(AND(ISNUMBER(OFFSET('Water Data'!$G$6,0,10*ROW('Water Data'!G40))),'Data Summary'!CC46="Yes"),OFFSET('Water Data'!$G$6,0,10*ROW('Water Data'!G40)),NA())</f>
        <v>#N/A</v>
      </c>
      <c r="O46" s="71" t="e">
        <f ca="true">+IF(AND(ISNUMBER(OFFSET('Water Data'!$G$9,0,10*ROW('Water Data'!G40))),'Data Summary'!CD46="Yes"),OFFSET('Water Data'!$G$9,0,10*ROW('Water Data'!G40)),NA())</f>
        <v>#N/A</v>
      </c>
      <c r="P46" s="71" t="e">
        <f ca="true">+IF(AND(ISNUMBER(OFFSET('Water Data'!$H$4,0,10*ROW('Water Data'!H40))),'Data Summary'!CE46="Yes"),100-OFFSET('Water Data'!$H$4,0,10*ROW('Water Data'!H40)),NA())</f>
        <v>#N/A</v>
      </c>
      <c r="Q46" s="71" t="e">
        <f ca="true">+IF(AND(ISNUMBER(OFFSET('Water Data'!$H$6,0,10*ROW('Water Data'!H40))),'Data Summary'!CF46="Yes"),OFFSET('Water Data'!$H$6,0,10*ROW('Water Data'!H40)),NA())</f>
        <v>#N/A</v>
      </c>
      <c r="R46" s="71" t="e">
        <f ca="true">+IF(AND(ISNUMBER(OFFSET('Water Data'!$H$9,0,10*ROW('Water Data'!H40))),'Data Summary'!CG46="Yes"),OFFSET('Water Data'!$H$9,0,10*ROW('Water Data'!H40)),NA())</f>
        <v>#N/A</v>
      </c>
      <c r="S46" s="71" t="e">
        <f ca="true">+IF(AND(ISNUMBER(OFFSET('Water Data'!$I$4,0,10*ROW('Water Data'!I40))),'Data Summary'!CH46="Yes"),100-OFFSET('Water Data'!$I$4,0,10*ROW('Water Data'!I40)),NA())</f>
        <v>#N/A</v>
      </c>
      <c r="T46" s="71" t="e">
        <f ca="true">+IF(AND(ISNUMBER(OFFSET('Water Data'!$I$6,0,10*ROW('Water Data'!I40))),'Data Summary'!CI46="Yes"),OFFSET('Water Data'!$I$6,0,10*ROW('Water Data'!I40)),NA())</f>
        <v>#N/A</v>
      </c>
      <c r="U46" s="71" t="e">
        <f ca="true">+IF(AND(ISNUMBER(OFFSET('Water Data'!$I$9,0,10*ROW('Water Data'!I40))),'Data Summary'!CJ46="Yes"),OFFSET('Water Data'!$I$9,0,10*ROW('Water Data'!I40)),NA())</f>
        <v>#N/A</v>
      </c>
      <c r="V46" s="72" t="e">
        <f ca="true">+IF(AND(ISNUMBER(OFFSET('Sanitation Data'!$D$4,0,10*ROW('Sanitation Data'!D40))),'Data Summary'!CK46="Yes"),100-OFFSET('Sanitation Data'!$D$4,0,10*ROW('Sanitation Data'!D40)),NA())</f>
        <v>#N/A</v>
      </c>
      <c r="W46" s="72" t="e">
        <f ca="true">+IF(AND(ISNUMBER(OFFSET('Sanitation Data'!$D$6,0,10*ROW('Sanitation Data'!D40))),'Data Summary'!CL46="Yes"),OFFSET('Sanitation Data'!$D$6,0,10*ROW('Sanitation Data'!D40)),NA())</f>
        <v>#N/A</v>
      </c>
      <c r="X46" s="72" t="e">
        <f ca="true">+IF(AND(ISNUMBER(OFFSET('Sanitation Data'!$D$10,0,10*ROW('Sanitation Data'!D40))),'Data Summary'!CM46="Yes"),OFFSET('Sanitation Data'!$D$10,0,10*ROW('Sanitation Data'!D40)),NA())</f>
        <v>#N/A</v>
      </c>
      <c r="Y46" s="72" t="e">
        <f ca="true">+IF(AND(ISNUMBER(OFFSET('Sanitation Data'!$D$11,0,10*ROW('Sanitation Data'!D40))),'Data Summary'!CN46="Yes"),OFFSET('Sanitation Data'!$D$11,0,10*ROW('Sanitation Data'!D40)),NA())</f>
        <v>#N/A</v>
      </c>
      <c r="Z46" s="72" t="e">
        <f ca="true">+IF(AND(ISNUMBER(OFFSET('Sanitation Data'!$D$12,0,10*ROW('Sanitation Data'!D40))),'Data Summary'!CO46="Yes"),OFFSET('Sanitation Data'!$D$12,0,10*ROW('Sanitation Data'!D40)),NA())</f>
        <v>#N/A</v>
      </c>
      <c r="AA46" s="72" t="e">
        <f ca="true">+IF(AND(ISNUMBER(OFFSET('Sanitation Data'!$E$4,0,10*ROW('Sanitation Data'!E40))),'Data Summary'!CP46="Yes"),100-OFFSET('Sanitation Data'!$E$4,0,10*ROW('Sanitation Data'!E40)),NA())</f>
        <v>#N/A</v>
      </c>
      <c r="AB46" s="72" t="e">
        <f ca="true">+IF(AND(ISNUMBER(OFFSET('Sanitation Data'!$E$6,0,10*ROW('Sanitation Data'!E40))),'Data Summary'!CQ46="Yes"),OFFSET('Sanitation Data'!$E$6,0,10*ROW('Sanitation Data'!E40)),NA())</f>
        <v>#N/A</v>
      </c>
      <c r="AC46" s="72" t="e">
        <f ca="true">+IF(AND(ISNUMBER(OFFSET('Sanitation Data'!$E$10,0,10*ROW('Sanitation Data'!E40))),'Data Summary'!CR46="Yes"),OFFSET('Sanitation Data'!$E$10,0,10*ROW('Sanitation Data'!E40)),NA())</f>
        <v>#N/A</v>
      </c>
      <c r="AD46" s="72" t="e">
        <f ca="true">+IF(AND(ISNUMBER(OFFSET('Sanitation Data'!$E$11,0,10*ROW('Sanitation Data'!E40))),'Data Summary'!CS46="Yes"),OFFSET('Sanitation Data'!$E$11,0,10*ROW('Sanitation Data'!E40)),NA())</f>
        <v>#N/A</v>
      </c>
      <c r="AE46" s="72" t="e">
        <f ca="true">+IF(AND(ISNUMBER(OFFSET('Sanitation Data'!$E$12,0,10*ROW('Sanitation Data'!E40))),'Data Summary'!CT46="Yes"),OFFSET('Sanitation Data'!$E$12,0,10*ROW('Sanitation Data'!E40)),NA())</f>
        <v>#N/A</v>
      </c>
      <c r="AF46" s="72" t="e">
        <f ca="true">+IF(AND(ISNUMBER(OFFSET('Sanitation Data'!$F$4,0,10*ROW('Sanitation Data'!F40))),'Data Summary'!CU46="Yes"),100-OFFSET('Sanitation Data'!$F$4,0,10*ROW('Sanitation Data'!F40)),NA())</f>
        <v>#N/A</v>
      </c>
      <c r="AG46" s="72" t="e">
        <f ca="true">+IF(AND(ISNUMBER(OFFSET('Sanitation Data'!$F$6,0,10*ROW('Sanitation Data'!F40))),'Data Summary'!CV46="Yes"),OFFSET('Sanitation Data'!$F$6,0,10*ROW('Sanitation Data'!F40)),NA())</f>
        <v>#N/A</v>
      </c>
      <c r="AH46" s="72" t="e">
        <f ca="true">+IF(AND(ISNUMBER(OFFSET('Sanitation Data'!$F$10,0,10*ROW('Sanitation Data'!F40))),'Data Summary'!CW46="Yes"),OFFSET('Sanitation Data'!$F$10,0,10*ROW('Sanitation Data'!F40)),NA())</f>
        <v>#N/A</v>
      </c>
      <c r="AI46" s="72" t="e">
        <f ca="true">+IF(AND(ISNUMBER(OFFSET('Sanitation Data'!$F$11,0,10*ROW('Sanitation Data'!F40))),'Data Summary'!CX46="Yes"),OFFSET('Sanitation Data'!$F$11,0,10*ROW('Sanitation Data'!F40)),NA())</f>
        <v>#N/A</v>
      </c>
      <c r="AJ46" s="72" t="e">
        <f ca="true">+IF(AND(ISNUMBER(OFFSET('Sanitation Data'!$F$12,0,10*ROW('Sanitation Data'!F40))),'Data Summary'!CY46="Yes"),OFFSET('Sanitation Data'!$F$12,0,10*ROW('Sanitation Data'!F40)),NA())</f>
        <v>#N/A</v>
      </c>
      <c r="AK46" s="72" t="e">
        <f ca="true">+IF(AND(ISNUMBER(OFFSET('Sanitation Data'!$G$4,0,10*ROW('Sanitation Data'!G40))),'Data Summary'!CZ46="Yes"),100-OFFSET('Sanitation Data'!$G$4,0,10*ROW('Sanitation Data'!G40)),NA())</f>
        <v>#N/A</v>
      </c>
      <c r="AL46" s="72" t="e">
        <f ca="true">+IF(AND(ISNUMBER(OFFSET('Sanitation Data'!$G$6,0,10*ROW('Sanitation Data'!G40))),'Data Summary'!DA46="Yes"),OFFSET('Sanitation Data'!$G$6,0,10*ROW('Sanitation Data'!G40)),NA())</f>
        <v>#N/A</v>
      </c>
      <c r="AM46" s="72" t="e">
        <f ca="true">+IF(AND(ISNUMBER(OFFSET('Sanitation Data'!$G$10,0,10*ROW('Sanitation Data'!G40))),'Data Summary'!DB46="Yes"),OFFSET('Sanitation Data'!$G$10,0,10*ROW('Sanitation Data'!G40)),NA())</f>
        <v>#N/A</v>
      </c>
      <c r="AN46" s="72" t="e">
        <f ca="true">+IF(AND(ISNUMBER(OFFSET('Sanitation Data'!$G$11,0,10*ROW('Sanitation Data'!G40))),'Data Summary'!DC46="Yes"),OFFSET('Sanitation Data'!$G$11,0,10*ROW('Sanitation Data'!G40)),NA())</f>
        <v>#N/A</v>
      </c>
      <c r="AO46" s="72" t="e">
        <f ca="true">+IF(AND(ISNUMBER(OFFSET('Sanitation Data'!$G$12,0,10*ROW('Sanitation Data'!G40))),'Data Summary'!DD46="Yes"),OFFSET('Sanitation Data'!$G$12,0,10*ROW('Sanitation Data'!G40)),NA())</f>
        <v>#N/A</v>
      </c>
      <c r="AP46" s="72" t="e">
        <f ca="true">+IF(AND(ISNUMBER(OFFSET('Sanitation Data'!$H$4,0,10*ROW('Sanitation Data'!H40))),'Data Summary'!DE46="Yes"),100-OFFSET('Sanitation Data'!$H$4,0,10*ROW('Sanitation Data'!H40)),NA())</f>
        <v>#N/A</v>
      </c>
      <c r="AQ46" s="72" t="e">
        <f ca="true">+IF(AND(ISNUMBER(OFFSET('Sanitation Data'!$H$6,0,10*ROW('Sanitation Data'!H40))),'Data Summary'!DF46="Yes"),OFFSET('Sanitation Data'!$H$6,0,10*ROW('Sanitation Data'!H40)),NA())</f>
        <v>#N/A</v>
      </c>
      <c r="AR46" s="72" t="e">
        <f ca="true">+IF(AND(ISNUMBER(OFFSET('Sanitation Data'!$H$10,0,10*ROW('Sanitation Data'!H40))),'Data Summary'!DG46="Yes"),OFFSET('Sanitation Data'!$H$10,0,10*ROW('Sanitation Data'!H40)),NA())</f>
        <v>#N/A</v>
      </c>
      <c r="AS46" s="72" t="e">
        <f ca="true">+IF(AND(ISNUMBER(OFFSET('Sanitation Data'!$H$11,0,10*ROW('Sanitation Data'!H40))),'Data Summary'!DH46="Yes"),OFFSET('Sanitation Data'!$H$11,0,10*ROW('Sanitation Data'!H40)),NA())</f>
        <v>#N/A</v>
      </c>
      <c r="AT46" s="72" t="e">
        <f ca="true">+IF(AND(ISNUMBER(OFFSET('Sanitation Data'!$H$12,0,10*ROW('Sanitation Data'!H40))),'Data Summary'!DI46="Yes"),OFFSET('Sanitation Data'!$H$12,0,10*ROW('Sanitation Data'!H40)),NA())</f>
        <v>#N/A</v>
      </c>
      <c r="AU46" s="72" t="e">
        <f ca="true">+IF(AND(ISNUMBER(OFFSET('Sanitation Data'!$I$4,0,10*ROW('Sanitation Data'!I40))),'Data Summary'!DJ46="Yes"),100-OFFSET('Sanitation Data'!$I$4,0,10*ROW('Sanitation Data'!I40)),NA())</f>
        <v>#N/A</v>
      </c>
      <c r="AV46" s="72" t="e">
        <f ca="true">+IF(AND(ISNUMBER(OFFSET('Sanitation Data'!$I$6,0,10*ROW('Sanitation Data'!I40))),'Data Summary'!DK46="Yes"),OFFSET('Sanitation Data'!$I$6,0,10*ROW('Sanitation Data'!I40)),NA())</f>
        <v>#N/A</v>
      </c>
      <c r="AW46" s="72" t="e">
        <f ca="true">+IF(AND(ISNUMBER(OFFSET('Sanitation Data'!$I$10,0,10*ROW('Sanitation Data'!I40))),'Data Summary'!DL46="Yes"),OFFSET('Sanitation Data'!$I$10,0,10*ROW('Sanitation Data'!I40)),NA())</f>
        <v>#N/A</v>
      </c>
      <c r="AX46" s="72" t="e">
        <f ca="true">+IF(AND(ISNUMBER(OFFSET('Sanitation Data'!$I$11,0,10*ROW('Sanitation Data'!I40))),'Data Summary'!DM46="Yes"),OFFSET('Sanitation Data'!$I$11,0,10*ROW('Sanitation Data'!I40)),NA())</f>
        <v>#N/A</v>
      </c>
      <c r="AY46" s="72" t="e">
        <f ca="true">+IF(AND(ISNUMBER(OFFSET('Sanitation Data'!$I$12,0,10*ROW('Sanitation Data'!I40))),'Data Summary'!DN46="Yes"),OFFSET('Sanitation Data'!$I$12,0,10*ROW('Sanitation Data'!I40)),NA())</f>
        <v>#N/A</v>
      </c>
      <c r="AZ46" s="73" t="e">
        <f ca="true">+IF(AND(ISNUMBER(OFFSET('Hygiene Data'!$D$5,0,10*ROW('Hygiene Data'!D40))),'Data Summary'!DO46="Yes"),OFFSET('Hygiene Data'!$D$5,0,10*ROW('Hygiene Data'!D40)),NA())</f>
        <v>#N/A</v>
      </c>
      <c r="BA46" s="73" t="e">
        <f ca="true">+IF(AND(ISNUMBER(OFFSET('Hygiene Data'!$D$7,0,10*ROW('Hygiene Data'!D40))),'Data Summary'!DP46="Yes"),OFFSET('Hygiene Data'!$D$7,0,10*ROW('Hygiene Data'!D40)),NA())</f>
        <v>#N/A</v>
      </c>
      <c r="BB46" s="73" t="e">
        <f ca="true">+IF(AND(ISNUMBER(OFFSET('Hygiene Data'!$D$9,0,10*ROW('Hygiene Data'!D40))),'Data Summary'!DQ46="Yes"),OFFSET('Hygiene Data'!$D$9,0,10*ROW('Hygiene Data'!D40)),NA())</f>
        <v>#N/A</v>
      </c>
      <c r="BC46" s="73" t="e">
        <f ca="true">+IF(AND(ISNUMBER(OFFSET('Hygiene Data'!$E$5,0,10*ROW('Hygiene Data'!E40))),'Data Summary'!DR46="Yes"),OFFSET('Hygiene Data'!$E$5,0,10*ROW('Hygiene Data'!E40)),NA())</f>
        <v>#N/A</v>
      </c>
      <c r="BD46" s="73" t="e">
        <f ca="true">+IF(AND(ISNUMBER(OFFSET('Hygiene Data'!$E$7,0,10*ROW('Hygiene Data'!E40))),'Data Summary'!DS46="Yes"),OFFSET('Hygiene Data'!$E$7,0,10*ROW('Hygiene Data'!E40)),NA())</f>
        <v>#N/A</v>
      </c>
      <c r="BE46" s="73" t="e">
        <f ca="true">+IF(AND(ISNUMBER(OFFSET('Hygiene Data'!$E$9,0,10*ROW('Hygiene Data'!E40))),'Data Summary'!DT46="Yes"),OFFSET('Hygiene Data'!$E$9,0,10*ROW('Hygiene Data'!E40)),NA())</f>
        <v>#N/A</v>
      </c>
      <c r="BF46" s="73" t="e">
        <f ca="true">+IF(AND(ISNUMBER(OFFSET('Hygiene Data'!$F$5,0,10*ROW('Hygiene Data'!F40))),'Data Summary'!DU46="Yes"),OFFSET('Hygiene Data'!$F$5,0,10*ROW('Hygiene Data'!F40)),NA())</f>
        <v>#N/A</v>
      </c>
      <c r="BG46" s="73" t="e">
        <f ca="true">+IF(AND(ISNUMBER(OFFSET('Hygiene Data'!$F$7,0,10*ROW('Hygiene Data'!F40))),'Data Summary'!DV46="Yes"),OFFSET('Hygiene Data'!$F$7,0,10*ROW('Hygiene Data'!F40)),NA())</f>
        <v>#N/A</v>
      </c>
      <c r="BH46" s="73" t="e">
        <f ca="true">+IF(AND(ISNUMBER(OFFSET('Hygiene Data'!$F$9,0,10*ROW('Hygiene Data'!F40))),'Data Summary'!DW46="Yes"),OFFSET('Hygiene Data'!$F$9,0,10*ROW('Hygiene Data'!F40)),NA())</f>
        <v>#N/A</v>
      </c>
      <c r="BI46" s="73" t="e">
        <f ca="true">+IF(AND(ISNUMBER(OFFSET('Hygiene Data'!$G$5,0,10*ROW('Hygiene Data'!G40))),'Data Summary'!DX46="Yes"),OFFSET('Hygiene Data'!$G$5,0,10*ROW('Hygiene Data'!G40)),NA())</f>
        <v>#N/A</v>
      </c>
      <c r="BJ46" s="73" t="e">
        <f ca="true">+IF(AND(ISNUMBER(OFFSET('Hygiene Data'!$G$7,0,10*ROW('Hygiene Data'!G40))),'Data Summary'!DY46="Yes"),OFFSET('Hygiene Data'!$G$7,0,10*ROW('Hygiene Data'!G40)),NA())</f>
        <v>#N/A</v>
      </c>
      <c r="BK46" s="73" t="e">
        <f ca="true">+IF(AND(ISNUMBER(OFFSET('Hygiene Data'!$G$9,0,10*ROW('Hygiene Data'!G40))),'Data Summary'!DZ46="Yes"),OFFSET('Hygiene Data'!$G$9,0,10*ROW('Hygiene Data'!G40)),NA())</f>
        <v>#N/A</v>
      </c>
      <c r="BL46" s="73" t="e">
        <f ca="true">+IF(AND(ISNUMBER(OFFSET('Hygiene Data'!$H$5,0,10*ROW('Hygiene Data'!H40))),'Data Summary'!EA46="Yes"),OFFSET('Hygiene Data'!$H$5,0,10*ROW('Hygiene Data'!H40)),NA())</f>
        <v>#N/A</v>
      </c>
      <c r="BM46" s="73" t="e">
        <f ca="true">+IF(AND(ISNUMBER(OFFSET('Hygiene Data'!$H$7,0,10*ROW('Hygiene Data'!H40))),'Data Summary'!EB46="Yes"),OFFSET('Hygiene Data'!$H$7,0,10*ROW('Hygiene Data'!H40)),NA())</f>
        <v>#N/A</v>
      </c>
      <c r="BN46" s="73" t="e">
        <f ca="true">+IF(AND(ISNUMBER(OFFSET('Hygiene Data'!$H$9,0,10*ROW('Hygiene Data'!H40))),'Data Summary'!EC46="Yes"),OFFSET('Hygiene Data'!$H$9,0,10*ROW('Hygiene Data'!H40)),NA())</f>
        <v>#N/A</v>
      </c>
      <c r="BO46" s="73" t="e">
        <f ca="true">+IF(AND(ISNUMBER(OFFSET('Hygiene Data'!$I$5,0,10*ROW('Hygiene Data'!I40))),'Data Summary'!ED46="Yes"),OFFSET('Hygiene Data'!$I$5,0,10*ROW('Hygiene Data'!I40)),NA())</f>
        <v>#N/A</v>
      </c>
      <c r="BP46" s="73" t="e">
        <f ca="true">+IF(AND(ISNUMBER(OFFSET('Hygiene Data'!$I$7,0,10*ROW('Hygiene Data'!I40))),'Data Summary'!EE46="Yes"),OFFSET('Hygiene Data'!$I$7,0,10*ROW('Hygiene Data'!I40)),NA())</f>
        <v>#N/A</v>
      </c>
      <c r="BQ46" s="73" t="e">
        <f ca="true">+IF(AND(ISNUMBER(OFFSET('Hygiene Data'!$I$9,0,10*ROW('Hygiene Data'!I40))),'Data Summary'!EF46="Yes"),OFFSET('Hygiene Data'!$I$9,0,10*ROW('Hygiene Data'!I40)),NA())</f>
        <v>#N/A</v>
      </c>
    </row>
    <row xmlns:x14ac="http://schemas.microsoft.com/office/spreadsheetml/2009/9/ac" r="47" x14ac:dyDescent="0.2">
      <c r="A47" s="290" t="e">
        <f ca="true">+RIGHT('Data Summary'!A47,LEN('Data Summary'!A47)-9)</f>
        <v>#VALUE!</v>
      </c>
      <c r="B47" s="27" t="str">
        <f ca="true">+IF(ISTEXT('Data Summary'!B47),'Data Summary'!B47,"")</f>
        <v/>
      </c>
      <c r="C47" s="289" t="e">
        <f ca="true">+VALUE('Data Summary'!C47)</f>
        <v>#VALUE!</v>
      </c>
      <c r="D47" s="71" t="e">
        <f ca="true">+IF(AND(ISNUMBER(OFFSET('Water Data'!$D$4,0,10*ROW('Water Data'!D41))),'Data Summary'!BS47="Yes"),100-OFFSET('Water Data'!$D$4,0,10*ROW('Water Data'!D41)),NA())</f>
        <v>#N/A</v>
      </c>
      <c r="E47" s="71" t="e">
        <f ca="true">+IF(AND(ISNUMBER(OFFSET('Water Data'!$D$6,0,10*ROW('Water Data'!D41))),'Data Summary'!BT47="Yes"),OFFSET('Water Data'!$D$6,0,10*ROW('Water Data'!D41)),NA())</f>
        <v>#N/A</v>
      </c>
      <c r="F47" s="71" t="e">
        <f ca="true">+IF(AND(ISNUMBER(OFFSET('Water Data'!$D$9,0,10*ROW('Water Data'!D41))),'Data Summary'!BU47="Yes"),OFFSET('Water Data'!$D$9,0,10*ROW('Water Data'!D41)),NA())</f>
        <v>#N/A</v>
      </c>
      <c r="G47" s="71" t="e">
        <f ca="true">+IF(AND(ISNUMBER(OFFSET('Water Data'!$E$4,0,10*ROW('Water Data'!E41))),'Data Summary'!BV47="Yes"),100-OFFSET('Water Data'!$E$4,0,10*ROW('Water Data'!E41)),NA())</f>
        <v>#N/A</v>
      </c>
      <c r="H47" s="71" t="e">
        <f ca="true">+IF(AND(ISNUMBER(OFFSET('Water Data'!$E$6,0,10*ROW('Water Data'!E41))),'Data Summary'!BW47="Yes"),OFFSET('Water Data'!$E$6,0,10*ROW('Water Data'!E41)),NA())</f>
        <v>#N/A</v>
      </c>
      <c r="I47" s="71" t="e">
        <f ca="true">+IF(AND(ISNUMBER(OFFSET('Water Data'!$E$9,0,10*ROW('Water Data'!E41))),'Data Summary'!BX47="Yes"),OFFSET('Water Data'!$E$9,0,10*ROW('Water Data'!E41)),NA())</f>
        <v>#N/A</v>
      </c>
      <c r="J47" s="71" t="e">
        <f ca="true">+IF(AND(ISNUMBER(OFFSET('Water Data'!$F$4,0,10*ROW('Water Data'!F41))),'Data Summary'!BY47="Yes"),100-OFFSET('Water Data'!$F$4,0,10*ROW('Water Data'!F41)),NA())</f>
        <v>#N/A</v>
      </c>
      <c r="K47" s="71" t="e">
        <f ca="true">+IF(AND(ISNUMBER(OFFSET('Water Data'!$F$6,0,10*ROW('Water Data'!F41))),'Data Summary'!BZ47="Yes"),OFFSET('Water Data'!$F$6,0,10*ROW('Water Data'!F41)),NA())</f>
        <v>#N/A</v>
      </c>
      <c r="L47" s="71" t="e">
        <f ca="true">+IF(AND(ISNUMBER(OFFSET('Water Data'!$F$9,0,10*ROW('Water Data'!F41))),'Data Summary'!CA47="Yes"),OFFSET('Water Data'!$F$9,0,10*ROW('Water Data'!F41)),NA())</f>
        <v>#N/A</v>
      </c>
      <c r="M47" s="71" t="e">
        <f ca="true">+IF(AND(ISNUMBER(OFFSET('Water Data'!$G$4,0,10*ROW('Water Data'!G41))),'Data Summary'!CB47="Yes"),100-OFFSET('Water Data'!$G$4,0,10*ROW('Water Data'!G41)),NA())</f>
        <v>#N/A</v>
      </c>
      <c r="N47" s="71" t="e">
        <f ca="true">+IF(AND(ISNUMBER(OFFSET('Water Data'!$G$6,0,10*ROW('Water Data'!G41))),'Data Summary'!CC47="Yes"),OFFSET('Water Data'!$G$6,0,10*ROW('Water Data'!G41)),NA())</f>
        <v>#N/A</v>
      </c>
      <c r="O47" s="71" t="e">
        <f ca="true">+IF(AND(ISNUMBER(OFFSET('Water Data'!$G$9,0,10*ROW('Water Data'!G41))),'Data Summary'!CD47="Yes"),OFFSET('Water Data'!$G$9,0,10*ROW('Water Data'!G41)),NA())</f>
        <v>#N/A</v>
      </c>
      <c r="P47" s="71" t="e">
        <f ca="true">+IF(AND(ISNUMBER(OFFSET('Water Data'!$H$4,0,10*ROW('Water Data'!H41))),'Data Summary'!CE47="Yes"),100-OFFSET('Water Data'!$H$4,0,10*ROW('Water Data'!H41)),NA())</f>
        <v>#N/A</v>
      </c>
      <c r="Q47" s="71" t="e">
        <f ca="true">+IF(AND(ISNUMBER(OFFSET('Water Data'!$H$6,0,10*ROW('Water Data'!H41))),'Data Summary'!CF47="Yes"),OFFSET('Water Data'!$H$6,0,10*ROW('Water Data'!H41)),NA())</f>
        <v>#N/A</v>
      </c>
      <c r="R47" s="71" t="e">
        <f ca="true">+IF(AND(ISNUMBER(OFFSET('Water Data'!$H$9,0,10*ROW('Water Data'!H41))),'Data Summary'!CG47="Yes"),OFFSET('Water Data'!$H$9,0,10*ROW('Water Data'!H41)),NA())</f>
        <v>#N/A</v>
      </c>
      <c r="S47" s="71" t="e">
        <f ca="true">+IF(AND(ISNUMBER(OFFSET('Water Data'!$I$4,0,10*ROW('Water Data'!I41))),'Data Summary'!CH47="Yes"),100-OFFSET('Water Data'!$I$4,0,10*ROW('Water Data'!I41)),NA())</f>
        <v>#N/A</v>
      </c>
      <c r="T47" s="71" t="e">
        <f ca="true">+IF(AND(ISNUMBER(OFFSET('Water Data'!$I$6,0,10*ROW('Water Data'!I41))),'Data Summary'!CI47="Yes"),OFFSET('Water Data'!$I$6,0,10*ROW('Water Data'!I41)),NA())</f>
        <v>#N/A</v>
      </c>
      <c r="U47" s="71" t="e">
        <f ca="true">+IF(AND(ISNUMBER(OFFSET('Water Data'!$I$9,0,10*ROW('Water Data'!I41))),'Data Summary'!CJ47="Yes"),OFFSET('Water Data'!$I$9,0,10*ROW('Water Data'!I41)),NA())</f>
        <v>#N/A</v>
      </c>
      <c r="V47" s="72" t="e">
        <f ca="true">+IF(AND(ISNUMBER(OFFSET('Sanitation Data'!$D$4,0,10*ROW('Sanitation Data'!D41))),'Data Summary'!CK47="Yes"),100-OFFSET('Sanitation Data'!$D$4,0,10*ROW('Sanitation Data'!D41)),NA())</f>
        <v>#N/A</v>
      </c>
      <c r="W47" s="72" t="e">
        <f ca="true">+IF(AND(ISNUMBER(OFFSET('Sanitation Data'!$D$6,0,10*ROW('Sanitation Data'!D41))),'Data Summary'!CL47="Yes"),OFFSET('Sanitation Data'!$D$6,0,10*ROW('Sanitation Data'!D41)),NA())</f>
        <v>#N/A</v>
      </c>
      <c r="X47" s="72" t="e">
        <f ca="true">+IF(AND(ISNUMBER(OFFSET('Sanitation Data'!$D$10,0,10*ROW('Sanitation Data'!D41))),'Data Summary'!CM47="Yes"),OFFSET('Sanitation Data'!$D$10,0,10*ROW('Sanitation Data'!D41)),NA())</f>
        <v>#N/A</v>
      </c>
      <c r="Y47" s="72" t="e">
        <f ca="true">+IF(AND(ISNUMBER(OFFSET('Sanitation Data'!$D$11,0,10*ROW('Sanitation Data'!D41))),'Data Summary'!CN47="Yes"),OFFSET('Sanitation Data'!$D$11,0,10*ROW('Sanitation Data'!D41)),NA())</f>
        <v>#N/A</v>
      </c>
      <c r="Z47" s="72" t="e">
        <f ca="true">+IF(AND(ISNUMBER(OFFSET('Sanitation Data'!$D$12,0,10*ROW('Sanitation Data'!D41))),'Data Summary'!CO47="Yes"),OFFSET('Sanitation Data'!$D$12,0,10*ROW('Sanitation Data'!D41)),NA())</f>
        <v>#N/A</v>
      </c>
      <c r="AA47" s="72" t="e">
        <f ca="true">+IF(AND(ISNUMBER(OFFSET('Sanitation Data'!$E$4,0,10*ROW('Sanitation Data'!E41))),'Data Summary'!CP47="Yes"),100-OFFSET('Sanitation Data'!$E$4,0,10*ROW('Sanitation Data'!E41)),NA())</f>
        <v>#N/A</v>
      </c>
      <c r="AB47" s="72" t="e">
        <f ca="true">+IF(AND(ISNUMBER(OFFSET('Sanitation Data'!$E$6,0,10*ROW('Sanitation Data'!E41))),'Data Summary'!CQ47="Yes"),OFFSET('Sanitation Data'!$E$6,0,10*ROW('Sanitation Data'!E41)),NA())</f>
        <v>#N/A</v>
      </c>
      <c r="AC47" s="72" t="e">
        <f ca="true">+IF(AND(ISNUMBER(OFFSET('Sanitation Data'!$E$10,0,10*ROW('Sanitation Data'!E41))),'Data Summary'!CR47="Yes"),OFFSET('Sanitation Data'!$E$10,0,10*ROW('Sanitation Data'!E41)),NA())</f>
        <v>#N/A</v>
      </c>
      <c r="AD47" s="72" t="e">
        <f ca="true">+IF(AND(ISNUMBER(OFFSET('Sanitation Data'!$E$11,0,10*ROW('Sanitation Data'!E41))),'Data Summary'!CS47="Yes"),OFFSET('Sanitation Data'!$E$11,0,10*ROW('Sanitation Data'!E41)),NA())</f>
        <v>#N/A</v>
      </c>
      <c r="AE47" s="72" t="e">
        <f ca="true">+IF(AND(ISNUMBER(OFFSET('Sanitation Data'!$E$12,0,10*ROW('Sanitation Data'!E41))),'Data Summary'!CT47="Yes"),OFFSET('Sanitation Data'!$E$12,0,10*ROW('Sanitation Data'!E41)),NA())</f>
        <v>#N/A</v>
      </c>
      <c r="AF47" s="72" t="e">
        <f ca="true">+IF(AND(ISNUMBER(OFFSET('Sanitation Data'!$F$4,0,10*ROW('Sanitation Data'!F41))),'Data Summary'!CU47="Yes"),100-OFFSET('Sanitation Data'!$F$4,0,10*ROW('Sanitation Data'!F41)),NA())</f>
        <v>#N/A</v>
      </c>
      <c r="AG47" s="72" t="e">
        <f ca="true">+IF(AND(ISNUMBER(OFFSET('Sanitation Data'!$F$6,0,10*ROW('Sanitation Data'!F41))),'Data Summary'!CV47="Yes"),OFFSET('Sanitation Data'!$F$6,0,10*ROW('Sanitation Data'!F41)),NA())</f>
        <v>#N/A</v>
      </c>
      <c r="AH47" s="72" t="e">
        <f ca="true">+IF(AND(ISNUMBER(OFFSET('Sanitation Data'!$F$10,0,10*ROW('Sanitation Data'!F41))),'Data Summary'!CW47="Yes"),OFFSET('Sanitation Data'!$F$10,0,10*ROW('Sanitation Data'!F41)),NA())</f>
        <v>#N/A</v>
      </c>
      <c r="AI47" s="72" t="e">
        <f ca="true">+IF(AND(ISNUMBER(OFFSET('Sanitation Data'!$F$11,0,10*ROW('Sanitation Data'!F41))),'Data Summary'!CX47="Yes"),OFFSET('Sanitation Data'!$F$11,0,10*ROW('Sanitation Data'!F41)),NA())</f>
        <v>#N/A</v>
      </c>
      <c r="AJ47" s="72" t="e">
        <f ca="true">+IF(AND(ISNUMBER(OFFSET('Sanitation Data'!$F$12,0,10*ROW('Sanitation Data'!F41))),'Data Summary'!CY47="Yes"),OFFSET('Sanitation Data'!$F$12,0,10*ROW('Sanitation Data'!F41)),NA())</f>
        <v>#N/A</v>
      </c>
      <c r="AK47" s="72" t="e">
        <f ca="true">+IF(AND(ISNUMBER(OFFSET('Sanitation Data'!$G$4,0,10*ROW('Sanitation Data'!G41))),'Data Summary'!CZ47="Yes"),100-OFFSET('Sanitation Data'!$G$4,0,10*ROW('Sanitation Data'!G41)),NA())</f>
        <v>#N/A</v>
      </c>
      <c r="AL47" s="72" t="e">
        <f ca="true">+IF(AND(ISNUMBER(OFFSET('Sanitation Data'!$G$6,0,10*ROW('Sanitation Data'!G41))),'Data Summary'!DA47="Yes"),OFFSET('Sanitation Data'!$G$6,0,10*ROW('Sanitation Data'!G41)),NA())</f>
        <v>#N/A</v>
      </c>
      <c r="AM47" s="72" t="e">
        <f ca="true">+IF(AND(ISNUMBER(OFFSET('Sanitation Data'!$G$10,0,10*ROW('Sanitation Data'!G41))),'Data Summary'!DB47="Yes"),OFFSET('Sanitation Data'!$G$10,0,10*ROW('Sanitation Data'!G41)),NA())</f>
        <v>#N/A</v>
      </c>
      <c r="AN47" s="72" t="e">
        <f ca="true">+IF(AND(ISNUMBER(OFFSET('Sanitation Data'!$G$11,0,10*ROW('Sanitation Data'!G41))),'Data Summary'!DC47="Yes"),OFFSET('Sanitation Data'!$G$11,0,10*ROW('Sanitation Data'!G41)),NA())</f>
        <v>#N/A</v>
      </c>
      <c r="AO47" s="72" t="e">
        <f ca="true">+IF(AND(ISNUMBER(OFFSET('Sanitation Data'!$G$12,0,10*ROW('Sanitation Data'!G41))),'Data Summary'!DD47="Yes"),OFFSET('Sanitation Data'!$G$12,0,10*ROW('Sanitation Data'!G41)),NA())</f>
        <v>#N/A</v>
      </c>
      <c r="AP47" s="72" t="e">
        <f ca="true">+IF(AND(ISNUMBER(OFFSET('Sanitation Data'!$H$4,0,10*ROW('Sanitation Data'!H41))),'Data Summary'!DE47="Yes"),100-OFFSET('Sanitation Data'!$H$4,0,10*ROW('Sanitation Data'!H41)),NA())</f>
        <v>#N/A</v>
      </c>
      <c r="AQ47" s="72" t="e">
        <f ca="true">+IF(AND(ISNUMBER(OFFSET('Sanitation Data'!$H$6,0,10*ROW('Sanitation Data'!H41))),'Data Summary'!DF47="Yes"),OFFSET('Sanitation Data'!$H$6,0,10*ROW('Sanitation Data'!H41)),NA())</f>
        <v>#N/A</v>
      </c>
      <c r="AR47" s="72" t="e">
        <f ca="true">+IF(AND(ISNUMBER(OFFSET('Sanitation Data'!$H$10,0,10*ROW('Sanitation Data'!H41))),'Data Summary'!DG47="Yes"),OFFSET('Sanitation Data'!$H$10,0,10*ROW('Sanitation Data'!H41)),NA())</f>
        <v>#N/A</v>
      </c>
      <c r="AS47" s="72" t="e">
        <f ca="true">+IF(AND(ISNUMBER(OFFSET('Sanitation Data'!$H$11,0,10*ROW('Sanitation Data'!H41))),'Data Summary'!DH47="Yes"),OFFSET('Sanitation Data'!$H$11,0,10*ROW('Sanitation Data'!H41)),NA())</f>
        <v>#N/A</v>
      </c>
      <c r="AT47" s="72" t="e">
        <f ca="true">+IF(AND(ISNUMBER(OFFSET('Sanitation Data'!$H$12,0,10*ROW('Sanitation Data'!H41))),'Data Summary'!DI47="Yes"),OFFSET('Sanitation Data'!$H$12,0,10*ROW('Sanitation Data'!H41)),NA())</f>
        <v>#N/A</v>
      </c>
      <c r="AU47" s="72" t="e">
        <f ca="true">+IF(AND(ISNUMBER(OFFSET('Sanitation Data'!$I$4,0,10*ROW('Sanitation Data'!I41))),'Data Summary'!DJ47="Yes"),100-OFFSET('Sanitation Data'!$I$4,0,10*ROW('Sanitation Data'!I41)),NA())</f>
        <v>#N/A</v>
      </c>
      <c r="AV47" s="72" t="e">
        <f ca="true">+IF(AND(ISNUMBER(OFFSET('Sanitation Data'!$I$6,0,10*ROW('Sanitation Data'!I41))),'Data Summary'!DK47="Yes"),OFFSET('Sanitation Data'!$I$6,0,10*ROW('Sanitation Data'!I41)),NA())</f>
        <v>#N/A</v>
      </c>
      <c r="AW47" s="72" t="e">
        <f ca="true">+IF(AND(ISNUMBER(OFFSET('Sanitation Data'!$I$10,0,10*ROW('Sanitation Data'!I41))),'Data Summary'!DL47="Yes"),OFFSET('Sanitation Data'!$I$10,0,10*ROW('Sanitation Data'!I41)),NA())</f>
        <v>#N/A</v>
      </c>
      <c r="AX47" s="72" t="e">
        <f ca="true">+IF(AND(ISNUMBER(OFFSET('Sanitation Data'!$I$11,0,10*ROW('Sanitation Data'!I41))),'Data Summary'!DM47="Yes"),OFFSET('Sanitation Data'!$I$11,0,10*ROW('Sanitation Data'!I41)),NA())</f>
        <v>#N/A</v>
      </c>
      <c r="AY47" s="72" t="e">
        <f ca="true">+IF(AND(ISNUMBER(OFFSET('Sanitation Data'!$I$12,0,10*ROW('Sanitation Data'!I41))),'Data Summary'!DN47="Yes"),OFFSET('Sanitation Data'!$I$12,0,10*ROW('Sanitation Data'!I41)),NA())</f>
        <v>#N/A</v>
      </c>
      <c r="AZ47" s="73" t="e">
        <f ca="true">+IF(AND(ISNUMBER(OFFSET('Hygiene Data'!$D$5,0,10*ROW('Hygiene Data'!D41))),'Data Summary'!DO47="Yes"),OFFSET('Hygiene Data'!$D$5,0,10*ROW('Hygiene Data'!D41)),NA())</f>
        <v>#N/A</v>
      </c>
      <c r="BA47" s="73" t="e">
        <f ca="true">+IF(AND(ISNUMBER(OFFSET('Hygiene Data'!$D$7,0,10*ROW('Hygiene Data'!D41))),'Data Summary'!DP47="Yes"),OFFSET('Hygiene Data'!$D$7,0,10*ROW('Hygiene Data'!D41)),NA())</f>
        <v>#N/A</v>
      </c>
      <c r="BB47" s="73" t="e">
        <f ca="true">+IF(AND(ISNUMBER(OFFSET('Hygiene Data'!$D$9,0,10*ROW('Hygiene Data'!D41))),'Data Summary'!DQ47="Yes"),OFFSET('Hygiene Data'!$D$9,0,10*ROW('Hygiene Data'!D41)),NA())</f>
        <v>#N/A</v>
      </c>
      <c r="BC47" s="73" t="e">
        <f ca="true">+IF(AND(ISNUMBER(OFFSET('Hygiene Data'!$E$5,0,10*ROW('Hygiene Data'!E41))),'Data Summary'!DR47="Yes"),OFFSET('Hygiene Data'!$E$5,0,10*ROW('Hygiene Data'!E41)),NA())</f>
        <v>#N/A</v>
      </c>
      <c r="BD47" s="73" t="e">
        <f ca="true">+IF(AND(ISNUMBER(OFFSET('Hygiene Data'!$E$7,0,10*ROW('Hygiene Data'!E41))),'Data Summary'!DS47="Yes"),OFFSET('Hygiene Data'!$E$7,0,10*ROW('Hygiene Data'!E41)),NA())</f>
        <v>#N/A</v>
      </c>
      <c r="BE47" s="73" t="e">
        <f ca="true">+IF(AND(ISNUMBER(OFFSET('Hygiene Data'!$E$9,0,10*ROW('Hygiene Data'!E41))),'Data Summary'!DT47="Yes"),OFFSET('Hygiene Data'!$E$9,0,10*ROW('Hygiene Data'!E41)),NA())</f>
        <v>#N/A</v>
      </c>
      <c r="BF47" s="73" t="e">
        <f ca="true">+IF(AND(ISNUMBER(OFFSET('Hygiene Data'!$F$5,0,10*ROW('Hygiene Data'!F41))),'Data Summary'!DU47="Yes"),OFFSET('Hygiene Data'!$F$5,0,10*ROW('Hygiene Data'!F41)),NA())</f>
        <v>#N/A</v>
      </c>
      <c r="BG47" s="73" t="e">
        <f ca="true">+IF(AND(ISNUMBER(OFFSET('Hygiene Data'!$F$7,0,10*ROW('Hygiene Data'!F41))),'Data Summary'!DV47="Yes"),OFFSET('Hygiene Data'!$F$7,0,10*ROW('Hygiene Data'!F41)),NA())</f>
        <v>#N/A</v>
      </c>
      <c r="BH47" s="73" t="e">
        <f ca="true">+IF(AND(ISNUMBER(OFFSET('Hygiene Data'!$F$9,0,10*ROW('Hygiene Data'!F41))),'Data Summary'!DW47="Yes"),OFFSET('Hygiene Data'!$F$9,0,10*ROW('Hygiene Data'!F41)),NA())</f>
        <v>#N/A</v>
      </c>
      <c r="BI47" s="73" t="e">
        <f ca="true">+IF(AND(ISNUMBER(OFFSET('Hygiene Data'!$G$5,0,10*ROW('Hygiene Data'!G41))),'Data Summary'!DX47="Yes"),OFFSET('Hygiene Data'!$G$5,0,10*ROW('Hygiene Data'!G41)),NA())</f>
        <v>#N/A</v>
      </c>
      <c r="BJ47" s="73" t="e">
        <f ca="true">+IF(AND(ISNUMBER(OFFSET('Hygiene Data'!$G$7,0,10*ROW('Hygiene Data'!G41))),'Data Summary'!DY47="Yes"),OFFSET('Hygiene Data'!$G$7,0,10*ROW('Hygiene Data'!G41)),NA())</f>
        <v>#N/A</v>
      </c>
      <c r="BK47" s="73" t="e">
        <f ca="true">+IF(AND(ISNUMBER(OFFSET('Hygiene Data'!$G$9,0,10*ROW('Hygiene Data'!G41))),'Data Summary'!DZ47="Yes"),OFFSET('Hygiene Data'!$G$9,0,10*ROW('Hygiene Data'!G41)),NA())</f>
        <v>#N/A</v>
      </c>
      <c r="BL47" s="73" t="e">
        <f ca="true">+IF(AND(ISNUMBER(OFFSET('Hygiene Data'!$H$5,0,10*ROW('Hygiene Data'!H41))),'Data Summary'!EA47="Yes"),OFFSET('Hygiene Data'!$H$5,0,10*ROW('Hygiene Data'!H41)),NA())</f>
        <v>#N/A</v>
      </c>
      <c r="BM47" s="73" t="e">
        <f ca="true">+IF(AND(ISNUMBER(OFFSET('Hygiene Data'!$H$7,0,10*ROW('Hygiene Data'!H41))),'Data Summary'!EB47="Yes"),OFFSET('Hygiene Data'!$H$7,0,10*ROW('Hygiene Data'!H41)),NA())</f>
        <v>#N/A</v>
      </c>
      <c r="BN47" s="73" t="e">
        <f ca="true">+IF(AND(ISNUMBER(OFFSET('Hygiene Data'!$H$9,0,10*ROW('Hygiene Data'!H41))),'Data Summary'!EC47="Yes"),OFFSET('Hygiene Data'!$H$9,0,10*ROW('Hygiene Data'!H41)),NA())</f>
        <v>#N/A</v>
      </c>
      <c r="BO47" s="73" t="e">
        <f ca="true">+IF(AND(ISNUMBER(OFFSET('Hygiene Data'!$I$5,0,10*ROW('Hygiene Data'!I41))),'Data Summary'!ED47="Yes"),OFFSET('Hygiene Data'!$I$5,0,10*ROW('Hygiene Data'!I41)),NA())</f>
        <v>#N/A</v>
      </c>
      <c r="BP47" s="73" t="e">
        <f ca="true">+IF(AND(ISNUMBER(OFFSET('Hygiene Data'!$I$7,0,10*ROW('Hygiene Data'!I41))),'Data Summary'!EE47="Yes"),OFFSET('Hygiene Data'!$I$7,0,10*ROW('Hygiene Data'!I41)),NA())</f>
        <v>#N/A</v>
      </c>
      <c r="BQ47" s="73" t="e">
        <f ca="true">+IF(AND(ISNUMBER(OFFSET('Hygiene Data'!$I$9,0,10*ROW('Hygiene Data'!I41))),'Data Summary'!EF47="Yes"),OFFSET('Hygiene Data'!$I$9,0,10*ROW('Hygiene Data'!I41)),NA())</f>
        <v>#N/A</v>
      </c>
    </row>
    <row xmlns:x14ac="http://schemas.microsoft.com/office/spreadsheetml/2009/9/ac" r="48" x14ac:dyDescent="0.2">
      <c r="A48" s="290" t="e">
        <f ca="true">+RIGHT('Data Summary'!A48,LEN('Data Summary'!A48)-9)</f>
        <v>#VALUE!</v>
      </c>
      <c r="B48" s="27" t="str">
        <f ca="true">+IF(ISTEXT('Data Summary'!B48),'Data Summary'!B48,"")</f>
        <v/>
      </c>
      <c r="C48" s="289" t="e">
        <f ca="true">+VALUE('Data Summary'!C48)</f>
        <v>#VALUE!</v>
      </c>
      <c r="D48" s="71" t="e">
        <f ca="true">+IF(AND(ISNUMBER(OFFSET('Water Data'!$D$4,0,10*ROW('Water Data'!D42))),'Data Summary'!BS48="Yes"),100-OFFSET('Water Data'!$D$4,0,10*ROW('Water Data'!D42)),NA())</f>
        <v>#N/A</v>
      </c>
      <c r="E48" s="71" t="e">
        <f ca="true">+IF(AND(ISNUMBER(OFFSET('Water Data'!$D$6,0,10*ROW('Water Data'!D42))),'Data Summary'!BT48="Yes"),OFFSET('Water Data'!$D$6,0,10*ROW('Water Data'!D42)),NA())</f>
        <v>#N/A</v>
      </c>
      <c r="F48" s="71" t="e">
        <f ca="true">+IF(AND(ISNUMBER(OFFSET('Water Data'!$D$9,0,10*ROW('Water Data'!D42))),'Data Summary'!BU48="Yes"),OFFSET('Water Data'!$D$9,0,10*ROW('Water Data'!D42)),NA())</f>
        <v>#N/A</v>
      </c>
      <c r="G48" s="71" t="e">
        <f ca="true">+IF(AND(ISNUMBER(OFFSET('Water Data'!$E$4,0,10*ROW('Water Data'!E42))),'Data Summary'!BV48="Yes"),100-OFFSET('Water Data'!$E$4,0,10*ROW('Water Data'!E42)),NA())</f>
        <v>#N/A</v>
      </c>
      <c r="H48" s="71" t="e">
        <f ca="true">+IF(AND(ISNUMBER(OFFSET('Water Data'!$E$6,0,10*ROW('Water Data'!E42))),'Data Summary'!BW48="Yes"),OFFSET('Water Data'!$E$6,0,10*ROW('Water Data'!E42)),NA())</f>
        <v>#N/A</v>
      </c>
      <c r="I48" s="71" t="e">
        <f ca="true">+IF(AND(ISNUMBER(OFFSET('Water Data'!$E$9,0,10*ROW('Water Data'!E42))),'Data Summary'!BX48="Yes"),OFFSET('Water Data'!$E$9,0,10*ROW('Water Data'!E42)),NA())</f>
        <v>#N/A</v>
      </c>
      <c r="J48" s="71" t="e">
        <f ca="true">+IF(AND(ISNUMBER(OFFSET('Water Data'!$F$4,0,10*ROW('Water Data'!F42))),'Data Summary'!BY48="Yes"),100-OFFSET('Water Data'!$F$4,0,10*ROW('Water Data'!F42)),NA())</f>
        <v>#N/A</v>
      </c>
      <c r="K48" s="71" t="e">
        <f ca="true">+IF(AND(ISNUMBER(OFFSET('Water Data'!$F$6,0,10*ROW('Water Data'!F42))),'Data Summary'!BZ48="Yes"),OFFSET('Water Data'!$F$6,0,10*ROW('Water Data'!F42)),NA())</f>
        <v>#N/A</v>
      </c>
      <c r="L48" s="71" t="e">
        <f ca="true">+IF(AND(ISNUMBER(OFFSET('Water Data'!$F$9,0,10*ROW('Water Data'!F42))),'Data Summary'!CA48="Yes"),OFFSET('Water Data'!$F$9,0,10*ROW('Water Data'!F42)),NA())</f>
        <v>#N/A</v>
      </c>
      <c r="M48" s="71" t="e">
        <f ca="true">+IF(AND(ISNUMBER(OFFSET('Water Data'!$G$4,0,10*ROW('Water Data'!G42))),'Data Summary'!CB48="Yes"),100-OFFSET('Water Data'!$G$4,0,10*ROW('Water Data'!G42)),NA())</f>
        <v>#N/A</v>
      </c>
      <c r="N48" s="71" t="e">
        <f ca="true">+IF(AND(ISNUMBER(OFFSET('Water Data'!$G$6,0,10*ROW('Water Data'!G42))),'Data Summary'!CC48="Yes"),OFFSET('Water Data'!$G$6,0,10*ROW('Water Data'!G42)),NA())</f>
        <v>#N/A</v>
      </c>
      <c r="O48" s="71" t="e">
        <f ca="true">+IF(AND(ISNUMBER(OFFSET('Water Data'!$G$9,0,10*ROW('Water Data'!G42))),'Data Summary'!CD48="Yes"),OFFSET('Water Data'!$G$9,0,10*ROW('Water Data'!G42)),NA())</f>
        <v>#N/A</v>
      </c>
      <c r="P48" s="71" t="e">
        <f ca="true">+IF(AND(ISNUMBER(OFFSET('Water Data'!$H$4,0,10*ROW('Water Data'!H42))),'Data Summary'!CE48="Yes"),100-OFFSET('Water Data'!$H$4,0,10*ROW('Water Data'!H42)),NA())</f>
        <v>#N/A</v>
      </c>
      <c r="Q48" s="71" t="e">
        <f ca="true">+IF(AND(ISNUMBER(OFFSET('Water Data'!$H$6,0,10*ROW('Water Data'!H42))),'Data Summary'!CF48="Yes"),OFFSET('Water Data'!$H$6,0,10*ROW('Water Data'!H42)),NA())</f>
        <v>#N/A</v>
      </c>
      <c r="R48" s="71" t="e">
        <f ca="true">+IF(AND(ISNUMBER(OFFSET('Water Data'!$H$9,0,10*ROW('Water Data'!H42))),'Data Summary'!CG48="Yes"),OFFSET('Water Data'!$H$9,0,10*ROW('Water Data'!H42)),NA())</f>
        <v>#N/A</v>
      </c>
      <c r="S48" s="71" t="e">
        <f ca="true">+IF(AND(ISNUMBER(OFFSET('Water Data'!$I$4,0,10*ROW('Water Data'!I42))),'Data Summary'!CH48="Yes"),100-OFFSET('Water Data'!$I$4,0,10*ROW('Water Data'!I42)),NA())</f>
        <v>#N/A</v>
      </c>
      <c r="T48" s="71" t="e">
        <f ca="true">+IF(AND(ISNUMBER(OFFSET('Water Data'!$I$6,0,10*ROW('Water Data'!I42))),'Data Summary'!CI48="Yes"),OFFSET('Water Data'!$I$6,0,10*ROW('Water Data'!I42)),NA())</f>
        <v>#N/A</v>
      </c>
      <c r="U48" s="71" t="e">
        <f ca="true">+IF(AND(ISNUMBER(OFFSET('Water Data'!$I$9,0,10*ROW('Water Data'!I42))),'Data Summary'!CJ48="Yes"),OFFSET('Water Data'!$I$9,0,10*ROW('Water Data'!I42)),NA())</f>
        <v>#N/A</v>
      </c>
      <c r="V48" s="72" t="e">
        <f ca="true">+IF(AND(ISNUMBER(OFFSET('Sanitation Data'!$D$4,0,10*ROW('Sanitation Data'!D42))),'Data Summary'!CK48="Yes"),100-OFFSET('Sanitation Data'!$D$4,0,10*ROW('Sanitation Data'!D42)),NA())</f>
        <v>#N/A</v>
      </c>
      <c r="W48" s="72" t="e">
        <f ca="true">+IF(AND(ISNUMBER(OFFSET('Sanitation Data'!$D$6,0,10*ROW('Sanitation Data'!D42))),'Data Summary'!CL48="Yes"),OFFSET('Sanitation Data'!$D$6,0,10*ROW('Sanitation Data'!D42)),NA())</f>
        <v>#N/A</v>
      </c>
      <c r="X48" s="72" t="e">
        <f ca="true">+IF(AND(ISNUMBER(OFFSET('Sanitation Data'!$D$10,0,10*ROW('Sanitation Data'!D42))),'Data Summary'!CM48="Yes"),OFFSET('Sanitation Data'!$D$10,0,10*ROW('Sanitation Data'!D42)),NA())</f>
        <v>#N/A</v>
      </c>
      <c r="Y48" s="72" t="e">
        <f ca="true">+IF(AND(ISNUMBER(OFFSET('Sanitation Data'!$D$11,0,10*ROW('Sanitation Data'!D42))),'Data Summary'!CN48="Yes"),OFFSET('Sanitation Data'!$D$11,0,10*ROW('Sanitation Data'!D42)),NA())</f>
        <v>#N/A</v>
      </c>
      <c r="Z48" s="72" t="e">
        <f ca="true">+IF(AND(ISNUMBER(OFFSET('Sanitation Data'!$D$12,0,10*ROW('Sanitation Data'!D42))),'Data Summary'!CO48="Yes"),OFFSET('Sanitation Data'!$D$12,0,10*ROW('Sanitation Data'!D42)),NA())</f>
        <v>#N/A</v>
      </c>
      <c r="AA48" s="72" t="e">
        <f ca="true">+IF(AND(ISNUMBER(OFFSET('Sanitation Data'!$E$4,0,10*ROW('Sanitation Data'!E42))),'Data Summary'!CP48="Yes"),100-OFFSET('Sanitation Data'!$E$4,0,10*ROW('Sanitation Data'!E42)),NA())</f>
        <v>#N/A</v>
      </c>
      <c r="AB48" s="72" t="e">
        <f ca="true">+IF(AND(ISNUMBER(OFFSET('Sanitation Data'!$E$6,0,10*ROW('Sanitation Data'!E42))),'Data Summary'!CQ48="Yes"),OFFSET('Sanitation Data'!$E$6,0,10*ROW('Sanitation Data'!E42)),NA())</f>
        <v>#N/A</v>
      </c>
      <c r="AC48" s="72" t="e">
        <f ca="true">+IF(AND(ISNUMBER(OFFSET('Sanitation Data'!$E$10,0,10*ROW('Sanitation Data'!E42))),'Data Summary'!CR48="Yes"),OFFSET('Sanitation Data'!$E$10,0,10*ROW('Sanitation Data'!E42)),NA())</f>
        <v>#N/A</v>
      </c>
      <c r="AD48" s="72" t="e">
        <f ca="true">+IF(AND(ISNUMBER(OFFSET('Sanitation Data'!$E$11,0,10*ROW('Sanitation Data'!E42))),'Data Summary'!CS48="Yes"),OFFSET('Sanitation Data'!$E$11,0,10*ROW('Sanitation Data'!E42)),NA())</f>
        <v>#N/A</v>
      </c>
      <c r="AE48" s="72" t="e">
        <f ca="true">+IF(AND(ISNUMBER(OFFSET('Sanitation Data'!$E$12,0,10*ROW('Sanitation Data'!E42))),'Data Summary'!CT48="Yes"),OFFSET('Sanitation Data'!$E$12,0,10*ROW('Sanitation Data'!E42)),NA())</f>
        <v>#N/A</v>
      </c>
      <c r="AF48" s="72" t="e">
        <f ca="true">+IF(AND(ISNUMBER(OFFSET('Sanitation Data'!$F$4,0,10*ROW('Sanitation Data'!F42))),'Data Summary'!CU48="Yes"),100-OFFSET('Sanitation Data'!$F$4,0,10*ROW('Sanitation Data'!F42)),NA())</f>
        <v>#N/A</v>
      </c>
      <c r="AG48" s="72" t="e">
        <f ca="true">+IF(AND(ISNUMBER(OFFSET('Sanitation Data'!$F$6,0,10*ROW('Sanitation Data'!F42))),'Data Summary'!CV48="Yes"),OFFSET('Sanitation Data'!$F$6,0,10*ROW('Sanitation Data'!F42)),NA())</f>
        <v>#N/A</v>
      </c>
      <c r="AH48" s="72" t="e">
        <f ca="true">+IF(AND(ISNUMBER(OFFSET('Sanitation Data'!$F$10,0,10*ROW('Sanitation Data'!F42))),'Data Summary'!CW48="Yes"),OFFSET('Sanitation Data'!$F$10,0,10*ROW('Sanitation Data'!F42)),NA())</f>
        <v>#N/A</v>
      </c>
      <c r="AI48" s="72" t="e">
        <f ca="true">+IF(AND(ISNUMBER(OFFSET('Sanitation Data'!$F$11,0,10*ROW('Sanitation Data'!F42))),'Data Summary'!CX48="Yes"),OFFSET('Sanitation Data'!$F$11,0,10*ROW('Sanitation Data'!F42)),NA())</f>
        <v>#N/A</v>
      </c>
      <c r="AJ48" s="72" t="e">
        <f ca="true">+IF(AND(ISNUMBER(OFFSET('Sanitation Data'!$F$12,0,10*ROW('Sanitation Data'!F42))),'Data Summary'!CY48="Yes"),OFFSET('Sanitation Data'!$F$12,0,10*ROW('Sanitation Data'!F42)),NA())</f>
        <v>#N/A</v>
      </c>
      <c r="AK48" s="72" t="e">
        <f ca="true">+IF(AND(ISNUMBER(OFFSET('Sanitation Data'!$G$4,0,10*ROW('Sanitation Data'!G42))),'Data Summary'!CZ48="Yes"),100-OFFSET('Sanitation Data'!$G$4,0,10*ROW('Sanitation Data'!G42)),NA())</f>
        <v>#N/A</v>
      </c>
      <c r="AL48" s="72" t="e">
        <f ca="true">+IF(AND(ISNUMBER(OFFSET('Sanitation Data'!$G$6,0,10*ROW('Sanitation Data'!G42))),'Data Summary'!DA48="Yes"),OFFSET('Sanitation Data'!$G$6,0,10*ROW('Sanitation Data'!G42)),NA())</f>
        <v>#N/A</v>
      </c>
      <c r="AM48" s="72" t="e">
        <f ca="true">+IF(AND(ISNUMBER(OFFSET('Sanitation Data'!$G$10,0,10*ROW('Sanitation Data'!G42))),'Data Summary'!DB48="Yes"),OFFSET('Sanitation Data'!$G$10,0,10*ROW('Sanitation Data'!G42)),NA())</f>
        <v>#N/A</v>
      </c>
      <c r="AN48" s="72" t="e">
        <f ca="true">+IF(AND(ISNUMBER(OFFSET('Sanitation Data'!$G$11,0,10*ROW('Sanitation Data'!G42))),'Data Summary'!DC48="Yes"),OFFSET('Sanitation Data'!$G$11,0,10*ROW('Sanitation Data'!G42)),NA())</f>
        <v>#N/A</v>
      </c>
      <c r="AO48" s="72" t="e">
        <f ca="true">+IF(AND(ISNUMBER(OFFSET('Sanitation Data'!$G$12,0,10*ROW('Sanitation Data'!G42))),'Data Summary'!DD48="Yes"),OFFSET('Sanitation Data'!$G$12,0,10*ROW('Sanitation Data'!G42)),NA())</f>
        <v>#N/A</v>
      </c>
      <c r="AP48" s="72" t="e">
        <f ca="true">+IF(AND(ISNUMBER(OFFSET('Sanitation Data'!$H$4,0,10*ROW('Sanitation Data'!H42))),'Data Summary'!DE48="Yes"),100-OFFSET('Sanitation Data'!$H$4,0,10*ROW('Sanitation Data'!H42)),NA())</f>
        <v>#N/A</v>
      </c>
      <c r="AQ48" s="72" t="e">
        <f ca="true">+IF(AND(ISNUMBER(OFFSET('Sanitation Data'!$H$6,0,10*ROW('Sanitation Data'!H42))),'Data Summary'!DF48="Yes"),OFFSET('Sanitation Data'!$H$6,0,10*ROW('Sanitation Data'!H42)),NA())</f>
        <v>#N/A</v>
      </c>
      <c r="AR48" s="72" t="e">
        <f ca="true">+IF(AND(ISNUMBER(OFFSET('Sanitation Data'!$H$10,0,10*ROW('Sanitation Data'!H42))),'Data Summary'!DG48="Yes"),OFFSET('Sanitation Data'!$H$10,0,10*ROW('Sanitation Data'!H42)),NA())</f>
        <v>#N/A</v>
      </c>
      <c r="AS48" s="72" t="e">
        <f ca="true">+IF(AND(ISNUMBER(OFFSET('Sanitation Data'!$H$11,0,10*ROW('Sanitation Data'!H42))),'Data Summary'!DH48="Yes"),OFFSET('Sanitation Data'!$H$11,0,10*ROW('Sanitation Data'!H42)),NA())</f>
        <v>#N/A</v>
      </c>
      <c r="AT48" s="72" t="e">
        <f ca="true">+IF(AND(ISNUMBER(OFFSET('Sanitation Data'!$H$12,0,10*ROW('Sanitation Data'!H42))),'Data Summary'!DI48="Yes"),OFFSET('Sanitation Data'!$H$12,0,10*ROW('Sanitation Data'!H42)),NA())</f>
        <v>#N/A</v>
      </c>
      <c r="AU48" s="72" t="e">
        <f ca="true">+IF(AND(ISNUMBER(OFFSET('Sanitation Data'!$I$4,0,10*ROW('Sanitation Data'!I42))),'Data Summary'!DJ48="Yes"),100-OFFSET('Sanitation Data'!$I$4,0,10*ROW('Sanitation Data'!I42)),NA())</f>
        <v>#N/A</v>
      </c>
      <c r="AV48" s="72" t="e">
        <f ca="true">+IF(AND(ISNUMBER(OFFSET('Sanitation Data'!$I$6,0,10*ROW('Sanitation Data'!I42))),'Data Summary'!DK48="Yes"),OFFSET('Sanitation Data'!$I$6,0,10*ROW('Sanitation Data'!I42)),NA())</f>
        <v>#N/A</v>
      </c>
      <c r="AW48" s="72" t="e">
        <f ca="true">+IF(AND(ISNUMBER(OFFSET('Sanitation Data'!$I$10,0,10*ROW('Sanitation Data'!I42))),'Data Summary'!DL48="Yes"),OFFSET('Sanitation Data'!$I$10,0,10*ROW('Sanitation Data'!I42)),NA())</f>
        <v>#N/A</v>
      </c>
      <c r="AX48" s="72" t="e">
        <f ca="true">+IF(AND(ISNUMBER(OFFSET('Sanitation Data'!$I$11,0,10*ROW('Sanitation Data'!I42))),'Data Summary'!DM48="Yes"),OFFSET('Sanitation Data'!$I$11,0,10*ROW('Sanitation Data'!I42)),NA())</f>
        <v>#N/A</v>
      </c>
      <c r="AY48" s="72" t="e">
        <f ca="true">+IF(AND(ISNUMBER(OFFSET('Sanitation Data'!$I$12,0,10*ROW('Sanitation Data'!I42))),'Data Summary'!DN48="Yes"),OFFSET('Sanitation Data'!$I$12,0,10*ROW('Sanitation Data'!I42)),NA())</f>
        <v>#N/A</v>
      </c>
      <c r="AZ48" s="73" t="e">
        <f ca="true">+IF(AND(ISNUMBER(OFFSET('Hygiene Data'!$D$5,0,10*ROW('Hygiene Data'!D42))),'Data Summary'!DO48="Yes"),OFFSET('Hygiene Data'!$D$5,0,10*ROW('Hygiene Data'!D42)),NA())</f>
        <v>#N/A</v>
      </c>
      <c r="BA48" s="73" t="e">
        <f ca="true">+IF(AND(ISNUMBER(OFFSET('Hygiene Data'!$D$7,0,10*ROW('Hygiene Data'!D42))),'Data Summary'!DP48="Yes"),OFFSET('Hygiene Data'!$D$7,0,10*ROW('Hygiene Data'!D42)),NA())</f>
        <v>#N/A</v>
      </c>
      <c r="BB48" s="73" t="e">
        <f ca="true">+IF(AND(ISNUMBER(OFFSET('Hygiene Data'!$D$9,0,10*ROW('Hygiene Data'!D42))),'Data Summary'!DQ48="Yes"),OFFSET('Hygiene Data'!$D$9,0,10*ROW('Hygiene Data'!D42)),NA())</f>
        <v>#N/A</v>
      </c>
      <c r="BC48" s="73" t="e">
        <f ca="true">+IF(AND(ISNUMBER(OFFSET('Hygiene Data'!$E$5,0,10*ROW('Hygiene Data'!E42))),'Data Summary'!DR48="Yes"),OFFSET('Hygiene Data'!$E$5,0,10*ROW('Hygiene Data'!E42)),NA())</f>
        <v>#N/A</v>
      </c>
      <c r="BD48" s="73" t="e">
        <f ca="true">+IF(AND(ISNUMBER(OFFSET('Hygiene Data'!$E$7,0,10*ROW('Hygiene Data'!E42))),'Data Summary'!DS48="Yes"),OFFSET('Hygiene Data'!$E$7,0,10*ROW('Hygiene Data'!E42)),NA())</f>
        <v>#N/A</v>
      </c>
      <c r="BE48" s="73" t="e">
        <f ca="true">+IF(AND(ISNUMBER(OFFSET('Hygiene Data'!$E$9,0,10*ROW('Hygiene Data'!E42))),'Data Summary'!DT48="Yes"),OFFSET('Hygiene Data'!$E$9,0,10*ROW('Hygiene Data'!E42)),NA())</f>
        <v>#N/A</v>
      </c>
      <c r="BF48" s="73" t="e">
        <f ca="true">+IF(AND(ISNUMBER(OFFSET('Hygiene Data'!$F$5,0,10*ROW('Hygiene Data'!F42))),'Data Summary'!DU48="Yes"),OFFSET('Hygiene Data'!$F$5,0,10*ROW('Hygiene Data'!F42)),NA())</f>
        <v>#N/A</v>
      </c>
      <c r="BG48" s="73" t="e">
        <f ca="true">+IF(AND(ISNUMBER(OFFSET('Hygiene Data'!$F$7,0,10*ROW('Hygiene Data'!F42))),'Data Summary'!DV48="Yes"),OFFSET('Hygiene Data'!$F$7,0,10*ROW('Hygiene Data'!F42)),NA())</f>
        <v>#N/A</v>
      </c>
      <c r="BH48" s="73" t="e">
        <f ca="true">+IF(AND(ISNUMBER(OFFSET('Hygiene Data'!$F$9,0,10*ROW('Hygiene Data'!F42))),'Data Summary'!DW48="Yes"),OFFSET('Hygiene Data'!$F$9,0,10*ROW('Hygiene Data'!F42)),NA())</f>
        <v>#N/A</v>
      </c>
      <c r="BI48" s="73" t="e">
        <f ca="true">+IF(AND(ISNUMBER(OFFSET('Hygiene Data'!$G$5,0,10*ROW('Hygiene Data'!G42))),'Data Summary'!DX48="Yes"),OFFSET('Hygiene Data'!$G$5,0,10*ROW('Hygiene Data'!G42)),NA())</f>
        <v>#N/A</v>
      </c>
      <c r="BJ48" s="73" t="e">
        <f ca="true">+IF(AND(ISNUMBER(OFFSET('Hygiene Data'!$G$7,0,10*ROW('Hygiene Data'!G42))),'Data Summary'!DY48="Yes"),OFFSET('Hygiene Data'!$G$7,0,10*ROW('Hygiene Data'!G42)),NA())</f>
        <v>#N/A</v>
      </c>
      <c r="BK48" s="73" t="e">
        <f ca="true">+IF(AND(ISNUMBER(OFFSET('Hygiene Data'!$G$9,0,10*ROW('Hygiene Data'!G42))),'Data Summary'!DZ48="Yes"),OFFSET('Hygiene Data'!$G$9,0,10*ROW('Hygiene Data'!G42)),NA())</f>
        <v>#N/A</v>
      </c>
      <c r="BL48" s="73" t="e">
        <f ca="true">+IF(AND(ISNUMBER(OFFSET('Hygiene Data'!$H$5,0,10*ROW('Hygiene Data'!H42))),'Data Summary'!EA48="Yes"),OFFSET('Hygiene Data'!$H$5,0,10*ROW('Hygiene Data'!H42)),NA())</f>
        <v>#N/A</v>
      </c>
      <c r="BM48" s="73" t="e">
        <f ca="true">+IF(AND(ISNUMBER(OFFSET('Hygiene Data'!$H$7,0,10*ROW('Hygiene Data'!H42))),'Data Summary'!EB48="Yes"),OFFSET('Hygiene Data'!$H$7,0,10*ROW('Hygiene Data'!H42)),NA())</f>
        <v>#N/A</v>
      </c>
      <c r="BN48" s="73" t="e">
        <f ca="true">+IF(AND(ISNUMBER(OFFSET('Hygiene Data'!$H$9,0,10*ROW('Hygiene Data'!H42))),'Data Summary'!EC48="Yes"),OFFSET('Hygiene Data'!$H$9,0,10*ROW('Hygiene Data'!H42)),NA())</f>
        <v>#N/A</v>
      </c>
      <c r="BO48" s="73" t="e">
        <f ca="true">+IF(AND(ISNUMBER(OFFSET('Hygiene Data'!$I$5,0,10*ROW('Hygiene Data'!I42))),'Data Summary'!ED48="Yes"),OFFSET('Hygiene Data'!$I$5,0,10*ROW('Hygiene Data'!I42)),NA())</f>
        <v>#N/A</v>
      </c>
      <c r="BP48" s="73" t="e">
        <f ca="true">+IF(AND(ISNUMBER(OFFSET('Hygiene Data'!$I$7,0,10*ROW('Hygiene Data'!I42))),'Data Summary'!EE48="Yes"),OFFSET('Hygiene Data'!$I$7,0,10*ROW('Hygiene Data'!I42)),NA())</f>
        <v>#N/A</v>
      </c>
      <c r="BQ48" s="73" t="e">
        <f ca="true">+IF(AND(ISNUMBER(OFFSET('Hygiene Data'!$I$9,0,10*ROW('Hygiene Data'!I42))),'Data Summary'!EF48="Yes"),OFFSET('Hygiene Data'!$I$9,0,10*ROW('Hygiene Data'!I42)),NA())</f>
        <v>#N/A</v>
      </c>
    </row>
    <row xmlns:x14ac="http://schemas.microsoft.com/office/spreadsheetml/2009/9/ac" r="49" x14ac:dyDescent="0.2">
      <c r="A49" s="290" t="e">
        <f ca="true">+RIGHT('Data Summary'!A49,LEN('Data Summary'!A49)-9)</f>
        <v>#VALUE!</v>
      </c>
      <c r="B49" s="27" t="str">
        <f ca="true">+IF(ISTEXT('Data Summary'!B49),'Data Summary'!B49,"")</f>
        <v/>
      </c>
      <c r="C49" s="289" t="e">
        <f ca="true">+VALUE('Data Summary'!C49)</f>
        <v>#VALUE!</v>
      </c>
      <c r="D49" s="71" t="e">
        <f ca="true">+IF(AND(ISNUMBER(OFFSET('Water Data'!$D$4,0,10*ROW('Water Data'!D43))),'Data Summary'!BS49="Yes"),100-OFFSET('Water Data'!$D$4,0,10*ROW('Water Data'!D43)),NA())</f>
        <v>#N/A</v>
      </c>
      <c r="E49" s="71" t="e">
        <f ca="true">+IF(AND(ISNUMBER(OFFSET('Water Data'!$D$6,0,10*ROW('Water Data'!D43))),'Data Summary'!BT49="Yes"),OFFSET('Water Data'!$D$6,0,10*ROW('Water Data'!D43)),NA())</f>
        <v>#N/A</v>
      </c>
      <c r="F49" s="71" t="e">
        <f ca="true">+IF(AND(ISNUMBER(OFFSET('Water Data'!$D$9,0,10*ROW('Water Data'!D43))),'Data Summary'!BU49="Yes"),OFFSET('Water Data'!$D$9,0,10*ROW('Water Data'!D43)),NA())</f>
        <v>#N/A</v>
      </c>
      <c r="G49" s="71" t="e">
        <f ca="true">+IF(AND(ISNUMBER(OFFSET('Water Data'!$E$4,0,10*ROW('Water Data'!E43))),'Data Summary'!BV49="Yes"),100-OFFSET('Water Data'!$E$4,0,10*ROW('Water Data'!E43)),NA())</f>
        <v>#N/A</v>
      </c>
      <c r="H49" s="71" t="e">
        <f ca="true">+IF(AND(ISNUMBER(OFFSET('Water Data'!$E$6,0,10*ROW('Water Data'!E43))),'Data Summary'!BW49="Yes"),OFFSET('Water Data'!$E$6,0,10*ROW('Water Data'!E43)),NA())</f>
        <v>#N/A</v>
      </c>
      <c r="I49" s="71" t="e">
        <f ca="true">+IF(AND(ISNUMBER(OFFSET('Water Data'!$E$9,0,10*ROW('Water Data'!E43))),'Data Summary'!BX49="Yes"),OFFSET('Water Data'!$E$9,0,10*ROW('Water Data'!E43)),NA())</f>
        <v>#N/A</v>
      </c>
      <c r="J49" s="71" t="e">
        <f ca="true">+IF(AND(ISNUMBER(OFFSET('Water Data'!$F$4,0,10*ROW('Water Data'!F43))),'Data Summary'!BY49="Yes"),100-OFFSET('Water Data'!$F$4,0,10*ROW('Water Data'!F43)),NA())</f>
        <v>#N/A</v>
      </c>
      <c r="K49" s="71" t="e">
        <f ca="true">+IF(AND(ISNUMBER(OFFSET('Water Data'!$F$6,0,10*ROW('Water Data'!F43))),'Data Summary'!BZ49="Yes"),OFFSET('Water Data'!$F$6,0,10*ROW('Water Data'!F43)),NA())</f>
        <v>#N/A</v>
      </c>
      <c r="L49" s="71" t="e">
        <f ca="true">+IF(AND(ISNUMBER(OFFSET('Water Data'!$F$9,0,10*ROW('Water Data'!F43))),'Data Summary'!CA49="Yes"),OFFSET('Water Data'!$F$9,0,10*ROW('Water Data'!F43)),NA())</f>
        <v>#N/A</v>
      </c>
      <c r="M49" s="71" t="e">
        <f ca="true">+IF(AND(ISNUMBER(OFFSET('Water Data'!$G$4,0,10*ROW('Water Data'!G43))),'Data Summary'!CB49="Yes"),100-OFFSET('Water Data'!$G$4,0,10*ROW('Water Data'!G43)),NA())</f>
        <v>#N/A</v>
      </c>
      <c r="N49" s="71" t="e">
        <f ca="true">+IF(AND(ISNUMBER(OFFSET('Water Data'!$G$6,0,10*ROW('Water Data'!G43))),'Data Summary'!CC49="Yes"),OFFSET('Water Data'!$G$6,0,10*ROW('Water Data'!G43)),NA())</f>
        <v>#N/A</v>
      </c>
      <c r="O49" s="71" t="e">
        <f ca="true">+IF(AND(ISNUMBER(OFFSET('Water Data'!$G$9,0,10*ROW('Water Data'!G43))),'Data Summary'!CD49="Yes"),OFFSET('Water Data'!$G$9,0,10*ROW('Water Data'!G43)),NA())</f>
        <v>#N/A</v>
      </c>
      <c r="P49" s="71" t="e">
        <f ca="true">+IF(AND(ISNUMBER(OFFSET('Water Data'!$H$4,0,10*ROW('Water Data'!H43))),'Data Summary'!CE49="Yes"),100-OFFSET('Water Data'!$H$4,0,10*ROW('Water Data'!H43)),NA())</f>
        <v>#N/A</v>
      </c>
      <c r="Q49" s="71" t="e">
        <f ca="true">+IF(AND(ISNUMBER(OFFSET('Water Data'!$H$6,0,10*ROW('Water Data'!H43))),'Data Summary'!CF49="Yes"),OFFSET('Water Data'!$H$6,0,10*ROW('Water Data'!H43)),NA())</f>
        <v>#N/A</v>
      </c>
      <c r="R49" s="71" t="e">
        <f ca="true">+IF(AND(ISNUMBER(OFFSET('Water Data'!$H$9,0,10*ROW('Water Data'!H43))),'Data Summary'!CG49="Yes"),OFFSET('Water Data'!$H$9,0,10*ROW('Water Data'!H43)),NA())</f>
        <v>#N/A</v>
      </c>
      <c r="S49" s="71" t="e">
        <f ca="true">+IF(AND(ISNUMBER(OFFSET('Water Data'!$I$4,0,10*ROW('Water Data'!I43))),'Data Summary'!CH49="Yes"),100-OFFSET('Water Data'!$I$4,0,10*ROW('Water Data'!I43)),NA())</f>
        <v>#N/A</v>
      </c>
      <c r="T49" s="71" t="e">
        <f ca="true">+IF(AND(ISNUMBER(OFFSET('Water Data'!$I$6,0,10*ROW('Water Data'!I43))),'Data Summary'!CI49="Yes"),OFFSET('Water Data'!$I$6,0,10*ROW('Water Data'!I43)),NA())</f>
        <v>#N/A</v>
      </c>
      <c r="U49" s="71" t="e">
        <f ca="true">+IF(AND(ISNUMBER(OFFSET('Water Data'!$I$9,0,10*ROW('Water Data'!I43))),'Data Summary'!CJ49="Yes"),OFFSET('Water Data'!$I$9,0,10*ROW('Water Data'!I43)),NA())</f>
        <v>#N/A</v>
      </c>
      <c r="V49" s="72" t="e">
        <f ca="true">+IF(AND(ISNUMBER(OFFSET('Sanitation Data'!$D$4,0,10*ROW('Sanitation Data'!D43))),'Data Summary'!CK49="Yes"),100-OFFSET('Sanitation Data'!$D$4,0,10*ROW('Sanitation Data'!D43)),NA())</f>
        <v>#N/A</v>
      </c>
      <c r="W49" s="72" t="e">
        <f ca="true">+IF(AND(ISNUMBER(OFFSET('Sanitation Data'!$D$6,0,10*ROW('Sanitation Data'!D43))),'Data Summary'!CL49="Yes"),OFFSET('Sanitation Data'!$D$6,0,10*ROW('Sanitation Data'!D43)),NA())</f>
        <v>#N/A</v>
      </c>
      <c r="X49" s="72" t="e">
        <f ca="true">+IF(AND(ISNUMBER(OFFSET('Sanitation Data'!$D$10,0,10*ROW('Sanitation Data'!D43))),'Data Summary'!CM49="Yes"),OFFSET('Sanitation Data'!$D$10,0,10*ROW('Sanitation Data'!D43)),NA())</f>
        <v>#N/A</v>
      </c>
      <c r="Y49" s="72" t="e">
        <f ca="true">+IF(AND(ISNUMBER(OFFSET('Sanitation Data'!$D$11,0,10*ROW('Sanitation Data'!D43))),'Data Summary'!CN49="Yes"),OFFSET('Sanitation Data'!$D$11,0,10*ROW('Sanitation Data'!D43)),NA())</f>
        <v>#N/A</v>
      </c>
      <c r="Z49" s="72" t="e">
        <f ca="true">+IF(AND(ISNUMBER(OFFSET('Sanitation Data'!$D$12,0,10*ROW('Sanitation Data'!D43))),'Data Summary'!CO49="Yes"),OFFSET('Sanitation Data'!$D$12,0,10*ROW('Sanitation Data'!D43)),NA())</f>
        <v>#N/A</v>
      </c>
      <c r="AA49" s="72" t="e">
        <f ca="true">+IF(AND(ISNUMBER(OFFSET('Sanitation Data'!$E$4,0,10*ROW('Sanitation Data'!E43))),'Data Summary'!CP49="Yes"),100-OFFSET('Sanitation Data'!$E$4,0,10*ROW('Sanitation Data'!E43)),NA())</f>
        <v>#N/A</v>
      </c>
      <c r="AB49" s="72" t="e">
        <f ca="true">+IF(AND(ISNUMBER(OFFSET('Sanitation Data'!$E$6,0,10*ROW('Sanitation Data'!E43))),'Data Summary'!CQ49="Yes"),OFFSET('Sanitation Data'!$E$6,0,10*ROW('Sanitation Data'!E43)),NA())</f>
        <v>#N/A</v>
      </c>
      <c r="AC49" s="72" t="e">
        <f ca="true">+IF(AND(ISNUMBER(OFFSET('Sanitation Data'!$E$10,0,10*ROW('Sanitation Data'!E43))),'Data Summary'!CR49="Yes"),OFFSET('Sanitation Data'!$E$10,0,10*ROW('Sanitation Data'!E43)),NA())</f>
        <v>#N/A</v>
      </c>
      <c r="AD49" s="72" t="e">
        <f ca="true">+IF(AND(ISNUMBER(OFFSET('Sanitation Data'!$E$11,0,10*ROW('Sanitation Data'!E43))),'Data Summary'!CS49="Yes"),OFFSET('Sanitation Data'!$E$11,0,10*ROW('Sanitation Data'!E43)),NA())</f>
        <v>#N/A</v>
      </c>
      <c r="AE49" s="72" t="e">
        <f ca="true">+IF(AND(ISNUMBER(OFFSET('Sanitation Data'!$E$12,0,10*ROW('Sanitation Data'!E43))),'Data Summary'!CT49="Yes"),OFFSET('Sanitation Data'!$E$12,0,10*ROW('Sanitation Data'!E43)),NA())</f>
        <v>#N/A</v>
      </c>
      <c r="AF49" s="72" t="e">
        <f ca="true">+IF(AND(ISNUMBER(OFFSET('Sanitation Data'!$F$4,0,10*ROW('Sanitation Data'!F43))),'Data Summary'!CU49="Yes"),100-OFFSET('Sanitation Data'!$F$4,0,10*ROW('Sanitation Data'!F43)),NA())</f>
        <v>#N/A</v>
      </c>
      <c r="AG49" s="72" t="e">
        <f ca="true">+IF(AND(ISNUMBER(OFFSET('Sanitation Data'!$F$6,0,10*ROW('Sanitation Data'!F43))),'Data Summary'!CV49="Yes"),OFFSET('Sanitation Data'!$F$6,0,10*ROW('Sanitation Data'!F43)),NA())</f>
        <v>#N/A</v>
      </c>
      <c r="AH49" s="72" t="e">
        <f ca="true">+IF(AND(ISNUMBER(OFFSET('Sanitation Data'!$F$10,0,10*ROW('Sanitation Data'!F43))),'Data Summary'!CW49="Yes"),OFFSET('Sanitation Data'!$F$10,0,10*ROW('Sanitation Data'!F43)),NA())</f>
        <v>#N/A</v>
      </c>
      <c r="AI49" s="72" t="e">
        <f ca="true">+IF(AND(ISNUMBER(OFFSET('Sanitation Data'!$F$11,0,10*ROW('Sanitation Data'!F43))),'Data Summary'!CX49="Yes"),OFFSET('Sanitation Data'!$F$11,0,10*ROW('Sanitation Data'!F43)),NA())</f>
        <v>#N/A</v>
      </c>
      <c r="AJ49" s="72" t="e">
        <f ca="true">+IF(AND(ISNUMBER(OFFSET('Sanitation Data'!$F$12,0,10*ROW('Sanitation Data'!F43))),'Data Summary'!CY49="Yes"),OFFSET('Sanitation Data'!$F$12,0,10*ROW('Sanitation Data'!F43)),NA())</f>
        <v>#N/A</v>
      </c>
      <c r="AK49" s="72" t="e">
        <f ca="true">+IF(AND(ISNUMBER(OFFSET('Sanitation Data'!$G$4,0,10*ROW('Sanitation Data'!G43))),'Data Summary'!CZ49="Yes"),100-OFFSET('Sanitation Data'!$G$4,0,10*ROW('Sanitation Data'!G43)),NA())</f>
        <v>#N/A</v>
      </c>
      <c r="AL49" s="72" t="e">
        <f ca="true">+IF(AND(ISNUMBER(OFFSET('Sanitation Data'!$G$6,0,10*ROW('Sanitation Data'!G43))),'Data Summary'!DA49="Yes"),OFFSET('Sanitation Data'!$G$6,0,10*ROW('Sanitation Data'!G43)),NA())</f>
        <v>#N/A</v>
      </c>
      <c r="AM49" s="72" t="e">
        <f ca="true">+IF(AND(ISNUMBER(OFFSET('Sanitation Data'!$G$10,0,10*ROW('Sanitation Data'!G43))),'Data Summary'!DB49="Yes"),OFFSET('Sanitation Data'!$G$10,0,10*ROW('Sanitation Data'!G43)),NA())</f>
        <v>#N/A</v>
      </c>
      <c r="AN49" s="72" t="e">
        <f ca="true">+IF(AND(ISNUMBER(OFFSET('Sanitation Data'!$G$11,0,10*ROW('Sanitation Data'!G43))),'Data Summary'!DC49="Yes"),OFFSET('Sanitation Data'!$G$11,0,10*ROW('Sanitation Data'!G43)),NA())</f>
        <v>#N/A</v>
      </c>
      <c r="AO49" s="72" t="e">
        <f ca="true">+IF(AND(ISNUMBER(OFFSET('Sanitation Data'!$G$12,0,10*ROW('Sanitation Data'!G43))),'Data Summary'!DD49="Yes"),OFFSET('Sanitation Data'!$G$12,0,10*ROW('Sanitation Data'!G43)),NA())</f>
        <v>#N/A</v>
      </c>
      <c r="AP49" s="72" t="e">
        <f ca="true">+IF(AND(ISNUMBER(OFFSET('Sanitation Data'!$H$4,0,10*ROW('Sanitation Data'!H43))),'Data Summary'!DE49="Yes"),100-OFFSET('Sanitation Data'!$H$4,0,10*ROW('Sanitation Data'!H43)),NA())</f>
        <v>#N/A</v>
      </c>
      <c r="AQ49" s="72" t="e">
        <f ca="true">+IF(AND(ISNUMBER(OFFSET('Sanitation Data'!$H$6,0,10*ROW('Sanitation Data'!H43))),'Data Summary'!DF49="Yes"),OFFSET('Sanitation Data'!$H$6,0,10*ROW('Sanitation Data'!H43)),NA())</f>
        <v>#N/A</v>
      </c>
      <c r="AR49" s="72" t="e">
        <f ca="true">+IF(AND(ISNUMBER(OFFSET('Sanitation Data'!$H$10,0,10*ROW('Sanitation Data'!H43))),'Data Summary'!DG49="Yes"),OFFSET('Sanitation Data'!$H$10,0,10*ROW('Sanitation Data'!H43)),NA())</f>
        <v>#N/A</v>
      </c>
      <c r="AS49" s="72" t="e">
        <f ca="true">+IF(AND(ISNUMBER(OFFSET('Sanitation Data'!$H$11,0,10*ROW('Sanitation Data'!H43))),'Data Summary'!DH49="Yes"),OFFSET('Sanitation Data'!$H$11,0,10*ROW('Sanitation Data'!H43)),NA())</f>
        <v>#N/A</v>
      </c>
      <c r="AT49" s="72" t="e">
        <f ca="true">+IF(AND(ISNUMBER(OFFSET('Sanitation Data'!$H$12,0,10*ROW('Sanitation Data'!H43))),'Data Summary'!DI49="Yes"),OFFSET('Sanitation Data'!$H$12,0,10*ROW('Sanitation Data'!H43)),NA())</f>
        <v>#N/A</v>
      </c>
      <c r="AU49" s="72" t="e">
        <f ca="true">+IF(AND(ISNUMBER(OFFSET('Sanitation Data'!$I$4,0,10*ROW('Sanitation Data'!I43))),'Data Summary'!DJ49="Yes"),100-OFFSET('Sanitation Data'!$I$4,0,10*ROW('Sanitation Data'!I43)),NA())</f>
        <v>#N/A</v>
      </c>
      <c r="AV49" s="72" t="e">
        <f ca="true">+IF(AND(ISNUMBER(OFFSET('Sanitation Data'!$I$6,0,10*ROW('Sanitation Data'!I43))),'Data Summary'!DK49="Yes"),OFFSET('Sanitation Data'!$I$6,0,10*ROW('Sanitation Data'!I43)),NA())</f>
        <v>#N/A</v>
      </c>
      <c r="AW49" s="72" t="e">
        <f ca="true">+IF(AND(ISNUMBER(OFFSET('Sanitation Data'!$I$10,0,10*ROW('Sanitation Data'!I43))),'Data Summary'!DL49="Yes"),OFFSET('Sanitation Data'!$I$10,0,10*ROW('Sanitation Data'!I43)),NA())</f>
        <v>#N/A</v>
      </c>
      <c r="AX49" s="72" t="e">
        <f ca="true">+IF(AND(ISNUMBER(OFFSET('Sanitation Data'!$I$11,0,10*ROW('Sanitation Data'!I43))),'Data Summary'!DM49="Yes"),OFFSET('Sanitation Data'!$I$11,0,10*ROW('Sanitation Data'!I43)),NA())</f>
        <v>#N/A</v>
      </c>
      <c r="AY49" s="72" t="e">
        <f ca="true">+IF(AND(ISNUMBER(OFFSET('Sanitation Data'!$I$12,0,10*ROW('Sanitation Data'!I43))),'Data Summary'!DN49="Yes"),OFFSET('Sanitation Data'!$I$12,0,10*ROW('Sanitation Data'!I43)),NA())</f>
        <v>#N/A</v>
      </c>
      <c r="AZ49" s="73" t="e">
        <f ca="true">+IF(AND(ISNUMBER(OFFSET('Hygiene Data'!$D$5,0,10*ROW('Hygiene Data'!D43))),'Data Summary'!DO49="Yes"),OFFSET('Hygiene Data'!$D$5,0,10*ROW('Hygiene Data'!D43)),NA())</f>
        <v>#N/A</v>
      </c>
      <c r="BA49" s="73" t="e">
        <f ca="true">+IF(AND(ISNUMBER(OFFSET('Hygiene Data'!$D$7,0,10*ROW('Hygiene Data'!D43))),'Data Summary'!DP49="Yes"),OFFSET('Hygiene Data'!$D$7,0,10*ROW('Hygiene Data'!D43)),NA())</f>
        <v>#N/A</v>
      </c>
      <c r="BB49" s="73" t="e">
        <f ca="true">+IF(AND(ISNUMBER(OFFSET('Hygiene Data'!$D$9,0,10*ROW('Hygiene Data'!D43))),'Data Summary'!DQ49="Yes"),OFFSET('Hygiene Data'!$D$9,0,10*ROW('Hygiene Data'!D43)),NA())</f>
        <v>#N/A</v>
      </c>
      <c r="BC49" s="73" t="e">
        <f ca="true">+IF(AND(ISNUMBER(OFFSET('Hygiene Data'!$E$5,0,10*ROW('Hygiene Data'!E43))),'Data Summary'!DR49="Yes"),OFFSET('Hygiene Data'!$E$5,0,10*ROW('Hygiene Data'!E43)),NA())</f>
        <v>#N/A</v>
      </c>
      <c r="BD49" s="73" t="e">
        <f ca="true">+IF(AND(ISNUMBER(OFFSET('Hygiene Data'!$E$7,0,10*ROW('Hygiene Data'!E43))),'Data Summary'!DS49="Yes"),OFFSET('Hygiene Data'!$E$7,0,10*ROW('Hygiene Data'!E43)),NA())</f>
        <v>#N/A</v>
      </c>
      <c r="BE49" s="73" t="e">
        <f ca="true">+IF(AND(ISNUMBER(OFFSET('Hygiene Data'!$E$9,0,10*ROW('Hygiene Data'!E43))),'Data Summary'!DT49="Yes"),OFFSET('Hygiene Data'!$E$9,0,10*ROW('Hygiene Data'!E43)),NA())</f>
        <v>#N/A</v>
      </c>
      <c r="BF49" s="73" t="e">
        <f ca="true">+IF(AND(ISNUMBER(OFFSET('Hygiene Data'!$F$5,0,10*ROW('Hygiene Data'!F43))),'Data Summary'!DU49="Yes"),OFFSET('Hygiene Data'!$F$5,0,10*ROW('Hygiene Data'!F43)),NA())</f>
        <v>#N/A</v>
      </c>
      <c r="BG49" s="73" t="e">
        <f ca="true">+IF(AND(ISNUMBER(OFFSET('Hygiene Data'!$F$7,0,10*ROW('Hygiene Data'!F43))),'Data Summary'!DV49="Yes"),OFFSET('Hygiene Data'!$F$7,0,10*ROW('Hygiene Data'!F43)),NA())</f>
        <v>#N/A</v>
      </c>
      <c r="BH49" s="73" t="e">
        <f ca="true">+IF(AND(ISNUMBER(OFFSET('Hygiene Data'!$F$9,0,10*ROW('Hygiene Data'!F43))),'Data Summary'!DW49="Yes"),OFFSET('Hygiene Data'!$F$9,0,10*ROW('Hygiene Data'!F43)),NA())</f>
        <v>#N/A</v>
      </c>
      <c r="BI49" s="73" t="e">
        <f ca="true">+IF(AND(ISNUMBER(OFFSET('Hygiene Data'!$G$5,0,10*ROW('Hygiene Data'!G43))),'Data Summary'!DX49="Yes"),OFFSET('Hygiene Data'!$G$5,0,10*ROW('Hygiene Data'!G43)),NA())</f>
        <v>#N/A</v>
      </c>
      <c r="BJ49" s="73" t="e">
        <f ca="true">+IF(AND(ISNUMBER(OFFSET('Hygiene Data'!$G$7,0,10*ROW('Hygiene Data'!G43))),'Data Summary'!DY49="Yes"),OFFSET('Hygiene Data'!$G$7,0,10*ROW('Hygiene Data'!G43)),NA())</f>
        <v>#N/A</v>
      </c>
      <c r="BK49" s="73" t="e">
        <f ca="true">+IF(AND(ISNUMBER(OFFSET('Hygiene Data'!$G$9,0,10*ROW('Hygiene Data'!G43))),'Data Summary'!DZ49="Yes"),OFFSET('Hygiene Data'!$G$9,0,10*ROW('Hygiene Data'!G43)),NA())</f>
        <v>#N/A</v>
      </c>
      <c r="BL49" s="73" t="e">
        <f ca="true">+IF(AND(ISNUMBER(OFFSET('Hygiene Data'!$H$5,0,10*ROW('Hygiene Data'!H43))),'Data Summary'!EA49="Yes"),OFFSET('Hygiene Data'!$H$5,0,10*ROW('Hygiene Data'!H43)),NA())</f>
        <v>#N/A</v>
      </c>
      <c r="BM49" s="73" t="e">
        <f ca="true">+IF(AND(ISNUMBER(OFFSET('Hygiene Data'!$H$7,0,10*ROW('Hygiene Data'!H43))),'Data Summary'!EB49="Yes"),OFFSET('Hygiene Data'!$H$7,0,10*ROW('Hygiene Data'!H43)),NA())</f>
        <v>#N/A</v>
      </c>
      <c r="BN49" s="73" t="e">
        <f ca="true">+IF(AND(ISNUMBER(OFFSET('Hygiene Data'!$H$9,0,10*ROW('Hygiene Data'!H43))),'Data Summary'!EC49="Yes"),OFFSET('Hygiene Data'!$H$9,0,10*ROW('Hygiene Data'!H43)),NA())</f>
        <v>#N/A</v>
      </c>
      <c r="BO49" s="73" t="e">
        <f ca="true">+IF(AND(ISNUMBER(OFFSET('Hygiene Data'!$I$5,0,10*ROW('Hygiene Data'!I43))),'Data Summary'!ED49="Yes"),OFFSET('Hygiene Data'!$I$5,0,10*ROW('Hygiene Data'!I43)),NA())</f>
        <v>#N/A</v>
      </c>
      <c r="BP49" s="73" t="e">
        <f ca="true">+IF(AND(ISNUMBER(OFFSET('Hygiene Data'!$I$7,0,10*ROW('Hygiene Data'!I43))),'Data Summary'!EE49="Yes"),OFFSET('Hygiene Data'!$I$7,0,10*ROW('Hygiene Data'!I43)),NA())</f>
        <v>#N/A</v>
      </c>
      <c r="BQ49" s="73" t="e">
        <f ca="true">+IF(AND(ISNUMBER(OFFSET('Hygiene Data'!$I$9,0,10*ROW('Hygiene Data'!I43))),'Data Summary'!EF49="Yes"),OFFSET('Hygiene Data'!$I$9,0,10*ROW('Hygiene Data'!I43)),NA())</f>
        <v>#N/A</v>
      </c>
    </row>
    <row xmlns:x14ac="http://schemas.microsoft.com/office/spreadsheetml/2009/9/ac" r="50" x14ac:dyDescent="0.2">
      <c r="A50" s="290" t="e">
        <f ca="true">+RIGHT('Data Summary'!A50,LEN('Data Summary'!A50)-9)</f>
        <v>#VALUE!</v>
      </c>
      <c r="B50" s="27" t="str">
        <f ca="true">+IF(ISTEXT('Data Summary'!B50),'Data Summary'!B50,"")</f>
        <v/>
      </c>
      <c r="C50" s="289" t="e">
        <f ca="true">+VALUE('Data Summary'!C50)</f>
        <v>#VALUE!</v>
      </c>
      <c r="D50" s="71" t="e">
        <f ca="true">+IF(AND(ISNUMBER(OFFSET('Water Data'!$D$4,0,10*ROW('Water Data'!D44))),'Data Summary'!BS50="Yes"),100-OFFSET('Water Data'!$D$4,0,10*ROW('Water Data'!D44)),NA())</f>
        <v>#N/A</v>
      </c>
      <c r="E50" s="71" t="e">
        <f ca="true">+IF(AND(ISNUMBER(OFFSET('Water Data'!$D$6,0,10*ROW('Water Data'!D44))),'Data Summary'!BT50="Yes"),OFFSET('Water Data'!$D$6,0,10*ROW('Water Data'!D44)),NA())</f>
        <v>#N/A</v>
      </c>
      <c r="F50" s="71" t="e">
        <f ca="true">+IF(AND(ISNUMBER(OFFSET('Water Data'!$D$9,0,10*ROW('Water Data'!D44))),'Data Summary'!BU50="Yes"),OFFSET('Water Data'!$D$9,0,10*ROW('Water Data'!D44)),NA())</f>
        <v>#N/A</v>
      </c>
      <c r="G50" s="71" t="e">
        <f ca="true">+IF(AND(ISNUMBER(OFFSET('Water Data'!$E$4,0,10*ROW('Water Data'!E44))),'Data Summary'!BV50="Yes"),100-OFFSET('Water Data'!$E$4,0,10*ROW('Water Data'!E44)),NA())</f>
        <v>#N/A</v>
      </c>
      <c r="H50" s="71" t="e">
        <f ca="true">+IF(AND(ISNUMBER(OFFSET('Water Data'!$E$6,0,10*ROW('Water Data'!E44))),'Data Summary'!BW50="Yes"),OFFSET('Water Data'!$E$6,0,10*ROW('Water Data'!E44)),NA())</f>
        <v>#N/A</v>
      </c>
      <c r="I50" s="71" t="e">
        <f ca="true">+IF(AND(ISNUMBER(OFFSET('Water Data'!$E$9,0,10*ROW('Water Data'!E44))),'Data Summary'!BX50="Yes"),OFFSET('Water Data'!$E$9,0,10*ROW('Water Data'!E44)),NA())</f>
        <v>#N/A</v>
      </c>
      <c r="J50" s="71" t="e">
        <f ca="true">+IF(AND(ISNUMBER(OFFSET('Water Data'!$F$4,0,10*ROW('Water Data'!F44))),'Data Summary'!BY50="Yes"),100-OFFSET('Water Data'!$F$4,0,10*ROW('Water Data'!F44)),NA())</f>
        <v>#N/A</v>
      </c>
      <c r="K50" s="71" t="e">
        <f ca="true">+IF(AND(ISNUMBER(OFFSET('Water Data'!$F$6,0,10*ROW('Water Data'!F44))),'Data Summary'!BZ50="Yes"),OFFSET('Water Data'!$F$6,0,10*ROW('Water Data'!F44)),NA())</f>
        <v>#N/A</v>
      </c>
      <c r="L50" s="71" t="e">
        <f ca="true">+IF(AND(ISNUMBER(OFFSET('Water Data'!$F$9,0,10*ROW('Water Data'!F44))),'Data Summary'!CA50="Yes"),OFFSET('Water Data'!$F$9,0,10*ROW('Water Data'!F44)),NA())</f>
        <v>#N/A</v>
      </c>
      <c r="M50" s="71" t="e">
        <f ca="true">+IF(AND(ISNUMBER(OFFSET('Water Data'!$G$4,0,10*ROW('Water Data'!G44))),'Data Summary'!CB50="Yes"),100-OFFSET('Water Data'!$G$4,0,10*ROW('Water Data'!G44)),NA())</f>
        <v>#N/A</v>
      </c>
      <c r="N50" s="71" t="e">
        <f ca="true">+IF(AND(ISNUMBER(OFFSET('Water Data'!$G$6,0,10*ROW('Water Data'!G44))),'Data Summary'!CC50="Yes"),OFFSET('Water Data'!$G$6,0,10*ROW('Water Data'!G44)),NA())</f>
        <v>#N/A</v>
      </c>
      <c r="O50" s="71" t="e">
        <f ca="true">+IF(AND(ISNUMBER(OFFSET('Water Data'!$G$9,0,10*ROW('Water Data'!G44))),'Data Summary'!CD50="Yes"),OFFSET('Water Data'!$G$9,0,10*ROW('Water Data'!G44)),NA())</f>
        <v>#N/A</v>
      </c>
      <c r="P50" s="71" t="e">
        <f ca="true">+IF(AND(ISNUMBER(OFFSET('Water Data'!$H$4,0,10*ROW('Water Data'!H44))),'Data Summary'!CE50="Yes"),100-OFFSET('Water Data'!$H$4,0,10*ROW('Water Data'!H44)),NA())</f>
        <v>#N/A</v>
      </c>
      <c r="Q50" s="71" t="e">
        <f ca="true">+IF(AND(ISNUMBER(OFFSET('Water Data'!$H$6,0,10*ROW('Water Data'!H44))),'Data Summary'!CF50="Yes"),OFFSET('Water Data'!$H$6,0,10*ROW('Water Data'!H44)),NA())</f>
        <v>#N/A</v>
      </c>
      <c r="R50" s="71" t="e">
        <f ca="true">+IF(AND(ISNUMBER(OFFSET('Water Data'!$H$9,0,10*ROW('Water Data'!H44))),'Data Summary'!CG50="Yes"),OFFSET('Water Data'!$H$9,0,10*ROW('Water Data'!H44)),NA())</f>
        <v>#N/A</v>
      </c>
      <c r="S50" s="71" t="e">
        <f ca="true">+IF(AND(ISNUMBER(OFFSET('Water Data'!$I$4,0,10*ROW('Water Data'!I44))),'Data Summary'!CH50="Yes"),100-OFFSET('Water Data'!$I$4,0,10*ROW('Water Data'!I44)),NA())</f>
        <v>#N/A</v>
      </c>
      <c r="T50" s="71" t="e">
        <f ca="true">+IF(AND(ISNUMBER(OFFSET('Water Data'!$I$6,0,10*ROW('Water Data'!I44))),'Data Summary'!CI50="Yes"),OFFSET('Water Data'!$I$6,0,10*ROW('Water Data'!I44)),NA())</f>
        <v>#N/A</v>
      </c>
      <c r="U50" s="71" t="e">
        <f ca="true">+IF(AND(ISNUMBER(OFFSET('Water Data'!$I$9,0,10*ROW('Water Data'!I44))),'Data Summary'!CJ50="Yes"),OFFSET('Water Data'!$I$9,0,10*ROW('Water Data'!I44)),NA())</f>
        <v>#N/A</v>
      </c>
      <c r="V50" s="72" t="e">
        <f ca="true">+IF(AND(ISNUMBER(OFFSET('Sanitation Data'!$D$4,0,10*ROW('Sanitation Data'!D44))),'Data Summary'!CK50="Yes"),100-OFFSET('Sanitation Data'!$D$4,0,10*ROW('Sanitation Data'!D44)),NA())</f>
        <v>#N/A</v>
      </c>
      <c r="W50" s="72" t="e">
        <f ca="true">+IF(AND(ISNUMBER(OFFSET('Sanitation Data'!$D$6,0,10*ROW('Sanitation Data'!D44))),'Data Summary'!CL50="Yes"),OFFSET('Sanitation Data'!$D$6,0,10*ROW('Sanitation Data'!D44)),NA())</f>
        <v>#N/A</v>
      </c>
      <c r="X50" s="72" t="e">
        <f ca="true">+IF(AND(ISNUMBER(OFFSET('Sanitation Data'!$D$10,0,10*ROW('Sanitation Data'!D44))),'Data Summary'!CM50="Yes"),OFFSET('Sanitation Data'!$D$10,0,10*ROW('Sanitation Data'!D44)),NA())</f>
        <v>#N/A</v>
      </c>
      <c r="Y50" s="72" t="e">
        <f ca="true">+IF(AND(ISNUMBER(OFFSET('Sanitation Data'!$D$11,0,10*ROW('Sanitation Data'!D44))),'Data Summary'!CN50="Yes"),OFFSET('Sanitation Data'!$D$11,0,10*ROW('Sanitation Data'!D44)),NA())</f>
        <v>#N/A</v>
      </c>
      <c r="Z50" s="72" t="e">
        <f ca="true">+IF(AND(ISNUMBER(OFFSET('Sanitation Data'!$D$12,0,10*ROW('Sanitation Data'!D44))),'Data Summary'!CO50="Yes"),OFFSET('Sanitation Data'!$D$12,0,10*ROW('Sanitation Data'!D44)),NA())</f>
        <v>#N/A</v>
      </c>
      <c r="AA50" s="72" t="e">
        <f ca="true">+IF(AND(ISNUMBER(OFFSET('Sanitation Data'!$E$4,0,10*ROW('Sanitation Data'!E44))),'Data Summary'!CP50="Yes"),100-OFFSET('Sanitation Data'!$E$4,0,10*ROW('Sanitation Data'!E44)),NA())</f>
        <v>#N/A</v>
      </c>
      <c r="AB50" s="72" t="e">
        <f ca="true">+IF(AND(ISNUMBER(OFFSET('Sanitation Data'!$E$6,0,10*ROW('Sanitation Data'!E44))),'Data Summary'!CQ50="Yes"),OFFSET('Sanitation Data'!$E$6,0,10*ROW('Sanitation Data'!E44)),NA())</f>
        <v>#N/A</v>
      </c>
      <c r="AC50" s="72" t="e">
        <f ca="true">+IF(AND(ISNUMBER(OFFSET('Sanitation Data'!$E$10,0,10*ROW('Sanitation Data'!E44))),'Data Summary'!CR50="Yes"),OFFSET('Sanitation Data'!$E$10,0,10*ROW('Sanitation Data'!E44)),NA())</f>
        <v>#N/A</v>
      </c>
      <c r="AD50" s="72" t="e">
        <f ca="true">+IF(AND(ISNUMBER(OFFSET('Sanitation Data'!$E$11,0,10*ROW('Sanitation Data'!E44))),'Data Summary'!CS50="Yes"),OFFSET('Sanitation Data'!$E$11,0,10*ROW('Sanitation Data'!E44)),NA())</f>
        <v>#N/A</v>
      </c>
      <c r="AE50" s="72" t="e">
        <f ca="true">+IF(AND(ISNUMBER(OFFSET('Sanitation Data'!$E$12,0,10*ROW('Sanitation Data'!E44))),'Data Summary'!CT50="Yes"),OFFSET('Sanitation Data'!$E$12,0,10*ROW('Sanitation Data'!E44)),NA())</f>
        <v>#N/A</v>
      </c>
      <c r="AF50" s="72" t="e">
        <f ca="true">+IF(AND(ISNUMBER(OFFSET('Sanitation Data'!$F$4,0,10*ROW('Sanitation Data'!F44))),'Data Summary'!CU50="Yes"),100-OFFSET('Sanitation Data'!$F$4,0,10*ROW('Sanitation Data'!F44)),NA())</f>
        <v>#N/A</v>
      </c>
      <c r="AG50" s="72" t="e">
        <f ca="true">+IF(AND(ISNUMBER(OFFSET('Sanitation Data'!$F$6,0,10*ROW('Sanitation Data'!F44))),'Data Summary'!CV50="Yes"),OFFSET('Sanitation Data'!$F$6,0,10*ROW('Sanitation Data'!F44)),NA())</f>
        <v>#N/A</v>
      </c>
      <c r="AH50" s="72" t="e">
        <f ca="true">+IF(AND(ISNUMBER(OFFSET('Sanitation Data'!$F$10,0,10*ROW('Sanitation Data'!F44))),'Data Summary'!CW50="Yes"),OFFSET('Sanitation Data'!$F$10,0,10*ROW('Sanitation Data'!F44)),NA())</f>
        <v>#N/A</v>
      </c>
      <c r="AI50" s="72" t="e">
        <f ca="true">+IF(AND(ISNUMBER(OFFSET('Sanitation Data'!$F$11,0,10*ROW('Sanitation Data'!F44))),'Data Summary'!CX50="Yes"),OFFSET('Sanitation Data'!$F$11,0,10*ROW('Sanitation Data'!F44)),NA())</f>
        <v>#N/A</v>
      </c>
      <c r="AJ50" s="72" t="e">
        <f ca="true">+IF(AND(ISNUMBER(OFFSET('Sanitation Data'!$F$12,0,10*ROW('Sanitation Data'!F44))),'Data Summary'!CY50="Yes"),OFFSET('Sanitation Data'!$F$12,0,10*ROW('Sanitation Data'!F44)),NA())</f>
        <v>#N/A</v>
      </c>
      <c r="AK50" s="72" t="e">
        <f ca="true">+IF(AND(ISNUMBER(OFFSET('Sanitation Data'!$G$4,0,10*ROW('Sanitation Data'!G44))),'Data Summary'!CZ50="Yes"),100-OFFSET('Sanitation Data'!$G$4,0,10*ROW('Sanitation Data'!G44)),NA())</f>
        <v>#N/A</v>
      </c>
      <c r="AL50" s="72" t="e">
        <f ca="true">+IF(AND(ISNUMBER(OFFSET('Sanitation Data'!$G$6,0,10*ROW('Sanitation Data'!G44))),'Data Summary'!DA50="Yes"),OFFSET('Sanitation Data'!$G$6,0,10*ROW('Sanitation Data'!G44)),NA())</f>
        <v>#N/A</v>
      </c>
      <c r="AM50" s="72" t="e">
        <f ca="true">+IF(AND(ISNUMBER(OFFSET('Sanitation Data'!$G$10,0,10*ROW('Sanitation Data'!G44))),'Data Summary'!DB50="Yes"),OFFSET('Sanitation Data'!$G$10,0,10*ROW('Sanitation Data'!G44)),NA())</f>
        <v>#N/A</v>
      </c>
      <c r="AN50" s="72" t="e">
        <f ca="true">+IF(AND(ISNUMBER(OFFSET('Sanitation Data'!$G$11,0,10*ROW('Sanitation Data'!G44))),'Data Summary'!DC50="Yes"),OFFSET('Sanitation Data'!$G$11,0,10*ROW('Sanitation Data'!G44)),NA())</f>
        <v>#N/A</v>
      </c>
      <c r="AO50" s="72" t="e">
        <f ca="true">+IF(AND(ISNUMBER(OFFSET('Sanitation Data'!$G$12,0,10*ROW('Sanitation Data'!G44))),'Data Summary'!DD50="Yes"),OFFSET('Sanitation Data'!$G$12,0,10*ROW('Sanitation Data'!G44)),NA())</f>
        <v>#N/A</v>
      </c>
      <c r="AP50" s="72" t="e">
        <f ca="true">+IF(AND(ISNUMBER(OFFSET('Sanitation Data'!$H$4,0,10*ROW('Sanitation Data'!H44))),'Data Summary'!DE50="Yes"),100-OFFSET('Sanitation Data'!$H$4,0,10*ROW('Sanitation Data'!H44)),NA())</f>
        <v>#N/A</v>
      </c>
      <c r="AQ50" s="72" t="e">
        <f ca="true">+IF(AND(ISNUMBER(OFFSET('Sanitation Data'!$H$6,0,10*ROW('Sanitation Data'!H44))),'Data Summary'!DF50="Yes"),OFFSET('Sanitation Data'!$H$6,0,10*ROW('Sanitation Data'!H44)),NA())</f>
        <v>#N/A</v>
      </c>
      <c r="AR50" s="72" t="e">
        <f ca="true">+IF(AND(ISNUMBER(OFFSET('Sanitation Data'!$H$10,0,10*ROW('Sanitation Data'!H44))),'Data Summary'!DG50="Yes"),OFFSET('Sanitation Data'!$H$10,0,10*ROW('Sanitation Data'!H44)),NA())</f>
        <v>#N/A</v>
      </c>
      <c r="AS50" s="72" t="e">
        <f ca="true">+IF(AND(ISNUMBER(OFFSET('Sanitation Data'!$H$11,0,10*ROW('Sanitation Data'!H44))),'Data Summary'!DH50="Yes"),OFFSET('Sanitation Data'!$H$11,0,10*ROW('Sanitation Data'!H44)),NA())</f>
        <v>#N/A</v>
      </c>
      <c r="AT50" s="72" t="e">
        <f ca="true">+IF(AND(ISNUMBER(OFFSET('Sanitation Data'!$H$12,0,10*ROW('Sanitation Data'!H44))),'Data Summary'!DI50="Yes"),OFFSET('Sanitation Data'!$H$12,0,10*ROW('Sanitation Data'!H44)),NA())</f>
        <v>#N/A</v>
      </c>
      <c r="AU50" s="72" t="e">
        <f ca="true">+IF(AND(ISNUMBER(OFFSET('Sanitation Data'!$I$4,0,10*ROW('Sanitation Data'!I44))),'Data Summary'!DJ50="Yes"),100-OFFSET('Sanitation Data'!$I$4,0,10*ROW('Sanitation Data'!I44)),NA())</f>
        <v>#N/A</v>
      </c>
      <c r="AV50" s="72" t="e">
        <f ca="true">+IF(AND(ISNUMBER(OFFSET('Sanitation Data'!$I$6,0,10*ROW('Sanitation Data'!I44))),'Data Summary'!DK50="Yes"),OFFSET('Sanitation Data'!$I$6,0,10*ROW('Sanitation Data'!I44)),NA())</f>
        <v>#N/A</v>
      </c>
      <c r="AW50" s="72" t="e">
        <f ca="true">+IF(AND(ISNUMBER(OFFSET('Sanitation Data'!$I$10,0,10*ROW('Sanitation Data'!I44))),'Data Summary'!DL50="Yes"),OFFSET('Sanitation Data'!$I$10,0,10*ROW('Sanitation Data'!I44)),NA())</f>
        <v>#N/A</v>
      </c>
      <c r="AX50" s="72" t="e">
        <f ca="true">+IF(AND(ISNUMBER(OFFSET('Sanitation Data'!$I$11,0,10*ROW('Sanitation Data'!I44))),'Data Summary'!DM50="Yes"),OFFSET('Sanitation Data'!$I$11,0,10*ROW('Sanitation Data'!I44)),NA())</f>
        <v>#N/A</v>
      </c>
      <c r="AY50" s="72" t="e">
        <f ca="true">+IF(AND(ISNUMBER(OFFSET('Sanitation Data'!$I$12,0,10*ROW('Sanitation Data'!I44))),'Data Summary'!DN50="Yes"),OFFSET('Sanitation Data'!$I$12,0,10*ROW('Sanitation Data'!I44)),NA())</f>
        <v>#N/A</v>
      </c>
      <c r="AZ50" s="73" t="e">
        <f ca="true">+IF(AND(ISNUMBER(OFFSET('Hygiene Data'!$D$5,0,10*ROW('Hygiene Data'!D44))),'Data Summary'!DO50="Yes"),OFFSET('Hygiene Data'!$D$5,0,10*ROW('Hygiene Data'!D44)),NA())</f>
        <v>#N/A</v>
      </c>
      <c r="BA50" s="73" t="e">
        <f ca="true">+IF(AND(ISNUMBER(OFFSET('Hygiene Data'!$D$7,0,10*ROW('Hygiene Data'!D44))),'Data Summary'!DP50="Yes"),OFFSET('Hygiene Data'!$D$7,0,10*ROW('Hygiene Data'!D44)),NA())</f>
        <v>#N/A</v>
      </c>
      <c r="BB50" s="73" t="e">
        <f ca="true">+IF(AND(ISNUMBER(OFFSET('Hygiene Data'!$D$9,0,10*ROW('Hygiene Data'!D44))),'Data Summary'!DQ50="Yes"),OFFSET('Hygiene Data'!$D$9,0,10*ROW('Hygiene Data'!D44)),NA())</f>
        <v>#N/A</v>
      </c>
      <c r="BC50" s="73" t="e">
        <f ca="true">+IF(AND(ISNUMBER(OFFSET('Hygiene Data'!$E$5,0,10*ROW('Hygiene Data'!E44))),'Data Summary'!DR50="Yes"),OFFSET('Hygiene Data'!$E$5,0,10*ROW('Hygiene Data'!E44)),NA())</f>
        <v>#N/A</v>
      </c>
      <c r="BD50" s="73" t="e">
        <f ca="true">+IF(AND(ISNUMBER(OFFSET('Hygiene Data'!$E$7,0,10*ROW('Hygiene Data'!E44))),'Data Summary'!DS50="Yes"),OFFSET('Hygiene Data'!$E$7,0,10*ROW('Hygiene Data'!E44)),NA())</f>
        <v>#N/A</v>
      </c>
      <c r="BE50" s="73" t="e">
        <f ca="true">+IF(AND(ISNUMBER(OFFSET('Hygiene Data'!$E$9,0,10*ROW('Hygiene Data'!E44))),'Data Summary'!DT50="Yes"),OFFSET('Hygiene Data'!$E$9,0,10*ROW('Hygiene Data'!E44)),NA())</f>
        <v>#N/A</v>
      </c>
      <c r="BF50" s="73" t="e">
        <f ca="true">+IF(AND(ISNUMBER(OFFSET('Hygiene Data'!$F$5,0,10*ROW('Hygiene Data'!F44))),'Data Summary'!DU50="Yes"),OFFSET('Hygiene Data'!$F$5,0,10*ROW('Hygiene Data'!F44)),NA())</f>
        <v>#N/A</v>
      </c>
      <c r="BG50" s="73" t="e">
        <f ca="true">+IF(AND(ISNUMBER(OFFSET('Hygiene Data'!$F$7,0,10*ROW('Hygiene Data'!F44))),'Data Summary'!DV50="Yes"),OFFSET('Hygiene Data'!$F$7,0,10*ROW('Hygiene Data'!F44)),NA())</f>
        <v>#N/A</v>
      </c>
      <c r="BH50" s="73" t="e">
        <f ca="true">+IF(AND(ISNUMBER(OFFSET('Hygiene Data'!$F$9,0,10*ROW('Hygiene Data'!F44))),'Data Summary'!DW50="Yes"),OFFSET('Hygiene Data'!$F$9,0,10*ROW('Hygiene Data'!F44)),NA())</f>
        <v>#N/A</v>
      </c>
      <c r="BI50" s="73" t="e">
        <f ca="true">+IF(AND(ISNUMBER(OFFSET('Hygiene Data'!$G$5,0,10*ROW('Hygiene Data'!G44))),'Data Summary'!DX50="Yes"),OFFSET('Hygiene Data'!$G$5,0,10*ROW('Hygiene Data'!G44)),NA())</f>
        <v>#N/A</v>
      </c>
      <c r="BJ50" s="73" t="e">
        <f ca="true">+IF(AND(ISNUMBER(OFFSET('Hygiene Data'!$G$7,0,10*ROW('Hygiene Data'!G44))),'Data Summary'!DY50="Yes"),OFFSET('Hygiene Data'!$G$7,0,10*ROW('Hygiene Data'!G44)),NA())</f>
        <v>#N/A</v>
      </c>
      <c r="BK50" s="73" t="e">
        <f ca="true">+IF(AND(ISNUMBER(OFFSET('Hygiene Data'!$G$9,0,10*ROW('Hygiene Data'!G44))),'Data Summary'!DZ50="Yes"),OFFSET('Hygiene Data'!$G$9,0,10*ROW('Hygiene Data'!G44)),NA())</f>
        <v>#N/A</v>
      </c>
      <c r="BL50" s="73" t="e">
        <f ca="true">+IF(AND(ISNUMBER(OFFSET('Hygiene Data'!$H$5,0,10*ROW('Hygiene Data'!H44))),'Data Summary'!EA50="Yes"),OFFSET('Hygiene Data'!$H$5,0,10*ROW('Hygiene Data'!H44)),NA())</f>
        <v>#N/A</v>
      </c>
      <c r="BM50" s="73" t="e">
        <f ca="true">+IF(AND(ISNUMBER(OFFSET('Hygiene Data'!$H$7,0,10*ROW('Hygiene Data'!H44))),'Data Summary'!EB50="Yes"),OFFSET('Hygiene Data'!$H$7,0,10*ROW('Hygiene Data'!H44)),NA())</f>
        <v>#N/A</v>
      </c>
      <c r="BN50" s="73" t="e">
        <f ca="true">+IF(AND(ISNUMBER(OFFSET('Hygiene Data'!$H$9,0,10*ROW('Hygiene Data'!H44))),'Data Summary'!EC50="Yes"),OFFSET('Hygiene Data'!$H$9,0,10*ROW('Hygiene Data'!H44)),NA())</f>
        <v>#N/A</v>
      </c>
      <c r="BO50" s="73" t="e">
        <f ca="true">+IF(AND(ISNUMBER(OFFSET('Hygiene Data'!$I$5,0,10*ROW('Hygiene Data'!I44))),'Data Summary'!ED50="Yes"),OFFSET('Hygiene Data'!$I$5,0,10*ROW('Hygiene Data'!I44)),NA())</f>
        <v>#N/A</v>
      </c>
      <c r="BP50" s="73" t="e">
        <f ca="true">+IF(AND(ISNUMBER(OFFSET('Hygiene Data'!$I$7,0,10*ROW('Hygiene Data'!I44))),'Data Summary'!EE50="Yes"),OFFSET('Hygiene Data'!$I$7,0,10*ROW('Hygiene Data'!I44)),NA())</f>
        <v>#N/A</v>
      </c>
      <c r="BQ50" s="73" t="e">
        <f ca="true">+IF(AND(ISNUMBER(OFFSET('Hygiene Data'!$I$9,0,10*ROW('Hygiene Data'!I44))),'Data Summary'!EF50="Yes"),OFFSET('Hygiene Data'!$I$9,0,10*ROW('Hygiene Data'!I44)),NA())</f>
        <v>#N/A</v>
      </c>
    </row>
    <row xmlns:x14ac="http://schemas.microsoft.com/office/spreadsheetml/2009/9/ac" r="51" x14ac:dyDescent="0.2">
      <c r="A51" s="290" t="e">
        <f ca="true">+RIGHT('Data Summary'!A51,LEN('Data Summary'!A51)-9)</f>
        <v>#VALUE!</v>
      </c>
      <c r="B51" s="27" t="str">
        <f ca="true">+IF(ISTEXT('Data Summary'!B51),'Data Summary'!B51,"")</f>
        <v/>
      </c>
      <c r="C51" s="289" t="e">
        <f ca="true">+VALUE('Data Summary'!C51)</f>
        <v>#VALUE!</v>
      </c>
      <c r="D51" s="71" t="e">
        <f ca="true">+IF(AND(ISNUMBER(OFFSET('Water Data'!$D$4,0,10*ROW('Water Data'!D45))),'Data Summary'!BS51="Yes"),100-OFFSET('Water Data'!$D$4,0,10*ROW('Water Data'!D45)),NA())</f>
        <v>#N/A</v>
      </c>
      <c r="E51" s="71" t="e">
        <f ca="true">+IF(AND(ISNUMBER(OFFSET('Water Data'!$D$6,0,10*ROW('Water Data'!D45))),'Data Summary'!BT51="Yes"),OFFSET('Water Data'!$D$6,0,10*ROW('Water Data'!D45)),NA())</f>
        <v>#N/A</v>
      </c>
      <c r="F51" s="71" t="e">
        <f ca="true">+IF(AND(ISNUMBER(OFFSET('Water Data'!$D$9,0,10*ROW('Water Data'!D45))),'Data Summary'!BU51="Yes"),OFFSET('Water Data'!$D$9,0,10*ROW('Water Data'!D45)),NA())</f>
        <v>#N/A</v>
      </c>
      <c r="G51" s="71" t="e">
        <f ca="true">+IF(AND(ISNUMBER(OFFSET('Water Data'!$E$4,0,10*ROW('Water Data'!E45))),'Data Summary'!BV51="Yes"),100-OFFSET('Water Data'!$E$4,0,10*ROW('Water Data'!E45)),NA())</f>
        <v>#N/A</v>
      </c>
      <c r="H51" s="71" t="e">
        <f ca="true">+IF(AND(ISNUMBER(OFFSET('Water Data'!$E$6,0,10*ROW('Water Data'!E45))),'Data Summary'!BW51="Yes"),OFFSET('Water Data'!$E$6,0,10*ROW('Water Data'!E45)),NA())</f>
        <v>#N/A</v>
      </c>
      <c r="I51" s="71" t="e">
        <f ca="true">+IF(AND(ISNUMBER(OFFSET('Water Data'!$E$9,0,10*ROW('Water Data'!E45))),'Data Summary'!BX51="Yes"),OFFSET('Water Data'!$E$9,0,10*ROW('Water Data'!E45)),NA())</f>
        <v>#N/A</v>
      </c>
      <c r="J51" s="71" t="e">
        <f ca="true">+IF(AND(ISNUMBER(OFFSET('Water Data'!$F$4,0,10*ROW('Water Data'!F45))),'Data Summary'!BY51="Yes"),100-OFFSET('Water Data'!$F$4,0,10*ROW('Water Data'!F45)),NA())</f>
        <v>#N/A</v>
      </c>
      <c r="K51" s="71" t="e">
        <f ca="true">+IF(AND(ISNUMBER(OFFSET('Water Data'!$F$6,0,10*ROW('Water Data'!F45))),'Data Summary'!BZ51="Yes"),OFFSET('Water Data'!$F$6,0,10*ROW('Water Data'!F45)),NA())</f>
        <v>#N/A</v>
      </c>
      <c r="L51" s="71" t="e">
        <f ca="true">+IF(AND(ISNUMBER(OFFSET('Water Data'!$F$9,0,10*ROW('Water Data'!F45))),'Data Summary'!CA51="Yes"),OFFSET('Water Data'!$F$9,0,10*ROW('Water Data'!F45)),NA())</f>
        <v>#N/A</v>
      </c>
      <c r="M51" s="71" t="e">
        <f ca="true">+IF(AND(ISNUMBER(OFFSET('Water Data'!$G$4,0,10*ROW('Water Data'!G45))),'Data Summary'!CB51="Yes"),100-OFFSET('Water Data'!$G$4,0,10*ROW('Water Data'!G45)),NA())</f>
        <v>#N/A</v>
      </c>
      <c r="N51" s="71" t="e">
        <f ca="true">+IF(AND(ISNUMBER(OFFSET('Water Data'!$G$6,0,10*ROW('Water Data'!G45))),'Data Summary'!CC51="Yes"),OFFSET('Water Data'!$G$6,0,10*ROW('Water Data'!G45)),NA())</f>
        <v>#N/A</v>
      </c>
      <c r="O51" s="71" t="e">
        <f ca="true">+IF(AND(ISNUMBER(OFFSET('Water Data'!$G$9,0,10*ROW('Water Data'!G45))),'Data Summary'!CD51="Yes"),OFFSET('Water Data'!$G$9,0,10*ROW('Water Data'!G45)),NA())</f>
        <v>#N/A</v>
      </c>
      <c r="P51" s="71" t="e">
        <f ca="true">+IF(AND(ISNUMBER(OFFSET('Water Data'!$H$4,0,10*ROW('Water Data'!H45))),'Data Summary'!CE51="Yes"),100-OFFSET('Water Data'!$H$4,0,10*ROW('Water Data'!H45)),NA())</f>
        <v>#N/A</v>
      </c>
      <c r="Q51" s="71" t="e">
        <f ca="true">+IF(AND(ISNUMBER(OFFSET('Water Data'!$H$6,0,10*ROW('Water Data'!H45))),'Data Summary'!CF51="Yes"),OFFSET('Water Data'!$H$6,0,10*ROW('Water Data'!H45)),NA())</f>
        <v>#N/A</v>
      </c>
      <c r="R51" s="71" t="e">
        <f ca="true">+IF(AND(ISNUMBER(OFFSET('Water Data'!$H$9,0,10*ROW('Water Data'!H45))),'Data Summary'!CG51="Yes"),OFFSET('Water Data'!$H$9,0,10*ROW('Water Data'!H45)),NA())</f>
        <v>#N/A</v>
      </c>
      <c r="S51" s="71" t="e">
        <f ca="true">+IF(AND(ISNUMBER(OFFSET('Water Data'!$I$4,0,10*ROW('Water Data'!I45))),'Data Summary'!CH51="Yes"),100-OFFSET('Water Data'!$I$4,0,10*ROW('Water Data'!I45)),NA())</f>
        <v>#N/A</v>
      </c>
      <c r="T51" s="71" t="e">
        <f ca="true">+IF(AND(ISNUMBER(OFFSET('Water Data'!$I$6,0,10*ROW('Water Data'!I45))),'Data Summary'!CI51="Yes"),OFFSET('Water Data'!$I$6,0,10*ROW('Water Data'!I45)),NA())</f>
        <v>#N/A</v>
      </c>
      <c r="U51" s="71" t="e">
        <f ca="true">+IF(AND(ISNUMBER(OFFSET('Water Data'!$I$9,0,10*ROW('Water Data'!I45))),'Data Summary'!CJ51="Yes"),OFFSET('Water Data'!$I$9,0,10*ROW('Water Data'!I45)),NA())</f>
        <v>#N/A</v>
      </c>
      <c r="V51" s="72" t="e">
        <f ca="true">+IF(AND(ISNUMBER(OFFSET('Sanitation Data'!$D$4,0,10*ROW('Sanitation Data'!D45))),'Data Summary'!CK51="Yes"),100-OFFSET('Sanitation Data'!$D$4,0,10*ROW('Sanitation Data'!D45)),NA())</f>
        <v>#N/A</v>
      </c>
      <c r="W51" s="72" t="e">
        <f ca="true">+IF(AND(ISNUMBER(OFFSET('Sanitation Data'!$D$6,0,10*ROW('Sanitation Data'!D45))),'Data Summary'!CL51="Yes"),OFFSET('Sanitation Data'!$D$6,0,10*ROW('Sanitation Data'!D45)),NA())</f>
        <v>#N/A</v>
      </c>
      <c r="X51" s="72" t="e">
        <f ca="true">+IF(AND(ISNUMBER(OFFSET('Sanitation Data'!$D$10,0,10*ROW('Sanitation Data'!D45))),'Data Summary'!CM51="Yes"),OFFSET('Sanitation Data'!$D$10,0,10*ROW('Sanitation Data'!D45)),NA())</f>
        <v>#N/A</v>
      </c>
      <c r="Y51" s="72" t="e">
        <f ca="true">+IF(AND(ISNUMBER(OFFSET('Sanitation Data'!$D$11,0,10*ROW('Sanitation Data'!D45))),'Data Summary'!CN51="Yes"),OFFSET('Sanitation Data'!$D$11,0,10*ROW('Sanitation Data'!D45)),NA())</f>
        <v>#N/A</v>
      </c>
      <c r="Z51" s="72" t="e">
        <f ca="true">+IF(AND(ISNUMBER(OFFSET('Sanitation Data'!$D$12,0,10*ROW('Sanitation Data'!D45))),'Data Summary'!CO51="Yes"),OFFSET('Sanitation Data'!$D$12,0,10*ROW('Sanitation Data'!D45)),NA())</f>
        <v>#N/A</v>
      </c>
      <c r="AA51" s="72" t="e">
        <f ca="true">+IF(AND(ISNUMBER(OFFSET('Sanitation Data'!$E$4,0,10*ROW('Sanitation Data'!E45))),'Data Summary'!CP51="Yes"),100-OFFSET('Sanitation Data'!$E$4,0,10*ROW('Sanitation Data'!E45)),NA())</f>
        <v>#N/A</v>
      </c>
      <c r="AB51" s="72" t="e">
        <f ca="true">+IF(AND(ISNUMBER(OFFSET('Sanitation Data'!$E$6,0,10*ROW('Sanitation Data'!E45))),'Data Summary'!CQ51="Yes"),OFFSET('Sanitation Data'!$E$6,0,10*ROW('Sanitation Data'!E45)),NA())</f>
        <v>#N/A</v>
      </c>
      <c r="AC51" s="72" t="e">
        <f ca="true">+IF(AND(ISNUMBER(OFFSET('Sanitation Data'!$E$10,0,10*ROW('Sanitation Data'!E45))),'Data Summary'!CR51="Yes"),OFFSET('Sanitation Data'!$E$10,0,10*ROW('Sanitation Data'!E45)),NA())</f>
        <v>#N/A</v>
      </c>
      <c r="AD51" s="72" t="e">
        <f ca="true">+IF(AND(ISNUMBER(OFFSET('Sanitation Data'!$E$11,0,10*ROW('Sanitation Data'!E45))),'Data Summary'!CS51="Yes"),OFFSET('Sanitation Data'!$E$11,0,10*ROW('Sanitation Data'!E45)),NA())</f>
        <v>#N/A</v>
      </c>
      <c r="AE51" s="72" t="e">
        <f ca="true">+IF(AND(ISNUMBER(OFFSET('Sanitation Data'!$E$12,0,10*ROW('Sanitation Data'!E45))),'Data Summary'!CT51="Yes"),OFFSET('Sanitation Data'!$E$12,0,10*ROW('Sanitation Data'!E45)),NA())</f>
        <v>#N/A</v>
      </c>
      <c r="AF51" s="72" t="e">
        <f ca="true">+IF(AND(ISNUMBER(OFFSET('Sanitation Data'!$F$4,0,10*ROW('Sanitation Data'!F45))),'Data Summary'!CU51="Yes"),100-OFFSET('Sanitation Data'!$F$4,0,10*ROW('Sanitation Data'!F45)),NA())</f>
        <v>#N/A</v>
      </c>
      <c r="AG51" s="72" t="e">
        <f ca="true">+IF(AND(ISNUMBER(OFFSET('Sanitation Data'!$F$6,0,10*ROW('Sanitation Data'!F45))),'Data Summary'!CV51="Yes"),OFFSET('Sanitation Data'!$F$6,0,10*ROW('Sanitation Data'!F45)),NA())</f>
        <v>#N/A</v>
      </c>
      <c r="AH51" s="72" t="e">
        <f ca="true">+IF(AND(ISNUMBER(OFFSET('Sanitation Data'!$F$10,0,10*ROW('Sanitation Data'!F45))),'Data Summary'!CW51="Yes"),OFFSET('Sanitation Data'!$F$10,0,10*ROW('Sanitation Data'!F45)),NA())</f>
        <v>#N/A</v>
      </c>
      <c r="AI51" s="72" t="e">
        <f ca="true">+IF(AND(ISNUMBER(OFFSET('Sanitation Data'!$F$11,0,10*ROW('Sanitation Data'!F45))),'Data Summary'!CX51="Yes"),OFFSET('Sanitation Data'!$F$11,0,10*ROW('Sanitation Data'!F45)),NA())</f>
        <v>#N/A</v>
      </c>
      <c r="AJ51" s="72" t="e">
        <f ca="true">+IF(AND(ISNUMBER(OFFSET('Sanitation Data'!$F$12,0,10*ROW('Sanitation Data'!F45))),'Data Summary'!CY51="Yes"),OFFSET('Sanitation Data'!$F$12,0,10*ROW('Sanitation Data'!F45)),NA())</f>
        <v>#N/A</v>
      </c>
      <c r="AK51" s="72" t="e">
        <f ca="true">+IF(AND(ISNUMBER(OFFSET('Sanitation Data'!$G$4,0,10*ROW('Sanitation Data'!G45))),'Data Summary'!CZ51="Yes"),100-OFFSET('Sanitation Data'!$G$4,0,10*ROW('Sanitation Data'!G45)),NA())</f>
        <v>#N/A</v>
      </c>
      <c r="AL51" s="72" t="e">
        <f ca="true">+IF(AND(ISNUMBER(OFFSET('Sanitation Data'!$G$6,0,10*ROW('Sanitation Data'!G45))),'Data Summary'!DA51="Yes"),OFFSET('Sanitation Data'!$G$6,0,10*ROW('Sanitation Data'!G45)),NA())</f>
        <v>#N/A</v>
      </c>
      <c r="AM51" s="72" t="e">
        <f ca="true">+IF(AND(ISNUMBER(OFFSET('Sanitation Data'!$G$10,0,10*ROW('Sanitation Data'!G45))),'Data Summary'!DB51="Yes"),OFFSET('Sanitation Data'!$G$10,0,10*ROW('Sanitation Data'!G45)),NA())</f>
        <v>#N/A</v>
      </c>
      <c r="AN51" s="72" t="e">
        <f ca="true">+IF(AND(ISNUMBER(OFFSET('Sanitation Data'!$G$11,0,10*ROW('Sanitation Data'!G45))),'Data Summary'!DC51="Yes"),OFFSET('Sanitation Data'!$G$11,0,10*ROW('Sanitation Data'!G45)),NA())</f>
        <v>#N/A</v>
      </c>
      <c r="AO51" s="72" t="e">
        <f ca="true">+IF(AND(ISNUMBER(OFFSET('Sanitation Data'!$G$12,0,10*ROW('Sanitation Data'!G45))),'Data Summary'!DD51="Yes"),OFFSET('Sanitation Data'!$G$12,0,10*ROW('Sanitation Data'!G45)),NA())</f>
        <v>#N/A</v>
      </c>
      <c r="AP51" s="72" t="e">
        <f ca="true">+IF(AND(ISNUMBER(OFFSET('Sanitation Data'!$H$4,0,10*ROW('Sanitation Data'!H45))),'Data Summary'!DE51="Yes"),100-OFFSET('Sanitation Data'!$H$4,0,10*ROW('Sanitation Data'!H45)),NA())</f>
        <v>#N/A</v>
      </c>
      <c r="AQ51" s="72" t="e">
        <f ca="true">+IF(AND(ISNUMBER(OFFSET('Sanitation Data'!$H$6,0,10*ROW('Sanitation Data'!H45))),'Data Summary'!DF51="Yes"),OFFSET('Sanitation Data'!$H$6,0,10*ROW('Sanitation Data'!H45)),NA())</f>
        <v>#N/A</v>
      </c>
      <c r="AR51" s="72" t="e">
        <f ca="true">+IF(AND(ISNUMBER(OFFSET('Sanitation Data'!$H$10,0,10*ROW('Sanitation Data'!H45))),'Data Summary'!DG51="Yes"),OFFSET('Sanitation Data'!$H$10,0,10*ROW('Sanitation Data'!H45)),NA())</f>
        <v>#N/A</v>
      </c>
      <c r="AS51" s="72" t="e">
        <f ca="true">+IF(AND(ISNUMBER(OFFSET('Sanitation Data'!$H$11,0,10*ROW('Sanitation Data'!H45))),'Data Summary'!DH51="Yes"),OFFSET('Sanitation Data'!$H$11,0,10*ROW('Sanitation Data'!H45)),NA())</f>
        <v>#N/A</v>
      </c>
      <c r="AT51" s="72" t="e">
        <f ca="true">+IF(AND(ISNUMBER(OFFSET('Sanitation Data'!$H$12,0,10*ROW('Sanitation Data'!H45))),'Data Summary'!DI51="Yes"),OFFSET('Sanitation Data'!$H$12,0,10*ROW('Sanitation Data'!H45)),NA())</f>
        <v>#N/A</v>
      </c>
      <c r="AU51" s="72" t="e">
        <f ca="true">+IF(AND(ISNUMBER(OFFSET('Sanitation Data'!$I$4,0,10*ROW('Sanitation Data'!I45))),'Data Summary'!DJ51="Yes"),100-OFFSET('Sanitation Data'!$I$4,0,10*ROW('Sanitation Data'!I45)),NA())</f>
        <v>#N/A</v>
      </c>
      <c r="AV51" s="72" t="e">
        <f ca="true">+IF(AND(ISNUMBER(OFFSET('Sanitation Data'!$I$6,0,10*ROW('Sanitation Data'!I45))),'Data Summary'!DK51="Yes"),OFFSET('Sanitation Data'!$I$6,0,10*ROW('Sanitation Data'!I45)),NA())</f>
        <v>#N/A</v>
      </c>
      <c r="AW51" s="72" t="e">
        <f ca="true">+IF(AND(ISNUMBER(OFFSET('Sanitation Data'!$I$10,0,10*ROW('Sanitation Data'!I45))),'Data Summary'!DL51="Yes"),OFFSET('Sanitation Data'!$I$10,0,10*ROW('Sanitation Data'!I45)),NA())</f>
        <v>#N/A</v>
      </c>
      <c r="AX51" s="72" t="e">
        <f ca="true">+IF(AND(ISNUMBER(OFFSET('Sanitation Data'!$I$11,0,10*ROW('Sanitation Data'!I45))),'Data Summary'!DM51="Yes"),OFFSET('Sanitation Data'!$I$11,0,10*ROW('Sanitation Data'!I45)),NA())</f>
        <v>#N/A</v>
      </c>
      <c r="AY51" s="72" t="e">
        <f ca="true">+IF(AND(ISNUMBER(OFFSET('Sanitation Data'!$I$12,0,10*ROW('Sanitation Data'!I45))),'Data Summary'!DN51="Yes"),OFFSET('Sanitation Data'!$I$12,0,10*ROW('Sanitation Data'!I45)),NA())</f>
        <v>#N/A</v>
      </c>
      <c r="AZ51" s="73" t="e">
        <f ca="true">+IF(AND(ISNUMBER(OFFSET('Hygiene Data'!$D$5,0,10*ROW('Hygiene Data'!D45))),'Data Summary'!DO51="Yes"),OFFSET('Hygiene Data'!$D$5,0,10*ROW('Hygiene Data'!D45)),NA())</f>
        <v>#N/A</v>
      </c>
      <c r="BA51" s="73" t="e">
        <f ca="true">+IF(AND(ISNUMBER(OFFSET('Hygiene Data'!$D$7,0,10*ROW('Hygiene Data'!D45))),'Data Summary'!DP51="Yes"),OFFSET('Hygiene Data'!$D$7,0,10*ROW('Hygiene Data'!D45)),NA())</f>
        <v>#N/A</v>
      </c>
      <c r="BB51" s="73" t="e">
        <f ca="true">+IF(AND(ISNUMBER(OFFSET('Hygiene Data'!$D$9,0,10*ROW('Hygiene Data'!D45))),'Data Summary'!DQ51="Yes"),OFFSET('Hygiene Data'!$D$9,0,10*ROW('Hygiene Data'!D45)),NA())</f>
        <v>#N/A</v>
      </c>
      <c r="BC51" s="73" t="e">
        <f ca="true">+IF(AND(ISNUMBER(OFFSET('Hygiene Data'!$E$5,0,10*ROW('Hygiene Data'!E45))),'Data Summary'!DR51="Yes"),OFFSET('Hygiene Data'!$E$5,0,10*ROW('Hygiene Data'!E45)),NA())</f>
        <v>#N/A</v>
      </c>
      <c r="BD51" s="73" t="e">
        <f ca="true">+IF(AND(ISNUMBER(OFFSET('Hygiene Data'!$E$7,0,10*ROW('Hygiene Data'!E45))),'Data Summary'!DS51="Yes"),OFFSET('Hygiene Data'!$E$7,0,10*ROW('Hygiene Data'!E45)),NA())</f>
        <v>#N/A</v>
      </c>
      <c r="BE51" s="73" t="e">
        <f ca="true">+IF(AND(ISNUMBER(OFFSET('Hygiene Data'!$E$9,0,10*ROW('Hygiene Data'!E45))),'Data Summary'!DT51="Yes"),OFFSET('Hygiene Data'!$E$9,0,10*ROW('Hygiene Data'!E45)),NA())</f>
        <v>#N/A</v>
      </c>
      <c r="BF51" s="73" t="e">
        <f ca="true">+IF(AND(ISNUMBER(OFFSET('Hygiene Data'!$F$5,0,10*ROW('Hygiene Data'!F45))),'Data Summary'!DU51="Yes"),OFFSET('Hygiene Data'!$F$5,0,10*ROW('Hygiene Data'!F45)),NA())</f>
        <v>#N/A</v>
      </c>
      <c r="BG51" s="73" t="e">
        <f ca="true">+IF(AND(ISNUMBER(OFFSET('Hygiene Data'!$F$7,0,10*ROW('Hygiene Data'!F45))),'Data Summary'!DV51="Yes"),OFFSET('Hygiene Data'!$F$7,0,10*ROW('Hygiene Data'!F45)),NA())</f>
        <v>#N/A</v>
      </c>
      <c r="BH51" s="73" t="e">
        <f ca="true">+IF(AND(ISNUMBER(OFFSET('Hygiene Data'!$F$9,0,10*ROW('Hygiene Data'!F45))),'Data Summary'!DW51="Yes"),OFFSET('Hygiene Data'!$F$9,0,10*ROW('Hygiene Data'!F45)),NA())</f>
        <v>#N/A</v>
      </c>
      <c r="BI51" s="73" t="e">
        <f ca="true">+IF(AND(ISNUMBER(OFFSET('Hygiene Data'!$G$5,0,10*ROW('Hygiene Data'!G45))),'Data Summary'!DX51="Yes"),OFFSET('Hygiene Data'!$G$5,0,10*ROW('Hygiene Data'!G45)),NA())</f>
        <v>#N/A</v>
      </c>
      <c r="BJ51" s="73" t="e">
        <f ca="true">+IF(AND(ISNUMBER(OFFSET('Hygiene Data'!$G$7,0,10*ROW('Hygiene Data'!G45))),'Data Summary'!DY51="Yes"),OFFSET('Hygiene Data'!$G$7,0,10*ROW('Hygiene Data'!G45)),NA())</f>
        <v>#N/A</v>
      </c>
      <c r="BK51" s="73" t="e">
        <f ca="true">+IF(AND(ISNUMBER(OFFSET('Hygiene Data'!$G$9,0,10*ROW('Hygiene Data'!G45))),'Data Summary'!DZ51="Yes"),OFFSET('Hygiene Data'!$G$9,0,10*ROW('Hygiene Data'!G45)),NA())</f>
        <v>#N/A</v>
      </c>
      <c r="BL51" s="73" t="e">
        <f ca="true">+IF(AND(ISNUMBER(OFFSET('Hygiene Data'!$H$5,0,10*ROW('Hygiene Data'!H45))),'Data Summary'!EA51="Yes"),OFFSET('Hygiene Data'!$H$5,0,10*ROW('Hygiene Data'!H45)),NA())</f>
        <v>#N/A</v>
      </c>
      <c r="BM51" s="73" t="e">
        <f ca="true">+IF(AND(ISNUMBER(OFFSET('Hygiene Data'!$H$7,0,10*ROW('Hygiene Data'!H45))),'Data Summary'!EB51="Yes"),OFFSET('Hygiene Data'!$H$7,0,10*ROW('Hygiene Data'!H45)),NA())</f>
        <v>#N/A</v>
      </c>
      <c r="BN51" s="73" t="e">
        <f ca="true">+IF(AND(ISNUMBER(OFFSET('Hygiene Data'!$H$9,0,10*ROW('Hygiene Data'!H45))),'Data Summary'!EC51="Yes"),OFFSET('Hygiene Data'!$H$9,0,10*ROW('Hygiene Data'!H45)),NA())</f>
        <v>#N/A</v>
      </c>
      <c r="BO51" s="73" t="e">
        <f ca="true">+IF(AND(ISNUMBER(OFFSET('Hygiene Data'!$I$5,0,10*ROW('Hygiene Data'!I45))),'Data Summary'!ED51="Yes"),OFFSET('Hygiene Data'!$I$5,0,10*ROW('Hygiene Data'!I45)),NA())</f>
        <v>#N/A</v>
      </c>
      <c r="BP51" s="73" t="e">
        <f ca="true">+IF(AND(ISNUMBER(OFFSET('Hygiene Data'!$I$7,0,10*ROW('Hygiene Data'!I45))),'Data Summary'!EE51="Yes"),OFFSET('Hygiene Data'!$I$7,0,10*ROW('Hygiene Data'!I45)),NA())</f>
        <v>#N/A</v>
      </c>
      <c r="BQ51" s="73" t="e">
        <f ca="true">+IF(AND(ISNUMBER(OFFSET('Hygiene Data'!$I$9,0,10*ROW('Hygiene Data'!I45))),'Data Summary'!EF51="Yes"),OFFSET('Hygiene Data'!$I$9,0,10*ROW('Hygiene Data'!I45)),NA())</f>
        <v>#N/A</v>
      </c>
    </row>
    <row xmlns:x14ac="http://schemas.microsoft.com/office/spreadsheetml/2009/9/ac" r="52" x14ac:dyDescent="0.2">
      <c r="A52" s="290" t="e">
        <f ca="true">+RIGHT('Data Summary'!A52,LEN('Data Summary'!A52)-9)</f>
        <v>#VALUE!</v>
      </c>
      <c r="B52" s="27" t="str">
        <f ca="true">+IF(ISTEXT('Data Summary'!B52),'Data Summary'!B52,"")</f>
        <v/>
      </c>
      <c r="C52" s="289" t="e">
        <f ca="true">+VALUE('Data Summary'!C52)</f>
        <v>#VALUE!</v>
      </c>
      <c r="D52" s="71" t="e">
        <f ca="true">+IF(AND(ISNUMBER(OFFSET('Water Data'!$D$4,0,10*ROW('Water Data'!D46))),'Data Summary'!BS52="Yes"),100-OFFSET('Water Data'!$D$4,0,10*ROW('Water Data'!D46)),NA())</f>
        <v>#N/A</v>
      </c>
      <c r="E52" s="71" t="e">
        <f ca="true">+IF(AND(ISNUMBER(OFFSET('Water Data'!$D$6,0,10*ROW('Water Data'!D46))),'Data Summary'!BT52="Yes"),OFFSET('Water Data'!$D$6,0,10*ROW('Water Data'!D46)),NA())</f>
        <v>#N/A</v>
      </c>
      <c r="F52" s="71" t="e">
        <f ca="true">+IF(AND(ISNUMBER(OFFSET('Water Data'!$D$9,0,10*ROW('Water Data'!D46))),'Data Summary'!BU52="Yes"),OFFSET('Water Data'!$D$9,0,10*ROW('Water Data'!D46)),NA())</f>
        <v>#N/A</v>
      </c>
      <c r="G52" s="71" t="e">
        <f ca="true">+IF(AND(ISNUMBER(OFFSET('Water Data'!$E$4,0,10*ROW('Water Data'!E46))),'Data Summary'!BV52="Yes"),100-OFFSET('Water Data'!$E$4,0,10*ROW('Water Data'!E46)),NA())</f>
        <v>#N/A</v>
      </c>
      <c r="H52" s="71" t="e">
        <f ca="true">+IF(AND(ISNUMBER(OFFSET('Water Data'!$E$6,0,10*ROW('Water Data'!E46))),'Data Summary'!BW52="Yes"),OFFSET('Water Data'!$E$6,0,10*ROW('Water Data'!E46)),NA())</f>
        <v>#N/A</v>
      </c>
      <c r="I52" s="71" t="e">
        <f ca="true">+IF(AND(ISNUMBER(OFFSET('Water Data'!$E$9,0,10*ROW('Water Data'!E46))),'Data Summary'!BX52="Yes"),OFFSET('Water Data'!$E$9,0,10*ROW('Water Data'!E46)),NA())</f>
        <v>#N/A</v>
      </c>
      <c r="J52" s="71" t="e">
        <f ca="true">+IF(AND(ISNUMBER(OFFSET('Water Data'!$F$4,0,10*ROW('Water Data'!F46))),'Data Summary'!BY52="Yes"),100-OFFSET('Water Data'!$F$4,0,10*ROW('Water Data'!F46)),NA())</f>
        <v>#N/A</v>
      </c>
      <c r="K52" s="71" t="e">
        <f ca="true">+IF(AND(ISNUMBER(OFFSET('Water Data'!$F$6,0,10*ROW('Water Data'!F46))),'Data Summary'!BZ52="Yes"),OFFSET('Water Data'!$F$6,0,10*ROW('Water Data'!F46)),NA())</f>
        <v>#N/A</v>
      </c>
      <c r="L52" s="71" t="e">
        <f ca="true">+IF(AND(ISNUMBER(OFFSET('Water Data'!$F$9,0,10*ROW('Water Data'!F46))),'Data Summary'!CA52="Yes"),OFFSET('Water Data'!$F$9,0,10*ROW('Water Data'!F46)),NA())</f>
        <v>#N/A</v>
      </c>
      <c r="M52" s="71" t="e">
        <f ca="true">+IF(AND(ISNUMBER(OFFSET('Water Data'!$G$4,0,10*ROW('Water Data'!G46))),'Data Summary'!CB52="Yes"),100-OFFSET('Water Data'!$G$4,0,10*ROW('Water Data'!G46)),NA())</f>
        <v>#N/A</v>
      </c>
      <c r="N52" s="71" t="e">
        <f ca="true">+IF(AND(ISNUMBER(OFFSET('Water Data'!$G$6,0,10*ROW('Water Data'!G46))),'Data Summary'!CC52="Yes"),OFFSET('Water Data'!$G$6,0,10*ROW('Water Data'!G46)),NA())</f>
        <v>#N/A</v>
      </c>
      <c r="O52" s="71" t="e">
        <f ca="true">+IF(AND(ISNUMBER(OFFSET('Water Data'!$G$9,0,10*ROW('Water Data'!G46))),'Data Summary'!CD52="Yes"),OFFSET('Water Data'!$G$9,0,10*ROW('Water Data'!G46)),NA())</f>
        <v>#N/A</v>
      </c>
      <c r="P52" s="71" t="e">
        <f ca="true">+IF(AND(ISNUMBER(OFFSET('Water Data'!$H$4,0,10*ROW('Water Data'!H46))),'Data Summary'!CE52="Yes"),100-OFFSET('Water Data'!$H$4,0,10*ROW('Water Data'!H46)),NA())</f>
        <v>#N/A</v>
      </c>
      <c r="Q52" s="71" t="e">
        <f ca="true">+IF(AND(ISNUMBER(OFFSET('Water Data'!$H$6,0,10*ROW('Water Data'!H46))),'Data Summary'!CF52="Yes"),OFFSET('Water Data'!$H$6,0,10*ROW('Water Data'!H46)),NA())</f>
        <v>#N/A</v>
      </c>
      <c r="R52" s="71" t="e">
        <f ca="true">+IF(AND(ISNUMBER(OFFSET('Water Data'!$H$9,0,10*ROW('Water Data'!H46))),'Data Summary'!CG52="Yes"),OFFSET('Water Data'!$H$9,0,10*ROW('Water Data'!H46)),NA())</f>
        <v>#N/A</v>
      </c>
      <c r="S52" s="71" t="e">
        <f ca="true">+IF(AND(ISNUMBER(OFFSET('Water Data'!$I$4,0,10*ROW('Water Data'!I46))),'Data Summary'!CH52="Yes"),100-OFFSET('Water Data'!$I$4,0,10*ROW('Water Data'!I46)),NA())</f>
        <v>#N/A</v>
      </c>
      <c r="T52" s="71" t="e">
        <f ca="true">+IF(AND(ISNUMBER(OFFSET('Water Data'!$I$6,0,10*ROW('Water Data'!I46))),'Data Summary'!CI52="Yes"),OFFSET('Water Data'!$I$6,0,10*ROW('Water Data'!I46)),NA())</f>
        <v>#N/A</v>
      </c>
      <c r="U52" s="71" t="e">
        <f ca="true">+IF(AND(ISNUMBER(OFFSET('Water Data'!$I$9,0,10*ROW('Water Data'!I46))),'Data Summary'!CJ52="Yes"),OFFSET('Water Data'!$I$9,0,10*ROW('Water Data'!I46)),NA())</f>
        <v>#N/A</v>
      </c>
      <c r="V52" s="72" t="e">
        <f ca="true">+IF(AND(ISNUMBER(OFFSET('Sanitation Data'!$D$4,0,10*ROW('Sanitation Data'!D46))),'Data Summary'!CK52="Yes"),100-OFFSET('Sanitation Data'!$D$4,0,10*ROW('Sanitation Data'!D46)),NA())</f>
        <v>#N/A</v>
      </c>
      <c r="W52" s="72" t="e">
        <f ca="true">+IF(AND(ISNUMBER(OFFSET('Sanitation Data'!$D$6,0,10*ROW('Sanitation Data'!D46))),'Data Summary'!CL52="Yes"),OFFSET('Sanitation Data'!$D$6,0,10*ROW('Sanitation Data'!D46)),NA())</f>
        <v>#N/A</v>
      </c>
      <c r="X52" s="72" t="e">
        <f ca="true">+IF(AND(ISNUMBER(OFFSET('Sanitation Data'!$D$10,0,10*ROW('Sanitation Data'!D46))),'Data Summary'!CM52="Yes"),OFFSET('Sanitation Data'!$D$10,0,10*ROW('Sanitation Data'!D46)),NA())</f>
        <v>#N/A</v>
      </c>
      <c r="Y52" s="72" t="e">
        <f ca="true">+IF(AND(ISNUMBER(OFFSET('Sanitation Data'!$D$11,0,10*ROW('Sanitation Data'!D46))),'Data Summary'!CN52="Yes"),OFFSET('Sanitation Data'!$D$11,0,10*ROW('Sanitation Data'!D46)),NA())</f>
        <v>#N/A</v>
      </c>
      <c r="Z52" s="72" t="e">
        <f ca="true">+IF(AND(ISNUMBER(OFFSET('Sanitation Data'!$D$12,0,10*ROW('Sanitation Data'!D46))),'Data Summary'!CO52="Yes"),OFFSET('Sanitation Data'!$D$12,0,10*ROW('Sanitation Data'!D46)),NA())</f>
        <v>#N/A</v>
      </c>
      <c r="AA52" s="72" t="e">
        <f ca="true">+IF(AND(ISNUMBER(OFFSET('Sanitation Data'!$E$4,0,10*ROW('Sanitation Data'!E46))),'Data Summary'!CP52="Yes"),100-OFFSET('Sanitation Data'!$E$4,0,10*ROW('Sanitation Data'!E46)),NA())</f>
        <v>#N/A</v>
      </c>
      <c r="AB52" s="72" t="e">
        <f ca="true">+IF(AND(ISNUMBER(OFFSET('Sanitation Data'!$E$6,0,10*ROW('Sanitation Data'!E46))),'Data Summary'!CQ52="Yes"),OFFSET('Sanitation Data'!$E$6,0,10*ROW('Sanitation Data'!E46)),NA())</f>
        <v>#N/A</v>
      </c>
      <c r="AC52" s="72" t="e">
        <f ca="true">+IF(AND(ISNUMBER(OFFSET('Sanitation Data'!$E$10,0,10*ROW('Sanitation Data'!E46))),'Data Summary'!CR52="Yes"),OFFSET('Sanitation Data'!$E$10,0,10*ROW('Sanitation Data'!E46)),NA())</f>
        <v>#N/A</v>
      </c>
      <c r="AD52" s="72" t="e">
        <f ca="true">+IF(AND(ISNUMBER(OFFSET('Sanitation Data'!$E$11,0,10*ROW('Sanitation Data'!E46))),'Data Summary'!CS52="Yes"),OFFSET('Sanitation Data'!$E$11,0,10*ROW('Sanitation Data'!E46)),NA())</f>
        <v>#N/A</v>
      </c>
      <c r="AE52" s="72" t="e">
        <f ca="true">+IF(AND(ISNUMBER(OFFSET('Sanitation Data'!$E$12,0,10*ROW('Sanitation Data'!E46))),'Data Summary'!CT52="Yes"),OFFSET('Sanitation Data'!$E$12,0,10*ROW('Sanitation Data'!E46)),NA())</f>
        <v>#N/A</v>
      </c>
      <c r="AF52" s="72" t="e">
        <f ca="true">+IF(AND(ISNUMBER(OFFSET('Sanitation Data'!$F$4,0,10*ROW('Sanitation Data'!F46))),'Data Summary'!CU52="Yes"),100-OFFSET('Sanitation Data'!$F$4,0,10*ROW('Sanitation Data'!F46)),NA())</f>
        <v>#N/A</v>
      </c>
      <c r="AG52" s="72" t="e">
        <f ca="true">+IF(AND(ISNUMBER(OFFSET('Sanitation Data'!$F$6,0,10*ROW('Sanitation Data'!F46))),'Data Summary'!CV52="Yes"),OFFSET('Sanitation Data'!$F$6,0,10*ROW('Sanitation Data'!F46)),NA())</f>
        <v>#N/A</v>
      </c>
      <c r="AH52" s="72" t="e">
        <f ca="true">+IF(AND(ISNUMBER(OFFSET('Sanitation Data'!$F$10,0,10*ROW('Sanitation Data'!F46))),'Data Summary'!CW52="Yes"),OFFSET('Sanitation Data'!$F$10,0,10*ROW('Sanitation Data'!F46)),NA())</f>
        <v>#N/A</v>
      </c>
      <c r="AI52" s="72" t="e">
        <f ca="true">+IF(AND(ISNUMBER(OFFSET('Sanitation Data'!$F$11,0,10*ROW('Sanitation Data'!F46))),'Data Summary'!CX52="Yes"),OFFSET('Sanitation Data'!$F$11,0,10*ROW('Sanitation Data'!F46)),NA())</f>
        <v>#N/A</v>
      </c>
      <c r="AJ52" s="72" t="e">
        <f ca="true">+IF(AND(ISNUMBER(OFFSET('Sanitation Data'!$F$12,0,10*ROW('Sanitation Data'!F46))),'Data Summary'!CY52="Yes"),OFFSET('Sanitation Data'!$F$12,0,10*ROW('Sanitation Data'!F46)),NA())</f>
        <v>#N/A</v>
      </c>
      <c r="AK52" s="72" t="e">
        <f ca="true">+IF(AND(ISNUMBER(OFFSET('Sanitation Data'!$G$4,0,10*ROW('Sanitation Data'!G46))),'Data Summary'!CZ52="Yes"),100-OFFSET('Sanitation Data'!$G$4,0,10*ROW('Sanitation Data'!G46)),NA())</f>
        <v>#N/A</v>
      </c>
      <c r="AL52" s="72" t="e">
        <f ca="true">+IF(AND(ISNUMBER(OFFSET('Sanitation Data'!$G$6,0,10*ROW('Sanitation Data'!G46))),'Data Summary'!DA52="Yes"),OFFSET('Sanitation Data'!$G$6,0,10*ROW('Sanitation Data'!G46)),NA())</f>
        <v>#N/A</v>
      </c>
      <c r="AM52" s="72" t="e">
        <f ca="true">+IF(AND(ISNUMBER(OFFSET('Sanitation Data'!$G$10,0,10*ROW('Sanitation Data'!G46))),'Data Summary'!DB52="Yes"),OFFSET('Sanitation Data'!$G$10,0,10*ROW('Sanitation Data'!G46)),NA())</f>
        <v>#N/A</v>
      </c>
      <c r="AN52" s="72" t="e">
        <f ca="true">+IF(AND(ISNUMBER(OFFSET('Sanitation Data'!$G$11,0,10*ROW('Sanitation Data'!G46))),'Data Summary'!DC52="Yes"),OFFSET('Sanitation Data'!$G$11,0,10*ROW('Sanitation Data'!G46)),NA())</f>
        <v>#N/A</v>
      </c>
      <c r="AO52" s="72" t="e">
        <f ca="true">+IF(AND(ISNUMBER(OFFSET('Sanitation Data'!$G$12,0,10*ROW('Sanitation Data'!G46))),'Data Summary'!DD52="Yes"),OFFSET('Sanitation Data'!$G$12,0,10*ROW('Sanitation Data'!G46)),NA())</f>
        <v>#N/A</v>
      </c>
      <c r="AP52" s="72" t="e">
        <f ca="true">+IF(AND(ISNUMBER(OFFSET('Sanitation Data'!$H$4,0,10*ROW('Sanitation Data'!H46))),'Data Summary'!DE52="Yes"),100-OFFSET('Sanitation Data'!$H$4,0,10*ROW('Sanitation Data'!H46)),NA())</f>
        <v>#N/A</v>
      </c>
      <c r="AQ52" s="72" t="e">
        <f ca="true">+IF(AND(ISNUMBER(OFFSET('Sanitation Data'!$H$6,0,10*ROW('Sanitation Data'!H46))),'Data Summary'!DF52="Yes"),OFFSET('Sanitation Data'!$H$6,0,10*ROW('Sanitation Data'!H46)),NA())</f>
        <v>#N/A</v>
      </c>
      <c r="AR52" s="72" t="e">
        <f ca="true">+IF(AND(ISNUMBER(OFFSET('Sanitation Data'!$H$10,0,10*ROW('Sanitation Data'!H46))),'Data Summary'!DG52="Yes"),OFFSET('Sanitation Data'!$H$10,0,10*ROW('Sanitation Data'!H46)),NA())</f>
        <v>#N/A</v>
      </c>
      <c r="AS52" s="72" t="e">
        <f ca="true">+IF(AND(ISNUMBER(OFFSET('Sanitation Data'!$H$11,0,10*ROW('Sanitation Data'!H46))),'Data Summary'!DH52="Yes"),OFFSET('Sanitation Data'!$H$11,0,10*ROW('Sanitation Data'!H46)),NA())</f>
        <v>#N/A</v>
      </c>
      <c r="AT52" s="72" t="e">
        <f ca="true">+IF(AND(ISNUMBER(OFFSET('Sanitation Data'!$H$12,0,10*ROW('Sanitation Data'!H46))),'Data Summary'!DI52="Yes"),OFFSET('Sanitation Data'!$H$12,0,10*ROW('Sanitation Data'!H46)),NA())</f>
        <v>#N/A</v>
      </c>
      <c r="AU52" s="72" t="e">
        <f ca="true">+IF(AND(ISNUMBER(OFFSET('Sanitation Data'!$I$4,0,10*ROW('Sanitation Data'!I46))),'Data Summary'!DJ52="Yes"),100-OFFSET('Sanitation Data'!$I$4,0,10*ROW('Sanitation Data'!I46)),NA())</f>
        <v>#N/A</v>
      </c>
      <c r="AV52" s="72" t="e">
        <f ca="true">+IF(AND(ISNUMBER(OFFSET('Sanitation Data'!$I$6,0,10*ROW('Sanitation Data'!I46))),'Data Summary'!DK52="Yes"),OFFSET('Sanitation Data'!$I$6,0,10*ROW('Sanitation Data'!I46)),NA())</f>
        <v>#N/A</v>
      </c>
      <c r="AW52" s="72" t="e">
        <f ca="true">+IF(AND(ISNUMBER(OFFSET('Sanitation Data'!$I$10,0,10*ROW('Sanitation Data'!I46))),'Data Summary'!DL52="Yes"),OFFSET('Sanitation Data'!$I$10,0,10*ROW('Sanitation Data'!I46)),NA())</f>
        <v>#N/A</v>
      </c>
      <c r="AX52" s="72" t="e">
        <f ca="true">+IF(AND(ISNUMBER(OFFSET('Sanitation Data'!$I$11,0,10*ROW('Sanitation Data'!I46))),'Data Summary'!DM52="Yes"),OFFSET('Sanitation Data'!$I$11,0,10*ROW('Sanitation Data'!I46)),NA())</f>
        <v>#N/A</v>
      </c>
      <c r="AY52" s="72" t="e">
        <f ca="true">+IF(AND(ISNUMBER(OFFSET('Sanitation Data'!$I$12,0,10*ROW('Sanitation Data'!I46))),'Data Summary'!DN52="Yes"),OFFSET('Sanitation Data'!$I$12,0,10*ROW('Sanitation Data'!I46)),NA())</f>
        <v>#N/A</v>
      </c>
      <c r="AZ52" s="73" t="e">
        <f ca="true">+IF(AND(ISNUMBER(OFFSET('Hygiene Data'!$D$5,0,10*ROW('Hygiene Data'!D46))),'Data Summary'!DO52="Yes"),OFFSET('Hygiene Data'!$D$5,0,10*ROW('Hygiene Data'!D46)),NA())</f>
        <v>#N/A</v>
      </c>
      <c r="BA52" s="73" t="e">
        <f ca="true">+IF(AND(ISNUMBER(OFFSET('Hygiene Data'!$D$7,0,10*ROW('Hygiene Data'!D46))),'Data Summary'!DP52="Yes"),OFFSET('Hygiene Data'!$D$7,0,10*ROW('Hygiene Data'!D46)),NA())</f>
        <v>#N/A</v>
      </c>
      <c r="BB52" s="73" t="e">
        <f ca="true">+IF(AND(ISNUMBER(OFFSET('Hygiene Data'!$D$9,0,10*ROW('Hygiene Data'!D46))),'Data Summary'!DQ52="Yes"),OFFSET('Hygiene Data'!$D$9,0,10*ROW('Hygiene Data'!D46)),NA())</f>
        <v>#N/A</v>
      </c>
      <c r="BC52" s="73" t="e">
        <f ca="true">+IF(AND(ISNUMBER(OFFSET('Hygiene Data'!$E$5,0,10*ROW('Hygiene Data'!E46))),'Data Summary'!DR52="Yes"),OFFSET('Hygiene Data'!$E$5,0,10*ROW('Hygiene Data'!E46)),NA())</f>
        <v>#N/A</v>
      </c>
      <c r="BD52" s="73" t="e">
        <f ca="true">+IF(AND(ISNUMBER(OFFSET('Hygiene Data'!$E$7,0,10*ROW('Hygiene Data'!E46))),'Data Summary'!DS52="Yes"),OFFSET('Hygiene Data'!$E$7,0,10*ROW('Hygiene Data'!E46)),NA())</f>
        <v>#N/A</v>
      </c>
      <c r="BE52" s="73" t="e">
        <f ca="true">+IF(AND(ISNUMBER(OFFSET('Hygiene Data'!$E$9,0,10*ROW('Hygiene Data'!E46))),'Data Summary'!DT52="Yes"),OFFSET('Hygiene Data'!$E$9,0,10*ROW('Hygiene Data'!E46)),NA())</f>
        <v>#N/A</v>
      </c>
      <c r="BF52" s="73" t="e">
        <f ca="true">+IF(AND(ISNUMBER(OFFSET('Hygiene Data'!$F$5,0,10*ROW('Hygiene Data'!F46))),'Data Summary'!DU52="Yes"),OFFSET('Hygiene Data'!$F$5,0,10*ROW('Hygiene Data'!F46)),NA())</f>
        <v>#N/A</v>
      </c>
      <c r="BG52" s="73" t="e">
        <f ca="true">+IF(AND(ISNUMBER(OFFSET('Hygiene Data'!$F$7,0,10*ROW('Hygiene Data'!F46))),'Data Summary'!DV52="Yes"),OFFSET('Hygiene Data'!$F$7,0,10*ROW('Hygiene Data'!F46)),NA())</f>
        <v>#N/A</v>
      </c>
      <c r="BH52" s="73" t="e">
        <f ca="true">+IF(AND(ISNUMBER(OFFSET('Hygiene Data'!$F$9,0,10*ROW('Hygiene Data'!F46))),'Data Summary'!DW52="Yes"),OFFSET('Hygiene Data'!$F$9,0,10*ROW('Hygiene Data'!F46)),NA())</f>
        <v>#N/A</v>
      </c>
      <c r="BI52" s="73" t="e">
        <f ca="true">+IF(AND(ISNUMBER(OFFSET('Hygiene Data'!$G$5,0,10*ROW('Hygiene Data'!G46))),'Data Summary'!DX52="Yes"),OFFSET('Hygiene Data'!$G$5,0,10*ROW('Hygiene Data'!G46)),NA())</f>
        <v>#N/A</v>
      </c>
      <c r="BJ52" s="73" t="e">
        <f ca="true">+IF(AND(ISNUMBER(OFFSET('Hygiene Data'!$G$7,0,10*ROW('Hygiene Data'!G46))),'Data Summary'!DY52="Yes"),OFFSET('Hygiene Data'!$G$7,0,10*ROW('Hygiene Data'!G46)),NA())</f>
        <v>#N/A</v>
      </c>
      <c r="BK52" s="73" t="e">
        <f ca="true">+IF(AND(ISNUMBER(OFFSET('Hygiene Data'!$G$9,0,10*ROW('Hygiene Data'!G46))),'Data Summary'!DZ52="Yes"),OFFSET('Hygiene Data'!$G$9,0,10*ROW('Hygiene Data'!G46)),NA())</f>
        <v>#N/A</v>
      </c>
      <c r="BL52" s="73" t="e">
        <f ca="true">+IF(AND(ISNUMBER(OFFSET('Hygiene Data'!$H$5,0,10*ROW('Hygiene Data'!H46))),'Data Summary'!EA52="Yes"),OFFSET('Hygiene Data'!$H$5,0,10*ROW('Hygiene Data'!H46)),NA())</f>
        <v>#N/A</v>
      </c>
      <c r="BM52" s="73" t="e">
        <f ca="true">+IF(AND(ISNUMBER(OFFSET('Hygiene Data'!$H$7,0,10*ROW('Hygiene Data'!H46))),'Data Summary'!EB52="Yes"),OFFSET('Hygiene Data'!$H$7,0,10*ROW('Hygiene Data'!H46)),NA())</f>
        <v>#N/A</v>
      </c>
      <c r="BN52" s="73" t="e">
        <f ca="true">+IF(AND(ISNUMBER(OFFSET('Hygiene Data'!$H$9,0,10*ROW('Hygiene Data'!H46))),'Data Summary'!EC52="Yes"),OFFSET('Hygiene Data'!$H$9,0,10*ROW('Hygiene Data'!H46)),NA())</f>
        <v>#N/A</v>
      </c>
      <c r="BO52" s="73" t="e">
        <f ca="true">+IF(AND(ISNUMBER(OFFSET('Hygiene Data'!$I$5,0,10*ROW('Hygiene Data'!I46))),'Data Summary'!ED52="Yes"),OFFSET('Hygiene Data'!$I$5,0,10*ROW('Hygiene Data'!I46)),NA())</f>
        <v>#N/A</v>
      </c>
      <c r="BP52" s="73" t="e">
        <f ca="true">+IF(AND(ISNUMBER(OFFSET('Hygiene Data'!$I$7,0,10*ROW('Hygiene Data'!I46))),'Data Summary'!EE52="Yes"),OFFSET('Hygiene Data'!$I$7,0,10*ROW('Hygiene Data'!I46)),NA())</f>
        <v>#N/A</v>
      </c>
      <c r="BQ52" s="73" t="e">
        <f ca="true">+IF(AND(ISNUMBER(OFFSET('Hygiene Data'!$I$9,0,10*ROW('Hygiene Data'!I46))),'Data Summary'!EF52="Yes"),OFFSET('Hygiene Data'!$I$9,0,10*ROW('Hygiene Data'!I46)),NA())</f>
        <v>#N/A</v>
      </c>
    </row>
    <row xmlns:x14ac="http://schemas.microsoft.com/office/spreadsheetml/2009/9/ac" r="53" x14ac:dyDescent="0.2">
      <c r="A53" s="290" t="e">
        <f ca="true">+RIGHT('Data Summary'!A53,LEN('Data Summary'!A53)-9)</f>
        <v>#VALUE!</v>
      </c>
      <c r="B53" s="27" t="str">
        <f ca="true">+IF(ISTEXT('Data Summary'!B53),'Data Summary'!B53,"")</f>
        <v/>
      </c>
      <c r="C53" s="289" t="e">
        <f ca="true">+VALUE('Data Summary'!C53)</f>
        <v>#VALUE!</v>
      </c>
      <c r="D53" s="71" t="e">
        <f ca="true">+IF(AND(ISNUMBER(OFFSET('Water Data'!$D$4,0,10*ROW('Water Data'!D47))),'Data Summary'!BS53="Yes"),100-OFFSET('Water Data'!$D$4,0,10*ROW('Water Data'!D47)),NA())</f>
        <v>#N/A</v>
      </c>
      <c r="E53" s="71" t="e">
        <f ca="true">+IF(AND(ISNUMBER(OFFSET('Water Data'!$D$6,0,10*ROW('Water Data'!D47))),'Data Summary'!BT53="Yes"),OFFSET('Water Data'!$D$6,0,10*ROW('Water Data'!D47)),NA())</f>
        <v>#N/A</v>
      </c>
      <c r="F53" s="71" t="e">
        <f ca="true">+IF(AND(ISNUMBER(OFFSET('Water Data'!$D$9,0,10*ROW('Water Data'!D47))),'Data Summary'!BU53="Yes"),OFFSET('Water Data'!$D$9,0,10*ROW('Water Data'!D47)),NA())</f>
        <v>#N/A</v>
      </c>
      <c r="G53" s="71" t="e">
        <f ca="true">+IF(AND(ISNUMBER(OFFSET('Water Data'!$E$4,0,10*ROW('Water Data'!E47))),'Data Summary'!BV53="Yes"),100-OFFSET('Water Data'!$E$4,0,10*ROW('Water Data'!E47)),NA())</f>
        <v>#N/A</v>
      </c>
      <c r="H53" s="71" t="e">
        <f ca="true">+IF(AND(ISNUMBER(OFFSET('Water Data'!$E$6,0,10*ROW('Water Data'!E47))),'Data Summary'!BW53="Yes"),OFFSET('Water Data'!$E$6,0,10*ROW('Water Data'!E47)),NA())</f>
        <v>#N/A</v>
      </c>
      <c r="I53" s="71" t="e">
        <f ca="true">+IF(AND(ISNUMBER(OFFSET('Water Data'!$E$9,0,10*ROW('Water Data'!E47))),'Data Summary'!BX53="Yes"),OFFSET('Water Data'!$E$9,0,10*ROW('Water Data'!E47)),NA())</f>
        <v>#N/A</v>
      </c>
      <c r="J53" s="71" t="e">
        <f ca="true">+IF(AND(ISNUMBER(OFFSET('Water Data'!$F$4,0,10*ROW('Water Data'!F47))),'Data Summary'!BY53="Yes"),100-OFFSET('Water Data'!$F$4,0,10*ROW('Water Data'!F47)),NA())</f>
        <v>#N/A</v>
      </c>
      <c r="K53" s="71" t="e">
        <f ca="true">+IF(AND(ISNUMBER(OFFSET('Water Data'!$F$6,0,10*ROW('Water Data'!F47))),'Data Summary'!BZ53="Yes"),OFFSET('Water Data'!$F$6,0,10*ROW('Water Data'!F47)),NA())</f>
        <v>#N/A</v>
      </c>
      <c r="L53" s="71" t="e">
        <f ca="true">+IF(AND(ISNUMBER(OFFSET('Water Data'!$F$9,0,10*ROW('Water Data'!F47))),'Data Summary'!CA53="Yes"),OFFSET('Water Data'!$F$9,0,10*ROW('Water Data'!F47)),NA())</f>
        <v>#N/A</v>
      </c>
      <c r="M53" s="71" t="e">
        <f ca="true">+IF(AND(ISNUMBER(OFFSET('Water Data'!$G$4,0,10*ROW('Water Data'!G47))),'Data Summary'!CB53="Yes"),100-OFFSET('Water Data'!$G$4,0,10*ROW('Water Data'!G47)),NA())</f>
        <v>#N/A</v>
      </c>
      <c r="N53" s="71" t="e">
        <f ca="true">+IF(AND(ISNUMBER(OFFSET('Water Data'!$G$6,0,10*ROW('Water Data'!G47))),'Data Summary'!CC53="Yes"),OFFSET('Water Data'!$G$6,0,10*ROW('Water Data'!G47)),NA())</f>
        <v>#N/A</v>
      </c>
      <c r="O53" s="71" t="e">
        <f ca="true">+IF(AND(ISNUMBER(OFFSET('Water Data'!$G$9,0,10*ROW('Water Data'!G47))),'Data Summary'!CD53="Yes"),OFFSET('Water Data'!$G$9,0,10*ROW('Water Data'!G47)),NA())</f>
        <v>#N/A</v>
      </c>
      <c r="P53" s="71" t="e">
        <f ca="true">+IF(AND(ISNUMBER(OFFSET('Water Data'!$H$4,0,10*ROW('Water Data'!H47))),'Data Summary'!CE53="Yes"),100-OFFSET('Water Data'!$H$4,0,10*ROW('Water Data'!H47)),NA())</f>
        <v>#N/A</v>
      </c>
      <c r="Q53" s="71" t="e">
        <f ca="true">+IF(AND(ISNUMBER(OFFSET('Water Data'!$H$6,0,10*ROW('Water Data'!H47))),'Data Summary'!CF53="Yes"),OFFSET('Water Data'!$H$6,0,10*ROW('Water Data'!H47)),NA())</f>
        <v>#N/A</v>
      </c>
      <c r="R53" s="71" t="e">
        <f ca="true">+IF(AND(ISNUMBER(OFFSET('Water Data'!$H$9,0,10*ROW('Water Data'!H47))),'Data Summary'!CG53="Yes"),OFFSET('Water Data'!$H$9,0,10*ROW('Water Data'!H47)),NA())</f>
        <v>#N/A</v>
      </c>
      <c r="S53" s="71" t="e">
        <f ca="true">+IF(AND(ISNUMBER(OFFSET('Water Data'!$I$4,0,10*ROW('Water Data'!I47))),'Data Summary'!CH53="Yes"),100-OFFSET('Water Data'!$I$4,0,10*ROW('Water Data'!I47)),NA())</f>
        <v>#N/A</v>
      </c>
      <c r="T53" s="71" t="e">
        <f ca="true">+IF(AND(ISNUMBER(OFFSET('Water Data'!$I$6,0,10*ROW('Water Data'!I47))),'Data Summary'!CI53="Yes"),OFFSET('Water Data'!$I$6,0,10*ROW('Water Data'!I47)),NA())</f>
        <v>#N/A</v>
      </c>
      <c r="U53" s="71" t="e">
        <f ca="true">+IF(AND(ISNUMBER(OFFSET('Water Data'!$I$9,0,10*ROW('Water Data'!I47))),'Data Summary'!CJ53="Yes"),OFFSET('Water Data'!$I$9,0,10*ROW('Water Data'!I47)),NA())</f>
        <v>#N/A</v>
      </c>
      <c r="V53" s="72" t="e">
        <f ca="true">+IF(AND(ISNUMBER(OFFSET('Sanitation Data'!$D$4,0,10*ROW('Sanitation Data'!D47))),'Data Summary'!CK53="Yes"),100-OFFSET('Sanitation Data'!$D$4,0,10*ROW('Sanitation Data'!D47)),NA())</f>
        <v>#N/A</v>
      </c>
      <c r="W53" s="72" t="e">
        <f ca="true">+IF(AND(ISNUMBER(OFFSET('Sanitation Data'!$D$6,0,10*ROW('Sanitation Data'!D47))),'Data Summary'!CL53="Yes"),OFFSET('Sanitation Data'!$D$6,0,10*ROW('Sanitation Data'!D47)),NA())</f>
        <v>#N/A</v>
      </c>
      <c r="X53" s="72" t="e">
        <f ca="true">+IF(AND(ISNUMBER(OFFSET('Sanitation Data'!$D$10,0,10*ROW('Sanitation Data'!D47))),'Data Summary'!CM53="Yes"),OFFSET('Sanitation Data'!$D$10,0,10*ROW('Sanitation Data'!D47)),NA())</f>
        <v>#N/A</v>
      </c>
      <c r="Y53" s="72" t="e">
        <f ca="true">+IF(AND(ISNUMBER(OFFSET('Sanitation Data'!$D$11,0,10*ROW('Sanitation Data'!D47))),'Data Summary'!CN53="Yes"),OFFSET('Sanitation Data'!$D$11,0,10*ROW('Sanitation Data'!D47)),NA())</f>
        <v>#N/A</v>
      </c>
      <c r="Z53" s="72" t="e">
        <f ca="true">+IF(AND(ISNUMBER(OFFSET('Sanitation Data'!$D$12,0,10*ROW('Sanitation Data'!D47))),'Data Summary'!CO53="Yes"),OFFSET('Sanitation Data'!$D$12,0,10*ROW('Sanitation Data'!D47)),NA())</f>
        <v>#N/A</v>
      </c>
      <c r="AA53" s="72" t="e">
        <f ca="true">+IF(AND(ISNUMBER(OFFSET('Sanitation Data'!$E$4,0,10*ROW('Sanitation Data'!E47))),'Data Summary'!CP53="Yes"),100-OFFSET('Sanitation Data'!$E$4,0,10*ROW('Sanitation Data'!E47)),NA())</f>
        <v>#N/A</v>
      </c>
      <c r="AB53" s="72" t="e">
        <f ca="true">+IF(AND(ISNUMBER(OFFSET('Sanitation Data'!$E$6,0,10*ROW('Sanitation Data'!E47))),'Data Summary'!CQ53="Yes"),OFFSET('Sanitation Data'!$E$6,0,10*ROW('Sanitation Data'!E47)),NA())</f>
        <v>#N/A</v>
      </c>
      <c r="AC53" s="72" t="e">
        <f ca="true">+IF(AND(ISNUMBER(OFFSET('Sanitation Data'!$E$10,0,10*ROW('Sanitation Data'!E47))),'Data Summary'!CR53="Yes"),OFFSET('Sanitation Data'!$E$10,0,10*ROW('Sanitation Data'!E47)),NA())</f>
        <v>#N/A</v>
      </c>
      <c r="AD53" s="72" t="e">
        <f ca="true">+IF(AND(ISNUMBER(OFFSET('Sanitation Data'!$E$11,0,10*ROW('Sanitation Data'!E47))),'Data Summary'!CS53="Yes"),OFFSET('Sanitation Data'!$E$11,0,10*ROW('Sanitation Data'!E47)),NA())</f>
        <v>#N/A</v>
      </c>
      <c r="AE53" s="72" t="e">
        <f ca="true">+IF(AND(ISNUMBER(OFFSET('Sanitation Data'!$E$12,0,10*ROW('Sanitation Data'!E47))),'Data Summary'!CT53="Yes"),OFFSET('Sanitation Data'!$E$12,0,10*ROW('Sanitation Data'!E47)),NA())</f>
        <v>#N/A</v>
      </c>
      <c r="AF53" s="72" t="e">
        <f ca="true">+IF(AND(ISNUMBER(OFFSET('Sanitation Data'!$F$4,0,10*ROW('Sanitation Data'!F47))),'Data Summary'!CU53="Yes"),100-OFFSET('Sanitation Data'!$F$4,0,10*ROW('Sanitation Data'!F47)),NA())</f>
        <v>#N/A</v>
      </c>
      <c r="AG53" s="72" t="e">
        <f ca="true">+IF(AND(ISNUMBER(OFFSET('Sanitation Data'!$F$6,0,10*ROW('Sanitation Data'!F47))),'Data Summary'!CV53="Yes"),OFFSET('Sanitation Data'!$F$6,0,10*ROW('Sanitation Data'!F47)),NA())</f>
        <v>#N/A</v>
      </c>
      <c r="AH53" s="72" t="e">
        <f ca="true">+IF(AND(ISNUMBER(OFFSET('Sanitation Data'!$F$10,0,10*ROW('Sanitation Data'!F47))),'Data Summary'!CW53="Yes"),OFFSET('Sanitation Data'!$F$10,0,10*ROW('Sanitation Data'!F47)),NA())</f>
        <v>#N/A</v>
      </c>
      <c r="AI53" s="72" t="e">
        <f ca="true">+IF(AND(ISNUMBER(OFFSET('Sanitation Data'!$F$11,0,10*ROW('Sanitation Data'!F47))),'Data Summary'!CX53="Yes"),OFFSET('Sanitation Data'!$F$11,0,10*ROW('Sanitation Data'!F47)),NA())</f>
        <v>#N/A</v>
      </c>
      <c r="AJ53" s="72" t="e">
        <f ca="true">+IF(AND(ISNUMBER(OFFSET('Sanitation Data'!$F$12,0,10*ROW('Sanitation Data'!F47))),'Data Summary'!CY53="Yes"),OFFSET('Sanitation Data'!$F$12,0,10*ROW('Sanitation Data'!F47)),NA())</f>
        <v>#N/A</v>
      </c>
      <c r="AK53" s="72" t="e">
        <f ca="true">+IF(AND(ISNUMBER(OFFSET('Sanitation Data'!$G$4,0,10*ROW('Sanitation Data'!G47))),'Data Summary'!CZ53="Yes"),100-OFFSET('Sanitation Data'!$G$4,0,10*ROW('Sanitation Data'!G47)),NA())</f>
        <v>#N/A</v>
      </c>
      <c r="AL53" s="72" t="e">
        <f ca="true">+IF(AND(ISNUMBER(OFFSET('Sanitation Data'!$G$6,0,10*ROW('Sanitation Data'!G47))),'Data Summary'!DA53="Yes"),OFFSET('Sanitation Data'!$G$6,0,10*ROW('Sanitation Data'!G47)),NA())</f>
        <v>#N/A</v>
      </c>
      <c r="AM53" s="72" t="e">
        <f ca="true">+IF(AND(ISNUMBER(OFFSET('Sanitation Data'!$G$10,0,10*ROW('Sanitation Data'!G47))),'Data Summary'!DB53="Yes"),OFFSET('Sanitation Data'!$G$10,0,10*ROW('Sanitation Data'!G47)),NA())</f>
        <v>#N/A</v>
      </c>
      <c r="AN53" s="72" t="e">
        <f ca="true">+IF(AND(ISNUMBER(OFFSET('Sanitation Data'!$G$11,0,10*ROW('Sanitation Data'!G47))),'Data Summary'!DC53="Yes"),OFFSET('Sanitation Data'!$G$11,0,10*ROW('Sanitation Data'!G47)),NA())</f>
        <v>#N/A</v>
      </c>
      <c r="AO53" s="72" t="e">
        <f ca="true">+IF(AND(ISNUMBER(OFFSET('Sanitation Data'!$G$12,0,10*ROW('Sanitation Data'!G47))),'Data Summary'!DD53="Yes"),OFFSET('Sanitation Data'!$G$12,0,10*ROW('Sanitation Data'!G47)),NA())</f>
        <v>#N/A</v>
      </c>
      <c r="AP53" s="72" t="e">
        <f ca="true">+IF(AND(ISNUMBER(OFFSET('Sanitation Data'!$H$4,0,10*ROW('Sanitation Data'!H47))),'Data Summary'!DE53="Yes"),100-OFFSET('Sanitation Data'!$H$4,0,10*ROW('Sanitation Data'!H47)),NA())</f>
        <v>#N/A</v>
      </c>
      <c r="AQ53" s="72" t="e">
        <f ca="true">+IF(AND(ISNUMBER(OFFSET('Sanitation Data'!$H$6,0,10*ROW('Sanitation Data'!H47))),'Data Summary'!DF53="Yes"),OFFSET('Sanitation Data'!$H$6,0,10*ROW('Sanitation Data'!H47)),NA())</f>
        <v>#N/A</v>
      </c>
      <c r="AR53" s="72" t="e">
        <f ca="true">+IF(AND(ISNUMBER(OFFSET('Sanitation Data'!$H$10,0,10*ROW('Sanitation Data'!H47))),'Data Summary'!DG53="Yes"),OFFSET('Sanitation Data'!$H$10,0,10*ROW('Sanitation Data'!H47)),NA())</f>
        <v>#N/A</v>
      </c>
      <c r="AS53" s="72" t="e">
        <f ca="true">+IF(AND(ISNUMBER(OFFSET('Sanitation Data'!$H$11,0,10*ROW('Sanitation Data'!H47))),'Data Summary'!DH53="Yes"),OFFSET('Sanitation Data'!$H$11,0,10*ROW('Sanitation Data'!H47)),NA())</f>
        <v>#N/A</v>
      </c>
      <c r="AT53" s="72" t="e">
        <f ca="true">+IF(AND(ISNUMBER(OFFSET('Sanitation Data'!$H$12,0,10*ROW('Sanitation Data'!H47))),'Data Summary'!DI53="Yes"),OFFSET('Sanitation Data'!$H$12,0,10*ROW('Sanitation Data'!H47)),NA())</f>
        <v>#N/A</v>
      </c>
      <c r="AU53" s="72" t="e">
        <f ca="true">+IF(AND(ISNUMBER(OFFSET('Sanitation Data'!$I$4,0,10*ROW('Sanitation Data'!I47))),'Data Summary'!DJ53="Yes"),100-OFFSET('Sanitation Data'!$I$4,0,10*ROW('Sanitation Data'!I47)),NA())</f>
        <v>#N/A</v>
      </c>
      <c r="AV53" s="72" t="e">
        <f ca="true">+IF(AND(ISNUMBER(OFFSET('Sanitation Data'!$I$6,0,10*ROW('Sanitation Data'!I47))),'Data Summary'!DK53="Yes"),OFFSET('Sanitation Data'!$I$6,0,10*ROW('Sanitation Data'!I47)),NA())</f>
        <v>#N/A</v>
      </c>
      <c r="AW53" s="72" t="e">
        <f ca="true">+IF(AND(ISNUMBER(OFFSET('Sanitation Data'!$I$10,0,10*ROW('Sanitation Data'!I47))),'Data Summary'!DL53="Yes"),OFFSET('Sanitation Data'!$I$10,0,10*ROW('Sanitation Data'!I47)),NA())</f>
        <v>#N/A</v>
      </c>
      <c r="AX53" s="72" t="e">
        <f ca="true">+IF(AND(ISNUMBER(OFFSET('Sanitation Data'!$I$11,0,10*ROW('Sanitation Data'!I47))),'Data Summary'!DM53="Yes"),OFFSET('Sanitation Data'!$I$11,0,10*ROW('Sanitation Data'!I47)),NA())</f>
        <v>#N/A</v>
      </c>
      <c r="AY53" s="72" t="e">
        <f ca="true">+IF(AND(ISNUMBER(OFFSET('Sanitation Data'!$I$12,0,10*ROW('Sanitation Data'!I47))),'Data Summary'!DN53="Yes"),OFFSET('Sanitation Data'!$I$12,0,10*ROW('Sanitation Data'!I47)),NA())</f>
        <v>#N/A</v>
      </c>
      <c r="AZ53" s="73" t="e">
        <f ca="true">+IF(AND(ISNUMBER(OFFSET('Hygiene Data'!$D$5,0,10*ROW('Hygiene Data'!D47))),'Data Summary'!DO53="Yes"),OFFSET('Hygiene Data'!$D$5,0,10*ROW('Hygiene Data'!D47)),NA())</f>
        <v>#N/A</v>
      </c>
      <c r="BA53" s="73" t="e">
        <f ca="true">+IF(AND(ISNUMBER(OFFSET('Hygiene Data'!$D$7,0,10*ROW('Hygiene Data'!D47))),'Data Summary'!DP53="Yes"),OFFSET('Hygiene Data'!$D$7,0,10*ROW('Hygiene Data'!D47)),NA())</f>
        <v>#N/A</v>
      </c>
      <c r="BB53" s="73" t="e">
        <f ca="true">+IF(AND(ISNUMBER(OFFSET('Hygiene Data'!$D$9,0,10*ROW('Hygiene Data'!D47))),'Data Summary'!DQ53="Yes"),OFFSET('Hygiene Data'!$D$9,0,10*ROW('Hygiene Data'!D47)),NA())</f>
        <v>#N/A</v>
      </c>
      <c r="BC53" s="73" t="e">
        <f ca="true">+IF(AND(ISNUMBER(OFFSET('Hygiene Data'!$E$5,0,10*ROW('Hygiene Data'!E47))),'Data Summary'!DR53="Yes"),OFFSET('Hygiene Data'!$E$5,0,10*ROW('Hygiene Data'!E47)),NA())</f>
        <v>#N/A</v>
      </c>
      <c r="BD53" s="73" t="e">
        <f ca="true">+IF(AND(ISNUMBER(OFFSET('Hygiene Data'!$E$7,0,10*ROW('Hygiene Data'!E47))),'Data Summary'!DS53="Yes"),OFFSET('Hygiene Data'!$E$7,0,10*ROW('Hygiene Data'!E47)),NA())</f>
        <v>#N/A</v>
      </c>
      <c r="BE53" s="73" t="e">
        <f ca="true">+IF(AND(ISNUMBER(OFFSET('Hygiene Data'!$E$9,0,10*ROW('Hygiene Data'!E47))),'Data Summary'!DT53="Yes"),OFFSET('Hygiene Data'!$E$9,0,10*ROW('Hygiene Data'!E47)),NA())</f>
        <v>#N/A</v>
      </c>
      <c r="BF53" s="73" t="e">
        <f ca="true">+IF(AND(ISNUMBER(OFFSET('Hygiene Data'!$F$5,0,10*ROW('Hygiene Data'!F47))),'Data Summary'!DU53="Yes"),OFFSET('Hygiene Data'!$F$5,0,10*ROW('Hygiene Data'!F47)),NA())</f>
        <v>#N/A</v>
      </c>
      <c r="BG53" s="73" t="e">
        <f ca="true">+IF(AND(ISNUMBER(OFFSET('Hygiene Data'!$F$7,0,10*ROW('Hygiene Data'!F47))),'Data Summary'!DV53="Yes"),OFFSET('Hygiene Data'!$F$7,0,10*ROW('Hygiene Data'!F47)),NA())</f>
        <v>#N/A</v>
      </c>
      <c r="BH53" s="73" t="e">
        <f ca="true">+IF(AND(ISNUMBER(OFFSET('Hygiene Data'!$F$9,0,10*ROW('Hygiene Data'!F47))),'Data Summary'!DW53="Yes"),OFFSET('Hygiene Data'!$F$9,0,10*ROW('Hygiene Data'!F47)),NA())</f>
        <v>#N/A</v>
      </c>
      <c r="BI53" s="73" t="e">
        <f ca="true">+IF(AND(ISNUMBER(OFFSET('Hygiene Data'!$G$5,0,10*ROW('Hygiene Data'!G47))),'Data Summary'!DX53="Yes"),OFFSET('Hygiene Data'!$G$5,0,10*ROW('Hygiene Data'!G47)),NA())</f>
        <v>#N/A</v>
      </c>
      <c r="BJ53" s="73" t="e">
        <f ca="true">+IF(AND(ISNUMBER(OFFSET('Hygiene Data'!$G$7,0,10*ROW('Hygiene Data'!G47))),'Data Summary'!DY53="Yes"),OFFSET('Hygiene Data'!$G$7,0,10*ROW('Hygiene Data'!G47)),NA())</f>
        <v>#N/A</v>
      </c>
      <c r="BK53" s="73" t="e">
        <f ca="true">+IF(AND(ISNUMBER(OFFSET('Hygiene Data'!$G$9,0,10*ROW('Hygiene Data'!G47))),'Data Summary'!DZ53="Yes"),OFFSET('Hygiene Data'!$G$9,0,10*ROW('Hygiene Data'!G47)),NA())</f>
        <v>#N/A</v>
      </c>
      <c r="BL53" s="73" t="e">
        <f ca="true">+IF(AND(ISNUMBER(OFFSET('Hygiene Data'!$H$5,0,10*ROW('Hygiene Data'!H47))),'Data Summary'!EA53="Yes"),OFFSET('Hygiene Data'!$H$5,0,10*ROW('Hygiene Data'!H47)),NA())</f>
        <v>#N/A</v>
      </c>
      <c r="BM53" s="73" t="e">
        <f ca="true">+IF(AND(ISNUMBER(OFFSET('Hygiene Data'!$H$7,0,10*ROW('Hygiene Data'!H47))),'Data Summary'!EB53="Yes"),OFFSET('Hygiene Data'!$H$7,0,10*ROW('Hygiene Data'!H47)),NA())</f>
        <v>#N/A</v>
      </c>
      <c r="BN53" s="73" t="e">
        <f ca="true">+IF(AND(ISNUMBER(OFFSET('Hygiene Data'!$H$9,0,10*ROW('Hygiene Data'!H47))),'Data Summary'!EC53="Yes"),OFFSET('Hygiene Data'!$H$9,0,10*ROW('Hygiene Data'!H47)),NA())</f>
        <v>#N/A</v>
      </c>
      <c r="BO53" s="73" t="e">
        <f ca="true">+IF(AND(ISNUMBER(OFFSET('Hygiene Data'!$I$5,0,10*ROW('Hygiene Data'!I47))),'Data Summary'!ED53="Yes"),OFFSET('Hygiene Data'!$I$5,0,10*ROW('Hygiene Data'!I47)),NA())</f>
        <v>#N/A</v>
      </c>
      <c r="BP53" s="73" t="e">
        <f ca="true">+IF(AND(ISNUMBER(OFFSET('Hygiene Data'!$I$7,0,10*ROW('Hygiene Data'!I47))),'Data Summary'!EE53="Yes"),OFFSET('Hygiene Data'!$I$7,0,10*ROW('Hygiene Data'!I47)),NA())</f>
        <v>#N/A</v>
      </c>
      <c r="BQ53" s="73" t="e">
        <f ca="true">+IF(AND(ISNUMBER(OFFSET('Hygiene Data'!$I$9,0,10*ROW('Hygiene Data'!I47))),'Data Summary'!EF53="Yes"),OFFSET('Hygiene Data'!$I$9,0,10*ROW('Hygiene Data'!I47)),NA())</f>
        <v>#N/A</v>
      </c>
    </row>
    <row xmlns:x14ac="http://schemas.microsoft.com/office/spreadsheetml/2009/9/ac" r="54" x14ac:dyDescent="0.2">
      <c r="A54" s="290" t="e">
        <f ca="true">+RIGHT('Data Summary'!A54,LEN('Data Summary'!A54)-9)</f>
        <v>#VALUE!</v>
      </c>
      <c r="B54" s="27" t="str">
        <f ca="true">+IF(ISTEXT('Data Summary'!B54),'Data Summary'!B54,"")</f>
        <v/>
      </c>
      <c r="C54" s="289" t="e">
        <f ca="true">+VALUE('Data Summary'!C54)</f>
        <v>#VALUE!</v>
      </c>
      <c r="D54" s="71" t="e">
        <f ca="true">+IF(AND(ISNUMBER(OFFSET('Water Data'!$D$4,0,10*ROW('Water Data'!D48))),'Data Summary'!BS54="Yes"),100-OFFSET('Water Data'!$D$4,0,10*ROW('Water Data'!D48)),NA())</f>
        <v>#N/A</v>
      </c>
      <c r="E54" s="71" t="e">
        <f ca="true">+IF(AND(ISNUMBER(OFFSET('Water Data'!$D$6,0,10*ROW('Water Data'!D48))),'Data Summary'!BT54="Yes"),OFFSET('Water Data'!$D$6,0,10*ROW('Water Data'!D48)),NA())</f>
        <v>#N/A</v>
      </c>
      <c r="F54" s="71" t="e">
        <f ca="true">+IF(AND(ISNUMBER(OFFSET('Water Data'!$D$9,0,10*ROW('Water Data'!D48))),'Data Summary'!BU54="Yes"),OFFSET('Water Data'!$D$9,0,10*ROW('Water Data'!D48)),NA())</f>
        <v>#N/A</v>
      </c>
      <c r="G54" s="71" t="e">
        <f ca="true">+IF(AND(ISNUMBER(OFFSET('Water Data'!$E$4,0,10*ROW('Water Data'!E48))),'Data Summary'!BV54="Yes"),100-OFFSET('Water Data'!$E$4,0,10*ROW('Water Data'!E48)),NA())</f>
        <v>#N/A</v>
      </c>
      <c r="H54" s="71" t="e">
        <f ca="true">+IF(AND(ISNUMBER(OFFSET('Water Data'!$E$6,0,10*ROW('Water Data'!E48))),'Data Summary'!BW54="Yes"),OFFSET('Water Data'!$E$6,0,10*ROW('Water Data'!E48)),NA())</f>
        <v>#N/A</v>
      </c>
      <c r="I54" s="71" t="e">
        <f ca="true">+IF(AND(ISNUMBER(OFFSET('Water Data'!$E$9,0,10*ROW('Water Data'!E48))),'Data Summary'!BX54="Yes"),OFFSET('Water Data'!$E$9,0,10*ROW('Water Data'!E48)),NA())</f>
        <v>#N/A</v>
      </c>
      <c r="J54" s="71" t="e">
        <f ca="true">+IF(AND(ISNUMBER(OFFSET('Water Data'!$F$4,0,10*ROW('Water Data'!F48))),'Data Summary'!BY54="Yes"),100-OFFSET('Water Data'!$F$4,0,10*ROW('Water Data'!F48)),NA())</f>
        <v>#N/A</v>
      </c>
      <c r="K54" s="71" t="e">
        <f ca="true">+IF(AND(ISNUMBER(OFFSET('Water Data'!$F$6,0,10*ROW('Water Data'!F48))),'Data Summary'!BZ54="Yes"),OFFSET('Water Data'!$F$6,0,10*ROW('Water Data'!F48)),NA())</f>
        <v>#N/A</v>
      </c>
      <c r="L54" s="71" t="e">
        <f ca="true">+IF(AND(ISNUMBER(OFFSET('Water Data'!$F$9,0,10*ROW('Water Data'!F48))),'Data Summary'!CA54="Yes"),OFFSET('Water Data'!$F$9,0,10*ROW('Water Data'!F48)),NA())</f>
        <v>#N/A</v>
      </c>
      <c r="M54" s="71" t="e">
        <f ca="true">+IF(AND(ISNUMBER(OFFSET('Water Data'!$G$4,0,10*ROW('Water Data'!G48))),'Data Summary'!CB54="Yes"),100-OFFSET('Water Data'!$G$4,0,10*ROW('Water Data'!G48)),NA())</f>
        <v>#N/A</v>
      </c>
      <c r="N54" s="71" t="e">
        <f ca="true">+IF(AND(ISNUMBER(OFFSET('Water Data'!$G$6,0,10*ROW('Water Data'!G48))),'Data Summary'!CC54="Yes"),OFFSET('Water Data'!$G$6,0,10*ROW('Water Data'!G48)),NA())</f>
        <v>#N/A</v>
      </c>
      <c r="O54" s="71" t="e">
        <f ca="true">+IF(AND(ISNUMBER(OFFSET('Water Data'!$G$9,0,10*ROW('Water Data'!G48))),'Data Summary'!CD54="Yes"),OFFSET('Water Data'!$G$9,0,10*ROW('Water Data'!G48)),NA())</f>
        <v>#N/A</v>
      </c>
      <c r="P54" s="71" t="e">
        <f ca="true">+IF(AND(ISNUMBER(OFFSET('Water Data'!$H$4,0,10*ROW('Water Data'!H48))),'Data Summary'!CE54="Yes"),100-OFFSET('Water Data'!$H$4,0,10*ROW('Water Data'!H48)),NA())</f>
        <v>#N/A</v>
      </c>
      <c r="Q54" s="71" t="e">
        <f ca="true">+IF(AND(ISNUMBER(OFFSET('Water Data'!$H$6,0,10*ROW('Water Data'!H48))),'Data Summary'!CF54="Yes"),OFFSET('Water Data'!$H$6,0,10*ROW('Water Data'!H48)),NA())</f>
        <v>#N/A</v>
      </c>
      <c r="R54" s="71" t="e">
        <f ca="true">+IF(AND(ISNUMBER(OFFSET('Water Data'!$H$9,0,10*ROW('Water Data'!H48))),'Data Summary'!CG54="Yes"),OFFSET('Water Data'!$H$9,0,10*ROW('Water Data'!H48)),NA())</f>
        <v>#N/A</v>
      </c>
      <c r="S54" s="71" t="e">
        <f ca="true">+IF(AND(ISNUMBER(OFFSET('Water Data'!$I$4,0,10*ROW('Water Data'!I48))),'Data Summary'!CH54="Yes"),100-OFFSET('Water Data'!$I$4,0,10*ROW('Water Data'!I48)),NA())</f>
        <v>#N/A</v>
      </c>
      <c r="T54" s="71" t="e">
        <f ca="true">+IF(AND(ISNUMBER(OFFSET('Water Data'!$I$6,0,10*ROW('Water Data'!I48))),'Data Summary'!CI54="Yes"),OFFSET('Water Data'!$I$6,0,10*ROW('Water Data'!I48)),NA())</f>
        <v>#N/A</v>
      </c>
      <c r="U54" s="71" t="e">
        <f ca="true">+IF(AND(ISNUMBER(OFFSET('Water Data'!$I$9,0,10*ROW('Water Data'!I48))),'Data Summary'!CJ54="Yes"),OFFSET('Water Data'!$I$9,0,10*ROW('Water Data'!I48)),NA())</f>
        <v>#N/A</v>
      </c>
      <c r="V54" s="72" t="e">
        <f ca="true">+IF(AND(ISNUMBER(OFFSET('Sanitation Data'!$D$4,0,10*ROW('Sanitation Data'!D48))),'Data Summary'!CK54="Yes"),100-OFFSET('Sanitation Data'!$D$4,0,10*ROW('Sanitation Data'!D48)),NA())</f>
        <v>#N/A</v>
      </c>
      <c r="W54" s="72" t="e">
        <f ca="true">+IF(AND(ISNUMBER(OFFSET('Sanitation Data'!$D$6,0,10*ROW('Sanitation Data'!D48))),'Data Summary'!CL54="Yes"),OFFSET('Sanitation Data'!$D$6,0,10*ROW('Sanitation Data'!D48)),NA())</f>
        <v>#N/A</v>
      </c>
      <c r="X54" s="72" t="e">
        <f ca="true">+IF(AND(ISNUMBER(OFFSET('Sanitation Data'!$D$10,0,10*ROW('Sanitation Data'!D48))),'Data Summary'!CM54="Yes"),OFFSET('Sanitation Data'!$D$10,0,10*ROW('Sanitation Data'!D48)),NA())</f>
        <v>#N/A</v>
      </c>
      <c r="Y54" s="72" t="e">
        <f ca="true">+IF(AND(ISNUMBER(OFFSET('Sanitation Data'!$D$11,0,10*ROW('Sanitation Data'!D48))),'Data Summary'!CN54="Yes"),OFFSET('Sanitation Data'!$D$11,0,10*ROW('Sanitation Data'!D48)),NA())</f>
        <v>#N/A</v>
      </c>
      <c r="Z54" s="72" t="e">
        <f ca="true">+IF(AND(ISNUMBER(OFFSET('Sanitation Data'!$D$12,0,10*ROW('Sanitation Data'!D48))),'Data Summary'!CO54="Yes"),OFFSET('Sanitation Data'!$D$12,0,10*ROW('Sanitation Data'!D48)),NA())</f>
        <v>#N/A</v>
      </c>
      <c r="AA54" s="72" t="e">
        <f ca="true">+IF(AND(ISNUMBER(OFFSET('Sanitation Data'!$E$4,0,10*ROW('Sanitation Data'!E48))),'Data Summary'!CP54="Yes"),100-OFFSET('Sanitation Data'!$E$4,0,10*ROW('Sanitation Data'!E48)),NA())</f>
        <v>#N/A</v>
      </c>
      <c r="AB54" s="72" t="e">
        <f ca="true">+IF(AND(ISNUMBER(OFFSET('Sanitation Data'!$E$6,0,10*ROW('Sanitation Data'!E48))),'Data Summary'!CQ54="Yes"),OFFSET('Sanitation Data'!$E$6,0,10*ROW('Sanitation Data'!E48)),NA())</f>
        <v>#N/A</v>
      </c>
      <c r="AC54" s="72" t="e">
        <f ca="true">+IF(AND(ISNUMBER(OFFSET('Sanitation Data'!$E$10,0,10*ROW('Sanitation Data'!E48))),'Data Summary'!CR54="Yes"),OFFSET('Sanitation Data'!$E$10,0,10*ROW('Sanitation Data'!E48)),NA())</f>
        <v>#N/A</v>
      </c>
      <c r="AD54" s="72" t="e">
        <f ca="true">+IF(AND(ISNUMBER(OFFSET('Sanitation Data'!$E$11,0,10*ROW('Sanitation Data'!E48))),'Data Summary'!CS54="Yes"),OFFSET('Sanitation Data'!$E$11,0,10*ROW('Sanitation Data'!E48)),NA())</f>
        <v>#N/A</v>
      </c>
      <c r="AE54" s="72" t="e">
        <f ca="true">+IF(AND(ISNUMBER(OFFSET('Sanitation Data'!$E$12,0,10*ROW('Sanitation Data'!E48))),'Data Summary'!CT54="Yes"),OFFSET('Sanitation Data'!$E$12,0,10*ROW('Sanitation Data'!E48)),NA())</f>
        <v>#N/A</v>
      </c>
      <c r="AF54" s="72" t="e">
        <f ca="true">+IF(AND(ISNUMBER(OFFSET('Sanitation Data'!$F$4,0,10*ROW('Sanitation Data'!F48))),'Data Summary'!CU54="Yes"),100-OFFSET('Sanitation Data'!$F$4,0,10*ROW('Sanitation Data'!F48)),NA())</f>
        <v>#N/A</v>
      </c>
      <c r="AG54" s="72" t="e">
        <f ca="true">+IF(AND(ISNUMBER(OFFSET('Sanitation Data'!$F$6,0,10*ROW('Sanitation Data'!F48))),'Data Summary'!CV54="Yes"),OFFSET('Sanitation Data'!$F$6,0,10*ROW('Sanitation Data'!F48)),NA())</f>
        <v>#N/A</v>
      </c>
      <c r="AH54" s="72" t="e">
        <f ca="true">+IF(AND(ISNUMBER(OFFSET('Sanitation Data'!$F$10,0,10*ROW('Sanitation Data'!F48))),'Data Summary'!CW54="Yes"),OFFSET('Sanitation Data'!$F$10,0,10*ROW('Sanitation Data'!F48)),NA())</f>
        <v>#N/A</v>
      </c>
      <c r="AI54" s="72" t="e">
        <f ca="true">+IF(AND(ISNUMBER(OFFSET('Sanitation Data'!$F$11,0,10*ROW('Sanitation Data'!F48))),'Data Summary'!CX54="Yes"),OFFSET('Sanitation Data'!$F$11,0,10*ROW('Sanitation Data'!F48)),NA())</f>
        <v>#N/A</v>
      </c>
      <c r="AJ54" s="72" t="e">
        <f ca="true">+IF(AND(ISNUMBER(OFFSET('Sanitation Data'!$F$12,0,10*ROW('Sanitation Data'!F48))),'Data Summary'!CY54="Yes"),OFFSET('Sanitation Data'!$F$12,0,10*ROW('Sanitation Data'!F48)),NA())</f>
        <v>#N/A</v>
      </c>
      <c r="AK54" s="72" t="e">
        <f ca="true">+IF(AND(ISNUMBER(OFFSET('Sanitation Data'!$G$4,0,10*ROW('Sanitation Data'!G48))),'Data Summary'!CZ54="Yes"),100-OFFSET('Sanitation Data'!$G$4,0,10*ROW('Sanitation Data'!G48)),NA())</f>
        <v>#N/A</v>
      </c>
      <c r="AL54" s="72" t="e">
        <f ca="true">+IF(AND(ISNUMBER(OFFSET('Sanitation Data'!$G$6,0,10*ROW('Sanitation Data'!G48))),'Data Summary'!DA54="Yes"),OFFSET('Sanitation Data'!$G$6,0,10*ROW('Sanitation Data'!G48)),NA())</f>
        <v>#N/A</v>
      </c>
      <c r="AM54" s="72" t="e">
        <f ca="true">+IF(AND(ISNUMBER(OFFSET('Sanitation Data'!$G$10,0,10*ROW('Sanitation Data'!G48))),'Data Summary'!DB54="Yes"),OFFSET('Sanitation Data'!$G$10,0,10*ROW('Sanitation Data'!G48)),NA())</f>
        <v>#N/A</v>
      </c>
      <c r="AN54" s="72" t="e">
        <f ca="true">+IF(AND(ISNUMBER(OFFSET('Sanitation Data'!$G$11,0,10*ROW('Sanitation Data'!G48))),'Data Summary'!DC54="Yes"),OFFSET('Sanitation Data'!$G$11,0,10*ROW('Sanitation Data'!G48)),NA())</f>
        <v>#N/A</v>
      </c>
      <c r="AO54" s="72" t="e">
        <f ca="true">+IF(AND(ISNUMBER(OFFSET('Sanitation Data'!$G$12,0,10*ROW('Sanitation Data'!G48))),'Data Summary'!DD54="Yes"),OFFSET('Sanitation Data'!$G$12,0,10*ROW('Sanitation Data'!G48)),NA())</f>
        <v>#N/A</v>
      </c>
      <c r="AP54" s="72" t="e">
        <f ca="true">+IF(AND(ISNUMBER(OFFSET('Sanitation Data'!$H$4,0,10*ROW('Sanitation Data'!H48))),'Data Summary'!DE54="Yes"),100-OFFSET('Sanitation Data'!$H$4,0,10*ROW('Sanitation Data'!H48)),NA())</f>
        <v>#N/A</v>
      </c>
      <c r="AQ54" s="72" t="e">
        <f ca="true">+IF(AND(ISNUMBER(OFFSET('Sanitation Data'!$H$6,0,10*ROW('Sanitation Data'!H48))),'Data Summary'!DF54="Yes"),OFFSET('Sanitation Data'!$H$6,0,10*ROW('Sanitation Data'!H48)),NA())</f>
        <v>#N/A</v>
      </c>
      <c r="AR54" s="72" t="e">
        <f ca="true">+IF(AND(ISNUMBER(OFFSET('Sanitation Data'!$H$10,0,10*ROW('Sanitation Data'!H48))),'Data Summary'!DG54="Yes"),OFFSET('Sanitation Data'!$H$10,0,10*ROW('Sanitation Data'!H48)),NA())</f>
        <v>#N/A</v>
      </c>
      <c r="AS54" s="72" t="e">
        <f ca="true">+IF(AND(ISNUMBER(OFFSET('Sanitation Data'!$H$11,0,10*ROW('Sanitation Data'!H48))),'Data Summary'!DH54="Yes"),OFFSET('Sanitation Data'!$H$11,0,10*ROW('Sanitation Data'!H48)),NA())</f>
        <v>#N/A</v>
      </c>
      <c r="AT54" s="72" t="e">
        <f ca="true">+IF(AND(ISNUMBER(OFFSET('Sanitation Data'!$H$12,0,10*ROW('Sanitation Data'!H48))),'Data Summary'!DI54="Yes"),OFFSET('Sanitation Data'!$H$12,0,10*ROW('Sanitation Data'!H48)),NA())</f>
        <v>#N/A</v>
      </c>
      <c r="AU54" s="72" t="e">
        <f ca="true">+IF(AND(ISNUMBER(OFFSET('Sanitation Data'!$I$4,0,10*ROW('Sanitation Data'!I48))),'Data Summary'!DJ54="Yes"),100-OFFSET('Sanitation Data'!$I$4,0,10*ROW('Sanitation Data'!I48)),NA())</f>
        <v>#N/A</v>
      </c>
      <c r="AV54" s="72" t="e">
        <f ca="true">+IF(AND(ISNUMBER(OFFSET('Sanitation Data'!$I$6,0,10*ROW('Sanitation Data'!I48))),'Data Summary'!DK54="Yes"),OFFSET('Sanitation Data'!$I$6,0,10*ROW('Sanitation Data'!I48)),NA())</f>
        <v>#N/A</v>
      </c>
      <c r="AW54" s="72" t="e">
        <f ca="true">+IF(AND(ISNUMBER(OFFSET('Sanitation Data'!$I$10,0,10*ROW('Sanitation Data'!I48))),'Data Summary'!DL54="Yes"),OFFSET('Sanitation Data'!$I$10,0,10*ROW('Sanitation Data'!I48)),NA())</f>
        <v>#N/A</v>
      </c>
      <c r="AX54" s="72" t="e">
        <f ca="true">+IF(AND(ISNUMBER(OFFSET('Sanitation Data'!$I$11,0,10*ROW('Sanitation Data'!I48))),'Data Summary'!DM54="Yes"),OFFSET('Sanitation Data'!$I$11,0,10*ROW('Sanitation Data'!I48)),NA())</f>
        <v>#N/A</v>
      </c>
      <c r="AY54" s="72" t="e">
        <f ca="true">+IF(AND(ISNUMBER(OFFSET('Sanitation Data'!$I$12,0,10*ROW('Sanitation Data'!I48))),'Data Summary'!DN54="Yes"),OFFSET('Sanitation Data'!$I$12,0,10*ROW('Sanitation Data'!I48)),NA())</f>
        <v>#N/A</v>
      </c>
      <c r="AZ54" s="73" t="e">
        <f ca="true">+IF(AND(ISNUMBER(OFFSET('Hygiene Data'!$D$5,0,10*ROW('Hygiene Data'!D48))),'Data Summary'!DO54="Yes"),OFFSET('Hygiene Data'!$D$5,0,10*ROW('Hygiene Data'!D48)),NA())</f>
        <v>#N/A</v>
      </c>
      <c r="BA54" s="73" t="e">
        <f ca="true">+IF(AND(ISNUMBER(OFFSET('Hygiene Data'!$D$7,0,10*ROW('Hygiene Data'!D48))),'Data Summary'!DP54="Yes"),OFFSET('Hygiene Data'!$D$7,0,10*ROW('Hygiene Data'!D48)),NA())</f>
        <v>#N/A</v>
      </c>
      <c r="BB54" s="73" t="e">
        <f ca="true">+IF(AND(ISNUMBER(OFFSET('Hygiene Data'!$D$9,0,10*ROW('Hygiene Data'!D48))),'Data Summary'!DQ54="Yes"),OFFSET('Hygiene Data'!$D$9,0,10*ROW('Hygiene Data'!D48)),NA())</f>
        <v>#N/A</v>
      </c>
      <c r="BC54" s="73" t="e">
        <f ca="true">+IF(AND(ISNUMBER(OFFSET('Hygiene Data'!$E$5,0,10*ROW('Hygiene Data'!E48))),'Data Summary'!DR54="Yes"),OFFSET('Hygiene Data'!$E$5,0,10*ROW('Hygiene Data'!E48)),NA())</f>
        <v>#N/A</v>
      </c>
      <c r="BD54" s="73" t="e">
        <f ca="true">+IF(AND(ISNUMBER(OFFSET('Hygiene Data'!$E$7,0,10*ROW('Hygiene Data'!E48))),'Data Summary'!DS54="Yes"),OFFSET('Hygiene Data'!$E$7,0,10*ROW('Hygiene Data'!E48)),NA())</f>
        <v>#N/A</v>
      </c>
      <c r="BE54" s="73" t="e">
        <f ca="true">+IF(AND(ISNUMBER(OFFSET('Hygiene Data'!$E$9,0,10*ROW('Hygiene Data'!E48))),'Data Summary'!DT54="Yes"),OFFSET('Hygiene Data'!$E$9,0,10*ROW('Hygiene Data'!E48)),NA())</f>
        <v>#N/A</v>
      </c>
      <c r="BF54" s="73" t="e">
        <f ca="true">+IF(AND(ISNUMBER(OFFSET('Hygiene Data'!$F$5,0,10*ROW('Hygiene Data'!F48))),'Data Summary'!DU54="Yes"),OFFSET('Hygiene Data'!$F$5,0,10*ROW('Hygiene Data'!F48)),NA())</f>
        <v>#N/A</v>
      </c>
      <c r="BG54" s="73" t="e">
        <f ca="true">+IF(AND(ISNUMBER(OFFSET('Hygiene Data'!$F$7,0,10*ROW('Hygiene Data'!F48))),'Data Summary'!DV54="Yes"),OFFSET('Hygiene Data'!$F$7,0,10*ROW('Hygiene Data'!F48)),NA())</f>
        <v>#N/A</v>
      </c>
      <c r="BH54" s="73" t="e">
        <f ca="true">+IF(AND(ISNUMBER(OFFSET('Hygiene Data'!$F$9,0,10*ROW('Hygiene Data'!F48))),'Data Summary'!DW54="Yes"),OFFSET('Hygiene Data'!$F$9,0,10*ROW('Hygiene Data'!F48)),NA())</f>
        <v>#N/A</v>
      </c>
      <c r="BI54" s="73" t="e">
        <f ca="true">+IF(AND(ISNUMBER(OFFSET('Hygiene Data'!$G$5,0,10*ROW('Hygiene Data'!G48))),'Data Summary'!DX54="Yes"),OFFSET('Hygiene Data'!$G$5,0,10*ROW('Hygiene Data'!G48)),NA())</f>
        <v>#N/A</v>
      </c>
      <c r="BJ54" s="73" t="e">
        <f ca="true">+IF(AND(ISNUMBER(OFFSET('Hygiene Data'!$G$7,0,10*ROW('Hygiene Data'!G48))),'Data Summary'!DY54="Yes"),OFFSET('Hygiene Data'!$G$7,0,10*ROW('Hygiene Data'!G48)),NA())</f>
        <v>#N/A</v>
      </c>
      <c r="BK54" s="73" t="e">
        <f ca="true">+IF(AND(ISNUMBER(OFFSET('Hygiene Data'!$G$9,0,10*ROW('Hygiene Data'!G48))),'Data Summary'!DZ54="Yes"),OFFSET('Hygiene Data'!$G$9,0,10*ROW('Hygiene Data'!G48)),NA())</f>
        <v>#N/A</v>
      </c>
      <c r="BL54" s="73" t="e">
        <f ca="true">+IF(AND(ISNUMBER(OFFSET('Hygiene Data'!$H$5,0,10*ROW('Hygiene Data'!H48))),'Data Summary'!EA54="Yes"),OFFSET('Hygiene Data'!$H$5,0,10*ROW('Hygiene Data'!H48)),NA())</f>
        <v>#N/A</v>
      </c>
      <c r="BM54" s="73" t="e">
        <f ca="true">+IF(AND(ISNUMBER(OFFSET('Hygiene Data'!$H$7,0,10*ROW('Hygiene Data'!H48))),'Data Summary'!EB54="Yes"),OFFSET('Hygiene Data'!$H$7,0,10*ROW('Hygiene Data'!H48)),NA())</f>
        <v>#N/A</v>
      </c>
      <c r="BN54" s="73" t="e">
        <f ca="true">+IF(AND(ISNUMBER(OFFSET('Hygiene Data'!$H$9,0,10*ROW('Hygiene Data'!H48))),'Data Summary'!EC54="Yes"),OFFSET('Hygiene Data'!$H$9,0,10*ROW('Hygiene Data'!H48)),NA())</f>
        <v>#N/A</v>
      </c>
      <c r="BO54" s="73" t="e">
        <f ca="true">+IF(AND(ISNUMBER(OFFSET('Hygiene Data'!$I$5,0,10*ROW('Hygiene Data'!I48))),'Data Summary'!ED54="Yes"),OFFSET('Hygiene Data'!$I$5,0,10*ROW('Hygiene Data'!I48)),NA())</f>
        <v>#N/A</v>
      </c>
      <c r="BP54" s="73" t="e">
        <f ca="true">+IF(AND(ISNUMBER(OFFSET('Hygiene Data'!$I$7,0,10*ROW('Hygiene Data'!I48))),'Data Summary'!EE54="Yes"),OFFSET('Hygiene Data'!$I$7,0,10*ROW('Hygiene Data'!I48)),NA())</f>
        <v>#N/A</v>
      </c>
      <c r="BQ54" s="73" t="e">
        <f ca="true">+IF(AND(ISNUMBER(OFFSET('Hygiene Data'!$I$9,0,10*ROW('Hygiene Data'!I48))),'Data Summary'!EF54="Yes"),OFFSET('Hygiene Data'!$I$9,0,10*ROW('Hygiene Data'!I48)),NA())</f>
        <v>#N/A</v>
      </c>
    </row>
    <row xmlns:x14ac="http://schemas.microsoft.com/office/spreadsheetml/2009/9/ac" r="55" x14ac:dyDescent="0.2">
      <c r="A55" s="290" t="e">
        <f ca="true">+RIGHT('Data Summary'!A55,LEN('Data Summary'!A55)-9)</f>
        <v>#VALUE!</v>
      </c>
      <c r="B55" s="27" t="str">
        <f ca="true">+IF(ISTEXT('Data Summary'!B55),'Data Summary'!B55,"")</f>
        <v/>
      </c>
      <c r="C55" s="289" t="e">
        <f ca="true">+VALUE('Data Summary'!C55)</f>
        <v>#VALUE!</v>
      </c>
      <c r="D55" s="71" t="e">
        <f ca="true">+IF(AND(ISNUMBER(OFFSET('Water Data'!$D$4,0,10*ROW('Water Data'!D49))),'Data Summary'!BS55="Yes"),100-OFFSET('Water Data'!$D$4,0,10*ROW('Water Data'!D49)),NA())</f>
        <v>#N/A</v>
      </c>
      <c r="E55" s="71" t="e">
        <f ca="true">+IF(AND(ISNUMBER(OFFSET('Water Data'!$D$6,0,10*ROW('Water Data'!D49))),'Data Summary'!BT55="Yes"),OFFSET('Water Data'!$D$6,0,10*ROW('Water Data'!D49)),NA())</f>
        <v>#N/A</v>
      </c>
      <c r="F55" s="71" t="e">
        <f ca="true">+IF(AND(ISNUMBER(OFFSET('Water Data'!$D$9,0,10*ROW('Water Data'!D49))),'Data Summary'!BU55="Yes"),OFFSET('Water Data'!$D$9,0,10*ROW('Water Data'!D49)),NA())</f>
        <v>#N/A</v>
      </c>
      <c r="G55" s="71" t="e">
        <f ca="true">+IF(AND(ISNUMBER(OFFSET('Water Data'!$E$4,0,10*ROW('Water Data'!E49))),'Data Summary'!BV55="Yes"),100-OFFSET('Water Data'!$E$4,0,10*ROW('Water Data'!E49)),NA())</f>
        <v>#N/A</v>
      </c>
      <c r="H55" s="71" t="e">
        <f ca="true">+IF(AND(ISNUMBER(OFFSET('Water Data'!$E$6,0,10*ROW('Water Data'!E49))),'Data Summary'!BW55="Yes"),OFFSET('Water Data'!$E$6,0,10*ROW('Water Data'!E49)),NA())</f>
        <v>#N/A</v>
      </c>
      <c r="I55" s="71" t="e">
        <f ca="true">+IF(AND(ISNUMBER(OFFSET('Water Data'!$E$9,0,10*ROW('Water Data'!E49))),'Data Summary'!BX55="Yes"),OFFSET('Water Data'!$E$9,0,10*ROW('Water Data'!E49)),NA())</f>
        <v>#N/A</v>
      </c>
      <c r="J55" s="71" t="e">
        <f ca="true">+IF(AND(ISNUMBER(OFFSET('Water Data'!$F$4,0,10*ROW('Water Data'!F49))),'Data Summary'!BY55="Yes"),100-OFFSET('Water Data'!$F$4,0,10*ROW('Water Data'!F49)),NA())</f>
        <v>#N/A</v>
      </c>
      <c r="K55" s="71" t="e">
        <f ca="true">+IF(AND(ISNUMBER(OFFSET('Water Data'!$F$6,0,10*ROW('Water Data'!F49))),'Data Summary'!BZ55="Yes"),OFFSET('Water Data'!$F$6,0,10*ROW('Water Data'!F49)),NA())</f>
        <v>#N/A</v>
      </c>
      <c r="L55" s="71" t="e">
        <f ca="true">+IF(AND(ISNUMBER(OFFSET('Water Data'!$F$9,0,10*ROW('Water Data'!F49))),'Data Summary'!CA55="Yes"),OFFSET('Water Data'!$F$9,0,10*ROW('Water Data'!F49)),NA())</f>
        <v>#N/A</v>
      </c>
      <c r="M55" s="71" t="e">
        <f ca="true">+IF(AND(ISNUMBER(OFFSET('Water Data'!$G$4,0,10*ROW('Water Data'!G49))),'Data Summary'!CB55="Yes"),100-OFFSET('Water Data'!$G$4,0,10*ROW('Water Data'!G49)),NA())</f>
        <v>#N/A</v>
      </c>
      <c r="N55" s="71" t="e">
        <f ca="true">+IF(AND(ISNUMBER(OFFSET('Water Data'!$G$6,0,10*ROW('Water Data'!G49))),'Data Summary'!CC55="Yes"),OFFSET('Water Data'!$G$6,0,10*ROW('Water Data'!G49)),NA())</f>
        <v>#N/A</v>
      </c>
      <c r="O55" s="71" t="e">
        <f ca="true">+IF(AND(ISNUMBER(OFFSET('Water Data'!$G$9,0,10*ROW('Water Data'!G49))),'Data Summary'!CD55="Yes"),OFFSET('Water Data'!$G$9,0,10*ROW('Water Data'!G49)),NA())</f>
        <v>#N/A</v>
      </c>
      <c r="P55" s="71" t="e">
        <f ca="true">+IF(AND(ISNUMBER(OFFSET('Water Data'!$H$4,0,10*ROW('Water Data'!H49))),'Data Summary'!CE55="Yes"),100-OFFSET('Water Data'!$H$4,0,10*ROW('Water Data'!H49)),NA())</f>
        <v>#N/A</v>
      </c>
      <c r="Q55" s="71" t="e">
        <f ca="true">+IF(AND(ISNUMBER(OFFSET('Water Data'!$H$6,0,10*ROW('Water Data'!H49))),'Data Summary'!CF55="Yes"),OFFSET('Water Data'!$H$6,0,10*ROW('Water Data'!H49)),NA())</f>
        <v>#N/A</v>
      </c>
      <c r="R55" s="71" t="e">
        <f ca="true">+IF(AND(ISNUMBER(OFFSET('Water Data'!$H$9,0,10*ROW('Water Data'!H49))),'Data Summary'!CG55="Yes"),OFFSET('Water Data'!$H$9,0,10*ROW('Water Data'!H49)),NA())</f>
        <v>#N/A</v>
      </c>
      <c r="S55" s="71" t="e">
        <f ca="true">+IF(AND(ISNUMBER(OFFSET('Water Data'!$I$4,0,10*ROW('Water Data'!I49))),'Data Summary'!CH55="Yes"),100-OFFSET('Water Data'!$I$4,0,10*ROW('Water Data'!I49)),NA())</f>
        <v>#N/A</v>
      </c>
      <c r="T55" s="71" t="e">
        <f ca="true">+IF(AND(ISNUMBER(OFFSET('Water Data'!$I$6,0,10*ROW('Water Data'!I49))),'Data Summary'!CI55="Yes"),OFFSET('Water Data'!$I$6,0,10*ROW('Water Data'!I49)),NA())</f>
        <v>#N/A</v>
      </c>
      <c r="U55" s="71" t="e">
        <f ca="true">+IF(AND(ISNUMBER(OFFSET('Water Data'!$I$9,0,10*ROW('Water Data'!I49))),'Data Summary'!CJ55="Yes"),OFFSET('Water Data'!$I$9,0,10*ROW('Water Data'!I49)),NA())</f>
        <v>#N/A</v>
      </c>
      <c r="V55" s="72" t="e">
        <f ca="true">+IF(AND(ISNUMBER(OFFSET('Sanitation Data'!$D$4,0,10*ROW('Sanitation Data'!D49))),'Data Summary'!CK55="Yes"),100-OFFSET('Sanitation Data'!$D$4,0,10*ROW('Sanitation Data'!D49)),NA())</f>
        <v>#N/A</v>
      </c>
      <c r="W55" s="72" t="e">
        <f ca="true">+IF(AND(ISNUMBER(OFFSET('Sanitation Data'!$D$6,0,10*ROW('Sanitation Data'!D49))),'Data Summary'!CL55="Yes"),OFFSET('Sanitation Data'!$D$6,0,10*ROW('Sanitation Data'!D49)),NA())</f>
        <v>#N/A</v>
      </c>
      <c r="X55" s="72" t="e">
        <f ca="true">+IF(AND(ISNUMBER(OFFSET('Sanitation Data'!$D$10,0,10*ROW('Sanitation Data'!D49))),'Data Summary'!CM55="Yes"),OFFSET('Sanitation Data'!$D$10,0,10*ROW('Sanitation Data'!D49)),NA())</f>
        <v>#N/A</v>
      </c>
      <c r="Y55" s="72" t="e">
        <f ca="true">+IF(AND(ISNUMBER(OFFSET('Sanitation Data'!$D$11,0,10*ROW('Sanitation Data'!D49))),'Data Summary'!CN55="Yes"),OFFSET('Sanitation Data'!$D$11,0,10*ROW('Sanitation Data'!D49)),NA())</f>
        <v>#N/A</v>
      </c>
      <c r="Z55" s="72" t="e">
        <f ca="true">+IF(AND(ISNUMBER(OFFSET('Sanitation Data'!$D$12,0,10*ROW('Sanitation Data'!D49))),'Data Summary'!CO55="Yes"),OFFSET('Sanitation Data'!$D$12,0,10*ROW('Sanitation Data'!D49)),NA())</f>
        <v>#N/A</v>
      </c>
      <c r="AA55" s="72" t="e">
        <f ca="true">+IF(AND(ISNUMBER(OFFSET('Sanitation Data'!$E$4,0,10*ROW('Sanitation Data'!E49))),'Data Summary'!CP55="Yes"),100-OFFSET('Sanitation Data'!$E$4,0,10*ROW('Sanitation Data'!E49)),NA())</f>
        <v>#N/A</v>
      </c>
      <c r="AB55" s="72" t="e">
        <f ca="true">+IF(AND(ISNUMBER(OFFSET('Sanitation Data'!$E$6,0,10*ROW('Sanitation Data'!E49))),'Data Summary'!CQ55="Yes"),OFFSET('Sanitation Data'!$E$6,0,10*ROW('Sanitation Data'!E49)),NA())</f>
        <v>#N/A</v>
      </c>
      <c r="AC55" s="72" t="e">
        <f ca="true">+IF(AND(ISNUMBER(OFFSET('Sanitation Data'!$E$10,0,10*ROW('Sanitation Data'!E49))),'Data Summary'!CR55="Yes"),OFFSET('Sanitation Data'!$E$10,0,10*ROW('Sanitation Data'!E49)),NA())</f>
        <v>#N/A</v>
      </c>
      <c r="AD55" s="72" t="e">
        <f ca="true">+IF(AND(ISNUMBER(OFFSET('Sanitation Data'!$E$11,0,10*ROW('Sanitation Data'!E49))),'Data Summary'!CS55="Yes"),OFFSET('Sanitation Data'!$E$11,0,10*ROW('Sanitation Data'!E49)),NA())</f>
        <v>#N/A</v>
      </c>
      <c r="AE55" s="72" t="e">
        <f ca="true">+IF(AND(ISNUMBER(OFFSET('Sanitation Data'!$E$12,0,10*ROW('Sanitation Data'!E49))),'Data Summary'!CT55="Yes"),OFFSET('Sanitation Data'!$E$12,0,10*ROW('Sanitation Data'!E49)),NA())</f>
        <v>#N/A</v>
      </c>
      <c r="AF55" s="72" t="e">
        <f ca="true">+IF(AND(ISNUMBER(OFFSET('Sanitation Data'!$F$4,0,10*ROW('Sanitation Data'!F49))),'Data Summary'!CU55="Yes"),100-OFFSET('Sanitation Data'!$F$4,0,10*ROW('Sanitation Data'!F49)),NA())</f>
        <v>#N/A</v>
      </c>
      <c r="AG55" s="72" t="e">
        <f ca="true">+IF(AND(ISNUMBER(OFFSET('Sanitation Data'!$F$6,0,10*ROW('Sanitation Data'!F49))),'Data Summary'!CV55="Yes"),OFFSET('Sanitation Data'!$F$6,0,10*ROW('Sanitation Data'!F49)),NA())</f>
        <v>#N/A</v>
      </c>
      <c r="AH55" s="72" t="e">
        <f ca="true">+IF(AND(ISNUMBER(OFFSET('Sanitation Data'!$F$10,0,10*ROW('Sanitation Data'!F49))),'Data Summary'!CW55="Yes"),OFFSET('Sanitation Data'!$F$10,0,10*ROW('Sanitation Data'!F49)),NA())</f>
        <v>#N/A</v>
      </c>
      <c r="AI55" s="72" t="e">
        <f ca="true">+IF(AND(ISNUMBER(OFFSET('Sanitation Data'!$F$11,0,10*ROW('Sanitation Data'!F49))),'Data Summary'!CX55="Yes"),OFFSET('Sanitation Data'!$F$11,0,10*ROW('Sanitation Data'!F49)),NA())</f>
        <v>#N/A</v>
      </c>
      <c r="AJ55" s="72" t="e">
        <f ca="true">+IF(AND(ISNUMBER(OFFSET('Sanitation Data'!$F$12,0,10*ROW('Sanitation Data'!F49))),'Data Summary'!CY55="Yes"),OFFSET('Sanitation Data'!$F$12,0,10*ROW('Sanitation Data'!F49)),NA())</f>
        <v>#N/A</v>
      </c>
      <c r="AK55" s="72" t="e">
        <f ca="true">+IF(AND(ISNUMBER(OFFSET('Sanitation Data'!$G$4,0,10*ROW('Sanitation Data'!G49))),'Data Summary'!CZ55="Yes"),100-OFFSET('Sanitation Data'!$G$4,0,10*ROW('Sanitation Data'!G49)),NA())</f>
        <v>#N/A</v>
      </c>
      <c r="AL55" s="72" t="e">
        <f ca="true">+IF(AND(ISNUMBER(OFFSET('Sanitation Data'!$G$6,0,10*ROW('Sanitation Data'!G49))),'Data Summary'!DA55="Yes"),OFFSET('Sanitation Data'!$G$6,0,10*ROW('Sanitation Data'!G49)),NA())</f>
        <v>#N/A</v>
      </c>
      <c r="AM55" s="72" t="e">
        <f ca="true">+IF(AND(ISNUMBER(OFFSET('Sanitation Data'!$G$10,0,10*ROW('Sanitation Data'!G49))),'Data Summary'!DB55="Yes"),OFFSET('Sanitation Data'!$G$10,0,10*ROW('Sanitation Data'!G49)),NA())</f>
        <v>#N/A</v>
      </c>
      <c r="AN55" s="72" t="e">
        <f ca="true">+IF(AND(ISNUMBER(OFFSET('Sanitation Data'!$G$11,0,10*ROW('Sanitation Data'!G49))),'Data Summary'!DC55="Yes"),OFFSET('Sanitation Data'!$G$11,0,10*ROW('Sanitation Data'!G49)),NA())</f>
        <v>#N/A</v>
      </c>
      <c r="AO55" s="72" t="e">
        <f ca="true">+IF(AND(ISNUMBER(OFFSET('Sanitation Data'!$G$12,0,10*ROW('Sanitation Data'!G49))),'Data Summary'!DD55="Yes"),OFFSET('Sanitation Data'!$G$12,0,10*ROW('Sanitation Data'!G49)),NA())</f>
        <v>#N/A</v>
      </c>
      <c r="AP55" s="72" t="e">
        <f ca="true">+IF(AND(ISNUMBER(OFFSET('Sanitation Data'!$H$4,0,10*ROW('Sanitation Data'!H49))),'Data Summary'!DE55="Yes"),100-OFFSET('Sanitation Data'!$H$4,0,10*ROW('Sanitation Data'!H49)),NA())</f>
        <v>#N/A</v>
      </c>
      <c r="AQ55" s="72" t="e">
        <f ca="true">+IF(AND(ISNUMBER(OFFSET('Sanitation Data'!$H$6,0,10*ROW('Sanitation Data'!H49))),'Data Summary'!DF55="Yes"),OFFSET('Sanitation Data'!$H$6,0,10*ROW('Sanitation Data'!H49)),NA())</f>
        <v>#N/A</v>
      </c>
      <c r="AR55" s="72" t="e">
        <f ca="true">+IF(AND(ISNUMBER(OFFSET('Sanitation Data'!$H$10,0,10*ROW('Sanitation Data'!H49))),'Data Summary'!DG55="Yes"),OFFSET('Sanitation Data'!$H$10,0,10*ROW('Sanitation Data'!H49)),NA())</f>
        <v>#N/A</v>
      </c>
      <c r="AS55" s="72" t="e">
        <f ca="true">+IF(AND(ISNUMBER(OFFSET('Sanitation Data'!$H$11,0,10*ROW('Sanitation Data'!H49))),'Data Summary'!DH55="Yes"),OFFSET('Sanitation Data'!$H$11,0,10*ROW('Sanitation Data'!H49)),NA())</f>
        <v>#N/A</v>
      </c>
      <c r="AT55" s="72" t="e">
        <f ca="true">+IF(AND(ISNUMBER(OFFSET('Sanitation Data'!$H$12,0,10*ROW('Sanitation Data'!H49))),'Data Summary'!DI55="Yes"),OFFSET('Sanitation Data'!$H$12,0,10*ROW('Sanitation Data'!H49)),NA())</f>
        <v>#N/A</v>
      </c>
      <c r="AU55" s="72" t="e">
        <f ca="true">+IF(AND(ISNUMBER(OFFSET('Sanitation Data'!$I$4,0,10*ROW('Sanitation Data'!I49))),'Data Summary'!DJ55="Yes"),100-OFFSET('Sanitation Data'!$I$4,0,10*ROW('Sanitation Data'!I49)),NA())</f>
        <v>#N/A</v>
      </c>
      <c r="AV55" s="72" t="e">
        <f ca="true">+IF(AND(ISNUMBER(OFFSET('Sanitation Data'!$I$6,0,10*ROW('Sanitation Data'!I49))),'Data Summary'!DK55="Yes"),OFFSET('Sanitation Data'!$I$6,0,10*ROW('Sanitation Data'!I49)),NA())</f>
        <v>#N/A</v>
      </c>
      <c r="AW55" s="72" t="e">
        <f ca="true">+IF(AND(ISNUMBER(OFFSET('Sanitation Data'!$I$10,0,10*ROW('Sanitation Data'!I49))),'Data Summary'!DL55="Yes"),OFFSET('Sanitation Data'!$I$10,0,10*ROW('Sanitation Data'!I49)),NA())</f>
        <v>#N/A</v>
      </c>
      <c r="AX55" s="72" t="e">
        <f ca="true">+IF(AND(ISNUMBER(OFFSET('Sanitation Data'!$I$11,0,10*ROW('Sanitation Data'!I49))),'Data Summary'!DM55="Yes"),OFFSET('Sanitation Data'!$I$11,0,10*ROW('Sanitation Data'!I49)),NA())</f>
        <v>#N/A</v>
      </c>
      <c r="AY55" s="72" t="e">
        <f ca="true">+IF(AND(ISNUMBER(OFFSET('Sanitation Data'!$I$12,0,10*ROW('Sanitation Data'!I49))),'Data Summary'!DN55="Yes"),OFFSET('Sanitation Data'!$I$12,0,10*ROW('Sanitation Data'!I49)),NA())</f>
        <v>#N/A</v>
      </c>
      <c r="AZ55" s="73" t="e">
        <f ca="true">+IF(AND(ISNUMBER(OFFSET('Hygiene Data'!$D$5,0,10*ROW('Hygiene Data'!D49))),'Data Summary'!DO55="Yes"),OFFSET('Hygiene Data'!$D$5,0,10*ROW('Hygiene Data'!D49)),NA())</f>
        <v>#N/A</v>
      </c>
      <c r="BA55" s="73" t="e">
        <f ca="true">+IF(AND(ISNUMBER(OFFSET('Hygiene Data'!$D$7,0,10*ROW('Hygiene Data'!D49))),'Data Summary'!DP55="Yes"),OFFSET('Hygiene Data'!$D$7,0,10*ROW('Hygiene Data'!D49)),NA())</f>
        <v>#N/A</v>
      </c>
      <c r="BB55" s="73" t="e">
        <f ca="true">+IF(AND(ISNUMBER(OFFSET('Hygiene Data'!$D$9,0,10*ROW('Hygiene Data'!D49))),'Data Summary'!DQ55="Yes"),OFFSET('Hygiene Data'!$D$9,0,10*ROW('Hygiene Data'!D49)),NA())</f>
        <v>#N/A</v>
      </c>
      <c r="BC55" s="73" t="e">
        <f ca="true">+IF(AND(ISNUMBER(OFFSET('Hygiene Data'!$E$5,0,10*ROW('Hygiene Data'!E49))),'Data Summary'!DR55="Yes"),OFFSET('Hygiene Data'!$E$5,0,10*ROW('Hygiene Data'!E49)),NA())</f>
        <v>#N/A</v>
      </c>
      <c r="BD55" s="73" t="e">
        <f ca="true">+IF(AND(ISNUMBER(OFFSET('Hygiene Data'!$E$7,0,10*ROW('Hygiene Data'!E49))),'Data Summary'!DS55="Yes"),OFFSET('Hygiene Data'!$E$7,0,10*ROW('Hygiene Data'!E49)),NA())</f>
        <v>#N/A</v>
      </c>
      <c r="BE55" s="73" t="e">
        <f ca="true">+IF(AND(ISNUMBER(OFFSET('Hygiene Data'!$E$9,0,10*ROW('Hygiene Data'!E49))),'Data Summary'!DT55="Yes"),OFFSET('Hygiene Data'!$E$9,0,10*ROW('Hygiene Data'!E49)),NA())</f>
        <v>#N/A</v>
      </c>
      <c r="BF55" s="73" t="e">
        <f ca="true">+IF(AND(ISNUMBER(OFFSET('Hygiene Data'!$F$5,0,10*ROW('Hygiene Data'!F49))),'Data Summary'!DU55="Yes"),OFFSET('Hygiene Data'!$F$5,0,10*ROW('Hygiene Data'!F49)),NA())</f>
        <v>#N/A</v>
      </c>
      <c r="BG55" s="73" t="e">
        <f ca="true">+IF(AND(ISNUMBER(OFFSET('Hygiene Data'!$F$7,0,10*ROW('Hygiene Data'!F49))),'Data Summary'!DV55="Yes"),OFFSET('Hygiene Data'!$F$7,0,10*ROW('Hygiene Data'!F49)),NA())</f>
        <v>#N/A</v>
      </c>
      <c r="BH55" s="73" t="e">
        <f ca="true">+IF(AND(ISNUMBER(OFFSET('Hygiene Data'!$F$9,0,10*ROW('Hygiene Data'!F49))),'Data Summary'!DW55="Yes"),OFFSET('Hygiene Data'!$F$9,0,10*ROW('Hygiene Data'!F49)),NA())</f>
        <v>#N/A</v>
      </c>
      <c r="BI55" s="73" t="e">
        <f ca="true">+IF(AND(ISNUMBER(OFFSET('Hygiene Data'!$G$5,0,10*ROW('Hygiene Data'!G49))),'Data Summary'!DX55="Yes"),OFFSET('Hygiene Data'!$G$5,0,10*ROW('Hygiene Data'!G49)),NA())</f>
        <v>#N/A</v>
      </c>
      <c r="BJ55" s="73" t="e">
        <f ca="true">+IF(AND(ISNUMBER(OFFSET('Hygiene Data'!$G$7,0,10*ROW('Hygiene Data'!G49))),'Data Summary'!DY55="Yes"),OFFSET('Hygiene Data'!$G$7,0,10*ROW('Hygiene Data'!G49)),NA())</f>
        <v>#N/A</v>
      </c>
      <c r="BK55" s="73" t="e">
        <f ca="true">+IF(AND(ISNUMBER(OFFSET('Hygiene Data'!$G$9,0,10*ROW('Hygiene Data'!G49))),'Data Summary'!DZ55="Yes"),OFFSET('Hygiene Data'!$G$9,0,10*ROW('Hygiene Data'!G49)),NA())</f>
        <v>#N/A</v>
      </c>
      <c r="BL55" s="73" t="e">
        <f ca="true">+IF(AND(ISNUMBER(OFFSET('Hygiene Data'!$H$5,0,10*ROW('Hygiene Data'!H49))),'Data Summary'!EA55="Yes"),OFFSET('Hygiene Data'!$H$5,0,10*ROW('Hygiene Data'!H49)),NA())</f>
        <v>#N/A</v>
      </c>
      <c r="BM55" s="73" t="e">
        <f ca="true">+IF(AND(ISNUMBER(OFFSET('Hygiene Data'!$H$7,0,10*ROW('Hygiene Data'!H49))),'Data Summary'!EB55="Yes"),OFFSET('Hygiene Data'!$H$7,0,10*ROW('Hygiene Data'!H49)),NA())</f>
        <v>#N/A</v>
      </c>
      <c r="BN55" s="73" t="e">
        <f ca="true">+IF(AND(ISNUMBER(OFFSET('Hygiene Data'!$H$9,0,10*ROW('Hygiene Data'!H49))),'Data Summary'!EC55="Yes"),OFFSET('Hygiene Data'!$H$9,0,10*ROW('Hygiene Data'!H49)),NA())</f>
        <v>#N/A</v>
      </c>
      <c r="BO55" s="73" t="e">
        <f ca="true">+IF(AND(ISNUMBER(OFFSET('Hygiene Data'!$I$5,0,10*ROW('Hygiene Data'!I49))),'Data Summary'!ED55="Yes"),OFFSET('Hygiene Data'!$I$5,0,10*ROW('Hygiene Data'!I49)),NA())</f>
        <v>#N/A</v>
      </c>
      <c r="BP55" s="73" t="e">
        <f ca="true">+IF(AND(ISNUMBER(OFFSET('Hygiene Data'!$I$7,0,10*ROW('Hygiene Data'!I49))),'Data Summary'!EE55="Yes"),OFFSET('Hygiene Data'!$I$7,0,10*ROW('Hygiene Data'!I49)),NA())</f>
        <v>#N/A</v>
      </c>
      <c r="BQ55" s="73" t="e">
        <f ca="true">+IF(AND(ISNUMBER(OFFSET('Hygiene Data'!$I$9,0,10*ROW('Hygiene Data'!I49))),'Data Summary'!EF55="Yes"),OFFSET('Hygiene Data'!$I$9,0,10*ROW('Hygiene Data'!I49)),NA())</f>
        <v>#N/A</v>
      </c>
    </row>
    <row xmlns:x14ac="http://schemas.microsoft.com/office/spreadsheetml/2009/9/ac" r="56" x14ac:dyDescent="0.2">
      <c r="A56" s="290" t="e">
        <f ca="true">+RIGHT('Data Summary'!A56,LEN('Data Summary'!A56)-9)</f>
        <v>#VALUE!</v>
      </c>
      <c r="B56" s="27" t="str">
        <f ca="true">+IF(ISTEXT('Data Summary'!B56),'Data Summary'!B56,"")</f>
        <v/>
      </c>
      <c r="C56" s="289" t="e">
        <f ca="true">+VALUE('Data Summary'!C56)</f>
        <v>#VALUE!</v>
      </c>
      <c r="D56" s="71" t="e">
        <f ca="true">+IF(AND(ISNUMBER(OFFSET('Water Data'!$D$4,0,10*ROW('Water Data'!D50))),'Data Summary'!BS56="Yes"),100-OFFSET('Water Data'!$D$4,0,10*ROW('Water Data'!D50)),NA())</f>
        <v>#N/A</v>
      </c>
      <c r="E56" s="71" t="e">
        <f ca="true">+IF(AND(ISNUMBER(OFFSET('Water Data'!$D$6,0,10*ROW('Water Data'!D50))),'Data Summary'!BT56="Yes"),OFFSET('Water Data'!$D$6,0,10*ROW('Water Data'!D50)),NA())</f>
        <v>#N/A</v>
      </c>
      <c r="F56" s="71" t="e">
        <f ca="true">+IF(AND(ISNUMBER(OFFSET('Water Data'!$D$9,0,10*ROW('Water Data'!D50))),'Data Summary'!BU56="Yes"),OFFSET('Water Data'!$D$9,0,10*ROW('Water Data'!D50)),NA())</f>
        <v>#N/A</v>
      </c>
      <c r="G56" s="71" t="e">
        <f ca="true">+IF(AND(ISNUMBER(OFFSET('Water Data'!$E$4,0,10*ROW('Water Data'!E50))),'Data Summary'!BV56="Yes"),100-OFFSET('Water Data'!$E$4,0,10*ROW('Water Data'!E50)),NA())</f>
        <v>#N/A</v>
      </c>
      <c r="H56" s="71" t="e">
        <f ca="true">+IF(AND(ISNUMBER(OFFSET('Water Data'!$E$6,0,10*ROW('Water Data'!E50))),'Data Summary'!BW56="Yes"),OFFSET('Water Data'!$E$6,0,10*ROW('Water Data'!E50)),NA())</f>
        <v>#N/A</v>
      </c>
      <c r="I56" s="71" t="e">
        <f ca="true">+IF(AND(ISNUMBER(OFFSET('Water Data'!$E$9,0,10*ROW('Water Data'!E50))),'Data Summary'!BX56="Yes"),OFFSET('Water Data'!$E$9,0,10*ROW('Water Data'!E50)),NA())</f>
        <v>#N/A</v>
      </c>
      <c r="J56" s="71" t="e">
        <f ca="true">+IF(AND(ISNUMBER(OFFSET('Water Data'!$F$4,0,10*ROW('Water Data'!F50))),'Data Summary'!BY56="Yes"),100-OFFSET('Water Data'!$F$4,0,10*ROW('Water Data'!F50)),NA())</f>
        <v>#N/A</v>
      </c>
      <c r="K56" s="71" t="e">
        <f ca="true">+IF(AND(ISNUMBER(OFFSET('Water Data'!$F$6,0,10*ROW('Water Data'!F50))),'Data Summary'!BZ56="Yes"),OFFSET('Water Data'!$F$6,0,10*ROW('Water Data'!F50)),NA())</f>
        <v>#N/A</v>
      </c>
      <c r="L56" s="71" t="e">
        <f ca="true">+IF(AND(ISNUMBER(OFFSET('Water Data'!$F$9,0,10*ROW('Water Data'!F50))),'Data Summary'!CA56="Yes"),OFFSET('Water Data'!$F$9,0,10*ROW('Water Data'!F50)),NA())</f>
        <v>#N/A</v>
      </c>
      <c r="M56" s="71" t="e">
        <f ca="true">+IF(AND(ISNUMBER(OFFSET('Water Data'!$G$4,0,10*ROW('Water Data'!G50))),'Data Summary'!CB56="Yes"),100-OFFSET('Water Data'!$G$4,0,10*ROW('Water Data'!G50)),NA())</f>
        <v>#N/A</v>
      </c>
      <c r="N56" s="71" t="e">
        <f ca="true">+IF(AND(ISNUMBER(OFFSET('Water Data'!$G$6,0,10*ROW('Water Data'!G50))),'Data Summary'!CC56="Yes"),OFFSET('Water Data'!$G$6,0,10*ROW('Water Data'!G50)),NA())</f>
        <v>#N/A</v>
      </c>
      <c r="O56" s="71" t="e">
        <f ca="true">+IF(AND(ISNUMBER(OFFSET('Water Data'!$G$9,0,10*ROW('Water Data'!G50))),'Data Summary'!CD56="Yes"),OFFSET('Water Data'!$G$9,0,10*ROW('Water Data'!G50)),NA())</f>
        <v>#N/A</v>
      </c>
      <c r="P56" s="71" t="e">
        <f ca="true">+IF(AND(ISNUMBER(OFFSET('Water Data'!$H$4,0,10*ROW('Water Data'!H50))),'Data Summary'!CE56="Yes"),100-OFFSET('Water Data'!$H$4,0,10*ROW('Water Data'!H50)),NA())</f>
        <v>#N/A</v>
      </c>
      <c r="Q56" s="71" t="e">
        <f ca="true">+IF(AND(ISNUMBER(OFFSET('Water Data'!$H$6,0,10*ROW('Water Data'!H50))),'Data Summary'!CF56="Yes"),OFFSET('Water Data'!$H$6,0,10*ROW('Water Data'!H50)),NA())</f>
        <v>#N/A</v>
      </c>
      <c r="R56" s="71" t="e">
        <f ca="true">+IF(AND(ISNUMBER(OFFSET('Water Data'!$H$9,0,10*ROW('Water Data'!H50))),'Data Summary'!CG56="Yes"),OFFSET('Water Data'!$H$9,0,10*ROW('Water Data'!H50)),NA())</f>
        <v>#N/A</v>
      </c>
      <c r="S56" s="71" t="e">
        <f ca="true">+IF(AND(ISNUMBER(OFFSET('Water Data'!$I$4,0,10*ROW('Water Data'!I50))),'Data Summary'!CH56="Yes"),100-OFFSET('Water Data'!$I$4,0,10*ROW('Water Data'!I50)),NA())</f>
        <v>#N/A</v>
      </c>
      <c r="T56" s="71" t="e">
        <f ca="true">+IF(AND(ISNUMBER(OFFSET('Water Data'!$I$6,0,10*ROW('Water Data'!I50))),'Data Summary'!CI56="Yes"),OFFSET('Water Data'!$I$6,0,10*ROW('Water Data'!I50)),NA())</f>
        <v>#N/A</v>
      </c>
      <c r="U56" s="71" t="e">
        <f ca="true">+IF(AND(ISNUMBER(OFFSET('Water Data'!$I$9,0,10*ROW('Water Data'!I50))),'Data Summary'!CJ56="Yes"),OFFSET('Water Data'!$I$9,0,10*ROW('Water Data'!I50)),NA())</f>
        <v>#N/A</v>
      </c>
      <c r="V56" s="72" t="e">
        <f ca="true">+IF(AND(ISNUMBER(OFFSET('Sanitation Data'!$D$4,0,10*ROW('Sanitation Data'!D50))),'Data Summary'!CK56="Yes"),100-OFFSET('Sanitation Data'!$D$4,0,10*ROW('Sanitation Data'!D50)),NA())</f>
        <v>#N/A</v>
      </c>
      <c r="W56" s="72" t="e">
        <f ca="true">+IF(AND(ISNUMBER(OFFSET('Sanitation Data'!$D$6,0,10*ROW('Sanitation Data'!D50))),'Data Summary'!CL56="Yes"),OFFSET('Sanitation Data'!$D$6,0,10*ROW('Sanitation Data'!D50)),NA())</f>
        <v>#N/A</v>
      </c>
      <c r="X56" s="72" t="e">
        <f ca="true">+IF(AND(ISNUMBER(OFFSET('Sanitation Data'!$D$10,0,10*ROW('Sanitation Data'!D50))),'Data Summary'!CM56="Yes"),OFFSET('Sanitation Data'!$D$10,0,10*ROW('Sanitation Data'!D50)),NA())</f>
        <v>#N/A</v>
      </c>
      <c r="Y56" s="72" t="e">
        <f ca="true">+IF(AND(ISNUMBER(OFFSET('Sanitation Data'!$D$11,0,10*ROW('Sanitation Data'!D50))),'Data Summary'!CN56="Yes"),OFFSET('Sanitation Data'!$D$11,0,10*ROW('Sanitation Data'!D50)),NA())</f>
        <v>#N/A</v>
      </c>
      <c r="Z56" s="72" t="e">
        <f ca="true">+IF(AND(ISNUMBER(OFFSET('Sanitation Data'!$D$12,0,10*ROW('Sanitation Data'!D50))),'Data Summary'!CO56="Yes"),OFFSET('Sanitation Data'!$D$12,0,10*ROW('Sanitation Data'!D50)),NA())</f>
        <v>#N/A</v>
      </c>
      <c r="AA56" s="72" t="e">
        <f ca="true">+IF(AND(ISNUMBER(OFFSET('Sanitation Data'!$E$4,0,10*ROW('Sanitation Data'!E50))),'Data Summary'!CP56="Yes"),100-OFFSET('Sanitation Data'!$E$4,0,10*ROW('Sanitation Data'!E50)),NA())</f>
        <v>#N/A</v>
      </c>
      <c r="AB56" s="72" t="e">
        <f ca="true">+IF(AND(ISNUMBER(OFFSET('Sanitation Data'!$E$6,0,10*ROW('Sanitation Data'!E50))),'Data Summary'!CQ56="Yes"),OFFSET('Sanitation Data'!$E$6,0,10*ROW('Sanitation Data'!E50)),NA())</f>
        <v>#N/A</v>
      </c>
      <c r="AC56" s="72" t="e">
        <f ca="true">+IF(AND(ISNUMBER(OFFSET('Sanitation Data'!$E$10,0,10*ROW('Sanitation Data'!E50))),'Data Summary'!CR56="Yes"),OFFSET('Sanitation Data'!$E$10,0,10*ROW('Sanitation Data'!E50)),NA())</f>
        <v>#N/A</v>
      </c>
      <c r="AD56" s="72" t="e">
        <f ca="true">+IF(AND(ISNUMBER(OFFSET('Sanitation Data'!$E$11,0,10*ROW('Sanitation Data'!E50))),'Data Summary'!CS56="Yes"),OFFSET('Sanitation Data'!$E$11,0,10*ROW('Sanitation Data'!E50)),NA())</f>
        <v>#N/A</v>
      </c>
      <c r="AE56" s="72" t="e">
        <f ca="true">+IF(AND(ISNUMBER(OFFSET('Sanitation Data'!$E$12,0,10*ROW('Sanitation Data'!E50))),'Data Summary'!CT56="Yes"),OFFSET('Sanitation Data'!$E$12,0,10*ROW('Sanitation Data'!E50)),NA())</f>
        <v>#N/A</v>
      </c>
      <c r="AF56" s="72" t="e">
        <f ca="true">+IF(AND(ISNUMBER(OFFSET('Sanitation Data'!$F$4,0,10*ROW('Sanitation Data'!F50))),'Data Summary'!CU56="Yes"),100-OFFSET('Sanitation Data'!$F$4,0,10*ROW('Sanitation Data'!F50)),NA())</f>
        <v>#N/A</v>
      </c>
      <c r="AG56" s="72" t="e">
        <f ca="true">+IF(AND(ISNUMBER(OFFSET('Sanitation Data'!$F$6,0,10*ROW('Sanitation Data'!F50))),'Data Summary'!CV56="Yes"),OFFSET('Sanitation Data'!$F$6,0,10*ROW('Sanitation Data'!F50)),NA())</f>
        <v>#N/A</v>
      </c>
      <c r="AH56" s="72" t="e">
        <f ca="true">+IF(AND(ISNUMBER(OFFSET('Sanitation Data'!$F$10,0,10*ROW('Sanitation Data'!F50))),'Data Summary'!CW56="Yes"),OFFSET('Sanitation Data'!$F$10,0,10*ROW('Sanitation Data'!F50)),NA())</f>
        <v>#N/A</v>
      </c>
      <c r="AI56" s="72" t="e">
        <f ca="true">+IF(AND(ISNUMBER(OFFSET('Sanitation Data'!$F$11,0,10*ROW('Sanitation Data'!F50))),'Data Summary'!CX56="Yes"),OFFSET('Sanitation Data'!$F$11,0,10*ROW('Sanitation Data'!F50)),NA())</f>
        <v>#N/A</v>
      </c>
      <c r="AJ56" s="72" t="e">
        <f ca="true">+IF(AND(ISNUMBER(OFFSET('Sanitation Data'!$F$12,0,10*ROW('Sanitation Data'!F50))),'Data Summary'!CY56="Yes"),OFFSET('Sanitation Data'!$F$12,0,10*ROW('Sanitation Data'!F50)),NA())</f>
        <v>#N/A</v>
      </c>
      <c r="AK56" s="72" t="e">
        <f ca="true">+IF(AND(ISNUMBER(OFFSET('Sanitation Data'!$G$4,0,10*ROW('Sanitation Data'!G50))),'Data Summary'!CZ56="Yes"),100-OFFSET('Sanitation Data'!$G$4,0,10*ROW('Sanitation Data'!G50)),NA())</f>
        <v>#N/A</v>
      </c>
      <c r="AL56" s="72" t="e">
        <f ca="true">+IF(AND(ISNUMBER(OFFSET('Sanitation Data'!$G$6,0,10*ROW('Sanitation Data'!G50))),'Data Summary'!DA56="Yes"),OFFSET('Sanitation Data'!$G$6,0,10*ROW('Sanitation Data'!G50)),NA())</f>
        <v>#N/A</v>
      </c>
      <c r="AM56" s="72" t="e">
        <f ca="true">+IF(AND(ISNUMBER(OFFSET('Sanitation Data'!$G$10,0,10*ROW('Sanitation Data'!G50))),'Data Summary'!DB56="Yes"),OFFSET('Sanitation Data'!$G$10,0,10*ROW('Sanitation Data'!G50)),NA())</f>
        <v>#N/A</v>
      </c>
      <c r="AN56" s="72" t="e">
        <f ca="true">+IF(AND(ISNUMBER(OFFSET('Sanitation Data'!$G$11,0,10*ROW('Sanitation Data'!G50))),'Data Summary'!DC56="Yes"),OFFSET('Sanitation Data'!$G$11,0,10*ROW('Sanitation Data'!G50)),NA())</f>
        <v>#N/A</v>
      </c>
      <c r="AO56" s="72" t="e">
        <f ca="true">+IF(AND(ISNUMBER(OFFSET('Sanitation Data'!$G$12,0,10*ROW('Sanitation Data'!G50))),'Data Summary'!DD56="Yes"),OFFSET('Sanitation Data'!$G$12,0,10*ROW('Sanitation Data'!G50)),NA())</f>
        <v>#N/A</v>
      </c>
      <c r="AP56" s="72" t="e">
        <f ca="true">+IF(AND(ISNUMBER(OFFSET('Sanitation Data'!$H$4,0,10*ROW('Sanitation Data'!H50))),'Data Summary'!DE56="Yes"),100-OFFSET('Sanitation Data'!$H$4,0,10*ROW('Sanitation Data'!H50)),NA())</f>
        <v>#N/A</v>
      </c>
      <c r="AQ56" s="72" t="e">
        <f ca="true">+IF(AND(ISNUMBER(OFFSET('Sanitation Data'!$H$6,0,10*ROW('Sanitation Data'!H50))),'Data Summary'!DF56="Yes"),OFFSET('Sanitation Data'!$H$6,0,10*ROW('Sanitation Data'!H50)),NA())</f>
        <v>#N/A</v>
      </c>
      <c r="AR56" s="72" t="e">
        <f ca="true">+IF(AND(ISNUMBER(OFFSET('Sanitation Data'!$H$10,0,10*ROW('Sanitation Data'!H50))),'Data Summary'!DG56="Yes"),OFFSET('Sanitation Data'!$H$10,0,10*ROW('Sanitation Data'!H50)),NA())</f>
        <v>#N/A</v>
      </c>
      <c r="AS56" s="72" t="e">
        <f ca="true">+IF(AND(ISNUMBER(OFFSET('Sanitation Data'!$H$11,0,10*ROW('Sanitation Data'!H50))),'Data Summary'!DH56="Yes"),OFFSET('Sanitation Data'!$H$11,0,10*ROW('Sanitation Data'!H50)),NA())</f>
        <v>#N/A</v>
      </c>
      <c r="AT56" s="72" t="e">
        <f ca="true">+IF(AND(ISNUMBER(OFFSET('Sanitation Data'!$H$12,0,10*ROW('Sanitation Data'!H50))),'Data Summary'!DI56="Yes"),OFFSET('Sanitation Data'!$H$12,0,10*ROW('Sanitation Data'!H50)),NA())</f>
        <v>#N/A</v>
      </c>
      <c r="AU56" s="72" t="e">
        <f ca="true">+IF(AND(ISNUMBER(OFFSET('Sanitation Data'!$I$4,0,10*ROW('Sanitation Data'!I50))),'Data Summary'!DJ56="Yes"),100-OFFSET('Sanitation Data'!$I$4,0,10*ROW('Sanitation Data'!I50)),NA())</f>
        <v>#N/A</v>
      </c>
      <c r="AV56" s="72" t="e">
        <f ca="true">+IF(AND(ISNUMBER(OFFSET('Sanitation Data'!$I$6,0,10*ROW('Sanitation Data'!I50))),'Data Summary'!DK56="Yes"),OFFSET('Sanitation Data'!$I$6,0,10*ROW('Sanitation Data'!I50)),NA())</f>
        <v>#N/A</v>
      </c>
      <c r="AW56" s="72" t="e">
        <f ca="true">+IF(AND(ISNUMBER(OFFSET('Sanitation Data'!$I$10,0,10*ROW('Sanitation Data'!I50))),'Data Summary'!DL56="Yes"),OFFSET('Sanitation Data'!$I$10,0,10*ROW('Sanitation Data'!I50)),NA())</f>
        <v>#N/A</v>
      </c>
      <c r="AX56" s="72" t="e">
        <f ca="true">+IF(AND(ISNUMBER(OFFSET('Sanitation Data'!$I$11,0,10*ROW('Sanitation Data'!I50))),'Data Summary'!DM56="Yes"),OFFSET('Sanitation Data'!$I$11,0,10*ROW('Sanitation Data'!I50)),NA())</f>
        <v>#N/A</v>
      </c>
      <c r="AY56" s="72" t="e">
        <f ca="true">+IF(AND(ISNUMBER(OFFSET('Sanitation Data'!$I$12,0,10*ROW('Sanitation Data'!I50))),'Data Summary'!DN56="Yes"),OFFSET('Sanitation Data'!$I$12,0,10*ROW('Sanitation Data'!I50)),NA())</f>
        <v>#N/A</v>
      </c>
      <c r="AZ56" s="73" t="e">
        <f ca="true">+IF(AND(ISNUMBER(OFFSET('Hygiene Data'!$D$5,0,10*ROW('Hygiene Data'!D50))),'Data Summary'!DO56="Yes"),OFFSET('Hygiene Data'!$D$5,0,10*ROW('Hygiene Data'!D50)),NA())</f>
        <v>#N/A</v>
      </c>
      <c r="BA56" s="73" t="e">
        <f ca="true">+IF(AND(ISNUMBER(OFFSET('Hygiene Data'!$D$7,0,10*ROW('Hygiene Data'!D50))),'Data Summary'!DP56="Yes"),OFFSET('Hygiene Data'!$D$7,0,10*ROW('Hygiene Data'!D50)),NA())</f>
        <v>#N/A</v>
      </c>
      <c r="BB56" s="73" t="e">
        <f ca="true">+IF(AND(ISNUMBER(OFFSET('Hygiene Data'!$D$9,0,10*ROW('Hygiene Data'!D50))),'Data Summary'!DQ56="Yes"),OFFSET('Hygiene Data'!$D$9,0,10*ROW('Hygiene Data'!D50)),NA())</f>
        <v>#N/A</v>
      </c>
      <c r="BC56" s="73" t="e">
        <f ca="true">+IF(AND(ISNUMBER(OFFSET('Hygiene Data'!$E$5,0,10*ROW('Hygiene Data'!E50))),'Data Summary'!DR56="Yes"),OFFSET('Hygiene Data'!$E$5,0,10*ROW('Hygiene Data'!E50)),NA())</f>
        <v>#N/A</v>
      </c>
      <c r="BD56" s="73" t="e">
        <f ca="true">+IF(AND(ISNUMBER(OFFSET('Hygiene Data'!$E$7,0,10*ROW('Hygiene Data'!E50))),'Data Summary'!DS56="Yes"),OFFSET('Hygiene Data'!$E$7,0,10*ROW('Hygiene Data'!E50)),NA())</f>
        <v>#N/A</v>
      </c>
      <c r="BE56" s="73" t="e">
        <f ca="true">+IF(AND(ISNUMBER(OFFSET('Hygiene Data'!$E$9,0,10*ROW('Hygiene Data'!E50))),'Data Summary'!DT56="Yes"),OFFSET('Hygiene Data'!$E$9,0,10*ROW('Hygiene Data'!E50)),NA())</f>
        <v>#N/A</v>
      </c>
      <c r="BF56" s="73" t="e">
        <f ca="true">+IF(AND(ISNUMBER(OFFSET('Hygiene Data'!$F$5,0,10*ROW('Hygiene Data'!F50))),'Data Summary'!DU56="Yes"),OFFSET('Hygiene Data'!$F$5,0,10*ROW('Hygiene Data'!F50)),NA())</f>
        <v>#N/A</v>
      </c>
      <c r="BG56" s="73" t="e">
        <f ca="true">+IF(AND(ISNUMBER(OFFSET('Hygiene Data'!$F$7,0,10*ROW('Hygiene Data'!F50))),'Data Summary'!DV56="Yes"),OFFSET('Hygiene Data'!$F$7,0,10*ROW('Hygiene Data'!F50)),NA())</f>
        <v>#N/A</v>
      </c>
      <c r="BH56" s="73" t="e">
        <f ca="true">+IF(AND(ISNUMBER(OFFSET('Hygiene Data'!$F$9,0,10*ROW('Hygiene Data'!F50))),'Data Summary'!DW56="Yes"),OFFSET('Hygiene Data'!$F$9,0,10*ROW('Hygiene Data'!F50)),NA())</f>
        <v>#N/A</v>
      </c>
      <c r="BI56" s="73" t="e">
        <f ca="true">+IF(AND(ISNUMBER(OFFSET('Hygiene Data'!$G$5,0,10*ROW('Hygiene Data'!G50))),'Data Summary'!DX56="Yes"),OFFSET('Hygiene Data'!$G$5,0,10*ROW('Hygiene Data'!G50)),NA())</f>
        <v>#N/A</v>
      </c>
      <c r="BJ56" s="73" t="e">
        <f ca="true">+IF(AND(ISNUMBER(OFFSET('Hygiene Data'!$G$7,0,10*ROW('Hygiene Data'!G50))),'Data Summary'!DY56="Yes"),OFFSET('Hygiene Data'!$G$7,0,10*ROW('Hygiene Data'!G50)),NA())</f>
        <v>#N/A</v>
      </c>
      <c r="BK56" s="73" t="e">
        <f ca="true">+IF(AND(ISNUMBER(OFFSET('Hygiene Data'!$G$9,0,10*ROW('Hygiene Data'!G50))),'Data Summary'!DZ56="Yes"),OFFSET('Hygiene Data'!$G$9,0,10*ROW('Hygiene Data'!G50)),NA())</f>
        <v>#N/A</v>
      </c>
      <c r="BL56" s="73" t="e">
        <f ca="true">+IF(AND(ISNUMBER(OFFSET('Hygiene Data'!$H$5,0,10*ROW('Hygiene Data'!H50))),'Data Summary'!EA56="Yes"),OFFSET('Hygiene Data'!$H$5,0,10*ROW('Hygiene Data'!H50)),NA())</f>
        <v>#N/A</v>
      </c>
      <c r="BM56" s="73" t="e">
        <f ca="true">+IF(AND(ISNUMBER(OFFSET('Hygiene Data'!$H$7,0,10*ROW('Hygiene Data'!H50))),'Data Summary'!EB56="Yes"),OFFSET('Hygiene Data'!$H$7,0,10*ROW('Hygiene Data'!H50)),NA())</f>
        <v>#N/A</v>
      </c>
      <c r="BN56" s="73" t="e">
        <f ca="true">+IF(AND(ISNUMBER(OFFSET('Hygiene Data'!$H$9,0,10*ROW('Hygiene Data'!H50))),'Data Summary'!EC56="Yes"),OFFSET('Hygiene Data'!$H$9,0,10*ROW('Hygiene Data'!H50)),NA())</f>
        <v>#N/A</v>
      </c>
      <c r="BO56" s="73" t="e">
        <f ca="true">+IF(AND(ISNUMBER(OFFSET('Hygiene Data'!$I$5,0,10*ROW('Hygiene Data'!I50))),'Data Summary'!ED56="Yes"),OFFSET('Hygiene Data'!$I$5,0,10*ROW('Hygiene Data'!I50)),NA())</f>
        <v>#N/A</v>
      </c>
      <c r="BP56" s="73" t="e">
        <f ca="true">+IF(AND(ISNUMBER(OFFSET('Hygiene Data'!$I$7,0,10*ROW('Hygiene Data'!I50))),'Data Summary'!EE56="Yes"),OFFSET('Hygiene Data'!$I$7,0,10*ROW('Hygiene Data'!I50)),NA())</f>
        <v>#N/A</v>
      </c>
      <c r="BQ56" s="73" t="e">
        <f ca="true">+IF(AND(ISNUMBER(OFFSET('Hygiene Data'!$I$9,0,10*ROW('Hygiene Data'!I50))),'Data Summary'!EF56="Yes"),OFFSET('Hygiene Data'!$I$9,0,10*ROW('Hygiene Data'!I50)),NA())</f>
        <v>#N/A</v>
      </c>
    </row>
    <row xmlns:x14ac="http://schemas.microsoft.com/office/spreadsheetml/2009/9/ac" r="57" x14ac:dyDescent="0.2">
      <c r="A57" s="290" t="e">
        <f ca="true">+RIGHT('Data Summary'!A57,LEN('Data Summary'!A57)-9)</f>
        <v>#VALUE!</v>
      </c>
      <c r="B57" s="27" t="str">
        <f ca="true">+IF(ISTEXT('Data Summary'!B57),'Data Summary'!B57,"")</f>
        <v/>
      </c>
      <c r="C57" s="289" t="e">
        <f ca="true">+VALUE('Data Summary'!C57)</f>
        <v>#VALUE!</v>
      </c>
      <c r="D57" s="71" t="e">
        <f ca="true">+IF(AND(ISNUMBER(OFFSET('Water Data'!$D$4,0,10*ROW('Water Data'!D51))),'Data Summary'!BS57="Yes"),100-OFFSET('Water Data'!$D$4,0,10*ROW('Water Data'!D51)),NA())</f>
        <v>#N/A</v>
      </c>
      <c r="E57" s="71" t="e">
        <f ca="true">+IF(AND(ISNUMBER(OFFSET('Water Data'!$D$6,0,10*ROW('Water Data'!D51))),'Data Summary'!BT57="Yes"),OFFSET('Water Data'!$D$6,0,10*ROW('Water Data'!D51)),NA())</f>
        <v>#N/A</v>
      </c>
      <c r="F57" s="71" t="e">
        <f ca="true">+IF(AND(ISNUMBER(OFFSET('Water Data'!$D$9,0,10*ROW('Water Data'!D51))),'Data Summary'!BU57="Yes"),OFFSET('Water Data'!$D$9,0,10*ROW('Water Data'!D51)),NA())</f>
        <v>#N/A</v>
      </c>
      <c r="G57" s="71" t="e">
        <f ca="true">+IF(AND(ISNUMBER(OFFSET('Water Data'!$E$4,0,10*ROW('Water Data'!E51))),'Data Summary'!BV57="Yes"),100-OFFSET('Water Data'!$E$4,0,10*ROW('Water Data'!E51)),NA())</f>
        <v>#N/A</v>
      </c>
      <c r="H57" s="71" t="e">
        <f ca="true">+IF(AND(ISNUMBER(OFFSET('Water Data'!$E$6,0,10*ROW('Water Data'!E51))),'Data Summary'!BW57="Yes"),OFFSET('Water Data'!$E$6,0,10*ROW('Water Data'!E51)),NA())</f>
        <v>#N/A</v>
      </c>
      <c r="I57" s="71" t="e">
        <f ca="true">+IF(AND(ISNUMBER(OFFSET('Water Data'!$E$9,0,10*ROW('Water Data'!E51))),'Data Summary'!BX57="Yes"),OFFSET('Water Data'!$E$9,0,10*ROW('Water Data'!E51)),NA())</f>
        <v>#N/A</v>
      </c>
      <c r="J57" s="71" t="e">
        <f ca="true">+IF(AND(ISNUMBER(OFFSET('Water Data'!$F$4,0,10*ROW('Water Data'!F51))),'Data Summary'!BY57="Yes"),100-OFFSET('Water Data'!$F$4,0,10*ROW('Water Data'!F51)),NA())</f>
        <v>#N/A</v>
      </c>
      <c r="K57" s="71" t="e">
        <f ca="true">+IF(AND(ISNUMBER(OFFSET('Water Data'!$F$6,0,10*ROW('Water Data'!F51))),'Data Summary'!BZ57="Yes"),OFFSET('Water Data'!$F$6,0,10*ROW('Water Data'!F51)),NA())</f>
        <v>#N/A</v>
      </c>
      <c r="L57" s="71" t="e">
        <f ca="true">+IF(AND(ISNUMBER(OFFSET('Water Data'!$F$9,0,10*ROW('Water Data'!F51))),'Data Summary'!CA57="Yes"),OFFSET('Water Data'!$F$9,0,10*ROW('Water Data'!F51)),NA())</f>
        <v>#N/A</v>
      </c>
      <c r="M57" s="71" t="e">
        <f ca="true">+IF(AND(ISNUMBER(OFFSET('Water Data'!$G$4,0,10*ROW('Water Data'!G51))),'Data Summary'!CB57="Yes"),100-OFFSET('Water Data'!$G$4,0,10*ROW('Water Data'!G51)),NA())</f>
        <v>#N/A</v>
      </c>
      <c r="N57" s="71" t="e">
        <f ca="true">+IF(AND(ISNUMBER(OFFSET('Water Data'!$G$6,0,10*ROW('Water Data'!G51))),'Data Summary'!CC57="Yes"),OFFSET('Water Data'!$G$6,0,10*ROW('Water Data'!G51)),NA())</f>
        <v>#N/A</v>
      </c>
      <c r="O57" s="71" t="e">
        <f ca="true">+IF(AND(ISNUMBER(OFFSET('Water Data'!$G$9,0,10*ROW('Water Data'!G51))),'Data Summary'!CD57="Yes"),OFFSET('Water Data'!$G$9,0,10*ROW('Water Data'!G51)),NA())</f>
        <v>#N/A</v>
      </c>
      <c r="P57" s="71" t="e">
        <f ca="true">+IF(AND(ISNUMBER(OFFSET('Water Data'!$H$4,0,10*ROW('Water Data'!H51))),'Data Summary'!CE57="Yes"),100-OFFSET('Water Data'!$H$4,0,10*ROW('Water Data'!H51)),NA())</f>
        <v>#N/A</v>
      </c>
      <c r="Q57" s="71" t="e">
        <f ca="true">+IF(AND(ISNUMBER(OFFSET('Water Data'!$H$6,0,10*ROW('Water Data'!H51))),'Data Summary'!CF57="Yes"),OFFSET('Water Data'!$H$6,0,10*ROW('Water Data'!H51)),NA())</f>
        <v>#N/A</v>
      </c>
      <c r="R57" s="71" t="e">
        <f ca="true">+IF(AND(ISNUMBER(OFFSET('Water Data'!$H$9,0,10*ROW('Water Data'!H51))),'Data Summary'!CG57="Yes"),OFFSET('Water Data'!$H$9,0,10*ROW('Water Data'!H51)),NA())</f>
        <v>#N/A</v>
      </c>
      <c r="S57" s="71" t="e">
        <f ca="true">+IF(AND(ISNUMBER(OFFSET('Water Data'!$I$4,0,10*ROW('Water Data'!I51))),'Data Summary'!CH57="Yes"),100-OFFSET('Water Data'!$I$4,0,10*ROW('Water Data'!I51)),NA())</f>
        <v>#N/A</v>
      </c>
      <c r="T57" s="71" t="e">
        <f ca="true">+IF(AND(ISNUMBER(OFFSET('Water Data'!$I$6,0,10*ROW('Water Data'!I51))),'Data Summary'!CI57="Yes"),OFFSET('Water Data'!$I$6,0,10*ROW('Water Data'!I51)),NA())</f>
        <v>#N/A</v>
      </c>
      <c r="U57" s="71" t="e">
        <f ca="true">+IF(AND(ISNUMBER(OFFSET('Water Data'!$I$9,0,10*ROW('Water Data'!I51))),'Data Summary'!CJ57="Yes"),OFFSET('Water Data'!$I$9,0,10*ROW('Water Data'!I51)),NA())</f>
        <v>#N/A</v>
      </c>
      <c r="V57" s="72" t="e">
        <f ca="true">+IF(AND(ISNUMBER(OFFSET('Sanitation Data'!$D$4,0,10*ROW('Sanitation Data'!D51))),'Data Summary'!CK57="Yes"),100-OFFSET('Sanitation Data'!$D$4,0,10*ROW('Sanitation Data'!D51)),NA())</f>
        <v>#N/A</v>
      </c>
      <c r="W57" s="72" t="e">
        <f ca="true">+IF(AND(ISNUMBER(OFFSET('Sanitation Data'!$D$6,0,10*ROW('Sanitation Data'!D51))),'Data Summary'!CL57="Yes"),OFFSET('Sanitation Data'!$D$6,0,10*ROW('Sanitation Data'!D51)),NA())</f>
        <v>#N/A</v>
      </c>
      <c r="X57" s="72" t="e">
        <f ca="true">+IF(AND(ISNUMBER(OFFSET('Sanitation Data'!$D$10,0,10*ROW('Sanitation Data'!D51))),'Data Summary'!CM57="Yes"),OFFSET('Sanitation Data'!$D$10,0,10*ROW('Sanitation Data'!D51)),NA())</f>
        <v>#N/A</v>
      </c>
      <c r="Y57" s="72" t="e">
        <f ca="true">+IF(AND(ISNUMBER(OFFSET('Sanitation Data'!$D$11,0,10*ROW('Sanitation Data'!D51))),'Data Summary'!CN57="Yes"),OFFSET('Sanitation Data'!$D$11,0,10*ROW('Sanitation Data'!D51)),NA())</f>
        <v>#N/A</v>
      </c>
      <c r="Z57" s="72" t="e">
        <f ca="true">+IF(AND(ISNUMBER(OFFSET('Sanitation Data'!$D$12,0,10*ROW('Sanitation Data'!D51))),'Data Summary'!CO57="Yes"),OFFSET('Sanitation Data'!$D$12,0,10*ROW('Sanitation Data'!D51)),NA())</f>
        <v>#N/A</v>
      </c>
      <c r="AA57" s="72" t="e">
        <f ca="true">+IF(AND(ISNUMBER(OFFSET('Sanitation Data'!$E$4,0,10*ROW('Sanitation Data'!E51))),'Data Summary'!CP57="Yes"),100-OFFSET('Sanitation Data'!$E$4,0,10*ROW('Sanitation Data'!E51)),NA())</f>
        <v>#N/A</v>
      </c>
      <c r="AB57" s="72" t="e">
        <f ca="true">+IF(AND(ISNUMBER(OFFSET('Sanitation Data'!$E$6,0,10*ROW('Sanitation Data'!E51))),'Data Summary'!CQ57="Yes"),OFFSET('Sanitation Data'!$E$6,0,10*ROW('Sanitation Data'!E51)),NA())</f>
        <v>#N/A</v>
      </c>
      <c r="AC57" s="72" t="e">
        <f ca="true">+IF(AND(ISNUMBER(OFFSET('Sanitation Data'!$E$10,0,10*ROW('Sanitation Data'!E51))),'Data Summary'!CR57="Yes"),OFFSET('Sanitation Data'!$E$10,0,10*ROW('Sanitation Data'!E51)),NA())</f>
        <v>#N/A</v>
      </c>
      <c r="AD57" s="72" t="e">
        <f ca="true">+IF(AND(ISNUMBER(OFFSET('Sanitation Data'!$E$11,0,10*ROW('Sanitation Data'!E51))),'Data Summary'!CS57="Yes"),OFFSET('Sanitation Data'!$E$11,0,10*ROW('Sanitation Data'!E51)),NA())</f>
        <v>#N/A</v>
      </c>
      <c r="AE57" s="72" t="e">
        <f ca="true">+IF(AND(ISNUMBER(OFFSET('Sanitation Data'!$E$12,0,10*ROW('Sanitation Data'!E51))),'Data Summary'!CT57="Yes"),OFFSET('Sanitation Data'!$E$12,0,10*ROW('Sanitation Data'!E51)),NA())</f>
        <v>#N/A</v>
      </c>
      <c r="AF57" s="72" t="e">
        <f ca="true">+IF(AND(ISNUMBER(OFFSET('Sanitation Data'!$F$4,0,10*ROW('Sanitation Data'!F51))),'Data Summary'!CU57="Yes"),100-OFFSET('Sanitation Data'!$F$4,0,10*ROW('Sanitation Data'!F51)),NA())</f>
        <v>#N/A</v>
      </c>
      <c r="AG57" s="72" t="e">
        <f ca="true">+IF(AND(ISNUMBER(OFFSET('Sanitation Data'!$F$6,0,10*ROW('Sanitation Data'!F51))),'Data Summary'!CV57="Yes"),OFFSET('Sanitation Data'!$F$6,0,10*ROW('Sanitation Data'!F51)),NA())</f>
        <v>#N/A</v>
      </c>
      <c r="AH57" s="72" t="e">
        <f ca="true">+IF(AND(ISNUMBER(OFFSET('Sanitation Data'!$F$10,0,10*ROW('Sanitation Data'!F51))),'Data Summary'!CW57="Yes"),OFFSET('Sanitation Data'!$F$10,0,10*ROW('Sanitation Data'!F51)),NA())</f>
        <v>#N/A</v>
      </c>
      <c r="AI57" s="72" t="e">
        <f ca="true">+IF(AND(ISNUMBER(OFFSET('Sanitation Data'!$F$11,0,10*ROW('Sanitation Data'!F51))),'Data Summary'!CX57="Yes"),OFFSET('Sanitation Data'!$F$11,0,10*ROW('Sanitation Data'!F51)),NA())</f>
        <v>#N/A</v>
      </c>
      <c r="AJ57" s="72" t="e">
        <f ca="true">+IF(AND(ISNUMBER(OFFSET('Sanitation Data'!$F$12,0,10*ROW('Sanitation Data'!F51))),'Data Summary'!CY57="Yes"),OFFSET('Sanitation Data'!$F$12,0,10*ROW('Sanitation Data'!F51)),NA())</f>
        <v>#N/A</v>
      </c>
      <c r="AK57" s="72" t="e">
        <f ca="true">+IF(AND(ISNUMBER(OFFSET('Sanitation Data'!$G$4,0,10*ROW('Sanitation Data'!G51))),'Data Summary'!CZ57="Yes"),100-OFFSET('Sanitation Data'!$G$4,0,10*ROW('Sanitation Data'!G51)),NA())</f>
        <v>#N/A</v>
      </c>
      <c r="AL57" s="72" t="e">
        <f ca="true">+IF(AND(ISNUMBER(OFFSET('Sanitation Data'!$G$6,0,10*ROW('Sanitation Data'!G51))),'Data Summary'!DA57="Yes"),OFFSET('Sanitation Data'!$G$6,0,10*ROW('Sanitation Data'!G51)),NA())</f>
        <v>#N/A</v>
      </c>
      <c r="AM57" s="72" t="e">
        <f ca="true">+IF(AND(ISNUMBER(OFFSET('Sanitation Data'!$G$10,0,10*ROW('Sanitation Data'!G51))),'Data Summary'!DB57="Yes"),OFFSET('Sanitation Data'!$G$10,0,10*ROW('Sanitation Data'!G51)),NA())</f>
        <v>#N/A</v>
      </c>
      <c r="AN57" s="72" t="e">
        <f ca="true">+IF(AND(ISNUMBER(OFFSET('Sanitation Data'!$G$11,0,10*ROW('Sanitation Data'!G51))),'Data Summary'!DC57="Yes"),OFFSET('Sanitation Data'!$G$11,0,10*ROW('Sanitation Data'!G51)),NA())</f>
        <v>#N/A</v>
      </c>
      <c r="AO57" s="72" t="e">
        <f ca="true">+IF(AND(ISNUMBER(OFFSET('Sanitation Data'!$G$12,0,10*ROW('Sanitation Data'!G51))),'Data Summary'!DD57="Yes"),OFFSET('Sanitation Data'!$G$12,0,10*ROW('Sanitation Data'!G51)),NA())</f>
        <v>#N/A</v>
      </c>
      <c r="AP57" s="72" t="e">
        <f ca="true">+IF(AND(ISNUMBER(OFFSET('Sanitation Data'!$H$4,0,10*ROW('Sanitation Data'!H51))),'Data Summary'!DE57="Yes"),100-OFFSET('Sanitation Data'!$H$4,0,10*ROW('Sanitation Data'!H51)),NA())</f>
        <v>#N/A</v>
      </c>
      <c r="AQ57" s="72" t="e">
        <f ca="true">+IF(AND(ISNUMBER(OFFSET('Sanitation Data'!$H$6,0,10*ROW('Sanitation Data'!H51))),'Data Summary'!DF57="Yes"),OFFSET('Sanitation Data'!$H$6,0,10*ROW('Sanitation Data'!H51)),NA())</f>
        <v>#N/A</v>
      </c>
      <c r="AR57" s="72" t="e">
        <f ca="true">+IF(AND(ISNUMBER(OFFSET('Sanitation Data'!$H$10,0,10*ROW('Sanitation Data'!H51))),'Data Summary'!DG57="Yes"),OFFSET('Sanitation Data'!$H$10,0,10*ROW('Sanitation Data'!H51)),NA())</f>
        <v>#N/A</v>
      </c>
      <c r="AS57" s="72" t="e">
        <f ca="true">+IF(AND(ISNUMBER(OFFSET('Sanitation Data'!$H$11,0,10*ROW('Sanitation Data'!H51))),'Data Summary'!DH57="Yes"),OFFSET('Sanitation Data'!$H$11,0,10*ROW('Sanitation Data'!H51)),NA())</f>
        <v>#N/A</v>
      </c>
      <c r="AT57" s="72" t="e">
        <f ca="true">+IF(AND(ISNUMBER(OFFSET('Sanitation Data'!$H$12,0,10*ROW('Sanitation Data'!H51))),'Data Summary'!DI57="Yes"),OFFSET('Sanitation Data'!$H$12,0,10*ROW('Sanitation Data'!H51)),NA())</f>
        <v>#N/A</v>
      </c>
      <c r="AU57" s="72" t="e">
        <f ca="true">+IF(AND(ISNUMBER(OFFSET('Sanitation Data'!$I$4,0,10*ROW('Sanitation Data'!I51))),'Data Summary'!DJ57="Yes"),100-OFFSET('Sanitation Data'!$I$4,0,10*ROW('Sanitation Data'!I51)),NA())</f>
        <v>#N/A</v>
      </c>
      <c r="AV57" s="72" t="e">
        <f ca="true">+IF(AND(ISNUMBER(OFFSET('Sanitation Data'!$I$6,0,10*ROW('Sanitation Data'!I51))),'Data Summary'!DK57="Yes"),OFFSET('Sanitation Data'!$I$6,0,10*ROW('Sanitation Data'!I51)),NA())</f>
        <v>#N/A</v>
      </c>
      <c r="AW57" s="72" t="e">
        <f ca="true">+IF(AND(ISNUMBER(OFFSET('Sanitation Data'!$I$10,0,10*ROW('Sanitation Data'!I51))),'Data Summary'!DL57="Yes"),OFFSET('Sanitation Data'!$I$10,0,10*ROW('Sanitation Data'!I51)),NA())</f>
        <v>#N/A</v>
      </c>
      <c r="AX57" s="72" t="e">
        <f ca="true">+IF(AND(ISNUMBER(OFFSET('Sanitation Data'!$I$11,0,10*ROW('Sanitation Data'!I51))),'Data Summary'!DM57="Yes"),OFFSET('Sanitation Data'!$I$11,0,10*ROW('Sanitation Data'!I51)),NA())</f>
        <v>#N/A</v>
      </c>
      <c r="AY57" s="72" t="e">
        <f ca="true">+IF(AND(ISNUMBER(OFFSET('Sanitation Data'!$I$12,0,10*ROW('Sanitation Data'!I51))),'Data Summary'!DN57="Yes"),OFFSET('Sanitation Data'!$I$12,0,10*ROW('Sanitation Data'!I51)),NA())</f>
        <v>#N/A</v>
      </c>
      <c r="AZ57" s="73" t="e">
        <f ca="true">+IF(AND(ISNUMBER(OFFSET('Hygiene Data'!$D$5,0,10*ROW('Hygiene Data'!D51))),'Data Summary'!DO57="Yes"),OFFSET('Hygiene Data'!$D$5,0,10*ROW('Hygiene Data'!D51)),NA())</f>
        <v>#N/A</v>
      </c>
      <c r="BA57" s="73" t="e">
        <f ca="true">+IF(AND(ISNUMBER(OFFSET('Hygiene Data'!$D$7,0,10*ROW('Hygiene Data'!D51))),'Data Summary'!DP57="Yes"),OFFSET('Hygiene Data'!$D$7,0,10*ROW('Hygiene Data'!D51)),NA())</f>
        <v>#N/A</v>
      </c>
      <c r="BB57" s="73" t="e">
        <f ca="true">+IF(AND(ISNUMBER(OFFSET('Hygiene Data'!$D$9,0,10*ROW('Hygiene Data'!D51))),'Data Summary'!DQ57="Yes"),OFFSET('Hygiene Data'!$D$9,0,10*ROW('Hygiene Data'!D51)),NA())</f>
        <v>#N/A</v>
      </c>
      <c r="BC57" s="73" t="e">
        <f ca="true">+IF(AND(ISNUMBER(OFFSET('Hygiene Data'!$E$5,0,10*ROW('Hygiene Data'!E51))),'Data Summary'!DR57="Yes"),OFFSET('Hygiene Data'!$E$5,0,10*ROW('Hygiene Data'!E51)),NA())</f>
        <v>#N/A</v>
      </c>
      <c r="BD57" s="73" t="e">
        <f ca="true">+IF(AND(ISNUMBER(OFFSET('Hygiene Data'!$E$7,0,10*ROW('Hygiene Data'!E51))),'Data Summary'!DS57="Yes"),OFFSET('Hygiene Data'!$E$7,0,10*ROW('Hygiene Data'!E51)),NA())</f>
        <v>#N/A</v>
      </c>
      <c r="BE57" s="73" t="e">
        <f ca="true">+IF(AND(ISNUMBER(OFFSET('Hygiene Data'!$E$9,0,10*ROW('Hygiene Data'!E51))),'Data Summary'!DT57="Yes"),OFFSET('Hygiene Data'!$E$9,0,10*ROW('Hygiene Data'!E51)),NA())</f>
        <v>#N/A</v>
      </c>
      <c r="BF57" s="73" t="e">
        <f ca="true">+IF(AND(ISNUMBER(OFFSET('Hygiene Data'!$F$5,0,10*ROW('Hygiene Data'!F51))),'Data Summary'!DU57="Yes"),OFFSET('Hygiene Data'!$F$5,0,10*ROW('Hygiene Data'!F51)),NA())</f>
        <v>#N/A</v>
      </c>
      <c r="BG57" s="73" t="e">
        <f ca="true">+IF(AND(ISNUMBER(OFFSET('Hygiene Data'!$F$7,0,10*ROW('Hygiene Data'!F51))),'Data Summary'!DV57="Yes"),OFFSET('Hygiene Data'!$F$7,0,10*ROW('Hygiene Data'!F51)),NA())</f>
        <v>#N/A</v>
      </c>
      <c r="BH57" s="73" t="e">
        <f ca="true">+IF(AND(ISNUMBER(OFFSET('Hygiene Data'!$F$9,0,10*ROW('Hygiene Data'!F51))),'Data Summary'!DW57="Yes"),OFFSET('Hygiene Data'!$F$9,0,10*ROW('Hygiene Data'!F51)),NA())</f>
        <v>#N/A</v>
      </c>
      <c r="BI57" s="73" t="e">
        <f ca="true">+IF(AND(ISNUMBER(OFFSET('Hygiene Data'!$G$5,0,10*ROW('Hygiene Data'!G51))),'Data Summary'!DX57="Yes"),OFFSET('Hygiene Data'!$G$5,0,10*ROW('Hygiene Data'!G51)),NA())</f>
        <v>#N/A</v>
      </c>
      <c r="BJ57" s="73" t="e">
        <f ca="true">+IF(AND(ISNUMBER(OFFSET('Hygiene Data'!$G$7,0,10*ROW('Hygiene Data'!G51))),'Data Summary'!DY57="Yes"),OFFSET('Hygiene Data'!$G$7,0,10*ROW('Hygiene Data'!G51)),NA())</f>
        <v>#N/A</v>
      </c>
      <c r="BK57" s="73" t="e">
        <f ca="true">+IF(AND(ISNUMBER(OFFSET('Hygiene Data'!$G$9,0,10*ROW('Hygiene Data'!G51))),'Data Summary'!DZ57="Yes"),OFFSET('Hygiene Data'!$G$9,0,10*ROW('Hygiene Data'!G51)),NA())</f>
        <v>#N/A</v>
      </c>
      <c r="BL57" s="73" t="e">
        <f ca="true">+IF(AND(ISNUMBER(OFFSET('Hygiene Data'!$H$5,0,10*ROW('Hygiene Data'!H51))),'Data Summary'!EA57="Yes"),OFFSET('Hygiene Data'!$H$5,0,10*ROW('Hygiene Data'!H51)),NA())</f>
        <v>#N/A</v>
      </c>
      <c r="BM57" s="73" t="e">
        <f ca="true">+IF(AND(ISNUMBER(OFFSET('Hygiene Data'!$H$7,0,10*ROW('Hygiene Data'!H51))),'Data Summary'!EB57="Yes"),OFFSET('Hygiene Data'!$H$7,0,10*ROW('Hygiene Data'!H51)),NA())</f>
        <v>#N/A</v>
      </c>
      <c r="BN57" s="73" t="e">
        <f ca="true">+IF(AND(ISNUMBER(OFFSET('Hygiene Data'!$H$9,0,10*ROW('Hygiene Data'!H51))),'Data Summary'!EC57="Yes"),OFFSET('Hygiene Data'!$H$9,0,10*ROW('Hygiene Data'!H51)),NA())</f>
        <v>#N/A</v>
      </c>
      <c r="BO57" s="73" t="e">
        <f ca="true">+IF(AND(ISNUMBER(OFFSET('Hygiene Data'!$I$5,0,10*ROW('Hygiene Data'!I51))),'Data Summary'!ED57="Yes"),OFFSET('Hygiene Data'!$I$5,0,10*ROW('Hygiene Data'!I51)),NA())</f>
        <v>#N/A</v>
      </c>
      <c r="BP57" s="73" t="e">
        <f ca="true">+IF(AND(ISNUMBER(OFFSET('Hygiene Data'!$I$7,0,10*ROW('Hygiene Data'!I51))),'Data Summary'!EE57="Yes"),OFFSET('Hygiene Data'!$I$7,0,10*ROW('Hygiene Data'!I51)),NA())</f>
        <v>#N/A</v>
      </c>
      <c r="BQ57" s="73" t="e">
        <f ca="true">+IF(AND(ISNUMBER(OFFSET('Hygiene Data'!$I$9,0,10*ROW('Hygiene Data'!I51))),'Data Summary'!EF57="Yes"),OFFSET('Hygiene Data'!$I$9,0,10*ROW('Hygiene Data'!I51)),NA())</f>
        <v>#N/A</v>
      </c>
    </row>
    <row xmlns:x14ac="http://schemas.microsoft.com/office/spreadsheetml/2009/9/ac" r="58" x14ac:dyDescent="0.2">
      <c r="A58" s="290" t="e">
        <f ca="true">+RIGHT('Data Summary'!A58,LEN('Data Summary'!A58)-9)</f>
        <v>#VALUE!</v>
      </c>
      <c r="B58" s="27" t="str">
        <f ca="true">+IF(ISTEXT('Data Summary'!B58),'Data Summary'!B58,"")</f>
        <v/>
      </c>
      <c r="C58" s="289" t="e">
        <f ca="true">+VALUE('Data Summary'!C58)</f>
        <v>#VALUE!</v>
      </c>
      <c r="D58" s="71" t="e">
        <f ca="true">+IF(AND(ISNUMBER(OFFSET('Water Data'!$D$4,0,10*ROW('Water Data'!D52))),'Data Summary'!BS58="Yes"),100-OFFSET('Water Data'!$D$4,0,10*ROW('Water Data'!D52)),NA())</f>
        <v>#N/A</v>
      </c>
      <c r="E58" s="71" t="e">
        <f ca="true">+IF(AND(ISNUMBER(OFFSET('Water Data'!$D$6,0,10*ROW('Water Data'!D52))),'Data Summary'!BT58="Yes"),OFFSET('Water Data'!$D$6,0,10*ROW('Water Data'!D52)),NA())</f>
        <v>#N/A</v>
      </c>
      <c r="F58" s="71" t="e">
        <f ca="true">+IF(AND(ISNUMBER(OFFSET('Water Data'!$D$9,0,10*ROW('Water Data'!D52))),'Data Summary'!BU58="Yes"),OFFSET('Water Data'!$D$9,0,10*ROW('Water Data'!D52)),NA())</f>
        <v>#N/A</v>
      </c>
      <c r="G58" s="71" t="e">
        <f ca="true">+IF(AND(ISNUMBER(OFFSET('Water Data'!$E$4,0,10*ROW('Water Data'!E52))),'Data Summary'!BV58="Yes"),100-OFFSET('Water Data'!$E$4,0,10*ROW('Water Data'!E52)),NA())</f>
        <v>#N/A</v>
      </c>
      <c r="H58" s="71" t="e">
        <f ca="true">+IF(AND(ISNUMBER(OFFSET('Water Data'!$E$6,0,10*ROW('Water Data'!E52))),'Data Summary'!BW58="Yes"),OFFSET('Water Data'!$E$6,0,10*ROW('Water Data'!E52)),NA())</f>
        <v>#N/A</v>
      </c>
      <c r="I58" s="71" t="e">
        <f ca="true">+IF(AND(ISNUMBER(OFFSET('Water Data'!$E$9,0,10*ROW('Water Data'!E52))),'Data Summary'!BX58="Yes"),OFFSET('Water Data'!$E$9,0,10*ROW('Water Data'!E52)),NA())</f>
        <v>#N/A</v>
      </c>
      <c r="J58" s="71" t="e">
        <f ca="true">+IF(AND(ISNUMBER(OFFSET('Water Data'!$F$4,0,10*ROW('Water Data'!F52))),'Data Summary'!BY58="Yes"),100-OFFSET('Water Data'!$F$4,0,10*ROW('Water Data'!F52)),NA())</f>
        <v>#N/A</v>
      </c>
      <c r="K58" s="71" t="e">
        <f ca="true">+IF(AND(ISNUMBER(OFFSET('Water Data'!$F$6,0,10*ROW('Water Data'!F52))),'Data Summary'!BZ58="Yes"),OFFSET('Water Data'!$F$6,0,10*ROW('Water Data'!F52)),NA())</f>
        <v>#N/A</v>
      </c>
      <c r="L58" s="71" t="e">
        <f ca="true">+IF(AND(ISNUMBER(OFFSET('Water Data'!$F$9,0,10*ROW('Water Data'!F52))),'Data Summary'!CA58="Yes"),OFFSET('Water Data'!$F$9,0,10*ROW('Water Data'!F52)),NA())</f>
        <v>#N/A</v>
      </c>
      <c r="M58" s="71" t="e">
        <f ca="true">+IF(AND(ISNUMBER(OFFSET('Water Data'!$G$4,0,10*ROW('Water Data'!G52))),'Data Summary'!CB58="Yes"),100-OFFSET('Water Data'!$G$4,0,10*ROW('Water Data'!G52)),NA())</f>
        <v>#N/A</v>
      </c>
      <c r="N58" s="71" t="e">
        <f ca="true">+IF(AND(ISNUMBER(OFFSET('Water Data'!$G$6,0,10*ROW('Water Data'!G52))),'Data Summary'!CC58="Yes"),OFFSET('Water Data'!$G$6,0,10*ROW('Water Data'!G52)),NA())</f>
        <v>#N/A</v>
      </c>
      <c r="O58" s="71" t="e">
        <f ca="true">+IF(AND(ISNUMBER(OFFSET('Water Data'!$G$9,0,10*ROW('Water Data'!G52))),'Data Summary'!CD58="Yes"),OFFSET('Water Data'!$G$9,0,10*ROW('Water Data'!G52)),NA())</f>
        <v>#N/A</v>
      </c>
      <c r="P58" s="71" t="e">
        <f ca="true">+IF(AND(ISNUMBER(OFFSET('Water Data'!$H$4,0,10*ROW('Water Data'!H52))),'Data Summary'!CE58="Yes"),100-OFFSET('Water Data'!$H$4,0,10*ROW('Water Data'!H52)),NA())</f>
        <v>#N/A</v>
      </c>
      <c r="Q58" s="71" t="e">
        <f ca="true">+IF(AND(ISNUMBER(OFFSET('Water Data'!$H$6,0,10*ROW('Water Data'!H52))),'Data Summary'!CF58="Yes"),OFFSET('Water Data'!$H$6,0,10*ROW('Water Data'!H52)),NA())</f>
        <v>#N/A</v>
      </c>
      <c r="R58" s="71" t="e">
        <f ca="true">+IF(AND(ISNUMBER(OFFSET('Water Data'!$H$9,0,10*ROW('Water Data'!H52))),'Data Summary'!CG58="Yes"),OFFSET('Water Data'!$H$9,0,10*ROW('Water Data'!H52)),NA())</f>
        <v>#N/A</v>
      </c>
      <c r="S58" s="71" t="e">
        <f ca="true">+IF(AND(ISNUMBER(OFFSET('Water Data'!$I$4,0,10*ROW('Water Data'!I52))),'Data Summary'!CH58="Yes"),100-OFFSET('Water Data'!$I$4,0,10*ROW('Water Data'!I52)),NA())</f>
        <v>#N/A</v>
      </c>
      <c r="T58" s="71" t="e">
        <f ca="true">+IF(AND(ISNUMBER(OFFSET('Water Data'!$I$6,0,10*ROW('Water Data'!I52))),'Data Summary'!CI58="Yes"),OFFSET('Water Data'!$I$6,0,10*ROW('Water Data'!I52)),NA())</f>
        <v>#N/A</v>
      </c>
      <c r="U58" s="71" t="e">
        <f ca="true">+IF(AND(ISNUMBER(OFFSET('Water Data'!$I$9,0,10*ROW('Water Data'!I52))),'Data Summary'!CJ58="Yes"),OFFSET('Water Data'!$I$9,0,10*ROW('Water Data'!I52)),NA())</f>
        <v>#N/A</v>
      </c>
      <c r="V58" s="72" t="e">
        <f ca="true">+IF(AND(ISNUMBER(OFFSET('Sanitation Data'!$D$4,0,10*ROW('Sanitation Data'!D52))),'Data Summary'!CK58="Yes"),100-OFFSET('Sanitation Data'!$D$4,0,10*ROW('Sanitation Data'!D52)),NA())</f>
        <v>#N/A</v>
      </c>
      <c r="W58" s="72" t="e">
        <f ca="true">+IF(AND(ISNUMBER(OFFSET('Sanitation Data'!$D$6,0,10*ROW('Sanitation Data'!D52))),'Data Summary'!CL58="Yes"),OFFSET('Sanitation Data'!$D$6,0,10*ROW('Sanitation Data'!D52)),NA())</f>
        <v>#N/A</v>
      </c>
      <c r="X58" s="72" t="e">
        <f ca="true">+IF(AND(ISNUMBER(OFFSET('Sanitation Data'!$D$10,0,10*ROW('Sanitation Data'!D52))),'Data Summary'!CM58="Yes"),OFFSET('Sanitation Data'!$D$10,0,10*ROW('Sanitation Data'!D52)),NA())</f>
        <v>#N/A</v>
      </c>
      <c r="Y58" s="72" t="e">
        <f ca="true">+IF(AND(ISNUMBER(OFFSET('Sanitation Data'!$D$11,0,10*ROW('Sanitation Data'!D52))),'Data Summary'!CN58="Yes"),OFFSET('Sanitation Data'!$D$11,0,10*ROW('Sanitation Data'!D52)),NA())</f>
        <v>#N/A</v>
      </c>
      <c r="Z58" s="72" t="e">
        <f ca="true">+IF(AND(ISNUMBER(OFFSET('Sanitation Data'!$D$12,0,10*ROW('Sanitation Data'!D52))),'Data Summary'!CO58="Yes"),OFFSET('Sanitation Data'!$D$12,0,10*ROW('Sanitation Data'!D52)),NA())</f>
        <v>#N/A</v>
      </c>
      <c r="AA58" s="72" t="e">
        <f ca="true">+IF(AND(ISNUMBER(OFFSET('Sanitation Data'!$E$4,0,10*ROW('Sanitation Data'!E52))),'Data Summary'!CP58="Yes"),100-OFFSET('Sanitation Data'!$E$4,0,10*ROW('Sanitation Data'!E52)),NA())</f>
        <v>#N/A</v>
      </c>
      <c r="AB58" s="72" t="e">
        <f ca="true">+IF(AND(ISNUMBER(OFFSET('Sanitation Data'!$E$6,0,10*ROW('Sanitation Data'!E52))),'Data Summary'!CQ58="Yes"),OFFSET('Sanitation Data'!$E$6,0,10*ROW('Sanitation Data'!E52)),NA())</f>
        <v>#N/A</v>
      </c>
      <c r="AC58" s="72" t="e">
        <f ca="true">+IF(AND(ISNUMBER(OFFSET('Sanitation Data'!$E$10,0,10*ROW('Sanitation Data'!E52))),'Data Summary'!CR58="Yes"),OFFSET('Sanitation Data'!$E$10,0,10*ROW('Sanitation Data'!E52)),NA())</f>
        <v>#N/A</v>
      </c>
      <c r="AD58" s="72" t="e">
        <f ca="true">+IF(AND(ISNUMBER(OFFSET('Sanitation Data'!$E$11,0,10*ROW('Sanitation Data'!E52))),'Data Summary'!CS58="Yes"),OFFSET('Sanitation Data'!$E$11,0,10*ROW('Sanitation Data'!E52)),NA())</f>
        <v>#N/A</v>
      </c>
      <c r="AE58" s="72" t="e">
        <f ca="true">+IF(AND(ISNUMBER(OFFSET('Sanitation Data'!$E$12,0,10*ROW('Sanitation Data'!E52))),'Data Summary'!CT58="Yes"),OFFSET('Sanitation Data'!$E$12,0,10*ROW('Sanitation Data'!E52)),NA())</f>
        <v>#N/A</v>
      </c>
      <c r="AF58" s="72" t="e">
        <f ca="true">+IF(AND(ISNUMBER(OFFSET('Sanitation Data'!$F$4,0,10*ROW('Sanitation Data'!F52))),'Data Summary'!CU58="Yes"),100-OFFSET('Sanitation Data'!$F$4,0,10*ROW('Sanitation Data'!F52)),NA())</f>
        <v>#N/A</v>
      </c>
      <c r="AG58" s="72" t="e">
        <f ca="true">+IF(AND(ISNUMBER(OFFSET('Sanitation Data'!$F$6,0,10*ROW('Sanitation Data'!F52))),'Data Summary'!CV58="Yes"),OFFSET('Sanitation Data'!$F$6,0,10*ROW('Sanitation Data'!F52)),NA())</f>
        <v>#N/A</v>
      </c>
      <c r="AH58" s="72" t="e">
        <f ca="true">+IF(AND(ISNUMBER(OFFSET('Sanitation Data'!$F$10,0,10*ROW('Sanitation Data'!F52))),'Data Summary'!CW58="Yes"),OFFSET('Sanitation Data'!$F$10,0,10*ROW('Sanitation Data'!F52)),NA())</f>
        <v>#N/A</v>
      </c>
      <c r="AI58" s="72" t="e">
        <f ca="true">+IF(AND(ISNUMBER(OFFSET('Sanitation Data'!$F$11,0,10*ROW('Sanitation Data'!F52))),'Data Summary'!CX58="Yes"),OFFSET('Sanitation Data'!$F$11,0,10*ROW('Sanitation Data'!F52)),NA())</f>
        <v>#N/A</v>
      </c>
      <c r="AJ58" s="72" t="e">
        <f ca="true">+IF(AND(ISNUMBER(OFFSET('Sanitation Data'!$F$12,0,10*ROW('Sanitation Data'!F52))),'Data Summary'!CY58="Yes"),OFFSET('Sanitation Data'!$F$12,0,10*ROW('Sanitation Data'!F52)),NA())</f>
        <v>#N/A</v>
      </c>
      <c r="AK58" s="72" t="e">
        <f ca="true">+IF(AND(ISNUMBER(OFFSET('Sanitation Data'!$G$4,0,10*ROW('Sanitation Data'!G52))),'Data Summary'!CZ58="Yes"),100-OFFSET('Sanitation Data'!$G$4,0,10*ROW('Sanitation Data'!G52)),NA())</f>
        <v>#N/A</v>
      </c>
      <c r="AL58" s="72" t="e">
        <f ca="true">+IF(AND(ISNUMBER(OFFSET('Sanitation Data'!$G$6,0,10*ROW('Sanitation Data'!G52))),'Data Summary'!DA58="Yes"),OFFSET('Sanitation Data'!$G$6,0,10*ROW('Sanitation Data'!G52)),NA())</f>
        <v>#N/A</v>
      </c>
      <c r="AM58" s="72" t="e">
        <f ca="true">+IF(AND(ISNUMBER(OFFSET('Sanitation Data'!$G$10,0,10*ROW('Sanitation Data'!G52))),'Data Summary'!DB58="Yes"),OFFSET('Sanitation Data'!$G$10,0,10*ROW('Sanitation Data'!G52)),NA())</f>
        <v>#N/A</v>
      </c>
      <c r="AN58" s="72" t="e">
        <f ca="true">+IF(AND(ISNUMBER(OFFSET('Sanitation Data'!$G$11,0,10*ROW('Sanitation Data'!G52))),'Data Summary'!DC58="Yes"),OFFSET('Sanitation Data'!$G$11,0,10*ROW('Sanitation Data'!G52)),NA())</f>
        <v>#N/A</v>
      </c>
      <c r="AO58" s="72" t="e">
        <f ca="true">+IF(AND(ISNUMBER(OFFSET('Sanitation Data'!$G$12,0,10*ROW('Sanitation Data'!G52))),'Data Summary'!DD58="Yes"),OFFSET('Sanitation Data'!$G$12,0,10*ROW('Sanitation Data'!G52)),NA())</f>
        <v>#N/A</v>
      </c>
      <c r="AP58" s="72" t="e">
        <f ca="true">+IF(AND(ISNUMBER(OFFSET('Sanitation Data'!$H$4,0,10*ROW('Sanitation Data'!H52))),'Data Summary'!DE58="Yes"),100-OFFSET('Sanitation Data'!$H$4,0,10*ROW('Sanitation Data'!H52)),NA())</f>
        <v>#N/A</v>
      </c>
      <c r="AQ58" s="72" t="e">
        <f ca="true">+IF(AND(ISNUMBER(OFFSET('Sanitation Data'!$H$6,0,10*ROW('Sanitation Data'!H52))),'Data Summary'!DF58="Yes"),OFFSET('Sanitation Data'!$H$6,0,10*ROW('Sanitation Data'!H52)),NA())</f>
        <v>#N/A</v>
      </c>
      <c r="AR58" s="72" t="e">
        <f ca="true">+IF(AND(ISNUMBER(OFFSET('Sanitation Data'!$H$10,0,10*ROW('Sanitation Data'!H52))),'Data Summary'!DG58="Yes"),OFFSET('Sanitation Data'!$H$10,0,10*ROW('Sanitation Data'!H52)),NA())</f>
        <v>#N/A</v>
      </c>
      <c r="AS58" s="72" t="e">
        <f ca="true">+IF(AND(ISNUMBER(OFFSET('Sanitation Data'!$H$11,0,10*ROW('Sanitation Data'!H52))),'Data Summary'!DH58="Yes"),OFFSET('Sanitation Data'!$H$11,0,10*ROW('Sanitation Data'!H52)),NA())</f>
        <v>#N/A</v>
      </c>
      <c r="AT58" s="72" t="e">
        <f ca="true">+IF(AND(ISNUMBER(OFFSET('Sanitation Data'!$H$12,0,10*ROW('Sanitation Data'!H52))),'Data Summary'!DI58="Yes"),OFFSET('Sanitation Data'!$H$12,0,10*ROW('Sanitation Data'!H52)),NA())</f>
        <v>#N/A</v>
      </c>
      <c r="AU58" s="72" t="e">
        <f ca="true">+IF(AND(ISNUMBER(OFFSET('Sanitation Data'!$I$4,0,10*ROW('Sanitation Data'!I52))),'Data Summary'!DJ58="Yes"),100-OFFSET('Sanitation Data'!$I$4,0,10*ROW('Sanitation Data'!I52)),NA())</f>
        <v>#N/A</v>
      </c>
      <c r="AV58" s="72" t="e">
        <f ca="true">+IF(AND(ISNUMBER(OFFSET('Sanitation Data'!$I$6,0,10*ROW('Sanitation Data'!I52))),'Data Summary'!DK58="Yes"),OFFSET('Sanitation Data'!$I$6,0,10*ROW('Sanitation Data'!I52)),NA())</f>
        <v>#N/A</v>
      </c>
      <c r="AW58" s="72" t="e">
        <f ca="true">+IF(AND(ISNUMBER(OFFSET('Sanitation Data'!$I$10,0,10*ROW('Sanitation Data'!I52))),'Data Summary'!DL58="Yes"),OFFSET('Sanitation Data'!$I$10,0,10*ROW('Sanitation Data'!I52)),NA())</f>
        <v>#N/A</v>
      </c>
      <c r="AX58" s="72" t="e">
        <f ca="true">+IF(AND(ISNUMBER(OFFSET('Sanitation Data'!$I$11,0,10*ROW('Sanitation Data'!I52))),'Data Summary'!DM58="Yes"),OFFSET('Sanitation Data'!$I$11,0,10*ROW('Sanitation Data'!I52)),NA())</f>
        <v>#N/A</v>
      </c>
      <c r="AY58" s="72" t="e">
        <f ca="true">+IF(AND(ISNUMBER(OFFSET('Sanitation Data'!$I$12,0,10*ROW('Sanitation Data'!I52))),'Data Summary'!DN58="Yes"),OFFSET('Sanitation Data'!$I$12,0,10*ROW('Sanitation Data'!I52)),NA())</f>
        <v>#N/A</v>
      </c>
      <c r="AZ58" s="73" t="e">
        <f ca="true">+IF(AND(ISNUMBER(OFFSET('Hygiene Data'!$D$5,0,10*ROW('Hygiene Data'!D52))),'Data Summary'!DO58="Yes"),OFFSET('Hygiene Data'!$D$5,0,10*ROW('Hygiene Data'!D52)),NA())</f>
        <v>#N/A</v>
      </c>
      <c r="BA58" s="73" t="e">
        <f ca="true">+IF(AND(ISNUMBER(OFFSET('Hygiene Data'!$D$7,0,10*ROW('Hygiene Data'!D52))),'Data Summary'!DP58="Yes"),OFFSET('Hygiene Data'!$D$7,0,10*ROW('Hygiene Data'!D52)),NA())</f>
        <v>#N/A</v>
      </c>
      <c r="BB58" s="73" t="e">
        <f ca="true">+IF(AND(ISNUMBER(OFFSET('Hygiene Data'!$D$9,0,10*ROW('Hygiene Data'!D52))),'Data Summary'!DQ58="Yes"),OFFSET('Hygiene Data'!$D$9,0,10*ROW('Hygiene Data'!D52)),NA())</f>
        <v>#N/A</v>
      </c>
      <c r="BC58" s="73" t="e">
        <f ca="true">+IF(AND(ISNUMBER(OFFSET('Hygiene Data'!$E$5,0,10*ROW('Hygiene Data'!E52))),'Data Summary'!DR58="Yes"),OFFSET('Hygiene Data'!$E$5,0,10*ROW('Hygiene Data'!E52)),NA())</f>
        <v>#N/A</v>
      </c>
      <c r="BD58" s="73" t="e">
        <f ca="true">+IF(AND(ISNUMBER(OFFSET('Hygiene Data'!$E$7,0,10*ROW('Hygiene Data'!E52))),'Data Summary'!DS58="Yes"),OFFSET('Hygiene Data'!$E$7,0,10*ROW('Hygiene Data'!E52)),NA())</f>
        <v>#N/A</v>
      </c>
      <c r="BE58" s="73" t="e">
        <f ca="true">+IF(AND(ISNUMBER(OFFSET('Hygiene Data'!$E$9,0,10*ROW('Hygiene Data'!E52))),'Data Summary'!DT58="Yes"),OFFSET('Hygiene Data'!$E$9,0,10*ROW('Hygiene Data'!E52)),NA())</f>
        <v>#N/A</v>
      </c>
      <c r="BF58" s="73" t="e">
        <f ca="true">+IF(AND(ISNUMBER(OFFSET('Hygiene Data'!$F$5,0,10*ROW('Hygiene Data'!F52))),'Data Summary'!DU58="Yes"),OFFSET('Hygiene Data'!$F$5,0,10*ROW('Hygiene Data'!F52)),NA())</f>
        <v>#N/A</v>
      </c>
      <c r="BG58" s="73" t="e">
        <f ca="true">+IF(AND(ISNUMBER(OFFSET('Hygiene Data'!$F$7,0,10*ROW('Hygiene Data'!F52))),'Data Summary'!DV58="Yes"),OFFSET('Hygiene Data'!$F$7,0,10*ROW('Hygiene Data'!F52)),NA())</f>
        <v>#N/A</v>
      </c>
      <c r="BH58" s="73" t="e">
        <f ca="true">+IF(AND(ISNUMBER(OFFSET('Hygiene Data'!$F$9,0,10*ROW('Hygiene Data'!F52))),'Data Summary'!DW58="Yes"),OFFSET('Hygiene Data'!$F$9,0,10*ROW('Hygiene Data'!F52)),NA())</f>
        <v>#N/A</v>
      </c>
      <c r="BI58" s="73" t="e">
        <f ca="true">+IF(AND(ISNUMBER(OFFSET('Hygiene Data'!$G$5,0,10*ROW('Hygiene Data'!G52))),'Data Summary'!DX58="Yes"),OFFSET('Hygiene Data'!$G$5,0,10*ROW('Hygiene Data'!G52)),NA())</f>
        <v>#N/A</v>
      </c>
      <c r="BJ58" s="73" t="e">
        <f ca="true">+IF(AND(ISNUMBER(OFFSET('Hygiene Data'!$G$7,0,10*ROW('Hygiene Data'!G52))),'Data Summary'!DY58="Yes"),OFFSET('Hygiene Data'!$G$7,0,10*ROW('Hygiene Data'!G52)),NA())</f>
        <v>#N/A</v>
      </c>
      <c r="BK58" s="73" t="e">
        <f ca="true">+IF(AND(ISNUMBER(OFFSET('Hygiene Data'!$G$9,0,10*ROW('Hygiene Data'!G52))),'Data Summary'!DZ58="Yes"),OFFSET('Hygiene Data'!$G$9,0,10*ROW('Hygiene Data'!G52)),NA())</f>
        <v>#N/A</v>
      </c>
      <c r="BL58" s="73" t="e">
        <f ca="true">+IF(AND(ISNUMBER(OFFSET('Hygiene Data'!$H$5,0,10*ROW('Hygiene Data'!H52))),'Data Summary'!EA58="Yes"),OFFSET('Hygiene Data'!$H$5,0,10*ROW('Hygiene Data'!H52)),NA())</f>
        <v>#N/A</v>
      </c>
      <c r="BM58" s="73" t="e">
        <f ca="true">+IF(AND(ISNUMBER(OFFSET('Hygiene Data'!$H$7,0,10*ROW('Hygiene Data'!H52))),'Data Summary'!EB58="Yes"),OFFSET('Hygiene Data'!$H$7,0,10*ROW('Hygiene Data'!H52)),NA())</f>
        <v>#N/A</v>
      </c>
      <c r="BN58" s="73" t="e">
        <f ca="true">+IF(AND(ISNUMBER(OFFSET('Hygiene Data'!$H$9,0,10*ROW('Hygiene Data'!H52))),'Data Summary'!EC58="Yes"),OFFSET('Hygiene Data'!$H$9,0,10*ROW('Hygiene Data'!H52)),NA())</f>
        <v>#N/A</v>
      </c>
      <c r="BO58" s="73" t="e">
        <f ca="true">+IF(AND(ISNUMBER(OFFSET('Hygiene Data'!$I$5,0,10*ROW('Hygiene Data'!I52))),'Data Summary'!ED58="Yes"),OFFSET('Hygiene Data'!$I$5,0,10*ROW('Hygiene Data'!I52)),NA())</f>
        <v>#N/A</v>
      </c>
      <c r="BP58" s="73" t="e">
        <f ca="true">+IF(AND(ISNUMBER(OFFSET('Hygiene Data'!$I$7,0,10*ROW('Hygiene Data'!I52))),'Data Summary'!EE58="Yes"),OFFSET('Hygiene Data'!$I$7,0,10*ROW('Hygiene Data'!I52)),NA())</f>
        <v>#N/A</v>
      </c>
      <c r="BQ58" s="73" t="e">
        <f ca="true">+IF(AND(ISNUMBER(OFFSET('Hygiene Data'!$I$9,0,10*ROW('Hygiene Data'!I52))),'Data Summary'!EF58="Yes"),OFFSET('Hygiene Data'!$I$9,0,10*ROW('Hygiene Data'!I52)),NA())</f>
        <v>#N/A</v>
      </c>
    </row>
    <row xmlns:x14ac="http://schemas.microsoft.com/office/spreadsheetml/2009/9/ac" r="59" x14ac:dyDescent="0.2">
      <c r="A59" s="290" t="e">
        <f ca="true">+RIGHT('Data Summary'!A59,LEN('Data Summary'!A59)-9)</f>
        <v>#VALUE!</v>
      </c>
      <c r="B59" s="27" t="str">
        <f ca="true">+IF(ISTEXT('Data Summary'!B59),'Data Summary'!B59,"")</f>
        <v/>
      </c>
      <c r="C59" s="289" t="e">
        <f ca="true">+VALUE('Data Summary'!C59)</f>
        <v>#VALUE!</v>
      </c>
      <c r="D59" s="71" t="e">
        <f ca="true">+IF(AND(ISNUMBER(OFFSET('Water Data'!$D$4,0,10*ROW('Water Data'!D53))),'Data Summary'!BS59="Yes"),100-OFFSET('Water Data'!$D$4,0,10*ROW('Water Data'!D53)),NA())</f>
        <v>#N/A</v>
      </c>
      <c r="E59" s="71" t="e">
        <f ca="true">+IF(AND(ISNUMBER(OFFSET('Water Data'!$D$6,0,10*ROW('Water Data'!D53))),'Data Summary'!BT59="Yes"),OFFSET('Water Data'!$D$6,0,10*ROW('Water Data'!D53)),NA())</f>
        <v>#N/A</v>
      </c>
      <c r="F59" s="71" t="e">
        <f ca="true">+IF(AND(ISNUMBER(OFFSET('Water Data'!$D$9,0,10*ROW('Water Data'!D53))),'Data Summary'!BU59="Yes"),OFFSET('Water Data'!$D$9,0,10*ROW('Water Data'!D53)),NA())</f>
        <v>#N/A</v>
      </c>
      <c r="G59" s="71" t="e">
        <f ca="true">+IF(AND(ISNUMBER(OFFSET('Water Data'!$E$4,0,10*ROW('Water Data'!E53))),'Data Summary'!BV59="Yes"),100-OFFSET('Water Data'!$E$4,0,10*ROW('Water Data'!E53)),NA())</f>
        <v>#N/A</v>
      </c>
      <c r="H59" s="71" t="e">
        <f ca="true">+IF(AND(ISNUMBER(OFFSET('Water Data'!$E$6,0,10*ROW('Water Data'!E53))),'Data Summary'!BW59="Yes"),OFFSET('Water Data'!$E$6,0,10*ROW('Water Data'!E53)),NA())</f>
        <v>#N/A</v>
      </c>
      <c r="I59" s="71" t="e">
        <f ca="true">+IF(AND(ISNUMBER(OFFSET('Water Data'!$E$9,0,10*ROW('Water Data'!E53))),'Data Summary'!BX59="Yes"),OFFSET('Water Data'!$E$9,0,10*ROW('Water Data'!E53)),NA())</f>
        <v>#N/A</v>
      </c>
      <c r="J59" s="71" t="e">
        <f ca="true">+IF(AND(ISNUMBER(OFFSET('Water Data'!$F$4,0,10*ROW('Water Data'!F53))),'Data Summary'!BY59="Yes"),100-OFFSET('Water Data'!$F$4,0,10*ROW('Water Data'!F53)),NA())</f>
        <v>#N/A</v>
      </c>
      <c r="K59" s="71" t="e">
        <f ca="true">+IF(AND(ISNUMBER(OFFSET('Water Data'!$F$6,0,10*ROW('Water Data'!F53))),'Data Summary'!BZ59="Yes"),OFFSET('Water Data'!$F$6,0,10*ROW('Water Data'!F53)),NA())</f>
        <v>#N/A</v>
      </c>
      <c r="L59" s="71" t="e">
        <f ca="true">+IF(AND(ISNUMBER(OFFSET('Water Data'!$F$9,0,10*ROW('Water Data'!F53))),'Data Summary'!CA59="Yes"),OFFSET('Water Data'!$F$9,0,10*ROW('Water Data'!F53)),NA())</f>
        <v>#N/A</v>
      </c>
      <c r="M59" s="71" t="e">
        <f ca="true">+IF(AND(ISNUMBER(OFFSET('Water Data'!$G$4,0,10*ROW('Water Data'!G53))),'Data Summary'!CB59="Yes"),100-OFFSET('Water Data'!$G$4,0,10*ROW('Water Data'!G53)),NA())</f>
        <v>#N/A</v>
      </c>
      <c r="N59" s="71" t="e">
        <f ca="true">+IF(AND(ISNUMBER(OFFSET('Water Data'!$G$6,0,10*ROW('Water Data'!G53))),'Data Summary'!CC59="Yes"),OFFSET('Water Data'!$G$6,0,10*ROW('Water Data'!G53)),NA())</f>
        <v>#N/A</v>
      </c>
      <c r="O59" s="71" t="e">
        <f ca="true">+IF(AND(ISNUMBER(OFFSET('Water Data'!$G$9,0,10*ROW('Water Data'!G53))),'Data Summary'!CD59="Yes"),OFFSET('Water Data'!$G$9,0,10*ROW('Water Data'!G53)),NA())</f>
        <v>#N/A</v>
      </c>
      <c r="P59" s="71" t="e">
        <f ca="true">+IF(AND(ISNUMBER(OFFSET('Water Data'!$H$4,0,10*ROW('Water Data'!H53))),'Data Summary'!CE59="Yes"),100-OFFSET('Water Data'!$H$4,0,10*ROW('Water Data'!H53)),NA())</f>
        <v>#N/A</v>
      </c>
      <c r="Q59" s="71" t="e">
        <f ca="true">+IF(AND(ISNUMBER(OFFSET('Water Data'!$H$6,0,10*ROW('Water Data'!H53))),'Data Summary'!CF59="Yes"),OFFSET('Water Data'!$H$6,0,10*ROW('Water Data'!H53)),NA())</f>
        <v>#N/A</v>
      </c>
      <c r="R59" s="71" t="e">
        <f ca="true">+IF(AND(ISNUMBER(OFFSET('Water Data'!$H$9,0,10*ROW('Water Data'!H53))),'Data Summary'!CG59="Yes"),OFFSET('Water Data'!$H$9,0,10*ROW('Water Data'!H53)),NA())</f>
        <v>#N/A</v>
      </c>
      <c r="S59" s="71" t="e">
        <f ca="true">+IF(AND(ISNUMBER(OFFSET('Water Data'!$I$4,0,10*ROW('Water Data'!I53))),'Data Summary'!CH59="Yes"),100-OFFSET('Water Data'!$I$4,0,10*ROW('Water Data'!I53)),NA())</f>
        <v>#N/A</v>
      </c>
      <c r="T59" s="71" t="e">
        <f ca="true">+IF(AND(ISNUMBER(OFFSET('Water Data'!$I$6,0,10*ROW('Water Data'!I53))),'Data Summary'!CI59="Yes"),OFFSET('Water Data'!$I$6,0,10*ROW('Water Data'!I53)),NA())</f>
        <v>#N/A</v>
      </c>
      <c r="U59" s="71" t="e">
        <f ca="true">+IF(AND(ISNUMBER(OFFSET('Water Data'!$I$9,0,10*ROW('Water Data'!I53))),'Data Summary'!CJ59="Yes"),OFFSET('Water Data'!$I$9,0,10*ROW('Water Data'!I53)),NA())</f>
        <v>#N/A</v>
      </c>
      <c r="V59" s="72" t="e">
        <f ca="true">+IF(AND(ISNUMBER(OFFSET('Sanitation Data'!$D$4,0,10*ROW('Sanitation Data'!D53))),'Data Summary'!CK59="Yes"),100-OFFSET('Sanitation Data'!$D$4,0,10*ROW('Sanitation Data'!D53)),NA())</f>
        <v>#N/A</v>
      </c>
      <c r="W59" s="72" t="e">
        <f ca="true">+IF(AND(ISNUMBER(OFFSET('Sanitation Data'!$D$6,0,10*ROW('Sanitation Data'!D53))),'Data Summary'!CL59="Yes"),OFFSET('Sanitation Data'!$D$6,0,10*ROW('Sanitation Data'!D53)),NA())</f>
        <v>#N/A</v>
      </c>
      <c r="X59" s="72" t="e">
        <f ca="true">+IF(AND(ISNUMBER(OFFSET('Sanitation Data'!$D$10,0,10*ROW('Sanitation Data'!D53))),'Data Summary'!CM59="Yes"),OFFSET('Sanitation Data'!$D$10,0,10*ROW('Sanitation Data'!D53)),NA())</f>
        <v>#N/A</v>
      </c>
      <c r="Y59" s="72" t="e">
        <f ca="true">+IF(AND(ISNUMBER(OFFSET('Sanitation Data'!$D$11,0,10*ROW('Sanitation Data'!D53))),'Data Summary'!CN59="Yes"),OFFSET('Sanitation Data'!$D$11,0,10*ROW('Sanitation Data'!D53)),NA())</f>
        <v>#N/A</v>
      </c>
      <c r="Z59" s="72" t="e">
        <f ca="true">+IF(AND(ISNUMBER(OFFSET('Sanitation Data'!$D$12,0,10*ROW('Sanitation Data'!D53))),'Data Summary'!CO59="Yes"),OFFSET('Sanitation Data'!$D$12,0,10*ROW('Sanitation Data'!D53)),NA())</f>
        <v>#N/A</v>
      </c>
      <c r="AA59" s="72" t="e">
        <f ca="true">+IF(AND(ISNUMBER(OFFSET('Sanitation Data'!$E$4,0,10*ROW('Sanitation Data'!E53))),'Data Summary'!CP59="Yes"),100-OFFSET('Sanitation Data'!$E$4,0,10*ROW('Sanitation Data'!E53)),NA())</f>
        <v>#N/A</v>
      </c>
      <c r="AB59" s="72" t="e">
        <f ca="true">+IF(AND(ISNUMBER(OFFSET('Sanitation Data'!$E$6,0,10*ROW('Sanitation Data'!E53))),'Data Summary'!CQ59="Yes"),OFFSET('Sanitation Data'!$E$6,0,10*ROW('Sanitation Data'!E53)),NA())</f>
        <v>#N/A</v>
      </c>
      <c r="AC59" s="72" t="e">
        <f ca="true">+IF(AND(ISNUMBER(OFFSET('Sanitation Data'!$E$10,0,10*ROW('Sanitation Data'!E53))),'Data Summary'!CR59="Yes"),OFFSET('Sanitation Data'!$E$10,0,10*ROW('Sanitation Data'!E53)),NA())</f>
        <v>#N/A</v>
      </c>
      <c r="AD59" s="72" t="e">
        <f ca="true">+IF(AND(ISNUMBER(OFFSET('Sanitation Data'!$E$11,0,10*ROW('Sanitation Data'!E53))),'Data Summary'!CS59="Yes"),OFFSET('Sanitation Data'!$E$11,0,10*ROW('Sanitation Data'!E53)),NA())</f>
        <v>#N/A</v>
      </c>
      <c r="AE59" s="72" t="e">
        <f ca="true">+IF(AND(ISNUMBER(OFFSET('Sanitation Data'!$E$12,0,10*ROW('Sanitation Data'!E53))),'Data Summary'!CT59="Yes"),OFFSET('Sanitation Data'!$E$12,0,10*ROW('Sanitation Data'!E53)),NA())</f>
        <v>#N/A</v>
      </c>
      <c r="AF59" s="72" t="e">
        <f ca="true">+IF(AND(ISNUMBER(OFFSET('Sanitation Data'!$F$4,0,10*ROW('Sanitation Data'!F53))),'Data Summary'!CU59="Yes"),100-OFFSET('Sanitation Data'!$F$4,0,10*ROW('Sanitation Data'!F53)),NA())</f>
        <v>#N/A</v>
      </c>
      <c r="AG59" s="72" t="e">
        <f ca="true">+IF(AND(ISNUMBER(OFFSET('Sanitation Data'!$F$6,0,10*ROW('Sanitation Data'!F53))),'Data Summary'!CV59="Yes"),OFFSET('Sanitation Data'!$F$6,0,10*ROW('Sanitation Data'!F53)),NA())</f>
        <v>#N/A</v>
      </c>
      <c r="AH59" s="72" t="e">
        <f ca="true">+IF(AND(ISNUMBER(OFFSET('Sanitation Data'!$F$10,0,10*ROW('Sanitation Data'!F53))),'Data Summary'!CW59="Yes"),OFFSET('Sanitation Data'!$F$10,0,10*ROW('Sanitation Data'!F53)),NA())</f>
        <v>#N/A</v>
      </c>
      <c r="AI59" s="72" t="e">
        <f ca="true">+IF(AND(ISNUMBER(OFFSET('Sanitation Data'!$F$11,0,10*ROW('Sanitation Data'!F53))),'Data Summary'!CX59="Yes"),OFFSET('Sanitation Data'!$F$11,0,10*ROW('Sanitation Data'!F53)),NA())</f>
        <v>#N/A</v>
      </c>
      <c r="AJ59" s="72" t="e">
        <f ca="true">+IF(AND(ISNUMBER(OFFSET('Sanitation Data'!$F$12,0,10*ROW('Sanitation Data'!F53))),'Data Summary'!CY59="Yes"),OFFSET('Sanitation Data'!$F$12,0,10*ROW('Sanitation Data'!F53)),NA())</f>
        <v>#N/A</v>
      </c>
      <c r="AK59" s="72" t="e">
        <f ca="true">+IF(AND(ISNUMBER(OFFSET('Sanitation Data'!$G$4,0,10*ROW('Sanitation Data'!G53))),'Data Summary'!CZ59="Yes"),100-OFFSET('Sanitation Data'!$G$4,0,10*ROW('Sanitation Data'!G53)),NA())</f>
        <v>#N/A</v>
      </c>
      <c r="AL59" s="72" t="e">
        <f ca="true">+IF(AND(ISNUMBER(OFFSET('Sanitation Data'!$G$6,0,10*ROW('Sanitation Data'!G53))),'Data Summary'!DA59="Yes"),OFFSET('Sanitation Data'!$G$6,0,10*ROW('Sanitation Data'!G53)),NA())</f>
        <v>#N/A</v>
      </c>
      <c r="AM59" s="72" t="e">
        <f ca="true">+IF(AND(ISNUMBER(OFFSET('Sanitation Data'!$G$10,0,10*ROW('Sanitation Data'!G53))),'Data Summary'!DB59="Yes"),OFFSET('Sanitation Data'!$G$10,0,10*ROW('Sanitation Data'!G53)),NA())</f>
        <v>#N/A</v>
      </c>
      <c r="AN59" s="72" t="e">
        <f ca="true">+IF(AND(ISNUMBER(OFFSET('Sanitation Data'!$G$11,0,10*ROW('Sanitation Data'!G53))),'Data Summary'!DC59="Yes"),OFFSET('Sanitation Data'!$G$11,0,10*ROW('Sanitation Data'!G53)),NA())</f>
        <v>#N/A</v>
      </c>
      <c r="AO59" s="72" t="e">
        <f ca="true">+IF(AND(ISNUMBER(OFFSET('Sanitation Data'!$G$12,0,10*ROW('Sanitation Data'!G53))),'Data Summary'!DD59="Yes"),OFFSET('Sanitation Data'!$G$12,0,10*ROW('Sanitation Data'!G53)),NA())</f>
        <v>#N/A</v>
      </c>
      <c r="AP59" s="72" t="e">
        <f ca="true">+IF(AND(ISNUMBER(OFFSET('Sanitation Data'!$H$4,0,10*ROW('Sanitation Data'!H53))),'Data Summary'!DE59="Yes"),100-OFFSET('Sanitation Data'!$H$4,0,10*ROW('Sanitation Data'!H53)),NA())</f>
        <v>#N/A</v>
      </c>
      <c r="AQ59" s="72" t="e">
        <f ca="true">+IF(AND(ISNUMBER(OFFSET('Sanitation Data'!$H$6,0,10*ROW('Sanitation Data'!H53))),'Data Summary'!DF59="Yes"),OFFSET('Sanitation Data'!$H$6,0,10*ROW('Sanitation Data'!H53)),NA())</f>
        <v>#N/A</v>
      </c>
      <c r="AR59" s="72" t="e">
        <f ca="true">+IF(AND(ISNUMBER(OFFSET('Sanitation Data'!$H$10,0,10*ROW('Sanitation Data'!H53))),'Data Summary'!DG59="Yes"),OFFSET('Sanitation Data'!$H$10,0,10*ROW('Sanitation Data'!H53)),NA())</f>
        <v>#N/A</v>
      </c>
      <c r="AS59" s="72" t="e">
        <f ca="true">+IF(AND(ISNUMBER(OFFSET('Sanitation Data'!$H$11,0,10*ROW('Sanitation Data'!H53))),'Data Summary'!DH59="Yes"),OFFSET('Sanitation Data'!$H$11,0,10*ROW('Sanitation Data'!H53)),NA())</f>
        <v>#N/A</v>
      </c>
      <c r="AT59" s="72" t="e">
        <f ca="true">+IF(AND(ISNUMBER(OFFSET('Sanitation Data'!$H$12,0,10*ROW('Sanitation Data'!H53))),'Data Summary'!DI59="Yes"),OFFSET('Sanitation Data'!$H$12,0,10*ROW('Sanitation Data'!H53)),NA())</f>
        <v>#N/A</v>
      </c>
      <c r="AU59" s="72" t="e">
        <f ca="true">+IF(AND(ISNUMBER(OFFSET('Sanitation Data'!$I$4,0,10*ROW('Sanitation Data'!I53))),'Data Summary'!DJ59="Yes"),100-OFFSET('Sanitation Data'!$I$4,0,10*ROW('Sanitation Data'!I53)),NA())</f>
        <v>#N/A</v>
      </c>
      <c r="AV59" s="72" t="e">
        <f ca="true">+IF(AND(ISNUMBER(OFFSET('Sanitation Data'!$I$6,0,10*ROW('Sanitation Data'!I53))),'Data Summary'!DK59="Yes"),OFFSET('Sanitation Data'!$I$6,0,10*ROW('Sanitation Data'!I53)),NA())</f>
        <v>#N/A</v>
      </c>
      <c r="AW59" s="72" t="e">
        <f ca="true">+IF(AND(ISNUMBER(OFFSET('Sanitation Data'!$I$10,0,10*ROW('Sanitation Data'!I53))),'Data Summary'!DL59="Yes"),OFFSET('Sanitation Data'!$I$10,0,10*ROW('Sanitation Data'!I53)),NA())</f>
        <v>#N/A</v>
      </c>
      <c r="AX59" s="72" t="e">
        <f ca="true">+IF(AND(ISNUMBER(OFFSET('Sanitation Data'!$I$11,0,10*ROW('Sanitation Data'!I53))),'Data Summary'!DM59="Yes"),OFFSET('Sanitation Data'!$I$11,0,10*ROW('Sanitation Data'!I53)),NA())</f>
        <v>#N/A</v>
      </c>
      <c r="AY59" s="72" t="e">
        <f ca="true">+IF(AND(ISNUMBER(OFFSET('Sanitation Data'!$I$12,0,10*ROW('Sanitation Data'!I53))),'Data Summary'!DN59="Yes"),OFFSET('Sanitation Data'!$I$12,0,10*ROW('Sanitation Data'!I53)),NA())</f>
        <v>#N/A</v>
      </c>
      <c r="AZ59" s="73" t="e">
        <f ca="true">+IF(AND(ISNUMBER(OFFSET('Hygiene Data'!$D$5,0,10*ROW('Hygiene Data'!D53))),'Data Summary'!DO59="Yes"),OFFSET('Hygiene Data'!$D$5,0,10*ROW('Hygiene Data'!D53)),NA())</f>
        <v>#N/A</v>
      </c>
      <c r="BA59" s="73" t="e">
        <f ca="true">+IF(AND(ISNUMBER(OFFSET('Hygiene Data'!$D$7,0,10*ROW('Hygiene Data'!D53))),'Data Summary'!DP59="Yes"),OFFSET('Hygiene Data'!$D$7,0,10*ROW('Hygiene Data'!D53)),NA())</f>
        <v>#N/A</v>
      </c>
      <c r="BB59" s="73" t="e">
        <f ca="true">+IF(AND(ISNUMBER(OFFSET('Hygiene Data'!$D$9,0,10*ROW('Hygiene Data'!D53))),'Data Summary'!DQ59="Yes"),OFFSET('Hygiene Data'!$D$9,0,10*ROW('Hygiene Data'!D53)),NA())</f>
        <v>#N/A</v>
      </c>
      <c r="BC59" s="73" t="e">
        <f ca="true">+IF(AND(ISNUMBER(OFFSET('Hygiene Data'!$E$5,0,10*ROW('Hygiene Data'!E53))),'Data Summary'!DR59="Yes"),OFFSET('Hygiene Data'!$E$5,0,10*ROW('Hygiene Data'!E53)),NA())</f>
        <v>#N/A</v>
      </c>
      <c r="BD59" s="73" t="e">
        <f ca="true">+IF(AND(ISNUMBER(OFFSET('Hygiene Data'!$E$7,0,10*ROW('Hygiene Data'!E53))),'Data Summary'!DS59="Yes"),OFFSET('Hygiene Data'!$E$7,0,10*ROW('Hygiene Data'!E53)),NA())</f>
        <v>#N/A</v>
      </c>
      <c r="BE59" s="73" t="e">
        <f ca="true">+IF(AND(ISNUMBER(OFFSET('Hygiene Data'!$E$9,0,10*ROW('Hygiene Data'!E53))),'Data Summary'!DT59="Yes"),OFFSET('Hygiene Data'!$E$9,0,10*ROW('Hygiene Data'!E53)),NA())</f>
        <v>#N/A</v>
      </c>
      <c r="BF59" s="73" t="e">
        <f ca="true">+IF(AND(ISNUMBER(OFFSET('Hygiene Data'!$F$5,0,10*ROW('Hygiene Data'!F53))),'Data Summary'!DU59="Yes"),OFFSET('Hygiene Data'!$F$5,0,10*ROW('Hygiene Data'!F53)),NA())</f>
        <v>#N/A</v>
      </c>
      <c r="BG59" s="73" t="e">
        <f ca="true">+IF(AND(ISNUMBER(OFFSET('Hygiene Data'!$F$7,0,10*ROW('Hygiene Data'!F53))),'Data Summary'!DV59="Yes"),OFFSET('Hygiene Data'!$F$7,0,10*ROW('Hygiene Data'!F53)),NA())</f>
        <v>#N/A</v>
      </c>
      <c r="BH59" s="73" t="e">
        <f ca="true">+IF(AND(ISNUMBER(OFFSET('Hygiene Data'!$F$9,0,10*ROW('Hygiene Data'!F53))),'Data Summary'!DW59="Yes"),OFFSET('Hygiene Data'!$F$9,0,10*ROW('Hygiene Data'!F53)),NA())</f>
        <v>#N/A</v>
      </c>
      <c r="BI59" s="73" t="e">
        <f ca="true">+IF(AND(ISNUMBER(OFFSET('Hygiene Data'!$G$5,0,10*ROW('Hygiene Data'!G53))),'Data Summary'!DX59="Yes"),OFFSET('Hygiene Data'!$G$5,0,10*ROW('Hygiene Data'!G53)),NA())</f>
        <v>#N/A</v>
      </c>
      <c r="BJ59" s="73" t="e">
        <f ca="true">+IF(AND(ISNUMBER(OFFSET('Hygiene Data'!$G$7,0,10*ROW('Hygiene Data'!G53))),'Data Summary'!DY59="Yes"),OFFSET('Hygiene Data'!$G$7,0,10*ROW('Hygiene Data'!G53)),NA())</f>
        <v>#N/A</v>
      </c>
      <c r="BK59" s="73" t="e">
        <f ca="true">+IF(AND(ISNUMBER(OFFSET('Hygiene Data'!$G$9,0,10*ROW('Hygiene Data'!G53))),'Data Summary'!DZ59="Yes"),OFFSET('Hygiene Data'!$G$9,0,10*ROW('Hygiene Data'!G53)),NA())</f>
        <v>#N/A</v>
      </c>
      <c r="BL59" s="73" t="e">
        <f ca="true">+IF(AND(ISNUMBER(OFFSET('Hygiene Data'!$H$5,0,10*ROW('Hygiene Data'!H53))),'Data Summary'!EA59="Yes"),OFFSET('Hygiene Data'!$H$5,0,10*ROW('Hygiene Data'!H53)),NA())</f>
        <v>#N/A</v>
      </c>
      <c r="BM59" s="73" t="e">
        <f ca="true">+IF(AND(ISNUMBER(OFFSET('Hygiene Data'!$H$7,0,10*ROW('Hygiene Data'!H53))),'Data Summary'!EB59="Yes"),OFFSET('Hygiene Data'!$H$7,0,10*ROW('Hygiene Data'!H53)),NA())</f>
        <v>#N/A</v>
      </c>
      <c r="BN59" s="73" t="e">
        <f ca="true">+IF(AND(ISNUMBER(OFFSET('Hygiene Data'!$H$9,0,10*ROW('Hygiene Data'!H53))),'Data Summary'!EC59="Yes"),OFFSET('Hygiene Data'!$H$9,0,10*ROW('Hygiene Data'!H53)),NA())</f>
        <v>#N/A</v>
      </c>
      <c r="BO59" s="73" t="e">
        <f ca="true">+IF(AND(ISNUMBER(OFFSET('Hygiene Data'!$I$5,0,10*ROW('Hygiene Data'!I53))),'Data Summary'!ED59="Yes"),OFFSET('Hygiene Data'!$I$5,0,10*ROW('Hygiene Data'!I53)),NA())</f>
        <v>#N/A</v>
      </c>
      <c r="BP59" s="73" t="e">
        <f ca="true">+IF(AND(ISNUMBER(OFFSET('Hygiene Data'!$I$7,0,10*ROW('Hygiene Data'!I53))),'Data Summary'!EE59="Yes"),OFFSET('Hygiene Data'!$I$7,0,10*ROW('Hygiene Data'!I53)),NA())</f>
        <v>#N/A</v>
      </c>
      <c r="BQ59" s="73" t="e">
        <f ca="true">+IF(AND(ISNUMBER(OFFSET('Hygiene Data'!$I$9,0,10*ROW('Hygiene Data'!I53))),'Data Summary'!EF59="Yes"),OFFSET('Hygiene Data'!$I$9,0,10*ROW('Hygiene Data'!I53)),NA())</f>
        <v>#N/A</v>
      </c>
    </row>
    <row xmlns:x14ac="http://schemas.microsoft.com/office/spreadsheetml/2009/9/ac" r="60" x14ac:dyDescent="0.2">
      <c r="A60" s="290" t="e">
        <f ca="true">+RIGHT('Data Summary'!A60,LEN('Data Summary'!A60)-9)</f>
        <v>#VALUE!</v>
      </c>
      <c r="B60" s="27" t="str">
        <f ca="true">+IF(ISTEXT('Data Summary'!B60),'Data Summary'!B60,"")</f>
        <v/>
      </c>
      <c r="C60" s="289" t="e">
        <f ca="true">+VALUE('Data Summary'!C60)</f>
        <v>#VALUE!</v>
      </c>
      <c r="D60" s="71" t="e">
        <f ca="true">+IF(AND(ISNUMBER(OFFSET('Water Data'!$D$4,0,10*ROW('Water Data'!D54))),'Data Summary'!BS60="Yes"),100-OFFSET('Water Data'!$D$4,0,10*ROW('Water Data'!D54)),NA())</f>
        <v>#N/A</v>
      </c>
      <c r="E60" s="71" t="e">
        <f ca="true">+IF(AND(ISNUMBER(OFFSET('Water Data'!$D$6,0,10*ROW('Water Data'!D54))),'Data Summary'!BT60="Yes"),OFFSET('Water Data'!$D$6,0,10*ROW('Water Data'!D54)),NA())</f>
        <v>#N/A</v>
      </c>
      <c r="F60" s="71" t="e">
        <f ca="true">+IF(AND(ISNUMBER(OFFSET('Water Data'!$D$9,0,10*ROW('Water Data'!D54))),'Data Summary'!BU60="Yes"),OFFSET('Water Data'!$D$9,0,10*ROW('Water Data'!D54)),NA())</f>
        <v>#N/A</v>
      </c>
      <c r="G60" s="71" t="e">
        <f ca="true">+IF(AND(ISNUMBER(OFFSET('Water Data'!$E$4,0,10*ROW('Water Data'!E54))),'Data Summary'!BV60="Yes"),100-OFFSET('Water Data'!$E$4,0,10*ROW('Water Data'!E54)),NA())</f>
        <v>#N/A</v>
      </c>
      <c r="H60" s="71" t="e">
        <f ca="true">+IF(AND(ISNUMBER(OFFSET('Water Data'!$E$6,0,10*ROW('Water Data'!E54))),'Data Summary'!BW60="Yes"),OFFSET('Water Data'!$E$6,0,10*ROW('Water Data'!E54)),NA())</f>
        <v>#N/A</v>
      </c>
      <c r="I60" s="71" t="e">
        <f ca="true">+IF(AND(ISNUMBER(OFFSET('Water Data'!$E$9,0,10*ROW('Water Data'!E54))),'Data Summary'!BX60="Yes"),OFFSET('Water Data'!$E$9,0,10*ROW('Water Data'!E54)),NA())</f>
        <v>#N/A</v>
      </c>
      <c r="J60" s="71" t="e">
        <f ca="true">+IF(AND(ISNUMBER(OFFSET('Water Data'!$F$4,0,10*ROW('Water Data'!F54))),'Data Summary'!BY60="Yes"),100-OFFSET('Water Data'!$F$4,0,10*ROW('Water Data'!F54)),NA())</f>
        <v>#N/A</v>
      </c>
      <c r="K60" s="71" t="e">
        <f ca="true">+IF(AND(ISNUMBER(OFFSET('Water Data'!$F$6,0,10*ROW('Water Data'!F54))),'Data Summary'!BZ60="Yes"),OFFSET('Water Data'!$F$6,0,10*ROW('Water Data'!F54)),NA())</f>
        <v>#N/A</v>
      </c>
      <c r="L60" s="71" t="e">
        <f ca="true">+IF(AND(ISNUMBER(OFFSET('Water Data'!$F$9,0,10*ROW('Water Data'!F54))),'Data Summary'!CA60="Yes"),OFFSET('Water Data'!$F$9,0,10*ROW('Water Data'!F54)),NA())</f>
        <v>#N/A</v>
      </c>
      <c r="M60" s="71" t="e">
        <f ca="true">+IF(AND(ISNUMBER(OFFSET('Water Data'!$G$4,0,10*ROW('Water Data'!G54))),'Data Summary'!CB60="Yes"),100-OFFSET('Water Data'!$G$4,0,10*ROW('Water Data'!G54)),NA())</f>
        <v>#N/A</v>
      </c>
      <c r="N60" s="71" t="e">
        <f ca="true">+IF(AND(ISNUMBER(OFFSET('Water Data'!$G$6,0,10*ROW('Water Data'!G54))),'Data Summary'!CC60="Yes"),OFFSET('Water Data'!$G$6,0,10*ROW('Water Data'!G54)),NA())</f>
        <v>#N/A</v>
      </c>
      <c r="O60" s="71" t="e">
        <f ca="true">+IF(AND(ISNUMBER(OFFSET('Water Data'!$G$9,0,10*ROW('Water Data'!G54))),'Data Summary'!CD60="Yes"),OFFSET('Water Data'!$G$9,0,10*ROW('Water Data'!G54)),NA())</f>
        <v>#N/A</v>
      </c>
      <c r="P60" s="71" t="e">
        <f ca="true">+IF(AND(ISNUMBER(OFFSET('Water Data'!$H$4,0,10*ROW('Water Data'!H54))),'Data Summary'!CE60="Yes"),100-OFFSET('Water Data'!$H$4,0,10*ROW('Water Data'!H54)),NA())</f>
        <v>#N/A</v>
      </c>
      <c r="Q60" s="71" t="e">
        <f ca="true">+IF(AND(ISNUMBER(OFFSET('Water Data'!$H$6,0,10*ROW('Water Data'!H54))),'Data Summary'!CF60="Yes"),OFFSET('Water Data'!$H$6,0,10*ROW('Water Data'!H54)),NA())</f>
        <v>#N/A</v>
      </c>
      <c r="R60" s="71" t="e">
        <f ca="true">+IF(AND(ISNUMBER(OFFSET('Water Data'!$H$9,0,10*ROW('Water Data'!H54))),'Data Summary'!CG60="Yes"),OFFSET('Water Data'!$H$9,0,10*ROW('Water Data'!H54)),NA())</f>
        <v>#N/A</v>
      </c>
      <c r="S60" s="71" t="e">
        <f ca="true">+IF(AND(ISNUMBER(OFFSET('Water Data'!$I$4,0,10*ROW('Water Data'!I54))),'Data Summary'!CH60="Yes"),100-OFFSET('Water Data'!$I$4,0,10*ROW('Water Data'!I54)),NA())</f>
        <v>#N/A</v>
      </c>
      <c r="T60" s="71" t="e">
        <f ca="true">+IF(AND(ISNUMBER(OFFSET('Water Data'!$I$6,0,10*ROW('Water Data'!I54))),'Data Summary'!CI60="Yes"),OFFSET('Water Data'!$I$6,0,10*ROW('Water Data'!I54)),NA())</f>
        <v>#N/A</v>
      </c>
      <c r="U60" s="71" t="e">
        <f ca="true">+IF(AND(ISNUMBER(OFFSET('Water Data'!$I$9,0,10*ROW('Water Data'!I54))),'Data Summary'!CJ60="Yes"),OFFSET('Water Data'!$I$9,0,10*ROW('Water Data'!I54)),NA())</f>
        <v>#N/A</v>
      </c>
      <c r="V60" s="72" t="e">
        <f ca="true">+IF(AND(ISNUMBER(OFFSET('Sanitation Data'!$D$4,0,10*ROW('Sanitation Data'!D54))),'Data Summary'!CK60="Yes"),100-OFFSET('Sanitation Data'!$D$4,0,10*ROW('Sanitation Data'!D54)),NA())</f>
        <v>#N/A</v>
      </c>
      <c r="W60" s="72" t="e">
        <f ca="true">+IF(AND(ISNUMBER(OFFSET('Sanitation Data'!$D$6,0,10*ROW('Sanitation Data'!D54))),'Data Summary'!CL60="Yes"),OFFSET('Sanitation Data'!$D$6,0,10*ROW('Sanitation Data'!D54)),NA())</f>
        <v>#N/A</v>
      </c>
      <c r="X60" s="72" t="e">
        <f ca="true">+IF(AND(ISNUMBER(OFFSET('Sanitation Data'!$D$10,0,10*ROW('Sanitation Data'!D54))),'Data Summary'!CM60="Yes"),OFFSET('Sanitation Data'!$D$10,0,10*ROW('Sanitation Data'!D54)),NA())</f>
        <v>#N/A</v>
      </c>
      <c r="Y60" s="72" t="e">
        <f ca="true">+IF(AND(ISNUMBER(OFFSET('Sanitation Data'!$D$11,0,10*ROW('Sanitation Data'!D54))),'Data Summary'!CN60="Yes"),OFFSET('Sanitation Data'!$D$11,0,10*ROW('Sanitation Data'!D54)),NA())</f>
        <v>#N/A</v>
      </c>
      <c r="Z60" s="72" t="e">
        <f ca="true">+IF(AND(ISNUMBER(OFFSET('Sanitation Data'!$D$12,0,10*ROW('Sanitation Data'!D54))),'Data Summary'!CO60="Yes"),OFFSET('Sanitation Data'!$D$12,0,10*ROW('Sanitation Data'!D54)),NA())</f>
        <v>#N/A</v>
      </c>
      <c r="AA60" s="72" t="e">
        <f ca="true">+IF(AND(ISNUMBER(OFFSET('Sanitation Data'!$E$4,0,10*ROW('Sanitation Data'!E54))),'Data Summary'!CP60="Yes"),100-OFFSET('Sanitation Data'!$E$4,0,10*ROW('Sanitation Data'!E54)),NA())</f>
        <v>#N/A</v>
      </c>
      <c r="AB60" s="72" t="e">
        <f ca="true">+IF(AND(ISNUMBER(OFFSET('Sanitation Data'!$E$6,0,10*ROW('Sanitation Data'!E54))),'Data Summary'!CQ60="Yes"),OFFSET('Sanitation Data'!$E$6,0,10*ROW('Sanitation Data'!E54)),NA())</f>
        <v>#N/A</v>
      </c>
      <c r="AC60" s="72" t="e">
        <f ca="true">+IF(AND(ISNUMBER(OFFSET('Sanitation Data'!$E$10,0,10*ROW('Sanitation Data'!E54))),'Data Summary'!CR60="Yes"),OFFSET('Sanitation Data'!$E$10,0,10*ROW('Sanitation Data'!E54)),NA())</f>
        <v>#N/A</v>
      </c>
      <c r="AD60" s="72" t="e">
        <f ca="true">+IF(AND(ISNUMBER(OFFSET('Sanitation Data'!$E$11,0,10*ROW('Sanitation Data'!E54))),'Data Summary'!CS60="Yes"),OFFSET('Sanitation Data'!$E$11,0,10*ROW('Sanitation Data'!E54)),NA())</f>
        <v>#N/A</v>
      </c>
      <c r="AE60" s="72" t="e">
        <f ca="true">+IF(AND(ISNUMBER(OFFSET('Sanitation Data'!$E$12,0,10*ROW('Sanitation Data'!E54))),'Data Summary'!CT60="Yes"),OFFSET('Sanitation Data'!$E$12,0,10*ROW('Sanitation Data'!E54)),NA())</f>
        <v>#N/A</v>
      </c>
      <c r="AF60" s="72" t="e">
        <f ca="true">+IF(AND(ISNUMBER(OFFSET('Sanitation Data'!$F$4,0,10*ROW('Sanitation Data'!F54))),'Data Summary'!CU60="Yes"),100-OFFSET('Sanitation Data'!$F$4,0,10*ROW('Sanitation Data'!F54)),NA())</f>
        <v>#N/A</v>
      </c>
      <c r="AG60" s="72" t="e">
        <f ca="true">+IF(AND(ISNUMBER(OFFSET('Sanitation Data'!$F$6,0,10*ROW('Sanitation Data'!F54))),'Data Summary'!CV60="Yes"),OFFSET('Sanitation Data'!$F$6,0,10*ROW('Sanitation Data'!F54)),NA())</f>
        <v>#N/A</v>
      </c>
      <c r="AH60" s="72" t="e">
        <f ca="true">+IF(AND(ISNUMBER(OFFSET('Sanitation Data'!$F$10,0,10*ROW('Sanitation Data'!F54))),'Data Summary'!CW60="Yes"),OFFSET('Sanitation Data'!$F$10,0,10*ROW('Sanitation Data'!F54)),NA())</f>
        <v>#N/A</v>
      </c>
      <c r="AI60" s="72" t="e">
        <f ca="true">+IF(AND(ISNUMBER(OFFSET('Sanitation Data'!$F$11,0,10*ROW('Sanitation Data'!F54))),'Data Summary'!CX60="Yes"),OFFSET('Sanitation Data'!$F$11,0,10*ROW('Sanitation Data'!F54)),NA())</f>
        <v>#N/A</v>
      </c>
      <c r="AJ60" s="72" t="e">
        <f ca="true">+IF(AND(ISNUMBER(OFFSET('Sanitation Data'!$F$12,0,10*ROW('Sanitation Data'!F54))),'Data Summary'!CY60="Yes"),OFFSET('Sanitation Data'!$F$12,0,10*ROW('Sanitation Data'!F54)),NA())</f>
        <v>#N/A</v>
      </c>
      <c r="AK60" s="72" t="e">
        <f ca="true">+IF(AND(ISNUMBER(OFFSET('Sanitation Data'!$G$4,0,10*ROW('Sanitation Data'!G54))),'Data Summary'!CZ60="Yes"),100-OFFSET('Sanitation Data'!$G$4,0,10*ROW('Sanitation Data'!G54)),NA())</f>
        <v>#N/A</v>
      </c>
      <c r="AL60" s="72" t="e">
        <f ca="true">+IF(AND(ISNUMBER(OFFSET('Sanitation Data'!$G$6,0,10*ROW('Sanitation Data'!G54))),'Data Summary'!DA60="Yes"),OFFSET('Sanitation Data'!$G$6,0,10*ROW('Sanitation Data'!G54)),NA())</f>
        <v>#N/A</v>
      </c>
      <c r="AM60" s="72" t="e">
        <f ca="true">+IF(AND(ISNUMBER(OFFSET('Sanitation Data'!$G$10,0,10*ROW('Sanitation Data'!G54))),'Data Summary'!DB60="Yes"),OFFSET('Sanitation Data'!$G$10,0,10*ROW('Sanitation Data'!G54)),NA())</f>
        <v>#N/A</v>
      </c>
      <c r="AN60" s="72" t="e">
        <f ca="true">+IF(AND(ISNUMBER(OFFSET('Sanitation Data'!$G$11,0,10*ROW('Sanitation Data'!G54))),'Data Summary'!DC60="Yes"),OFFSET('Sanitation Data'!$G$11,0,10*ROW('Sanitation Data'!G54)),NA())</f>
        <v>#N/A</v>
      </c>
      <c r="AO60" s="72" t="e">
        <f ca="true">+IF(AND(ISNUMBER(OFFSET('Sanitation Data'!$G$12,0,10*ROW('Sanitation Data'!G54))),'Data Summary'!DD60="Yes"),OFFSET('Sanitation Data'!$G$12,0,10*ROW('Sanitation Data'!G54)),NA())</f>
        <v>#N/A</v>
      </c>
      <c r="AP60" s="72" t="e">
        <f ca="true">+IF(AND(ISNUMBER(OFFSET('Sanitation Data'!$H$4,0,10*ROW('Sanitation Data'!H54))),'Data Summary'!DE60="Yes"),100-OFFSET('Sanitation Data'!$H$4,0,10*ROW('Sanitation Data'!H54)),NA())</f>
        <v>#N/A</v>
      </c>
      <c r="AQ60" s="72" t="e">
        <f ca="true">+IF(AND(ISNUMBER(OFFSET('Sanitation Data'!$H$6,0,10*ROW('Sanitation Data'!H54))),'Data Summary'!DF60="Yes"),OFFSET('Sanitation Data'!$H$6,0,10*ROW('Sanitation Data'!H54)),NA())</f>
        <v>#N/A</v>
      </c>
      <c r="AR60" s="72" t="e">
        <f ca="true">+IF(AND(ISNUMBER(OFFSET('Sanitation Data'!$H$10,0,10*ROW('Sanitation Data'!H54))),'Data Summary'!DG60="Yes"),OFFSET('Sanitation Data'!$H$10,0,10*ROW('Sanitation Data'!H54)),NA())</f>
        <v>#N/A</v>
      </c>
      <c r="AS60" s="72" t="e">
        <f ca="true">+IF(AND(ISNUMBER(OFFSET('Sanitation Data'!$H$11,0,10*ROW('Sanitation Data'!H54))),'Data Summary'!DH60="Yes"),OFFSET('Sanitation Data'!$H$11,0,10*ROW('Sanitation Data'!H54)),NA())</f>
        <v>#N/A</v>
      </c>
      <c r="AT60" s="72" t="e">
        <f ca="true">+IF(AND(ISNUMBER(OFFSET('Sanitation Data'!$H$12,0,10*ROW('Sanitation Data'!H54))),'Data Summary'!DI60="Yes"),OFFSET('Sanitation Data'!$H$12,0,10*ROW('Sanitation Data'!H54)),NA())</f>
        <v>#N/A</v>
      </c>
      <c r="AU60" s="72" t="e">
        <f ca="true">+IF(AND(ISNUMBER(OFFSET('Sanitation Data'!$I$4,0,10*ROW('Sanitation Data'!I54))),'Data Summary'!DJ60="Yes"),100-OFFSET('Sanitation Data'!$I$4,0,10*ROW('Sanitation Data'!I54)),NA())</f>
        <v>#N/A</v>
      </c>
      <c r="AV60" s="72" t="e">
        <f ca="true">+IF(AND(ISNUMBER(OFFSET('Sanitation Data'!$I$6,0,10*ROW('Sanitation Data'!I54))),'Data Summary'!DK60="Yes"),OFFSET('Sanitation Data'!$I$6,0,10*ROW('Sanitation Data'!I54)),NA())</f>
        <v>#N/A</v>
      </c>
      <c r="AW60" s="72" t="e">
        <f ca="true">+IF(AND(ISNUMBER(OFFSET('Sanitation Data'!$I$10,0,10*ROW('Sanitation Data'!I54))),'Data Summary'!DL60="Yes"),OFFSET('Sanitation Data'!$I$10,0,10*ROW('Sanitation Data'!I54)),NA())</f>
        <v>#N/A</v>
      </c>
      <c r="AX60" s="72" t="e">
        <f ca="true">+IF(AND(ISNUMBER(OFFSET('Sanitation Data'!$I$11,0,10*ROW('Sanitation Data'!I54))),'Data Summary'!DM60="Yes"),OFFSET('Sanitation Data'!$I$11,0,10*ROW('Sanitation Data'!I54)),NA())</f>
        <v>#N/A</v>
      </c>
      <c r="AY60" s="72" t="e">
        <f ca="true">+IF(AND(ISNUMBER(OFFSET('Sanitation Data'!$I$12,0,10*ROW('Sanitation Data'!I54))),'Data Summary'!DN60="Yes"),OFFSET('Sanitation Data'!$I$12,0,10*ROW('Sanitation Data'!I54)),NA())</f>
        <v>#N/A</v>
      </c>
      <c r="AZ60" s="73" t="e">
        <f ca="true">+IF(AND(ISNUMBER(OFFSET('Hygiene Data'!$D$5,0,10*ROW('Hygiene Data'!D54))),'Data Summary'!DO60="Yes"),OFFSET('Hygiene Data'!$D$5,0,10*ROW('Hygiene Data'!D54)),NA())</f>
        <v>#N/A</v>
      </c>
      <c r="BA60" s="73" t="e">
        <f ca="true">+IF(AND(ISNUMBER(OFFSET('Hygiene Data'!$D$7,0,10*ROW('Hygiene Data'!D54))),'Data Summary'!DP60="Yes"),OFFSET('Hygiene Data'!$D$7,0,10*ROW('Hygiene Data'!D54)),NA())</f>
        <v>#N/A</v>
      </c>
      <c r="BB60" s="73" t="e">
        <f ca="true">+IF(AND(ISNUMBER(OFFSET('Hygiene Data'!$D$9,0,10*ROW('Hygiene Data'!D54))),'Data Summary'!DQ60="Yes"),OFFSET('Hygiene Data'!$D$9,0,10*ROW('Hygiene Data'!D54)),NA())</f>
        <v>#N/A</v>
      </c>
      <c r="BC60" s="73" t="e">
        <f ca="true">+IF(AND(ISNUMBER(OFFSET('Hygiene Data'!$E$5,0,10*ROW('Hygiene Data'!E54))),'Data Summary'!DR60="Yes"),OFFSET('Hygiene Data'!$E$5,0,10*ROW('Hygiene Data'!E54)),NA())</f>
        <v>#N/A</v>
      </c>
      <c r="BD60" s="73" t="e">
        <f ca="true">+IF(AND(ISNUMBER(OFFSET('Hygiene Data'!$E$7,0,10*ROW('Hygiene Data'!E54))),'Data Summary'!DS60="Yes"),OFFSET('Hygiene Data'!$E$7,0,10*ROW('Hygiene Data'!E54)),NA())</f>
        <v>#N/A</v>
      </c>
      <c r="BE60" s="73" t="e">
        <f ca="true">+IF(AND(ISNUMBER(OFFSET('Hygiene Data'!$E$9,0,10*ROW('Hygiene Data'!E54))),'Data Summary'!DT60="Yes"),OFFSET('Hygiene Data'!$E$9,0,10*ROW('Hygiene Data'!E54)),NA())</f>
        <v>#N/A</v>
      </c>
      <c r="BF60" s="73" t="e">
        <f ca="true">+IF(AND(ISNUMBER(OFFSET('Hygiene Data'!$F$5,0,10*ROW('Hygiene Data'!F54))),'Data Summary'!DU60="Yes"),OFFSET('Hygiene Data'!$F$5,0,10*ROW('Hygiene Data'!F54)),NA())</f>
        <v>#N/A</v>
      </c>
      <c r="BG60" s="73" t="e">
        <f ca="true">+IF(AND(ISNUMBER(OFFSET('Hygiene Data'!$F$7,0,10*ROW('Hygiene Data'!F54))),'Data Summary'!DV60="Yes"),OFFSET('Hygiene Data'!$F$7,0,10*ROW('Hygiene Data'!F54)),NA())</f>
        <v>#N/A</v>
      </c>
      <c r="BH60" s="73" t="e">
        <f ca="true">+IF(AND(ISNUMBER(OFFSET('Hygiene Data'!$F$9,0,10*ROW('Hygiene Data'!F54))),'Data Summary'!DW60="Yes"),OFFSET('Hygiene Data'!$F$9,0,10*ROW('Hygiene Data'!F54)),NA())</f>
        <v>#N/A</v>
      </c>
      <c r="BI60" s="73" t="e">
        <f ca="true">+IF(AND(ISNUMBER(OFFSET('Hygiene Data'!$G$5,0,10*ROW('Hygiene Data'!G54))),'Data Summary'!DX60="Yes"),OFFSET('Hygiene Data'!$G$5,0,10*ROW('Hygiene Data'!G54)),NA())</f>
        <v>#N/A</v>
      </c>
      <c r="BJ60" s="73" t="e">
        <f ca="true">+IF(AND(ISNUMBER(OFFSET('Hygiene Data'!$G$7,0,10*ROW('Hygiene Data'!G54))),'Data Summary'!DY60="Yes"),OFFSET('Hygiene Data'!$G$7,0,10*ROW('Hygiene Data'!G54)),NA())</f>
        <v>#N/A</v>
      </c>
      <c r="BK60" s="73" t="e">
        <f ca="true">+IF(AND(ISNUMBER(OFFSET('Hygiene Data'!$G$9,0,10*ROW('Hygiene Data'!G54))),'Data Summary'!DZ60="Yes"),OFFSET('Hygiene Data'!$G$9,0,10*ROW('Hygiene Data'!G54)),NA())</f>
        <v>#N/A</v>
      </c>
      <c r="BL60" s="73" t="e">
        <f ca="true">+IF(AND(ISNUMBER(OFFSET('Hygiene Data'!$H$5,0,10*ROW('Hygiene Data'!H54))),'Data Summary'!EA60="Yes"),OFFSET('Hygiene Data'!$H$5,0,10*ROW('Hygiene Data'!H54)),NA())</f>
        <v>#N/A</v>
      </c>
      <c r="BM60" s="73" t="e">
        <f ca="true">+IF(AND(ISNUMBER(OFFSET('Hygiene Data'!$H$7,0,10*ROW('Hygiene Data'!H54))),'Data Summary'!EB60="Yes"),OFFSET('Hygiene Data'!$H$7,0,10*ROW('Hygiene Data'!H54)),NA())</f>
        <v>#N/A</v>
      </c>
      <c r="BN60" s="73" t="e">
        <f ca="true">+IF(AND(ISNUMBER(OFFSET('Hygiene Data'!$H$9,0,10*ROW('Hygiene Data'!H54))),'Data Summary'!EC60="Yes"),OFFSET('Hygiene Data'!$H$9,0,10*ROW('Hygiene Data'!H54)),NA())</f>
        <v>#N/A</v>
      </c>
      <c r="BO60" s="73" t="e">
        <f ca="true">+IF(AND(ISNUMBER(OFFSET('Hygiene Data'!$I$5,0,10*ROW('Hygiene Data'!I54))),'Data Summary'!ED60="Yes"),OFFSET('Hygiene Data'!$I$5,0,10*ROW('Hygiene Data'!I54)),NA())</f>
        <v>#N/A</v>
      </c>
      <c r="BP60" s="73" t="e">
        <f ca="true">+IF(AND(ISNUMBER(OFFSET('Hygiene Data'!$I$7,0,10*ROW('Hygiene Data'!I54))),'Data Summary'!EE60="Yes"),OFFSET('Hygiene Data'!$I$7,0,10*ROW('Hygiene Data'!I54)),NA())</f>
        <v>#N/A</v>
      </c>
      <c r="BQ60" s="73" t="e">
        <f ca="true">+IF(AND(ISNUMBER(OFFSET('Hygiene Data'!$I$9,0,10*ROW('Hygiene Data'!I54))),'Data Summary'!EF60="Yes"),OFFSET('Hygiene Data'!$I$9,0,10*ROW('Hygiene Data'!I54)),NA())</f>
        <v>#N/A</v>
      </c>
    </row>
    <row xmlns:x14ac="http://schemas.microsoft.com/office/spreadsheetml/2009/9/ac" r="61" x14ac:dyDescent="0.2">
      <c r="A61" s="290" t="e">
        <f ca="true">+RIGHT('Data Summary'!A61,LEN('Data Summary'!A61)-9)</f>
        <v>#VALUE!</v>
      </c>
      <c r="B61" s="27" t="str">
        <f ca="true">+IF(ISTEXT('Data Summary'!B61),'Data Summary'!B61,"")</f>
        <v/>
      </c>
      <c r="C61" s="289" t="e">
        <f ca="true">+VALUE('Data Summary'!C61)</f>
        <v>#VALUE!</v>
      </c>
      <c r="D61" s="71" t="e">
        <f ca="true">+IF(AND(ISNUMBER(OFFSET('Water Data'!$D$4,0,10*ROW('Water Data'!D55))),'Data Summary'!BS61="Yes"),100-OFFSET('Water Data'!$D$4,0,10*ROW('Water Data'!D55)),NA())</f>
        <v>#N/A</v>
      </c>
      <c r="E61" s="71" t="e">
        <f ca="true">+IF(AND(ISNUMBER(OFFSET('Water Data'!$D$6,0,10*ROW('Water Data'!D55))),'Data Summary'!BT61="Yes"),OFFSET('Water Data'!$D$6,0,10*ROW('Water Data'!D55)),NA())</f>
        <v>#N/A</v>
      </c>
      <c r="F61" s="71" t="e">
        <f ca="true">+IF(AND(ISNUMBER(OFFSET('Water Data'!$D$9,0,10*ROW('Water Data'!D55))),'Data Summary'!BU61="Yes"),OFFSET('Water Data'!$D$9,0,10*ROW('Water Data'!D55)),NA())</f>
        <v>#N/A</v>
      </c>
      <c r="G61" s="71" t="e">
        <f ca="true">+IF(AND(ISNUMBER(OFFSET('Water Data'!$E$4,0,10*ROW('Water Data'!E55))),'Data Summary'!BV61="Yes"),100-OFFSET('Water Data'!$E$4,0,10*ROW('Water Data'!E55)),NA())</f>
        <v>#N/A</v>
      </c>
      <c r="H61" s="71" t="e">
        <f ca="true">+IF(AND(ISNUMBER(OFFSET('Water Data'!$E$6,0,10*ROW('Water Data'!E55))),'Data Summary'!BW61="Yes"),OFFSET('Water Data'!$E$6,0,10*ROW('Water Data'!E55)),NA())</f>
        <v>#N/A</v>
      </c>
      <c r="I61" s="71" t="e">
        <f ca="true">+IF(AND(ISNUMBER(OFFSET('Water Data'!$E$9,0,10*ROW('Water Data'!E55))),'Data Summary'!BX61="Yes"),OFFSET('Water Data'!$E$9,0,10*ROW('Water Data'!E55)),NA())</f>
        <v>#N/A</v>
      </c>
      <c r="J61" s="71" t="e">
        <f ca="true">+IF(AND(ISNUMBER(OFFSET('Water Data'!$F$4,0,10*ROW('Water Data'!F55))),'Data Summary'!BY61="Yes"),100-OFFSET('Water Data'!$F$4,0,10*ROW('Water Data'!F55)),NA())</f>
        <v>#N/A</v>
      </c>
      <c r="K61" s="71" t="e">
        <f ca="true">+IF(AND(ISNUMBER(OFFSET('Water Data'!$F$6,0,10*ROW('Water Data'!F55))),'Data Summary'!BZ61="Yes"),OFFSET('Water Data'!$F$6,0,10*ROW('Water Data'!F55)),NA())</f>
        <v>#N/A</v>
      </c>
      <c r="L61" s="71" t="e">
        <f ca="true">+IF(AND(ISNUMBER(OFFSET('Water Data'!$F$9,0,10*ROW('Water Data'!F55))),'Data Summary'!CA61="Yes"),OFFSET('Water Data'!$F$9,0,10*ROW('Water Data'!F55)),NA())</f>
        <v>#N/A</v>
      </c>
      <c r="M61" s="71" t="e">
        <f ca="true">+IF(AND(ISNUMBER(OFFSET('Water Data'!$G$4,0,10*ROW('Water Data'!G55))),'Data Summary'!CB61="Yes"),100-OFFSET('Water Data'!$G$4,0,10*ROW('Water Data'!G55)),NA())</f>
        <v>#N/A</v>
      </c>
      <c r="N61" s="71" t="e">
        <f ca="true">+IF(AND(ISNUMBER(OFFSET('Water Data'!$G$6,0,10*ROW('Water Data'!G55))),'Data Summary'!CC61="Yes"),OFFSET('Water Data'!$G$6,0,10*ROW('Water Data'!G55)),NA())</f>
        <v>#N/A</v>
      </c>
      <c r="O61" s="71" t="e">
        <f ca="true">+IF(AND(ISNUMBER(OFFSET('Water Data'!$G$9,0,10*ROW('Water Data'!G55))),'Data Summary'!CD61="Yes"),OFFSET('Water Data'!$G$9,0,10*ROW('Water Data'!G55)),NA())</f>
        <v>#N/A</v>
      </c>
      <c r="P61" s="71" t="e">
        <f ca="true">+IF(AND(ISNUMBER(OFFSET('Water Data'!$H$4,0,10*ROW('Water Data'!H55))),'Data Summary'!CE61="Yes"),100-OFFSET('Water Data'!$H$4,0,10*ROW('Water Data'!H55)),NA())</f>
        <v>#N/A</v>
      </c>
      <c r="Q61" s="71" t="e">
        <f ca="true">+IF(AND(ISNUMBER(OFFSET('Water Data'!$H$6,0,10*ROW('Water Data'!H55))),'Data Summary'!CF61="Yes"),OFFSET('Water Data'!$H$6,0,10*ROW('Water Data'!H55)),NA())</f>
        <v>#N/A</v>
      </c>
      <c r="R61" s="71" t="e">
        <f ca="true">+IF(AND(ISNUMBER(OFFSET('Water Data'!$H$9,0,10*ROW('Water Data'!H55))),'Data Summary'!CG61="Yes"),OFFSET('Water Data'!$H$9,0,10*ROW('Water Data'!H55)),NA())</f>
        <v>#N/A</v>
      </c>
      <c r="S61" s="71" t="e">
        <f ca="true">+IF(AND(ISNUMBER(OFFSET('Water Data'!$I$4,0,10*ROW('Water Data'!I55))),'Data Summary'!CH61="Yes"),100-OFFSET('Water Data'!$I$4,0,10*ROW('Water Data'!I55)),NA())</f>
        <v>#N/A</v>
      </c>
      <c r="T61" s="71" t="e">
        <f ca="true">+IF(AND(ISNUMBER(OFFSET('Water Data'!$I$6,0,10*ROW('Water Data'!I55))),'Data Summary'!CI61="Yes"),OFFSET('Water Data'!$I$6,0,10*ROW('Water Data'!I55)),NA())</f>
        <v>#N/A</v>
      </c>
      <c r="U61" s="71" t="e">
        <f ca="true">+IF(AND(ISNUMBER(OFFSET('Water Data'!$I$9,0,10*ROW('Water Data'!I55))),'Data Summary'!CJ61="Yes"),OFFSET('Water Data'!$I$9,0,10*ROW('Water Data'!I55)),NA())</f>
        <v>#N/A</v>
      </c>
      <c r="V61" s="72" t="e">
        <f ca="true">+IF(AND(ISNUMBER(OFFSET('Sanitation Data'!$D$4,0,10*ROW('Sanitation Data'!D55))),'Data Summary'!CK61="Yes"),100-OFFSET('Sanitation Data'!$D$4,0,10*ROW('Sanitation Data'!D55)),NA())</f>
        <v>#N/A</v>
      </c>
      <c r="W61" s="72" t="e">
        <f ca="true">+IF(AND(ISNUMBER(OFFSET('Sanitation Data'!$D$6,0,10*ROW('Sanitation Data'!D55))),'Data Summary'!CL61="Yes"),OFFSET('Sanitation Data'!$D$6,0,10*ROW('Sanitation Data'!D55)),NA())</f>
        <v>#N/A</v>
      </c>
      <c r="X61" s="72" t="e">
        <f ca="true">+IF(AND(ISNUMBER(OFFSET('Sanitation Data'!$D$10,0,10*ROW('Sanitation Data'!D55))),'Data Summary'!CM61="Yes"),OFFSET('Sanitation Data'!$D$10,0,10*ROW('Sanitation Data'!D55)),NA())</f>
        <v>#N/A</v>
      </c>
      <c r="Y61" s="72" t="e">
        <f ca="true">+IF(AND(ISNUMBER(OFFSET('Sanitation Data'!$D$11,0,10*ROW('Sanitation Data'!D55))),'Data Summary'!CN61="Yes"),OFFSET('Sanitation Data'!$D$11,0,10*ROW('Sanitation Data'!D55)),NA())</f>
        <v>#N/A</v>
      </c>
      <c r="Z61" s="72" t="e">
        <f ca="true">+IF(AND(ISNUMBER(OFFSET('Sanitation Data'!$D$12,0,10*ROW('Sanitation Data'!D55))),'Data Summary'!CO61="Yes"),OFFSET('Sanitation Data'!$D$12,0,10*ROW('Sanitation Data'!D55)),NA())</f>
        <v>#N/A</v>
      </c>
      <c r="AA61" s="72" t="e">
        <f ca="true">+IF(AND(ISNUMBER(OFFSET('Sanitation Data'!$E$4,0,10*ROW('Sanitation Data'!E55))),'Data Summary'!CP61="Yes"),100-OFFSET('Sanitation Data'!$E$4,0,10*ROW('Sanitation Data'!E55)),NA())</f>
        <v>#N/A</v>
      </c>
      <c r="AB61" s="72" t="e">
        <f ca="true">+IF(AND(ISNUMBER(OFFSET('Sanitation Data'!$E$6,0,10*ROW('Sanitation Data'!E55))),'Data Summary'!CQ61="Yes"),OFFSET('Sanitation Data'!$E$6,0,10*ROW('Sanitation Data'!E55)),NA())</f>
        <v>#N/A</v>
      </c>
      <c r="AC61" s="72" t="e">
        <f ca="true">+IF(AND(ISNUMBER(OFFSET('Sanitation Data'!$E$10,0,10*ROW('Sanitation Data'!E55))),'Data Summary'!CR61="Yes"),OFFSET('Sanitation Data'!$E$10,0,10*ROW('Sanitation Data'!E55)),NA())</f>
        <v>#N/A</v>
      </c>
      <c r="AD61" s="72" t="e">
        <f ca="true">+IF(AND(ISNUMBER(OFFSET('Sanitation Data'!$E$11,0,10*ROW('Sanitation Data'!E55))),'Data Summary'!CS61="Yes"),OFFSET('Sanitation Data'!$E$11,0,10*ROW('Sanitation Data'!E55)),NA())</f>
        <v>#N/A</v>
      </c>
      <c r="AE61" s="72" t="e">
        <f ca="true">+IF(AND(ISNUMBER(OFFSET('Sanitation Data'!$E$12,0,10*ROW('Sanitation Data'!E55))),'Data Summary'!CT61="Yes"),OFFSET('Sanitation Data'!$E$12,0,10*ROW('Sanitation Data'!E55)),NA())</f>
        <v>#N/A</v>
      </c>
      <c r="AF61" s="72" t="e">
        <f ca="true">+IF(AND(ISNUMBER(OFFSET('Sanitation Data'!$F$4,0,10*ROW('Sanitation Data'!F55))),'Data Summary'!CU61="Yes"),100-OFFSET('Sanitation Data'!$F$4,0,10*ROW('Sanitation Data'!F55)),NA())</f>
        <v>#N/A</v>
      </c>
      <c r="AG61" s="72" t="e">
        <f ca="true">+IF(AND(ISNUMBER(OFFSET('Sanitation Data'!$F$6,0,10*ROW('Sanitation Data'!F55))),'Data Summary'!CV61="Yes"),OFFSET('Sanitation Data'!$F$6,0,10*ROW('Sanitation Data'!F55)),NA())</f>
        <v>#N/A</v>
      </c>
      <c r="AH61" s="72" t="e">
        <f ca="true">+IF(AND(ISNUMBER(OFFSET('Sanitation Data'!$F$10,0,10*ROW('Sanitation Data'!F55))),'Data Summary'!CW61="Yes"),OFFSET('Sanitation Data'!$F$10,0,10*ROW('Sanitation Data'!F55)),NA())</f>
        <v>#N/A</v>
      </c>
      <c r="AI61" s="72" t="e">
        <f ca="true">+IF(AND(ISNUMBER(OFFSET('Sanitation Data'!$F$11,0,10*ROW('Sanitation Data'!F55))),'Data Summary'!CX61="Yes"),OFFSET('Sanitation Data'!$F$11,0,10*ROW('Sanitation Data'!F55)),NA())</f>
        <v>#N/A</v>
      </c>
      <c r="AJ61" s="72" t="e">
        <f ca="true">+IF(AND(ISNUMBER(OFFSET('Sanitation Data'!$F$12,0,10*ROW('Sanitation Data'!F55))),'Data Summary'!CY61="Yes"),OFFSET('Sanitation Data'!$F$12,0,10*ROW('Sanitation Data'!F55)),NA())</f>
        <v>#N/A</v>
      </c>
      <c r="AK61" s="72" t="e">
        <f ca="true">+IF(AND(ISNUMBER(OFFSET('Sanitation Data'!$G$4,0,10*ROW('Sanitation Data'!G55))),'Data Summary'!CZ61="Yes"),100-OFFSET('Sanitation Data'!$G$4,0,10*ROW('Sanitation Data'!G55)),NA())</f>
        <v>#N/A</v>
      </c>
      <c r="AL61" s="72" t="e">
        <f ca="true">+IF(AND(ISNUMBER(OFFSET('Sanitation Data'!$G$6,0,10*ROW('Sanitation Data'!G55))),'Data Summary'!DA61="Yes"),OFFSET('Sanitation Data'!$G$6,0,10*ROW('Sanitation Data'!G55)),NA())</f>
        <v>#N/A</v>
      </c>
      <c r="AM61" s="72" t="e">
        <f ca="true">+IF(AND(ISNUMBER(OFFSET('Sanitation Data'!$G$10,0,10*ROW('Sanitation Data'!G55))),'Data Summary'!DB61="Yes"),OFFSET('Sanitation Data'!$G$10,0,10*ROW('Sanitation Data'!G55)),NA())</f>
        <v>#N/A</v>
      </c>
      <c r="AN61" s="72" t="e">
        <f ca="true">+IF(AND(ISNUMBER(OFFSET('Sanitation Data'!$G$11,0,10*ROW('Sanitation Data'!G55))),'Data Summary'!DC61="Yes"),OFFSET('Sanitation Data'!$G$11,0,10*ROW('Sanitation Data'!G55)),NA())</f>
        <v>#N/A</v>
      </c>
      <c r="AO61" s="72" t="e">
        <f ca="true">+IF(AND(ISNUMBER(OFFSET('Sanitation Data'!$G$12,0,10*ROW('Sanitation Data'!G55))),'Data Summary'!DD61="Yes"),OFFSET('Sanitation Data'!$G$12,0,10*ROW('Sanitation Data'!G55)),NA())</f>
        <v>#N/A</v>
      </c>
      <c r="AP61" s="72" t="e">
        <f ca="true">+IF(AND(ISNUMBER(OFFSET('Sanitation Data'!$H$4,0,10*ROW('Sanitation Data'!H55))),'Data Summary'!DE61="Yes"),100-OFFSET('Sanitation Data'!$H$4,0,10*ROW('Sanitation Data'!H55)),NA())</f>
        <v>#N/A</v>
      </c>
      <c r="AQ61" s="72" t="e">
        <f ca="true">+IF(AND(ISNUMBER(OFFSET('Sanitation Data'!$H$6,0,10*ROW('Sanitation Data'!H55))),'Data Summary'!DF61="Yes"),OFFSET('Sanitation Data'!$H$6,0,10*ROW('Sanitation Data'!H55)),NA())</f>
        <v>#N/A</v>
      </c>
      <c r="AR61" s="72" t="e">
        <f ca="true">+IF(AND(ISNUMBER(OFFSET('Sanitation Data'!$H$10,0,10*ROW('Sanitation Data'!H55))),'Data Summary'!DG61="Yes"),OFFSET('Sanitation Data'!$H$10,0,10*ROW('Sanitation Data'!H55)),NA())</f>
        <v>#N/A</v>
      </c>
      <c r="AS61" s="72" t="e">
        <f ca="true">+IF(AND(ISNUMBER(OFFSET('Sanitation Data'!$H$11,0,10*ROW('Sanitation Data'!H55))),'Data Summary'!DH61="Yes"),OFFSET('Sanitation Data'!$H$11,0,10*ROW('Sanitation Data'!H55)),NA())</f>
        <v>#N/A</v>
      </c>
      <c r="AT61" s="72" t="e">
        <f ca="true">+IF(AND(ISNUMBER(OFFSET('Sanitation Data'!$H$12,0,10*ROW('Sanitation Data'!H55))),'Data Summary'!DI61="Yes"),OFFSET('Sanitation Data'!$H$12,0,10*ROW('Sanitation Data'!H55)),NA())</f>
        <v>#N/A</v>
      </c>
      <c r="AU61" s="72" t="e">
        <f ca="true">+IF(AND(ISNUMBER(OFFSET('Sanitation Data'!$I$4,0,10*ROW('Sanitation Data'!I55))),'Data Summary'!DJ61="Yes"),100-OFFSET('Sanitation Data'!$I$4,0,10*ROW('Sanitation Data'!I55)),NA())</f>
        <v>#N/A</v>
      </c>
      <c r="AV61" s="72" t="e">
        <f ca="true">+IF(AND(ISNUMBER(OFFSET('Sanitation Data'!$I$6,0,10*ROW('Sanitation Data'!I55))),'Data Summary'!DK61="Yes"),OFFSET('Sanitation Data'!$I$6,0,10*ROW('Sanitation Data'!I55)),NA())</f>
        <v>#N/A</v>
      </c>
      <c r="AW61" s="72" t="e">
        <f ca="true">+IF(AND(ISNUMBER(OFFSET('Sanitation Data'!$I$10,0,10*ROW('Sanitation Data'!I55))),'Data Summary'!DL61="Yes"),OFFSET('Sanitation Data'!$I$10,0,10*ROW('Sanitation Data'!I55)),NA())</f>
        <v>#N/A</v>
      </c>
      <c r="AX61" s="72" t="e">
        <f ca="true">+IF(AND(ISNUMBER(OFFSET('Sanitation Data'!$I$11,0,10*ROW('Sanitation Data'!I55))),'Data Summary'!DM61="Yes"),OFFSET('Sanitation Data'!$I$11,0,10*ROW('Sanitation Data'!I55)),NA())</f>
        <v>#N/A</v>
      </c>
      <c r="AY61" s="72" t="e">
        <f ca="true">+IF(AND(ISNUMBER(OFFSET('Sanitation Data'!$I$12,0,10*ROW('Sanitation Data'!I55))),'Data Summary'!DN61="Yes"),OFFSET('Sanitation Data'!$I$12,0,10*ROW('Sanitation Data'!I55)),NA())</f>
        <v>#N/A</v>
      </c>
      <c r="AZ61" s="73" t="e">
        <f ca="true">+IF(AND(ISNUMBER(OFFSET('Hygiene Data'!$D$5,0,10*ROW('Hygiene Data'!D55))),'Data Summary'!DO61="Yes"),OFFSET('Hygiene Data'!$D$5,0,10*ROW('Hygiene Data'!D55)),NA())</f>
        <v>#N/A</v>
      </c>
      <c r="BA61" s="73" t="e">
        <f ca="true">+IF(AND(ISNUMBER(OFFSET('Hygiene Data'!$D$7,0,10*ROW('Hygiene Data'!D55))),'Data Summary'!DP61="Yes"),OFFSET('Hygiene Data'!$D$7,0,10*ROW('Hygiene Data'!D55)),NA())</f>
        <v>#N/A</v>
      </c>
      <c r="BB61" s="73" t="e">
        <f ca="true">+IF(AND(ISNUMBER(OFFSET('Hygiene Data'!$D$9,0,10*ROW('Hygiene Data'!D55))),'Data Summary'!DQ61="Yes"),OFFSET('Hygiene Data'!$D$9,0,10*ROW('Hygiene Data'!D55)),NA())</f>
        <v>#N/A</v>
      </c>
      <c r="BC61" s="73" t="e">
        <f ca="true">+IF(AND(ISNUMBER(OFFSET('Hygiene Data'!$E$5,0,10*ROW('Hygiene Data'!E55))),'Data Summary'!DR61="Yes"),OFFSET('Hygiene Data'!$E$5,0,10*ROW('Hygiene Data'!E55)),NA())</f>
        <v>#N/A</v>
      </c>
      <c r="BD61" s="73" t="e">
        <f ca="true">+IF(AND(ISNUMBER(OFFSET('Hygiene Data'!$E$7,0,10*ROW('Hygiene Data'!E55))),'Data Summary'!DS61="Yes"),OFFSET('Hygiene Data'!$E$7,0,10*ROW('Hygiene Data'!E55)),NA())</f>
        <v>#N/A</v>
      </c>
      <c r="BE61" s="73" t="e">
        <f ca="true">+IF(AND(ISNUMBER(OFFSET('Hygiene Data'!$E$9,0,10*ROW('Hygiene Data'!E55))),'Data Summary'!DT61="Yes"),OFFSET('Hygiene Data'!$E$9,0,10*ROW('Hygiene Data'!E55)),NA())</f>
        <v>#N/A</v>
      </c>
      <c r="BF61" s="73" t="e">
        <f ca="true">+IF(AND(ISNUMBER(OFFSET('Hygiene Data'!$F$5,0,10*ROW('Hygiene Data'!F55))),'Data Summary'!DU61="Yes"),OFFSET('Hygiene Data'!$F$5,0,10*ROW('Hygiene Data'!F55)),NA())</f>
        <v>#N/A</v>
      </c>
      <c r="BG61" s="73" t="e">
        <f ca="true">+IF(AND(ISNUMBER(OFFSET('Hygiene Data'!$F$7,0,10*ROW('Hygiene Data'!F55))),'Data Summary'!DV61="Yes"),OFFSET('Hygiene Data'!$F$7,0,10*ROW('Hygiene Data'!F55)),NA())</f>
        <v>#N/A</v>
      </c>
      <c r="BH61" s="73" t="e">
        <f ca="true">+IF(AND(ISNUMBER(OFFSET('Hygiene Data'!$F$9,0,10*ROW('Hygiene Data'!F55))),'Data Summary'!DW61="Yes"),OFFSET('Hygiene Data'!$F$9,0,10*ROW('Hygiene Data'!F55)),NA())</f>
        <v>#N/A</v>
      </c>
      <c r="BI61" s="73" t="e">
        <f ca="true">+IF(AND(ISNUMBER(OFFSET('Hygiene Data'!$G$5,0,10*ROW('Hygiene Data'!G55))),'Data Summary'!DX61="Yes"),OFFSET('Hygiene Data'!$G$5,0,10*ROW('Hygiene Data'!G55)),NA())</f>
        <v>#N/A</v>
      </c>
      <c r="BJ61" s="73" t="e">
        <f ca="true">+IF(AND(ISNUMBER(OFFSET('Hygiene Data'!$G$7,0,10*ROW('Hygiene Data'!G55))),'Data Summary'!DY61="Yes"),OFFSET('Hygiene Data'!$G$7,0,10*ROW('Hygiene Data'!G55)),NA())</f>
        <v>#N/A</v>
      </c>
      <c r="BK61" s="73" t="e">
        <f ca="true">+IF(AND(ISNUMBER(OFFSET('Hygiene Data'!$G$9,0,10*ROW('Hygiene Data'!G55))),'Data Summary'!DZ61="Yes"),OFFSET('Hygiene Data'!$G$9,0,10*ROW('Hygiene Data'!G55)),NA())</f>
        <v>#N/A</v>
      </c>
      <c r="BL61" s="73" t="e">
        <f ca="true">+IF(AND(ISNUMBER(OFFSET('Hygiene Data'!$H$5,0,10*ROW('Hygiene Data'!H55))),'Data Summary'!EA61="Yes"),OFFSET('Hygiene Data'!$H$5,0,10*ROW('Hygiene Data'!H55)),NA())</f>
        <v>#N/A</v>
      </c>
      <c r="BM61" s="73" t="e">
        <f ca="true">+IF(AND(ISNUMBER(OFFSET('Hygiene Data'!$H$7,0,10*ROW('Hygiene Data'!H55))),'Data Summary'!EB61="Yes"),OFFSET('Hygiene Data'!$H$7,0,10*ROW('Hygiene Data'!H55)),NA())</f>
        <v>#N/A</v>
      </c>
      <c r="BN61" s="73" t="e">
        <f ca="true">+IF(AND(ISNUMBER(OFFSET('Hygiene Data'!$H$9,0,10*ROW('Hygiene Data'!H55))),'Data Summary'!EC61="Yes"),OFFSET('Hygiene Data'!$H$9,0,10*ROW('Hygiene Data'!H55)),NA())</f>
        <v>#N/A</v>
      </c>
      <c r="BO61" s="73" t="e">
        <f ca="true">+IF(AND(ISNUMBER(OFFSET('Hygiene Data'!$I$5,0,10*ROW('Hygiene Data'!I55))),'Data Summary'!ED61="Yes"),OFFSET('Hygiene Data'!$I$5,0,10*ROW('Hygiene Data'!I55)),NA())</f>
        <v>#N/A</v>
      </c>
      <c r="BP61" s="73" t="e">
        <f ca="true">+IF(AND(ISNUMBER(OFFSET('Hygiene Data'!$I$7,0,10*ROW('Hygiene Data'!I55))),'Data Summary'!EE61="Yes"),OFFSET('Hygiene Data'!$I$7,0,10*ROW('Hygiene Data'!I55)),NA())</f>
        <v>#N/A</v>
      </c>
      <c r="BQ61" s="73" t="e">
        <f ca="true">+IF(AND(ISNUMBER(OFFSET('Hygiene Data'!$I$9,0,10*ROW('Hygiene Data'!I55))),'Data Summary'!EF61="Yes"),OFFSET('Hygiene Data'!$I$9,0,10*ROW('Hygiene Data'!I55)),NA())</f>
        <v>#N/A</v>
      </c>
    </row>
    <row xmlns:x14ac="http://schemas.microsoft.com/office/spreadsheetml/2009/9/ac" r="62" x14ac:dyDescent="0.2">
      <c r="A62" s="290" t="e">
        <f ca="true">+RIGHT('Data Summary'!A62,LEN('Data Summary'!A62)-9)</f>
        <v>#VALUE!</v>
      </c>
      <c r="B62" s="27" t="str">
        <f ca="true">+IF(ISTEXT('Data Summary'!B62),'Data Summary'!B62,"")</f>
        <v/>
      </c>
      <c r="C62" s="289" t="e">
        <f ca="true">+VALUE('Data Summary'!C62)</f>
        <v>#VALUE!</v>
      </c>
      <c r="D62" s="71" t="e">
        <f ca="true">+IF(AND(ISNUMBER(OFFSET('Water Data'!$D$4,0,10*ROW('Water Data'!D56))),'Data Summary'!BS62="Yes"),100-OFFSET('Water Data'!$D$4,0,10*ROW('Water Data'!D56)),NA())</f>
        <v>#N/A</v>
      </c>
      <c r="E62" s="71" t="e">
        <f ca="true">+IF(AND(ISNUMBER(OFFSET('Water Data'!$D$6,0,10*ROW('Water Data'!D56))),'Data Summary'!BT62="Yes"),OFFSET('Water Data'!$D$6,0,10*ROW('Water Data'!D56)),NA())</f>
        <v>#N/A</v>
      </c>
      <c r="F62" s="71" t="e">
        <f ca="true">+IF(AND(ISNUMBER(OFFSET('Water Data'!$D$9,0,10*ROW('Water Data'!D56))),'Data Summary'!BU62="Yes"),OFFSET('Water Data'!$D$9,0,10*ROW('Water Data'!D56)),NA())</f>
        <v>#N/A</v>
      </c>
      <c r="G62" s="71" t="e">
        <f ca="true">+IF(AND(ISNUMBER(OFFSET('Water Data'!$E$4,0,10*ROW('Water Data'!E56))),'Data Summary'!BV62="Yes"),100-OFFSET('Water Data'!$E$4,0,10*ROW('Water Data'!E56)),NA())</f>
        <v>#N/A</v>
      </c>
      <c r="H62" s="71" t="e">
        <f ca="true">+IF(AND(ISNUMBER(OFFSET('Water Data'!$E$6,0,10*ROW('Water Data'!E56))),'Data Summary'!BW62="Yes"),OFFSET('Water Data'!$E$6,0,10*ROW('Water Data'!E56)),NA())</f>
        <v>#N/A</v>
      </c>
      <c r="I62" s="71" t="e">
        <f ca="true">+IF(AND(ISNUMBER(OFFSET('Water Data'!$E$9,0,10*ROW('Water Data'!E56))),'Data Summary'!BX62="Yes"),OFFSET('Water Data'!$E$9,0,10*ROW('Water Data'!E56)),NA())</f>
        <v>#N/A</v>
      </c>
      <c r="J62" s="71" t="e">
        <f ca="true">+IF(AND(ISNUMBER(OFFSET('Water Data'!$F$4,0,10*ROW('Water Data'!F56))),'Data Summary'!BY62="Yes"),100-OFFSET('Water Data'!$F$4,0,10*ROW('Water Data'!F56)),NA())</f>
        <v>#N/A</v>
      </c>
      <c r="K62" s="71" t="e">
        <f ca="true">+IF(AND(ISNUMBER(OFFSET('Water Data'!$F$6,0,10*ROW('Water Data'!F56))),'Data Summary'!BZ62="Yes"),OFFSET('Water Data'!$F$6,0,10*ROW('Water Data'!F56)),NA())</f>
        <v>#N/A</v>
      </c>
      <c r="L62" s="71" t="e">
        <f ca="true">+IF(AND(ISNUMBER(OFFSET('Water Data'!$F$9,0,10*ROW('Water Data'!F56))),'Data Summary'!CA62="Yes"),OFFSET('Water Data'!$F$9,0,10*ROW('Water Data'!F56)),NA())</f>
        <v>#N/A</v>
      </c>
      <c r="M62" s="71" t="e">
        <f ca="true">+IF(AND(ISNUMBER(OFFSET('Water Data'!$G$4,0,10*ROW('Water Data'!G56))),'Data Summary'!CB62="Yes"),100-OFFSET('Water Data'!$G$4,0,10*ROW('Water Data'!G56)),NA())</f>
        <v>#N/A</v>
      </c>
      <c r="N62" s="71" t="e">
        <f ca="true">+IF(AND(ISNUMBER(OFFSET('Water Data'!$G$6,0,10*ROW('Water Data'!G56))),'Data Summary'!CC62="Yes"),OFFSET('Water Data'!$G$6,0,10*ROW('Water Data'!G56)),NA())</f>
        <v>#N/A</v>
      </c>
      <c r="O62" s="71" t="e">
        <f ca="true">+IF(AND(ISNUMBER(OFFSET('Water Data'!$G$9,0,10*ROW('Water Data'!G56))),'Data Summary'!CD62="Yes"),OFFSET('Water Data'!$G$9,0,10*ROW('Water Data'!G56)),NA())</f>
        <v>#N/A</v>
      </c>
      <c r="P62" s="71" t="e">
        <f ca="true">+IF(AND(ISNUMBER(OFFSET('Water Data'!$H$4,0,10*ROW('Water Data'!H56))),'Data Summary'!CE62="Yes"),100-OFFSET('Water Data'!$H$4,0,10*ROW('Water Data'!H56)),NA())</f>
        <v>#N/A</v>
      </c>
      <c r="Q62" s="71" t="e">
        <f ca="true">+IF(AND(ISNUMBER(OFFSET('Water Data'!$H$6,0,10*ROW('Water Data'!H56))),'Data Summary'!CF62="Yes"),OFFSET('Water Data'!$H$6,0,10*ROW('Water Data'!H56)),NA())</f>
        <v>#N/A</v>
      </c>
      <c r="R62" s="71" t="e">
        <f ca="true">+IF(AND(ISNUMBER(OFFSET('Water Data'!$H$9,0,10*ROW('Water Data'!H56))),'Data Summary'!CG62="Yes"),OFFSET('Water Data'!$H$9,0,10*ROW('Water Data'!H56)),NA())</f>
        <v>#N/A</v>
      </c>
      <c r="S62" s="71" t="e">
        <f ca="true">+IF(AND(ISNUMBER(OFFSET('Water Data'!$I$4,0,10*ROW('Water Data'!I56))),'Data Summary'!CH62="Yes"),100-OFFSET('Water Data'!$I$4,0,10*ROW('Water Data'!I56)),NA())</f>
        <v>#N/A</v>
      </c>
      <c r="T62" s="71" t="e">
        <f ca="true">+IF(AND(ISNUMBER(OFFSET('Water Data'!$I$6,0,10*ROW('Water Data'!I56))),'Data Summary'!CI62="Yes"),OFFSET('Water Data'!$I$6,0,10*ROW('Water Data'!I56)),NA())</f>
        <v>#N/A</v>
      </c>
      <c r="U62" s="71" t="e">
        <f ca="true">+IF(AND(ISNUMBER(OFFSET('Water Data'!$I$9,0,10*ROW('Water Data'!I56))),'Data Summary'!CJ62="Yes"),OFFSET('Water Data'!$I$9,0,10*ROW('Water Data'!I56)),NA())</f>
        <v>#N/A</v>
      </c>
      <c r="V62" s="72" t="e">
        <f ca="true">+IF(AND(ISNUMBER(OFFSET('Sanitation Data'!$D$4,0,10*ROW('Sanitation Data'!D56))),'Data Summary'!CK62="Yes"),100-OFFSET('Sanitation Data'!$D$4,0,10*ROW('Sanitation Data'!D56)),NA())</f>
        <v>#N/A</v>
      </c>
      <c r="W62" s="72" t="e">
        <f ca="true">+IF(AND(ISNUMBER(OFFSET('Sanitation Data'!$D$6,0,10*ROW('Sanitation Data'!D56))),'Data Summary'!CL62="Yes"),OFFSET('Sanitation Data'!$D$6,0,10*ROW('Sanitation Data'!D56)),NA())</f>
        <v>#N/A</v>
      </c>
      <c r="X62" s="72" t="e">
        <f ca="true">+IF(AND(ISNUMBER(OFFSET('Sanitation Data'!$D$10,0,10*ROW('Sanitation Data'!D56))),'Data Summary'!CM62="Yes"),OFFSET('Sanitation Data'!$D$10,0,10*ROW('Sanitation Data'!D56)),NA())</f>
        <v>#N/A</v>
      </c>
      <c r="Y62" s="72" t="e">
        <f ca="true">+IF(AND(ISNUMBER(OFFSET('Sanitation Data'!$D$11,0,10*ROW('Sanitation Data'!D56))),'Data Summary'!CN62="Yes"),OFFSET('Sanitation Data'!$D$11,0,10*ROW('Sanitation Data'!D56)),NA())</f>
        <v>#N/A</v>
      </c>
      <c r="Z62" s="72" t="e">
        <f ca="true">+IF(AND(ISNUMBER(OFFSET('Sanitation Data'!$D$12,0,10*ROW('Sanitation Data'!D56))),'Data Summary'!CO62="Yes"),OFFSET('Sanitation Data'!$D$12,0,10*ROW('Sanitation Data'!D56)),NA())</f>
        <v>#N/A</v>
      </c>
      <c r="AA62" s="72" t="e">
        <f ca="true">+IF(AND(ISNUMBER(OFFSET('Sanitation Data'!$E$4,0,10*ROW('Sanitation Data'!E56))),'Data Summary'!CP62="Yes"),100-OFFSET('Sanitation Data'!$E$4,0,10*ROW('Sanitation Data'!E56)),NA())</f>
        <v>#N/A</v>
      </c>
      <c r="AB62" s="72" t="e">
        <f ca="true">+IF(AND(ISNUMBER(OFFSET('Sanitation Data'!$E$6,0,10*ROW('Sanitation Data'!E56))),'Data Summary'!CQ62="Yes"),OFFSET('Sanitation Data'!$E$6,0,10*ROW('Sanitation Data'!E56)),NA())</f>
        <v>#N/A</v>
      </c>
      <c r="AC62" s="72" t="e">
        <f ca="true">+IF(AND(ISNUMBER(OFFSET('Sanitation Data'!$E$10,0,10*ROW('Sanitation Data'!E56))),'Data Summary'!CR62="Yes"),OFFSET('Sanitation Data'!$E$10,0,10*ROW('Sanitation Data'!E56)),NA())</f>
        <v>#N/A</v>
      </c>
      <c r="AD62" s="72" t="e">
        <f ca="true">+IF(AND(ISNUMBER(OFFSET('Sanitation Data'!$E$11,0,10*ROW('Sanitation Data'!E56))),'Data Summary'!CS62="Yes"),OFFSET('Sanitation Data'!$E$11,0,10*ROW('Sanitation Data'!E56)),NA())</f>
        <v>#N/A</v>
      </c>
      <c r="AE62" s="72" t="e">
        <f ca="true">+IF(AND(ISNUMBER(OFFSET('Sanitation Data'!$E$12,0,10*ROW('Sanitation Data'!E56))),'Data Summary'!CT62="Yes"),OFFSET('Sanitation Data'!$E$12,0,10*ROW('Sanitation Data'!E56)),NA())</f>
        <v>#N/A</v>
      </c>
      <c r="AF62" s="72" t="e">
        <f ca="true">+IF(AND(ISNUMBER(OFFSET('Sanitation Data'!$F$4,0,10*ROW('Sanitation Data'!F56))),'Data Summary'!CU62="Yes"),100-OFFSET('Sanitation Data'!$F$4,0,10*ROW('Sanitation Data'!F56)),NA())</f>
        <v>#N/A</v>
      </c>
      <c r="AG62" s="72" t="e">
        <f ca="true">+IF(AND(ISNUMBER(OFFSET('Sanitation Data'!$F$6,0,10*ROW('Sanitation Data'!F56))),'Data Summary'!CV62="Yes"),OFFSET('Sanitation Data'!$F$6,0,10*ROW('Sanitation Data'!F56)),NA())</f>
        <v>#N/A</v>
      </c>
      <c r="AH62" s="72" t="e">
        <f ca="true">+IF(AND(ISNUMBER(OFFSET('Sanitation Data'!$F$10,0,10*ROW('Sanitation Data'!F56))),'Data Summary'!CW62="Yes"),OFFSET('Sanitation Data'!$F$10,0,10*ROW('Sanitation Data'!F56)),NA())</f>
        <v>#N/A</v>
      </c>
      <c r="AI62" s="72" t="e">
        <f ca="true">+IF(AND(ISNUMBER(OFFSET('Sanitation Data'!$F$11,0,10*ROW('Sanitation Data'!F56))),'Data Summary'!CX62="Yes"),OFFSET('Sanitation Data'!$F$11,0,10*ROW('Sanitation Data'!F56)),NA())</f>
        <v>#N/A</v>
      </c>
      <c r="AJ62" s="72" t="e">
        <f ca="true">+IF(AND(ISNUMBER(OFFSET('Sanitation Data'!$F$12,0,10*ROW('Sanitation Data'!F56))),'Data Summary'!CY62="Yes"),OFFSET('Sanitation Data'!$F$12,0,10*ROW('Sanitation Data'!F56)),NA())</f>
        <v>#N/A</v>
      </c>
      <c r="AK62" s="72" t="e">
        <f ca="true">+IF(AND(ISNUMBER(OFFSET('Sanitation Data'!$G$4,0,10*ROW('Sanitation Data'!G56))),'Data Summary'!CZ62="Yes"),100-OFFSET('Sanitation Data'!$G$4,0,10*ROW('Sanitation Data'!G56)),NA())</f>
        <v>#N/A</v>
      </c>
      <c r="AL62" s="72" t="e">
        <f ca="true">+IF(AND(ISNUMBER(OFFSET('Sanitation Data'!$G$6,0,10*ROW('Sanitation Data'!G56))),'Data Summary'!DA62="Yes"),OFFSET('Sanitation Data'!$G$6,0,10*ROW('Sanitation Data'!G56)),NA())</f>
        <v>#N/A</v>
      </c>
      <c r="AM62" s="72" t="e">
        <f ca="true">+IF(AND(ISNUMBER(OFFSET('Sanitation Data'!$G$10,0,10*ROW('Sanitation Data'!G56))),'Data Summary'!DB62="Yes"),OFFSET('Sanitation Data'!$G$10,0,10*ROW('Sanitation Data'!G56)),NA())</f>
        <v>#N/A</v>
      </c>
      <c r="AN62" s="72" t="e">
        <f ca="true">+IF(AND(ISNUMBER(OFFSET('Sanitation Data'!$G$11,0,10*ROW('Sanitation Data'!G56))),'Data Summary'!DC62="Yes"),OFFSET('Sanitation Data'!$G$11,0,10*ROW('Sanitation Data'!G56)),NA())</f>
        <v>#N/A</v>
      </c>
      <c r="AO62" s="72" t="e">
        <f ca="true">+IF(AND(ISNUMBER(OFFSET('Sanitation Data'!$G$12,0,10*ROW('Sanitation Data'!G56))),'Data Summary'!DD62="Yes"),OFFSET('Sanitation Data'!$G$12,0,10*ROW('Sanitation Data'!G56)),NA())</f>
        <v>#N/A</v>
      </c>
      <c r="AP62" s="72" t="e">
        <f ca="true">+IF(AND(ISNUMBER(OFFSET('Sanitation Data'!$H$4,0,10*ROW('Sanitation Data'!H56))),'Data Summary'!DE62="Yes"),100-OFFSET('Sanitation Data'!$H$4,0,10*ROW('Sanitation Data'!H56)),NA())</f>
        <v>#N/A</v>
      </c>
      <c r="AQ62" s="72" t="e">
        <f ca="true">+IF(AND(ISNUMBER(OFFSET('Sanitation Data'!$H$6,0,10*ROW('Sanitation Data'!H56))),'Data Summary'!DF62="Yes"),OFFSET('Sanitation Data'!$H$6,0,10*ROW('Sanitation Data'!H56)),NA())</f>
        <v>#N/A</v>
      </c>
      <c r="AR62" s="72" t="e">
        <f ca="true">+IF(AND(ISNUMBER(OFFSET('Sanitation Data'!$H$10,0,10*ROW('Sanitation Data'!H56))),'Data Summary'!DG62="Yes"),OFFSET('Sanitation Data'!$H$10,0,10*ROW('Sanitation Data'!H56)),NA())</f>
        <v>#N/A</v>
      </c>
      <c r="AS62" s="72" t="e">
        <f ca="true">+IF(AND(ISNUMBER(OFFSET('Sanitation Data'!$H$11,0,10*ROW('Sanitation Data'!H56))),'Data Summary'!DH62="Yes"),OFFSET('Sanitation Data'!$H$11,0,10*ROW('Sanitation Data'!H56)),NA())</f>
        <v>#N/A</v>
      </c>
      <c r="AT62" s="72" t="e">
        <f ca="true">+IF(AND(ISNUMBER(OFFSET('Sanitation Data'!$H$12,0,10*ROW('Sanitation Data'!H56))),'Data Summary'!DI62="Yes"),OFFSET('Sanitation Data'!$H$12,0,10*ROW('Sanitation Data'!H56)),NA())</f>
        <v>#N/A</v>
      </c>
      <c r="AU62" s="72" t="e">
        <f ca="true">+IF(AND(ISNUMBER(OFFSET('Sanitation Data'!$I$4,0,10*ROW('Sanitation Data'!I56))),'Data Summary'!DJ62="Yes"),100-OFFSET('Sanitation Data'!$I$4,0,10*ROW('Sanitation Data'!I56)),NA())</f>
        <v>#N/A</v>
      </c>
      <c r="AV62" s="72" t="e">
        <f ca="true">+IF(AND(ISNUMBER(OFFSET('Sanitation Data'!$I$6,0,10*ROW('Sanitation Data'!I56))),'Data Summary'!DK62="Yes"),OFFSET('Sanitation Data'!$I$6,0,10*ROW('Sanitation Data'!I56)),NA())</f>
        <v>#N/A</v>
      </c>
      <c r="AW62" s="72" t="e">
        <f ca="true">+IF(AND(ISNUMBER(OFFSET('Sanitation Data'!$I$10,0,10*ROW('Sanitation Data'!I56))),'Data Summary'!DL62="Yes"),OFFSET('Sanitation Data'!$I$10,0,10*ROW('Sanitation Data'!I56)),NA())</f>
        <v>#N/A</v>
      </c>
      <c r="AX62" s="72" t="e">
        <f ca="true">+IF(AND(ISNUMBER(OFFSET('Sanitation Data'!$I$11,0,10*ROW('Sanitation Data'!I56))),'Data Summary'!DM62="Yes"),OFFSET('Sanitation Data'!$I$11,0,10*ROW('Sanitation Data'!I56)),NA())</f>
        <v>#N/A</v>
      </c>
      <c r="AY62" s="72" t="e">
        <f ca="true">+IF(AND(ISNUMBER(OFFSET('Sanitation Data'!$I$12,0,10*ROW('Sanitation Data'!I56))),'Data Summary'!DN62="Yes"),OFFSET('Sanitation Data'!$I$12,0,10*ROW('Sanitation Data'!I56)),NA())</f>
        <v>#N/A</v>
      </c>
      <c r="AZ62" s="73" t="e">
        <f ca="true">+IF(AND(ISNUMBER(OFFSET('Hygiene Data'!$D$5,0,10*ROW('Hygiene Data'!D56))),'Data Summary'!DO62="Yes"),OFFSET('Hygiene Data'!$D$5,0,10*ROW('Hygiene Data'!D56)),NA())</f>
        <v>#N/A</v>
      </c>
      <c r="BA62" s="73" t="e">
        <f ca="true">+IF(AND(ISNUMBER(OFFSET('Hygiene Data'!$D$7,0,10*ROW('Hygiene Data'!D56))),'Data Summary'!DP62="Yes"),OFFSET('Hygiene Data'!$D$7,0,10*ROW('Hygiene Data'!D56)),NA())</f>
        <v>#N/A</v>
      </c>
      <c r="BB62" s="73" t="e">
        <f ca="true">+IF(AND(ISNUMBER(OFFSET('Hygiene Data'!$D$9,0,10*ROW('Hygiene Data'!D56))),'Data Summary'!DQ62="Yes"),OFFSET('Hygiene Data'!$D$9,0,10*ROW('Hygiene Data'!D56)),NA())</f>
        <v>#N/A</v>
      </c>
      <c r="BC62" s="73" t="e">
        <f ca="true">+IF(AND(ISNUMBER(OFFSET('Hygiene Data'!$E$5,0,10*ROW('Hygiene Data'!E56))),'Data Summary'!DR62="Yes"),OFFSET('Hygiene Data'!$E$5,0,10*ROW('Hygiene Data'!E56)),NA())</f>
        <v>#N/A</v>
      </c>
      <c r="BD62" s="73" t="e">
        <f ca="true">+IF(AND(ISNUMBER(OFFSET('Hygiene Data'!$E$7,0,10*ROW('Hygiene Data'!E56))),'Data Summary'!DS62="Yes"),OFFSET('Hygiene Data'!$E$7,0,10*ROW('Hygiene Data'!E56)),NA())</f>
        <v>#N/A</v>
      </c>
      <c r="BE62" s="73" t="e">
        <f ca="true">+IF(AND(ISNUMBER(OFFSET('Hygiene Data'!$E$9,0,10*ROW('Hygiene Data'!E56))),'Data Summary'!DT62="Yes"),OFFSET('Hygiene Data'!$E$9,0,10*ROW('Hygiene Data'!E56)),NA())</f>
        <v>#N/A</v>
      </c>
      <c r="BF62" s="73" t="e">
        <f ca="true">+IF(AND(ISNUMBER(OFFSET('Hygiene Data'!$F$5,0,10*ROW('Hygiene Data'!F56))),'Data Summary'!DU62="Yes"),OFFSET('Hygiene Data'!$F$5,0,10*ROW('Hygiene Data'!F56)),NA())</f>
        <v>#N/A</v>
      </c>
      <c r="BG62" s="73" t="e">
        <f ca="true">+IF(AND(ISNUMBER(OFFSET('Hygiene Data'!$F$7,0,10*ROW('Hygiene Data'!F56))),'Data Summary'!DV62="Yes"),OFFSET('Hygiene Data'!$F$7,0,10*ROW('Hygiene Data'!F56)),NA())</f>
        <v>#N/A</v>
      </c>
      <c r="BH62" s="73" t="e">
        <f ca="true">+IF(AND(ISNUMBER(OFFSET('Hygiene Data'!$F$9,0,10*ROW('Hygiene Data'!F56))),'Data Summary'!DW62="Yes"),OFFSET('Hygiene Data'!$F$9,0,10*ROW('Hygiene Data'!F56)),NA())</f>
        <v>#N/A</v>
      </c>
      <c r="BI62" s="73" t="e">
        <f ca="true">+IF(AND(ISNUMBER(OFFSET('Hygiene Data'!$G$5,0,10*ROW('Hygiene Data'!G56))),'Data Summary'!DX62="Yes"),OFFSET('Hygiene Data'!$G$5,0,10*ROW('Hygiene Data'!G56)),NA())</f>
        <v>#N/A</v>
      </c>
      <c r="BJ62" s="73" t="e">
        <f ca="true">+IF(AND(ISNUMBER(OFFSET('Hygiene Data'!$G$7,0,10*ROW('Hygiene Data'!G56))),'Data Summary'!DY62="Yes"),OFFSET('Hygiene Data'!$G$7,0,10*ROW('Hygiene Data'!G56)),NA())</f>
        <v>#N/A</v>
      </c>
      <c r="BK62" s="73" t="e">
        <f ca="true">+IF(AND(ISNUMBER(OFFSET('Hygiene Data'!$G$9,0,10*ROW('Hygiene Data'!G56))),'Data Summary'!DZ62="Yes"),OFFSET('Hygiene Data'!$G$9,0,10*ROW('Hygiene Data'!G56)),NA())</f>
        <v>#N/A</v>
      </c>
      <c r="BL62" s="73" t="e">
        <f ca="true">+IF(AND(ISNUMBER(OFFSET('Hygiene Data'!$H$5,0,10*ROW('Hygiene Data'!H56))),'Data Summary'!EA62="Yes"),OFFSET('Hygiene Data'!$H$5,0,10*ROW('Hygiene Data'!H56)),NA())</f>
        <v>#N/A</v>
      </c>
      <c r="BM62" s="73" t="e">
        <f ca="true">+IF(AND(ISNUMBER(OFFSET('Hygiene Data'!$H$7,0,10*ROW('Hygiene Data'!H56))),'Data Summary'!EB62="Yes"),OFFSET('Hygiene Data'!$H$7,0,10*ROW('Hygiene Data'!H56)),NA())</f>
        <v>#N/A</v>
      </c>
      <c r="BN62" s="73" t="e">
        <f ca="true">+IF(AND(ISNUMBER(OFFSET('Hygiene Data'!$H$9,0,10*ROW('Hygiene Data'!H56))),'Data Summary'!EC62="Yes"),OFFSET('Hygiene Data'!$H$9,0,10*ROW('Hygiene Data'!H56)),NA())</f>
        <v>#N/A</v>
      </c>
      <c r="BO62" s="73" t="e">
        <f ca="true">+IF(AND(ISNUMBER(OFFSET('Hygiene Data'!$I$5,0,10*ROW('Hygiene Data'!I56))),'Data Summary'!ED62="Yes"),OFFSET('Hygiene Data'!$I$5,0,10*ROW('Hygiene Data'!I56)),NA())</f>
        <v>#N/A</v>
      </c>
      <c r="BP62" s="73" t="e">
        <f ca="true">+IF(AND(ISNUMBER(OFFSET('Hygiene Data'!$I$7,0,10*ROW('Hygiene Data'!I56))),'Data Summary'!EE62="Yes"),OFFSET('Hygiene Data'!$I$7,0,10*ROW('Hygiene Data'!I56)),NA())</f>
        <v>#N/A</v>
      </c>
      <c r="BQ62" s="73" t="e">
        <f ca="true">+IF(AND(ISNUMBER(OFFSET('Hygiene Data'!$I$9,0,10*ROW('Hygiene Data'!I56))),'Data Summary'!EF62="Yes"),OFFSET('Hygiene Data'!$I$9,0,10*ROW('Hygiene Data'!I56)),NA())</f>
        <v>#N/A</v>
      </c>
    </row>
    <row xmlns:x14ac="http://schemas.microsoft.com/office/spreadsheetml/2009/9/ac" r="63" x14ac:dyDescent="0.2">
      <c r="A63" s="290" t="e">
        <f ca="true">+RIGHT('Data Summary'!A63,LEN('Data Summary'!A63)-9)</f>
        <v>#VALUE!</v>
      </c>
      <c r="B63" s="27" t="str">
        <f ca="true">+IF(ISTEXT('Data Summary'!B63),'Data Summary'!B63,"")</f>
        <v/>
      </c>
      <c r="C63" s="289" t="e">
        <f ca="true">+VALUE('Data Summary'!C63)</f>
        <v>#VALUE!</v>
      </c>
      <c r="D63" s="71" t="e">
        <f ca="true">+IF(AND(ISNUMBER(OFFSET('Water Data'!$D$4,0,10*ROW('Water Data'!D57))),'Data Summary'!BS63="Yes"),100-OFFSET('Water Data'!$D$4,0,10*ROW('Water Data'!D57)),NA())</f>
        <v>#N/A</v>
      </c>
      <c r="E63" s="71" t="e">
        <f ca="true">+IF(AND(ISNUMBER(OFFSET('Water Data'!$D$6,0,10*ROW('Water Data'!D57))),'Data Summary'!BT63="Yes"),OFFSET('Water Data'!$D$6,0,10*ROW('Water Data'!D57)),NA())</f>
        <v>#N/A</v>
      </c>
      <c r="F63" s="71" t="e">
        <f ca="true">+IF(AND(ISNUMBER(OFFSET('Water Data'!$D$9,0,10*ROW('Water Data'!D57))),'Data Summary'!BU63="Yes"),OFFSET('Water Data'!$D$9,0,10*ROW('Water Data'!D57)),NA())</f>
        <v>#N/A</v>
      </c>
      <c r="G63" s="71" t="e">
        <f ca="true">+IF(AND(ISNUMBER(OFFSET('Water Data'!$E$4,0,10*ROW('Water Data'!E57))),'Data Summary'!BV63="Yes"),100-OFFSET('Water Data'!$E$4,0,10*ROW('Water Data'!E57)),NA())</f>
        <v>#N/A</v>
      </c>
      <c r="H63" s="71" t="e">
        <f ca="true">+IF(AND(ISNUMBER(OFFSET('Water Data'!$E$6,0,10*ROW('Water Data'!E57))),'Data Summary'!BW63="Yes"),OFFSET('Water Data'!$E$6,0,10*ROW('Water Data'!E57)),NA())</f>
        <v>#N/A</v>
      </c>
      <c r="I63" s="71" t="e">
        <f ca="true">+IF(AND(ISNUMBER(OFFSET('Water Data'!$E$9,0,10*ROW('Water Data'!E57))),'Data Summary'!BX63="Yes"),OFFSET('Water Data'!$E$9,0,10*ROW('Water Data'!E57)),NA())</f>
        <v>#N/A</v>
      </c>
      <c r="J63" s="71" t="e">
        <f ca="true">+IF(AND(ISNUMBER(OFFSET('Water Data'!$F$4,0,10*ROW('Water Data'!F57))),'Data Summary'!BY63="Yes"),100-OFFSET('Water Data'!$F$4,0,10*ROW('Water Data'!F57)),NA())</f>
        <v>#N/A</v>
      </c>
      <c r="K63" s="71" t="e">
        <f ca="true">+IF(AND(ISNUMBER(OFFSET('Water Data'!$F$6,0,10*ROW('Water Data'!F57))),'Data Summary'!BZ63="Yes"),OFFSET('Water Data'!$F$6,0,10*ROW('Water Data'!F57)),NA())</f>
        <v>#N/A</v>
      </c>
      <c r="L63" s="71" t="e">
        <f ca="true">+IF(AND(ISNUMBER(OFFSET('Water Data'!$F$9,0,10*ROW('Water Data'!F57))),'Data Summary'!CA63="Yes"),OFFSET('Water Data'!$F$9,0,10*ROW('Water Data'!F57)),NA())</f>
        <v>#N/A</v>
      </c>
      <c r="M63" s="71" t="e">
        <f ca="true">+IF(AND(ISNUMBER(OFFSET('Water Data'!$G$4,0,10*ROW('Water Data'!G57))),'Data Summary'!CB63="Yes"),100-OFFSET('Water Data'!$G$4,0,10*ROW('Water Data'!G57)),NA())</f>
        <v>#N/A</v>
      </c>
      <c r="N63" s="71" t="e">
        <f ca="true">+IF(AND(ISNUMBER(OFFSET('Water Data'!$G$6,0,10*ROW('Water Data'!G57))),'Data Summary'!CC63="Yes"),OFFSET('Water Data'!$G$6,0,10*ROW('Water Data'!G57)),NA())</f>
        <v>#N/A</v>
      </c>
      <c r="O63" s="71" t="e">
        <f ca="true">+IF(AND(ISNUMBER(OFFSET('Water Data'!$G$9,0,10*ROW('Water Data'!G57))),'Data Summary'!CD63="Yes"),OFFSET('Water Data'!$G$9,0,10*ROW('Water Data'!G57)),NA())</f>
        <v>#N/A</v>
      </c>
      <c r="P63" s="71" t="e">
        <f ca="true">+IF(AND(ISNUMBER(OFFSET('Water Data'!$H$4,0,10*ROW('Water Data'!H57))),'Data Summary'!CE63="Yes"),100-OFFSET('Water Data'!$H$4,0,10*ROW('Water Data'!H57)),NA())</f>
        <v>#N/A</v>
      </c>
      <c r="Q63" s="71" t="e">
        <f ca="true">+IF(AND(ISNUMBER(OFFSET('Water Data'!$H$6,0,10*ROW('Water Data'!H57))),'Data Summary'!CF63="Yes"),OFFSET('Water Data'!$H$6,0,10*ROW('Water Data'!H57)),NA())</f>
        <v>#N/A</v>
      </c>
      <c r="R63" s="71" t="e">
        <f ca="true">+IF(AND(ISNUMBER(OFFSET('Water Data'!$H$9,0,10*ROW('Water Data'!H57))),'Data Summary'!CG63="Yes"),OFFSET('Water Data'!$H$9,0,10*ROW('Water Data'!H57)),NA())</f>
        <v>#N/A</v>
      </c>
      <c r="S63" s="71" t="e">
        <f ca="true">+IF(AND(ISNUMBER(OFFSET('Water Data'!$I$4,0,10*ROW('Water Data'!I57))),'Data Summary'!CH63="Yes"),100-OFFSET('Water Data'!$I$4,0,10*ROW('Water Data'!I57)),NA())</f>
        <v>#N/A</v>
      </c>
      <c r="T63" s="71" t="e">
        <f ca="true">+IF(AND(ISNUMBER(OFFSET('Water Data'!$I$6,0,10*ROW('Water Data'!I57))),'Data Summary'!CI63="Yes"),OFFSET('Water Data'!$I$6,0,10*ROW('Water Data'!I57)),NA())</f>
        <v>#N/A</v>
      </c>
      <c r="U63" s="71" t="e">
        <f ca="true">+IF(AND(ISNUMBER(OFFSET('Water Data'!$I$9,0,10*ROW('Water Data'!I57))),'Data Summary'!CJ63="Yes"),OFFSET('Water Data'!$I$9,0,10*ROW('Water Data'!I57)),NA())</f>
        <v>#N/A</v>
      </c>
      <c r="V63" s="72" t="e">
        <f ca="true">+IF(AND(ISNUMBER(OFFSET('Sanitation Data'!$D$4,0,10*ROW('Sanitation Data'!D57))),'Data Summary'!CK63="Yes"),100-OFFSET('Sanitation Data'!$D$4,0,10*ROW('Sanitation Data'!D57)),NA())</f>
        <v>#N/A</v>
      </c>
      <c r="W63" s="72" t="e">
        <f ca="true">+IF(AND(ISNUMBER(OFFSET('Sanitation Data'!$D$6,0,10*ROW('Sanitation Data'!D57))),'Data Summary'!CL63="Yes"),OFFSET('Sanitation Data'!$D$6,0,10*ROW('Sanitation Data'!D57)),NA())</f>
        <v>#N/A</v>
      </c>
      <c r="X63" s="72" t="e">
        <f ca="true">+IF(AND(ISNUMBER(OFFSET('Sanitation Data'!$D$10,0,10*ROW('Sanitation Data'!D57))),'Data Summary'!CM63="Yes"),OFFSET('Sanitation Data'!$D$10,0,10*ROW('Sanitation Data'!D57)),NA())</f>
        <v>#N/A</v>
      </c>
      <c r="Y63" s="72" t="e">
        <f ca="true">+IF(AND(ISNUMBER(OFFSET('Sanitation Data'!$D$11,0,10*ROW('Sanitation Data'!D57))),'Data Summary'!CN63="Yes"),OFFSET('Sanitation Data'!$D$11,0,10*ROW('Sanitation Data'!D57)),NA())</f>
        <v>#N/A</v>
      </c>
      <c r="Z63" s="72" t="e">
        <f ca="true">+IF(AND(ISNUMBER(OFFSET('Sanitation Data'!$D$12,0,10*ROW('Sanitation Data'!D57))),'Data Summary'!CO63="Yes"),OFFSET('Sanitation Data'!$D$12,0,10*ROW('Sanitation Data'!D57)),NA())</f>
        <v>#N/A</v>
      </c>
      <c r="AA63" s="72" t="e">
        <f ca="true">+IF(AND(ISNUMBER(OFFSET('Sanitation Data'!$E$4,0,10*ROW('Sanitation Data'!E57))),'Data Summary'!CP63="Yes"),100-OFFSET('Sanitation Data'!$E$4,0,10*ROW('Sanitation Data'!E57)),NA())</f>
        <v>#N/A</v>
      </c>
      <c r="AB63" s="72" t="e">
        <f ca="true">+IF(AND(ISNUMBER(OFFSET('Sanitation Data'!$E$6,0,10*ROW('Sanitation Data'!E57))),'Data Summary'!CQ63="Yes"),OFFSET('Sanitation Data'!$E$6,0,10*ROW('Sanitation Data'!E57)),NA())</f>
        <v>#N/A</v>
      </c>
      <c r="AC63" s="72" t="e">
        <f ca="true">+IF(AND(ISNUMBER(OFFSET('Sanitation Data'!$E$10,0,10*ROW('Sanitation Data'!E57))),'Data Summary'!CR63="Yes"),OFFSET('Sanitation Data'!$E$10,0,10*ROW('Sanitation Data'!E57)),NA())</f>
        <v>#N/A</v>
      </c>
      <c r="AD63" s="72" t="e">
        <f ca="true">+IF(AND(ISNUMBER(OFFSET('Sanitation Data'!$E$11,0,10*ROW('Sanitation Data'!E57))),'Data Summary'!CS63="Yes"),OFFSET('Sanitation Data'!$E$11,0,10*ROW('Sanitation Data'!E57)),NA())</f>
        <v>#N/A</v>
      </c>
      <c r="AE63" s="72" t="e">
        <f ca="true">+IF(AND(ISNUMBER(OFFSET('Sanitation Data'!$E$12,0,10*ROW('Sanitation Data'!E57))),'Data Summary'!CT63="Yes"),OFFSET('Sanitation Data'!$E$12,0,10*ROW('Sanitation Data'!E57)),NA())</f>
        <v>#N/A</v>
      </c>
      <c r="AF63" s="72" t="e">
        <f ca="true">+IF(AND(ISNUMBER(OFFSET('Sanitation Data'!$F$4,0,10*ROW('Sanitation Data'!F57))),'Data Summary'!CU63="Yes"),100-OFFSET('Sanitation Data'!$F$4,0,10*ROW('Sanitation Data'!F57)),NA())</f>
        <v>#N/A</v>
      </c>
      <c r="AG63" s="72" t="e">
        <f ca="true">+IF(AND(ISNUMBER(OFFSET('Sanitation Data'!$F$6,0,10*ROW('Sanitation Data'!F57))),'Data Summary'!CV63="Yes"),OFFSET('Sanitation Data'!$F$6,0,10*ROW('Sanitation Data'!F57)),NA())</f>
        <v>#N/A</v>
      </c>
      <c r="AH63" s="72" t="e">
        <f ca="true">+IF(AND(ISNUMBER(OFFSET('Sanitation Data'!$F$10,0,10*ROW('Sanitation Data'!F57))),'Data Summary'!CW63="Yes"),OFFSET('Sanitation Data'!$F$10,0,10*ROW('Sanitation Data'!F57)),NA())</f>
        <v>#N/A</v>
      </c>
      <c r="AI63" s="72" t="e">
        <f ca="true">+IF(AND(ISNUMBER(OFFSET('Sanitation Data'!$F$11,0,10*ROW('Sanitation Data'!F57))),'Data Summary'!CX63="Yes"),OFFSET('Sanitation Data'!$F$11,0,10*ROW('Sanitation Data'!F57)),NA())</f>
        <v>#N/A</v>
      </c>
      <c r="AJ63" s="72" t="e">
        <f ca="true">+IF(AND(ISNUMBER(OFFSET('Sanitation Data'!$F$12,0,10*ROW('Sanitation Data'!F57))),'Data Summary'!CY63="Yes"),OFFSET('Sanitation Data'!$F$12,0,10*ROW('Sanitation Data'!F57)),NA())</f>
        <v>#N/A</v>
      </c>
      <c r="AK63" s="72" t="e">
        <f ca="true">+IF(AND(ISNUMBER(OFFSET('Sanitation Data'!$G$4,0,10*ROW('Sanitation Data'!G57))),'Data Summary'!CZ63="Yes"),100-OFFSET('Sanitation Data'!$G$4,0,10*ROW('Sanitation Data'!G57)),NA())</f>
        <v>#N/A</v>
      </c>
      <c r="AL63" s="72" t="e">
        <f ca="true">+IF(AND(ISNUMBER(OFFSET('Sanitation Data'!$G$6,0,10*ROW('Sanitation Data'!G57))),'Data Summary'!DA63="Yes"),OFFSET('Sanitation Data'!$G$6,0,10*ROW('Sanitation Data'!G57)),NA())</f>
        <v>#N/A</v>
      </c>
      <c r="AM63" s="72" t="e">
        <f ca="true">+IF(AND(ISNUMBER(OFFSET('Sanitation Data'!$G$10,0,10*ROW('Sanitation Data'!G57))),'Data Summary'!DB63="Yes"),OFFSET('Sanitation Data'!$G$10,0,10*ROW('Sanitation Data'!G57)),NA())</f>
        <v>#N/A</v>
      </c>
      <c r="AN63" s="72" t="e">
        <f ca="true">+IF(AND(ISNUMBER(OFFSET('Sanitation Data'!$G$11,0,10*ROW('Sanitation Data'!G57))),'Data Summary'!DC63="Yes"),OFFSET('Sanitation Data'!$G$11,0,10*ROW('Sanitation Data'!G57)),NA())</f>
        <v>#N/A</v>
      </c>
      <c r="AO63" s="72" t="e">
        <f ca="true">+IF(AND(ISNUMBER(OFFSET('Sanitation Data'!$G$12,0,10*ROW('Sanitation Data'!G57))),'Data Summary'!DD63="Yes"),OFFSET('Sanitation Data'!$G$12,0,10*ROW('Sanitation Data'!G57)),NA())</f>
        <v>#N/A</v>
      </c>
      <c r="AP63" s="72" t="e">
        <f ca="true">+IF(AND(ISNUMBER(OFFSET('Sanitation Data'!$H$4,0,10*ROW('Sanitation Data'!H57))),'Data Summary'!DE63="Yes"),100-OFFSET('Sanitation Data'!$H$4,0,10*ROW('Sanitation Data'!H57)),NA())</f>
        <v>#N/A</v>
      </c>
      <c r="AQ63" s="72" t="e">
        <f ca="true">+IF(AND(ISNUMBER(OFFSET('Sanitation Data'!$H$6,0,10*ROW('Sanitation Data'!H57))),'Data Summary'!DF63="Yes"),OFFSET('Sanitation Data'!$H$6,0,10*ROW('Sanitation Data'!H57)),NA())</f>
        <v>#N/A</v>
      </c>
      <c r="AR63" s="72" t="e">
        <f ca="true">+IF(AND(ISNUMBER(OFFSET('Sanitation Data'!$H$10,0,10*ROW('Sanitation Data'!H57))),'Data Summary'!DG63="Yes"),OFFSET('Sanitation Data'!$H$10,0,10*ROW('Sanitation Data'!H57)),NA())</f>
        <v>#N/A</v>
      </c>
      <c r="AS63" s="72" t="e">
        <f ca="true">+IF(AND(ISNUMBER(OFFSET('Sanitation Data'!$H$11,0,10*ROW('Sanitation Data'!H57))),'Data Summary'!DH63="Yes"),OFFSET('Sanitation Data'!$H$11,0,10*ROW('Sanitation Data'!H57)),NA())</f>
        <v>#N/A</v>
      </c>
      <c r="AT63" s="72" t="e">
        <f ca="true">+IF(AND(ISNUMBER(OFFSET('Sanitation Data'!$H$12,0,10*ROW('Sanitation Data'!H57))),'Data Summary'!DI63="Yes"),OFFSET('Sanitation Data'!$H$12,0,10*ROW('Sanitation Data'!H57)),NA())</f>
        <v>#N/A</v>
      </c>
      <c r="AU63" s="72" t="e">
        <f ca="true">+IF(AND(ISNUMBER(OFFSET('Sanitation Data'!$I$4,0,10*ROW('Sanitation Data'!I57))),'Data Summary'!DJ63="Yes"),100-OFFSET('Sanitation Data'!$I$4,0,10*ROW('Sanitation Data'!I57)),NA())</f>
        <v>#N/A</v>
      </c>
      <c r="AV63" s="72" t="e">
        <f ca="true">+IF(AND(ISNUMBER(OFFSET('Sanitation Data'!$I$6,0,10*ROW('Sanitation Data'!I57))),'Data Summary'!DK63="Yes"),OFFSET('Sanitation Data'!$I$6,0,10*ROW('Sanitation Data'!I57)),NA())</f>
        <v>#N/A</v>
      </c>
      <c r="AW63" s="72" t="e">
        <f ca="true">+IF(AND(ISNUMBER(OFFSET('Sanitation Data'!$I$10,0,10*ROW('Sanitation Data'!I57))),'Data Summary'!DL63="Yes"),OFFSET('Sanitation Data'!$I$10,0,10*ROW('Sanitation Data'!I57)),NA())</f>
        <v>#N/A</v>
      </c>
      <c r="AX63" s="72" t="e">
        <f ca="true">+IF(AND(ISNUMBER(OFFSET('Sanitation Data'!$I$11,0,10*ROW('Sanitation Data'!I57))),'Data Summary'!DM63="Yes"),OFFSET('Sanitation Data'!$I$11,0,10*ROW('Sanitation Data'!I57)),NA())</f>
        <v>#N/A</v>
      </c>
      <c r="AY63" s="72" t="e">
        <f ca="true">+IF(AND(ISNUMBER(OFFSET('Sanitation Data'!$I$12,0,10*ROW('Sanitation Data'!I57))),'Data Summary'!DN63="Yes"),OFFSET('Sanitation Data'!$I$12,0,10*ROW('Sanitation Data'!I57)),NA())</f>
        <v>#N/A</v>
      </c>
      <c r="AZ63" s="73" t="e">
        <f ca="true">+IF(AND(ISNUMBER(OFFSET('Hygiene Data'!$D$5,0,10*ROW('Hygiene Data'!D57))),'Data Summary'!DO63="Yes"),OFFSET('Hygiene Data'!$D$5,0,10*ROW('Hygiene Data'!D57)),NA())</f>
        <v>#N/A</v>
      </c>
      <c r="BA63" s="73" t="e">
        <f ca="true">+IF(AND(ISNUMBER(OFFSET('Hygiene Data'!$D$7,0,10*ROW('Hygiene Data'!D57))),'Data Summary'!DP63="Yes"),OFFSET('Hygiene Data'!$D$7,0,10*ROW('Hygiene Data'!D57)),NA())</f>
        <v>#N/A</v>
      </c>
      <c r="BB63" s="73" t="e">
        <f ca="true">+IF(AND(ISNUMBER(OFFSET('Hygiene Data'!$D$9,0,10*ROW('Hygiene Data'!D57))),'Data Summary'!DQ63="Yes"),OFFSET('Hygiene Data'!$D$9,0,10*ROW('Hygiene Data'!D57)),NA())</f>
        <v>#N/A</v>
      </c>
      <c r="BC63" s="73" t="e">
        <f ca="true">+IF(AND(ISNUMBER(OFFSET('Hygiene Data'!$E$5,0,10*ROW('Hygiene Data'!E57))),'Data Summary'!DR63="Yes"),OFFSET('Hygiene Data'!$E$5,0,10*ROW('Hygiene Data'!E57)),NA())</f>
        <v>#N/A</v>
      </c>
      <c r="BD63" s="73" t="e">
        <f ca="true">+IF(AND(ISNUMBER(OFFSET('Hygiene Data'!$E$7,0,10*ROW('Hygiene Data'!E57))),'Data Summary'!DS63="Yes"),OFFSET('Hygiene Data'!$E$7,0,10*ROW('Hygiene Data'!E57)),NA())</f>
        <v>#N/A</v>
      </c>
      <c r="BE63" s="73" t="e">
        <f ca="true">+IF(AND(ISNUMBER(OFFSET('Hygiene Data'!$E$9,0,10*ROW('Hygiene Data'!E57))),'Data Summary'!DT63="Yes"),OFFSET('Hygiene Data'!$E$9,0,10*ROW('Hygiene Data'!E57)),NA())</f>
        <v>#N/A</v>
      </c>
      <c r="BF63" s="73" t="e">
        <f ca="true">+IF(AND(ISNUMBER(OFFSET('Hygiene Data'!$F$5,0,10*ROW('Hygiene Data'!F57))),'Data Summary'!DU63="Yes"),OFFSET('Hygiene Data'!$F$5,0,10*ROW('Hygiene Data'!F57)),NA())</f>
        <v>#N/A</v>
      </c>
      <c r="BG63" s="73" t="e">
        <f ca="true">+IF(AND(ISNUMBER(OFFSET('Hygiene Data'!$F$7,0,10*ROW('Hygiene Data'!F57))),'Data Summary'!DV63="Yes"),OFFSET('Hygiene Data'!$F$7,0,10*ROW('Hygiene Data'!F57)),NA())</f>
        <v>#N/A</v>
      </c>
      <c r="BH63" s="73" t="e">
        <f ca="true">+IF(AND(ISNUMBER(OFFSET('Hygiene Data'!$F$9,0,10*ROW('Hygiene Data'!F57))),'Data Summary'!DW63="Yes"),OFFSET('Hygiene Data'!$F$9,0,10*ROW('Hygiene Data'!F57)),NA())</f>
        <v>#N/A</v>
      </c>
      <c r="BI63" s="73" t="e">
        <f ca="true">+IF(AND(ISNUMBER(OFFSET('Hygiene Data'!$G$5,0,10*ROW('Hygiene Data'!G57))),'Data Summary'!DX63="Yes"),OFFSET('Hygiene Data'!$G$5,0,10*ROW('Hygiene Data'!G57)),NA())</f>
        <v>#N/A</v>
      </c>
      <c r="BJ63" s="73" t="e">
        <f ca="true">+IF(AND(ISNUMBER(OFFSET('Hygiene Data'!$G$7,0,10*ROW('Hygiene Data'!G57))),'Data Summary'!DY63="Yes"),OFFSET('Hygiene Data'!$G$7,0,10*ROW('Hygiene Data'!G57)),NA())</f>
        <v>#N/A</v>
      </c>
      <c r="BK63" s="73" t="e">
        <f ca="true">+IF(AND(ISNUMBER(OFFSET('Hygiene Data'!$G$9,0,10*ROW('Hygiene Data'!G57))),'Data Summary'!DZ63="Yes"),OFFSET('Hygiene Data'!$G$9,0,10*ROW('Hygiene Data'!G57)),NA())</f>
        <v>#N/A</v>
      </c>
      <c r="BL63" s="73" t="e">
        <f ca="true">+IF(AND(ISNUMBER(OFFSET('Hygiene Data'!$H$5,0,10*ROW('Hygiene Data'!H57))),'Data Summary'!EA63="Yes"),OFFSET('Hygiene Data'!$H$5,0,10*ROW('Hygiene Data'!H57)),NA())</f>
        <v>#N/A</v>
      </c>
      <c r="BM63" s="73" t="e">
        <f ca="true">+IF(AND(ISNUMBER(OFFSET('Hygiene Data'!$H$7,0,10*ROW('Hygiene Data'!H57))),'Data Summary'!EB63="Yes"),OFFSET('Hygiene Data'!$H$7,0,10*ROW('Hygiene Data'!H57)),NA())</f>
        <v>#N/A</v>
      </c>
      <c r="BN63" s="73" t="e">
        <f ca="true">+IF(AND(ISNUMBER(OFFSET('Hygiene Data'!$H$9,0,10*ROW('Hygiene Data'!H57))),'Data Summary'!EC63="Yes"),OFFSET('Hygiene Data'!$H$9,0,10*ROW('Hygiene Data'!H57)),NA())</f>
        <v>#N/A</v>
      </c>
      <c r="BO63" s="73" t="e">
        <f ca="true">+IF(AND(ISNUMBER(OFFSET('Hygiene Data'!$I$5,0,10*ROW('Hygiene Data'!I57))),'Data Summary'!ED63="Yes"),OFFSET('Hygiene Data'!$I$5,0,10*ROW('Hygiene Data'!I57)),NA())</f>
        <v>#N/A</v>
      </c>
      <c r="BP63" s="73" t="e">
        <f ca="true">+IF(AND(ISNUMBER(OFFSET('Hygiene Data'!$I$7,0,10*ROW('Hygiene Data'!I57))),'Data Summary'!EE63="Yes"),OFFSET('Hygiene Data'!$I$7,0,10*ROW('Hygiene Data'!I57)),NA())</f>
        <v>#N/A</v>
      </c>
      <c r="BQ63" s="73" t="e">
        <f ca="true">+IF(AND(ISNUMBER(OFFSET('Hygiene Data'!$I$9,0,10*ROW('Hygiene Data'!I57))),'Data Summary'!EF63="Yes"),OFFSET('Hygiene Data'!$I$9,0,10*ROW('Hygiene Data'!I57)),NA())</f>
        <v>#N/A</v>
      </c>
    </row>
    <row xmlns:x14ac="http://schemas.microsoft.com/office/spreadsheetml/2009/9/ac" r="64" x14ac:dyDescent="0.2">
      <c r="A64" s="290" t="e">
        <f ca="true">+RIGHT('Data Summary'!A64,LEN('Data Summary'!A64)-9)</f>
        <v>#VALUE!</v>
      </c>
      <c r="B64" s="27" t="str">
        <f ca="true">+IF(ISTEXT('Data Summary'!B64),'Data Summary'!B64,"")</f>
        <v/>
      </c>
      <c r="C64" s="289" t="e">
        <f ca="true">+VALUE('Data Summary'!C64)</f>
        <v>#VALUE!</v>
      </c>
      <c r="D64" s="71" t="e">
        <f ca="true">+IF(AND(ISNUMBER(OFFSET('Water Data'!$D$4,0,10*ROW('Water Data'!D58))),'Data Summary'!BS64="Yes"),100-OFFSET('Water Data'!$D$4,0,10*ROW('Water Data'!D58)),NA())</f>
        <v>#N/A</v>
      </c>
      <c r="E64" s="71" t="e">
        <f ca="true">+IF(AND(ISNUMBER(OFFSET('Water Data'!$D$6,0,10*ROW('Water Data'!D58))),'Data Summary'!BT64="Yes"),OFFSET('Water Data'!$D$6,0,10*ROW('Water Data'!D58)),NA())</f>
        <v>#N/A</v>
      </c>
      <c r="F64" s="71" t="e">
        <f ca="true">+IF(AND(ISNUMBER(OFFSET('Water Data'!$D$9,0,10*ROW('Water Data'!D58))),'Data Summary'!BU64="Yes"),OFFSET('Water Data'!$D$9,0,10*ROW('Water Data'!D58)),NA())</f>
        <v>#N/A</v>
      </c>
      <c r="G64" s="71" t="e">
        <f ca="true">+IF(AND(ISNUMBER(OFFSET('Water Data'!$E$4,0,10*ROW('Water Data'!E58))),'Data Summary'!BV64="Yes"),100-OFFSET('Water Data'!$E$4,0,10*ROW('Water Data'!E58)),NA())</f>
        <v>#N/A</v>
      </c>
      <c r="H64" s="71" t="e">
        <f ca="true">+IF(AND(ISNUMBER(OFFSET('Water Data'!$E$6,0,10*ROW('Water Data'!E58))),'Data Summary'!BW64="Yes"),OFFSET('Water Data'!$E$6,0,10*ROW('Water Data'!E58)),NA())</f>
        <v>#N/A</v>
      </c>
      <c r="I64" s="71" t="e">
        <f ca="true">+IF(AND(ISNUMBER(OFFSET('Water Data'!$E$9,0,10*ROW('Water Data'!E58))),'Data Summary'!BX64="Yes"),OFFSET('Water Data'!$E$9,0,10*ROW('Water Data'!E58)),NA())</f>
        <v>#N/A</v>
      </c>
      <c r="J64" s="71" t="e">
        <f ca="true">+IF(AND(ISNUMBER(OFFSET('Water Data'!$F$4,0,10*ROW('Water Data'!F58))),'Data Summary'!BY64="Yes"),100-OFFSET('Water Data'!$F$4,0,10*ROW('Water Data'!F58)),NA())</f>
        <v>#N/A</v>
      </c>
      <c r="K64" s="71" t="e">
        <f ca="true">+IF(AND(ISNUMBER(OFFSET('Water Data'!$F$6,0,10*ROW('Water Data'!F58))),'Data Summary'!BZ64="Yes"),OFFSET('Water Data'!$F$6,0,10*ROW('Water Data'!F58)),NA())</f>
        <v>#N/A</v>
      </c>
      <c r="L64" s="71" t="e">
        <f ca="true">+IF(AND(ISNUMBER(OFFSET('Water Data'!$F$9,0,10*ROW('Water Data'!F58))),'Data Summary'!CA64="Yes"),OFFSET('Water Data'!$F$9,0,10*ROW('Water Data'!F58)),NA())</f>
        <v>#N/A</v>
      </c>
      <c r="M64" s="71" t="e">
        <f ca="true">+IF(AND(ISNUMBER(OFFSET('Water Data'!$G$4,0,10*ROW('Water Data'!G58))),'Data Summary'!CB64="Yes"),100-OFFSET('Water Data'!$G$4,0,10*ROW('Water Data'!G58)),NA())</f>
        <v>#N/A</v>
      </c>
      <c r="N64" s="71" t="e">
        <f ca="true">+IF(AND(ISNUMBER(OFFSET('Water Data'!$G$6,0,10*ROW('Water Data'!G58))),'Data Summary'!CC64="Yes"),OFFSET('Water Data'!$G$6,0,10*ROW('Water Data'!G58)),NA())</f>
        <v>#N/A</v>
      </c>
      <c r="O64" s="71" t="e">
        <f ca="true">+IF(AND(ISNUMBER(OFFSET('Water Data'!$G$9,0,10*ROW('Water Data'!G58))),'Data Summary'!CD64="Yes"),OFFSET('Water Data'!$G$9,0,10*ROW('Water Data'!G58)),NA())</f>
        <v>#N/A</v>
      </c>
      <c r="P64" s="71" t="e">
        <f ca="true">+IF(AND(ISNUMBER(OFFSET('Water Data'!$H$4,0,10*ROW('Water Data'!H58))),'Data Summary'!CE64="Yes"),100-OFFSET('Water Data'!$H$4,0,10*ROW('Water Data'!H58)),NA())</f>
        <v>#N/A</v>
      </c>
      <c r="Q64" s="71" t="e">
        <f ca="true">+IF(AND(ISNUMBER(OFFSET('Water Data'!$H$6,0,10*ROW('Water Data'!H58))),'Data Summary'!CF64="Yes"),OFFSET('Water Data'!$H$6,0,10*ROW('Water Data'!H58)),NA())</f>
        <v>#N/A</v>
      </c>
      <c r="R64" s="71" t="e">
        <f ca="true">+IF(AND(ISNUMBER(OFFSET('Water Data'!$H$9,0,10*ROW('Water Data'!H58))),'Data Summary'!CG64="Yes"),OFFSET('Water Data'!$H$9,0,10*ROW('Water Data'!H58)),NA())</f>
        <v>#N/A</v>
      </c>
      <c r="S64" s="71" t="e">
        <f ca="true">+IF(AND(ISNUMBER(OFFSET('Water Data'!$I$4,0,10*ROW('Water Data'!I58))),'Data Summary'!CH64="Yes"),100-OFFSET('Water Data'!$I$4,0,10*ROW('Water Data'!I58)),NA())</f>
        <v>#N/A</v>
      </c>
      <c r="T64" s="71" t="e">
        <f ca="true">+IF(AND(ISNUMBER(OFFSET('Water Data'!$I$6,0,10*ROW('Water Data'!I58))),'Data Summary'!CI64="Yes"),OFFSET('Water Data'!$I$6,0,10*ROW('Water Data'!I58)),NA())</f>
        <v>#N/A</v>
      </c>
      <c r="U64" s="71" t="e">
        <f ca="true">+IF(AND(ISNUMBER(OFFSET('Water Data'!$I$9,0,10*ROW('Water Data'!I58))),'Data Summary'!CJ64="Yes"),OFFSET('Water Data'!$I$9,0,10*ROW('Water Data'!I58)),NA())</f>
        <v>#N/A</v>
      </c>
      <c r="V64" s="72" t="e">
        <f ca="true">+IF(AND(ISNUMBER(OFFSET('Sanitation Data'!$D$4,0,10*ROW('Sanitation Data'!D58))),'Data Summary'!CK64="Yes"),100-OFFSET('Sanitation Data'!$D$4,0,10*ROW('Sanitation Data'!D58)),NA())</f>
        <v>#N/A</v>
      </c>
      <c r="W64" s="72" t="e">
        <f ca="true">+IF(AND(ISNUMBER(OFFSET('Sanitation Data'!$D$6,0,10*ROW('Sanitation Data'!D58))),'Data Summary'!CL64="Yes"),OFFSET('Sanitation Data'!$D$6,0,10*ROW('Sanitation Data'!D58)),NA())</f>
        <v>#N/A</v>
      </c>
      <c r="X64" s="72" t="e">
        <f ca="true">+IF(AND(ISNUMBER(OFFSET('Sanitation Data'!$D$10,0,10*ROW('Sanitation Data'!D58))),'Data Summary'!CM64="Yes"),OFFSET('Sanitation Data'!$D$10,0,10*ROW('Sanitation Data'!D58)),NA())</f>
        <v>#N/A</v>
      </c>
      <c r="Y64" s="72" t="e">
        <f ca="true">+IF(AND(ISNUMBER(OFFSET('Sanitation Data'!$D$11,0,10*ROW('Sanitation Data'!D58))),'Data Summary'!CN64="Yes"),OFFSET('Sanitation Data'!$D$11,0,10*ROW('Sanitation Data'!D58)),NA())</f>
        <v>#N/A</v>
      </c>
      <c r="Z64" s="72" t="e">
        <f ca="true">+IF(AND(ISNUMBER(OFFSET('Sanitation Data'!$D$12,0,10*ROW('Sanitation Data'!D58))),'Data Summary'!CO64="Yes"),OFFSET('Sanitation Data'!$D$12,0,10*ROW('Sanitation Data'!D58)),NA())</f>
        <v>#N/A</v>
      </c>
      <c r="AA64" s="72" t="e">
        <f ca="true">+IF(AND(ISNUMBER(OFFSET('Sanitation Data'!$E$4,0,10*ROW('Sanitation Data'!E58))),'Data Summary'!CP64="Yes"),100-OFFSET('Sanitation Data'!$E$4,0,10*ROW('Sanitation Data'!E58)),NA())</f>
        <v>#N/A</v>
      </c>
      <c r="AB64" s="72" t="e">
        <f ca="true">+IF(AND(ISNUMBER(OFFSET('Sanitation Data'!$E$6,0,10*ROW('Sanitation Data'!E58))),'Data Summary'!CQ64="Yes"),OFFSET('Sanitation Data'!$E$6,0,10*ROW('Sanitation Data'!E58)),NA())</f>
        <v>#N/A</v>
      </c>
      <c r="AC64" s="72" t="e">
        <f ca="true">+IF(AND(ISNUMBER(OFFSET('Sanitation Data'!$E$10,0,10*ROW('Sanitation Data'!E58))),'Data Summary'!CR64="Yes"),OFFSET('Sanitation Data'!$E$10,0,10*ROW('Sanitation Data'!E58)),NA())</f>
        <v>#N/A</v>
      </c>
      <c r="AD64" s="72" t="e">
        <f ca="true">+IF(AND(ISNUMBER(OFFSET('Sanitation Data'!$E$11,0,10*ROW('Sanitation Data'!E58))),'Data Summary'!CS64="Yes"),OFFSET('Sanitation Data'!$E$11,0,10*ROW('Sanitation Data'!E58)),NA())</f>
        <v>#N/A</v>
      </c>
      <c r="AE64" s="72" t="e">
        <f ca="true">+IF(AND(ISNUMBER(OFFSET('Sanitation Data'!$E$12,0,10*ROW('Sanitation Data'!E58))),'Data Summary'!CT64="Yes"),OFFSET('Sanitation Data'!$E$12,0,10*ROW('Sanitation Data'!E58)),NA())</f>
        <v>#N/A</v>
      </c>
      <c r="AF64" s="72" t="e">
        <f ca="true">+IF(AND(ISNUMBER(OFFSET('Sanitation Data'!$F$4,0,10*ROW('Sanitation Data'!F58))),'Data Summary'!CU64="Yes"),100-OFFSET('Sanitation Data'!$F$4,0,10*ROW('Sanitation Data'!F58)),NA())</f>
        <v>#N/A</v>
      </c>
      <c r="AG64" s="72" t="e">
        <f ca="true">+IF(AND(ISNUMBER(OFFSET('Sanitation Data'!$F$6,0,10*ROW('Sanitation Data'!F58))),'Data Summary'!CV64="Yes"),OFFSET('Sanitation Data'!$F$6,0,10*ROW('Sanitation Data'!F58)),NA())</f>
        <v>#N/A</v>
      </c>
      <c r="AH64" s="72" t="e">
        <f ca="true">+IF(AND(ISNUMBER(OFFSET('Sanitation Data'!$F$10,0,10*ROW('Sanitation Data'!F58))),'Data Summary'!CW64="Yes"),OFFSET('Sanitation Data'!$F$10,0,10*ROW('Sanitation Data'!F58)),NA())</f>
        <v>#N/A</v>
      </c>
      <c r="AI64" s="72" t="e">
        <f ca="true">+IF(AND(ISNUMBER(OFFSET('Sanitation Data'!$F$11,0,10*ROW('Sanitation Data'!F58))),'Data Summary'!CX64="Yes"),OFFSET('Sanitation Data'!$F$11,0,10*ROW('Sanitation Data'!F58)),NA())</f>
        <v>#N/A</v>
      </c>
      <c r="AJ64" s="72" t="e">
        <f ca="true">+IF(AND(ISNUMBER(OFFSET('Sanitation Data'!$F$12,0,10*ROW('Sanitation Data'!F58))),'Data Summary'!CY64="Yes"),OFFSET('Sanitation Data'!$F$12,0,10*ROW('Sanitation Data'!F58)),NA())</f>
        <v>#N/A</v>
      </c>
      <c r="AK64" s="72" t="e">
        <f ca="true">+IF(AND(ISNUMBER(OFFSET('Sanitation Data'!$G$4,0,10*ROW('Sanitation Data'!G58))),'Data Summary'!CZ64="Yes"),100-OFFSET('Sanitation Data'!$G$4,0,10*ROW('Sanitation Data'!G58)),NA())</f>
        <v>#N/A</v>
      </c>
      <c r="AL64" s="72" t="e">
        <f ca="true">+IF(AND(ISNUMBER(OFFSET('Sanitation Data'!$G$6,0,10*ROW('Sanitation Data'!G58))),'Data Summary'!DA64="Yes"),OFFSET('Sanitation Data'!$G$6,0,10*ROW('Sanitation Data'!G58)),NA())</f>
        <v>#N/A</v>
      </c>
      <c r="AM64" s="72" t="e">
        <f ca="true">+IF(AND(ISNUMBER(OFFSET('Sanitation Data'!$G$10,0,10*ROW('Sanitation Data'!G58))),'Data Summary'!DB64="Yes"),OFFSET('Sanitation Data'!$G$10,0,10*ROW('Sanitation Data'!G58)),NA())</f>
        <v>#N/A</v>
      </c>
      <c r="AN64" s="72" t="e">
        <f ca="true">+IF(AND(ISNUMBER(OFFSET('Sanitation Data'!$G$11,0,10*ROW('Sanitation Data'!G58))),'Data Summary'!DC64="Yes"),OFFSET('Sanitation Data'!$G$11,0,10*ROW('Sanitation Data'!G58)),NA())</f>
        <v>#N/A</v>
      </c>
      <c r="AO64" s="72" t="e">
        <f ca="true">+IF(AND(ISNUMBER(OFFSET('Sanitation Data'!$G$12,0,10*ROW('Sanitation Data'!G58))),'Data Summary'!DD64="Yes"),OFFSET('Sanitation Data'!$G$12,0,10*ROW('Sanitation Data'!G58)),NA())</f>
        <v>#N/A</v>
      </c>
      <c r="AP64" s="72" t="e">
        <f ca="true">+IF(AND(ISNUMBER(OFFSET('Sanitation Data'!$H$4,0,10*ROW('Sanitation Data'!H58))),'Data Summary'!DE64="Yes"),100-OFFSET('Sanitation Data'!$H$4,0,10*ROW('Sanitation Data'!H58)),NA())</f>
        <v>#N/A</v>
      </c>
      <c r="AQ64" s="72" t="e">
        <f ca="true">+IF(AND(ISNUMBER(OFFSET('Sanitation Data'!$H$6,0,10*ROW('Sanitation Data'!H58))),'Data Summary'!DF64="Yes"),OFFSET('Sanitation Data'!$H$6,0,10*ROW('Sanitation Data'!H58)),NA())</f>
        <v>#N/A</v>
      </c>
      <c r="AR64" s="72" t="e">
        <f ca="true">+IF(AND(ISNUMBER(OFFSET('Sanitation Data'!$H$10,0,10*ROW('Sanitation Data'!H58))),'Data Summary'!DG64="Yes"),OFFSET('Sanitation Data'!$H$10,0,10*ROW('Sanitation Data'!H58)),NA())</f>
        <v>#N/A</v>
      </c>
      <c r="AS64" s="72" t="e">
        <f ca="true">+IF(AND(ISNUMBER(OFFSET('Sanitation Data'!$H$11,0,10*ROW('Sanitation Data'!H58))),'Data Summary'!DH64="Yes"),OFFSET('Sanitation Data'!$H$11,0,10*ROW('Sanitation Data'!H58)),NA())</f>
        <v>#N/A</v>
      </c>
      <c r="AT64" s="72" t="e">
        <f ca="true">+IF(AND(ISNUMBER(OFFSET('Sanitation Data'!$H$12,0,10*ROW('Sanitation Data'!H58))),'Data Summary'!DI64="Yes"),OFFSET('Sanitation Data'!$H$12,0,10*ROW('Sanitation Data'!H58)),NA())</f>
        <v>#N/A</v>
      </c>
      <c r="AU64" s="72" t="e">
        <f ca="true">+IF(AND(ISNUMBER(OFFSET('Sanitation Data'!$I$4,0,10*ROW('Sanitation Data'!I58))),'Data Summary'!DJ64="Yes"),100-OFFSET('Sanitation Data'!$I$4,0,10*ROW('Sanitation Data'!I58)),NA())</f>
        <v>#N/A</v>
      </c>
      <c r="AV64" s="72" t="e">
        <f ca="true">+IF(AND(ISNUMBER(OFFSET('Sanitation Data'!$I$6,0,10*ROW('Sanitation Data'!I58))),'Data Summary'!DK64="Yes"),OFFSET('Sanitation Data'!$I$6,0,10*ROW('Sanitation Data'!I58)),NA())</f>
        <v>#N/A</v>
      </c>
      <c r="AW64" s="72" t="e">
        <f ca="true">+IF(AND(ISNUMBER(OFFSET('Sanitation Data'!$I$10,0,10*ROW('Sanitation Data'!I58))),'Data Summary'!DL64="Yes"),OFFSET('Sanitation Data'!$I$10,0,10*ROW('Sanitation Data'!I58)),NA())</f>
        <v>#N/A</v>
      </c>
      <c r="AX64" s="72" t="e">
        <f ca="true">+IF(AND(ISNUMBER(OFFSET('Sanitation Data'!$I$11,0,10*ROW('Sanitation Data'!I58))),'Data Summary'!DM64="Yes"),OFFSET('Sanitation Data'!$I$11,0,10*ROW('Sanitation Data'!I58)),NA())</f>
        <v>#N/A</v>
      </c>
      <c r="AY64" s="72" t="e">
        <f ca="true">+IF(AND(ISNUMBER(OFFSET('Sanitation Data'!$I$12,0,10*ROW('Sanitation Data'!I58))),'Data Summary'!DN64="Yes"),OFFSET('Sanitation Data'!$I$12,0,10*ROW('Sanitation Data'!I58)),NA())</f>
        <v>#N/A</v>
      </c>
      <c r="AZ64" s="73" t="e">
        <f ca="true">+IF(AND(ISNUMBER(OFFSET('Hygiene Data'!$D$5,0,10*ROW('Hygiene Data'!D58))),'Data Summary'!DO64="Yes"),OFFSET('Hygiene Data'!$D$5,0,10*ROW('Hygiene Data'!D58)),NA())</f>
        <v>#N/A</v>
      </c>
      <c r="BA64" s="73" t="e">
        <f ca="true">+IF(AND(ISNUMBER(OFFSET('Hygiene Data'!$D$7,0,10*ROW('Hygiene Data'!D58))),'Data Summary'!DP64="Yes"),OFFSET('Hygiene Data'!$D$7,0,10*ROW('Hygiene Data'!D58)),NA())</f>
        <v>#N/A</v>
      </c>
      <c r="BB64" s="73" t="e">
        <f ca="true">+IF(AND(ISNUMBER(OFFSET('Hygiene Data'!$D$9,0,10*ROW('Hygiene Data'!D58))),'Data Summary'!DQ64="Yes"),OFFSET('Hygiene Data'!$D$9,0,10*ROW('Hygiene Data'!D58)),NA())</f>
        <v>#N/A</v>
      </c>
      <c r="BC64" s="73" t="e">
        <f ca="true">+IF(AND(ISNUMBER(OFFSET('Hygiene Data'!$E$5,0,10*ROW('Hygiene Data'!E58))),'Data Summary'!DR64="Yes"),OFFSET('Hygiene Data'!$E$5,0,10*ROW('Hygiene Data'!E58)),NA())</f>
        <v>#N/A</v>
      </c>
      <c r="BD64" s="73" t="e">
        <f ca="true">+IF(AND(ISNUMBER(OFFSET('Hygiene Data'!$E$7,0,10*ROW('Hygiene Data'!E58))),'Data Summary'!DS64="Yes"),OFFSET('Hygiene Data'!$E$7,0,10*ROW('Hygiene Data'!E58)),NA())</f>
        <v>#N/A</v>
      </c>
      <c r="BE64" s="73" t="e">
        <f ca="true">+IF(AND(ISNUMBER(OFFSET('Hygiene Data'!$E$9,0,10*ROW('Hygiene Data'!E58))),'Data Summary'!DT64="Yes"),OFFSET('Hygiene Data'!$E$9,0,10*ROW('Hygiene Data'!E58)),NA())</f>
        <v>#N/A</v>
      </c>
      <c r="BF64" s="73" t="e">
        <f ca="true">+IF(AND(ISNUMBER(OFFSET('Hygiene Data'!$F$5,0,10*ROW('Hygiene Data'!F58))),'Data Summary'!DU64="Yes"),OFFSET('Hygiene Data'!$F$5,0,10*ROW('Hygiene Data'!F58)),NA())</f>
        <v>#N/A</v>
      </c>
      <c r="BG64" s="73" t="e">
        <f ca="true">+IF(AND(ISNUMBER(OFFSET('Hygiene Data'!$F$7,0,10*ROW('Hygiene Data'!F58))),'Data Summary'!DV64="Yes"),OFFSET('Hygiene Data'!$F$7,0,10*ROW('Hygiene Data'!F58)),NA())</f>
        <v>#N/A</v>
      </c>
      <c r="BH64" s="73" t="e">
        <f ca="true">+IF(AND(ISNUMBER(OFFSET('Hygiene Data'!$F$9,0,10*ROW('Hygiene Data'!F58))),'Data Summary'!DW64="Yes"),OFFSET('Hygiene Data'!$F$9,0,10*ROW('Hygiene Data'!F58)),NA())</f>
        <v>#N/A</v>
      </c>
      <c r="BI64" s="73" t="e">
        <f ca="true">+IF(AND(ISNUMBER(OFFSET('Hygiene Data'!$G$5,0,10*ROW('Hygiene Data'!G58))),'Data Summary'!DX64="Yes"),OFFSET('Hygiene Data'!$G$5,0,10*ROW('Hygiene Data'!G58)),NA())</f>
        <v>#N/A</v>
      </c>
      <c r="BJ64" s="73" t="e">
        <f ca="true">+IF(AND(ISNUMBER(OFFSET('Hygiene Data'!$G$7,0,10*ROW('Hygiene Data'!G58))),'Data Summary'!DY64="Yes"),OFFSET('Hygiene Data'!$G$7,0,10*ROW('Hygiene Data'!G58)),NA())</f>
        <v>#N/A</v>
      </c>
      <c r="BK64" s="73" t="e">
        <f ca="true">+IF(AND(ISNUMBER(OFFSET('Hygiene Data'!$G$9,0,10*ROW('Hygiene Data'!G58))),'Data Summary'!DZ64="Yes"),OFFSET('Hygiene Data'!$G$9,0,10*ROW('Hygiene Data'!G58)),NA())</f>
        <v>#N/A</v>
      </c>
      <c r="BL64" s="73" t="e">
        <f ca="true">+IF(AND(ISNUMBER(OFFSET('Hygiene Data'!$H$5,0,10*ROW('Hygiene Data'!H58))),'Data Summary'!EA64="Yes"),OFFSET('Hygiene Data'!$H$5,0,10*ROW('Hygiene Data'!H58)),NA())</f>
        <v>#N/A</v>
      </c>
      <c r="BM64" s="73" t="e">
        <f ca="true">+IF(AND(ISNUMBER(OFFSET('Hygiene Data'!$H$7,0,10*ROW('Hygiene Data'!H58))),'Data Summary'!EB64="Yes"),OFFSET('Hygiene Data'!$H$7,0,10*ROW('Hygiene Data'!H58)),NA())</f>
        <v>#N/A</v>
      </c>
      <c r="BN64" s="73" t="e">
        <f ca="true">+IF(AND(ISNUMBER(OFFSET('Hygiene Data'!$H$9,0,10*ROW('Hygiene Data'!H58))),'Data Summary'!EC64="Yes"),OFFSET('Hygiene Data'!$H$9,0,10*ROW('Hygiene Data'!H58)),NA())</f>
        <v>#N/A</v>
      </c>
      <c r="BO64" s="73" t="e">
        <f ca="true">+IF(AND(ISNUMBER(OFFSET('Hygiene Data'!$I$5,0,10*ROW('Hygiene Data'!I58))),'Data Summary'!ED64="Yes"),OFFSET('Hygiene Data'!$I$5,0,10*ROW('Hygiene Data'!I58)),NA())</f>
        <v>#N/A</v>
      </c>
      <c r="BP64" s="73" t="e">
        <f ca="true">+IF(AND(ISNUMBER(OFFSET('Hygiene Data'!$I$7,0,10*ROW('Hygiene Data'!I58))),'Data Summary'!EE64="Yes"),OFFSET('Hygiene Data'!$I$7,0,10*ROW('Hygiene Data'!I58)),NA())</f>
        <v>#N/A</v>
      </c>
      <c r="BQ64" s="73" t="e">
        <f ca="true">+IF(AND(ISNUMBER(OFFSET('Hygiene Data'!$I$9,0,10*ROW('Hygiene Data'!I58))),'Data Summary'!EF64="Yes"),OFFSET('Hygiene Data'!$I$9,0,10*ROW('Hygiene Data'!I58)),NA())</f>
        <v>#N/A</v>
      </c>
    </row>
    <row xmlns:x14ac="http://schemas.microsoft.com/office/spreadsheetml/2009/9/ac" r="65" x14ac:dyDescent="0.2">
      <c r="A65" s="290" t="e">
        <f ca="true">+RIGHT('Data Summary'!A65,LEN('Data Summary'!A65)-9)</f>
        <v>#VALUE!</v>
      </c>
      <c r="B65" s="27" t="str">
        <f ca="true">+IF(ISTEXT('Data Summary'!B65),'Data Summary'!B65,"")</f>
        <v/>
      </c>
      <c r="C65" s="289" t="e">
        <f ca="true">+VALUE('Data Summary'!C65)</f>
        <v>#VALUE!</v>
      </c>
      <c r="D65" s="71" t="e">
        <f ca="true">+IF(AND(ISNUMBER(OFFSET('Water Data'!$D$4,0,10*ROW('Water Data'!D59))),'Data Summary'!BS65="Yes"),100-OFFSET('Water Data'!$D$4,0,10*ROW('Water Data'!D59)),NA())</f>
        <v>#N/A</v>
      </c>
      <c r="E65" s="71" t="e">
        <f ca="true">+IF(AND(ISNUMBER(OFFSET('Water Data'!$D$6,0,10*ROW('Water Data'!D59))),'Data Summary'!BT65="Yes"),OFFSET('Water Data'!$D$6,0,10*ROW('Water Data'!D59)),NA())</f>
        <v>#N/A</v>
      </c>
      <c r="F65" s="71" t="e">
        <f ca="true">+IF(AND(ISNUMBER(OFFSET('Water Data'!$D$9,0,10*ROW('Water Data'!D59))),'Data Summary'!BU65="Yes"),OFFSET('Water Data'!$D$9,0,10*ROW('Water Data'!D59)),NA())</f>
        <v>#N/A</v>
      </c>
      <c r="G65" s="71" t="e">
        <f ca="true">+IF(AND(ISNUMBER(OFFSET('Water Data'!$E$4,0,10*ROW('Water Data'!E59))),'Data Summary'!BV65="Yes"),100-OFFSET('Water Data'!$E$4,0,10*ROW('Water Data'!E59)),NA())</f>
        <v>#N/A</v>
      </c>
      <c r="H65" s="71" t="e">
        <f ca="true">+IF(AND(ISNUMBER(OFFSET('Water Data'!$E$6,0,10*ROW('Water Data'!E59))),'Data Summary'!BW65="Yes"),OFFSET('Water Data'!$E$6,0,10*ROW('Water Data'!E59)),NA())</f>
        <v>#N/A</v>
      </c>
      <c r="I65" s="71" t="e">
        <f ca="true">+IF(AND(ISNUMBER(OFFSET('Water Data'!$E$9,0,10*ROW('Water Data'!E59))),'Data Summary'!BX65="Yes"),OFFSET('Water Data'!$E$9,0,10*ROW('Water Data'!E59)),NA())</f>
        <v>#N/A</v>
      </c>
      <c r="J65" s="71" t="e">
        <f ca="true">+IF(AND(ISNUMBER(OFFSET('Water Data'!$F$4,0,10*ROW('Water Data'!F59))),'Data Summary'!BY65="Yes"),100-OFFSET('Water Data'!$F$4,0,10*ROW('Water Data'!F59)),NA())</f>
        <v>#N/A</v>
      </c>
      <c r="K65" s="71" t="e">
        <f ca="true">+IF(AND(ISNUMBER(OFFSET('Water Data'!$F$6,0,10*ROW('Water Data'!F59))),'Data Summary'!BZ65="Yes"),OFFSET('Water Data'!$F$6,0,10*ROW('Water Data'!F59)),NA())</f>
        <v>#N/A</v>
      </c>
      <c r="L65" s="71" t="e">
        <f ca="true">+IF(AND(ISNUMBER(OFFSET('Water Data'!$F$9,0,10*ROW('Water Data'!F59))),'Data Summary'!CA65="Yes"),OFFSET('Water Data'!$F$9,0,10*ROW('Water Data'!F59)),NA())</f>
        <v>#N/A</v>
      </c>
      <c r="M65" s="71" t="e">
        <f ca="true">+IF(AND(ISNUMBER(OFFSET('Water Data'!$G$4,0,10*ROW('Water Data'!G59))),'Data Summary'!CB65="Yes"),100-OFFSET('Water Data'!$G$4,0,10*ROW('Water Data'!G59)),NA())</f>
        <v>#N/A</v>
      </c>
      <c r="N65" s="71" t="e">
        <f ca="true">+IF(AND(ISNUMBER(OFFSET('Water Data'!$G$6,0,10*ROW('Water Data'!G59))),'Data Summary'!CC65="Yes"),OFFSET('Water Data'!$G$6,0,10*ROW('Water Data'!G59)),NA())</f>
        <v>#N/A</v>
      </c>
      <c r="O65" s="71" t="e">
        <f ca="true">+IF(AND(ISNUMBER(OFFSET('Water Data'!$G$9,0,10*ROW('Water Data'!G59))),'Data Summary'!CD65="Yes"),OFFSET('Water Data'!$G$9,0,10*ROW('Water Data'!G59)),NA())</f>
        <v>#N/A</v>
      </c>
      <c r="P65" s="71" t="e">
        <f ca="true">+IF(AND(ISNUMBER(OFFSET('Water Data'!$H$4,0,10*ROW('Water Data'!H59))),'Data Summary'!CE65="Yes"),100-OFFSET('Water Data'!$H$4,0,10*ROW('Water Data'!H59)),NA())</f>
        <v>#N/A</v>
      </c>
      <c r="Q65" s="71" t="e">
        <f ca="true">+IF(AND(ISNUMBER(OFFSET('Water Data'!$H$6,0,10*ROW('Water Data'!H59))),'Data Summary'!CF65="Yes"),OFFSET('Water Data'!$H$6,0,10*ROW('Water Data'!H59)),NA())</f>
        <v>#N/A</v>
      </c>
      <c r="R65" s="71" t="e">
        <f ca="true">+IF(AND(ISNUMBER(OFFSET('Water Data'!$H$9,0,10*ROW('Water Data'!H59))),'Data Summary'!CG65="Yes"),OFFSET('Water Data'!$H$9,0,10*ROW('Water Data'!H59)),NA())</f>
        <v>#N/A</v>
      </c>
      <c r="S65" s="71" t="e">
        <f ca="true">+IF(AND(ISNUMBER(OFFSET('Water Data'!$I$4,0,10*ROW('Water Data'!I59))),'Data Summary'!CH65="Yes"),100-OFFSET('Water Data'!$I$4,0,10*ROW('Water Data'!I59)),NA())</f>
        <v>#N/A</v>
      </c>
      <c r="T65" s="71" t="e">
        <f ca="true">+IF(AND(ISNUMBER(OFFSET('Water Data'!$I$6,0,10*ROW('Water Data'!I59))),'Data Summary'!CI65="Yes"),OFFSET('Water Data'!$I$6,0,10*ROW('Water Data'!I59)),NA())</f>
        <v>#N/A</v>
      </c>
      <c r="U65" s="71" t="e">
        <f ca="true">+IF(AND(ISNUMBER(OFFSET('Water Data'!$I$9,0,10*ROW('Water Data'!I59))),'Data Summary'!CJ65="Yes"),OFFSET('Water Data'!$I$9,0,10*ROW('Water Data'!I59)),NA())</f>
        <v>#N/A</v>
      </c>
      <c r="V65" s="72" t="e">
        <f ca="true">+IF(AND(ISNUMBER(OFFSET('Sanitation Data'!$D$4,0,10*ROW('Sanitation Data'!D59))),'Data Summary'!CK65="Yes"),100-OFFSET('Sanitation Data'!$D$4,0,10*ROW('Sanitation Data'!D59)),NA())</f>
        <v>#N/A</v>
      </c>
      <c r="W65" s="72" t="e">
        <f ca="true">+IF(AND(ISNUMBER(OFFSET('Sanitation Data'!$D$6,0,10*ROW('Sanitation Data'!D59))),'Data Summary'!CL65="Yes"),OFFSET('Sanitation Data'!$D$6,0,10*ROW('Sanitation Data'!D59)),NA())</f>
        <v>#N/A</v>
      </c>
      <c r="X65" s="72" t="e">
        <f ca="true">+IF(AND(ISNUMBER(OFFSET('Sanitation Data'!$D$10,0,10*ROW('Sanitation Data'!D59))),'Data Summary'!CM65="Yes"),OFFSET('Sanitation Data'!$D$10,0,10*ROW('Sanitation Data'!D59)),NA())</f>
        <v>#N/A</v>
      </c>
      <c r="Y65" s="72" t="e">
        <f ca="true">+IF(AND(ISNUMBER(OFFSET('Sanitation Data'!$D$11,0,10*ROW('Sanitation Data'!D59))),'Data Summary'!CN65="Yes"),OFFSET('Sanitation Data'!$D$11,0,10*ROW('Sanitation Data'!D59)),NA())</f>
        <v>#N/A</v>
      </c>
      <c r="Z65" s="72" t="e">
        <f ca="true">+IF(AND(ISNUMBER(OFFSET('Sanitation Data'!$D$12,0,10*ROW('Sanitation Data'!D59))),'Data Summary'!CO65="Yes"),OFFSET('Sanitation Data'!$D$12,0,10*ROW('Sanitation Data'!D59)),NA())</f>
        <v>#N/A</v>
      </c>
      <c r="AA65" s="72" t="e">
        <f ca="true">+IF(AND(ISNUMBER(OFFSET('Sanitation Data'!$E$4,0,10*ROW('Sanitation Data'!E59))),'Data Summary'!CP65="Yes"),100-OFFSET('Sanitation Data'!$E$4,0,10*ROW('Sanitation Data'!E59)),NA())</f>
        <v>#N/A</v>
      </c>
      <c r="AB65" s="72" t="e">
        <f ca="true">+IF(AND(ISNUMBER(OFFSET('Sanitation Data'!$E$6,0,10*ROW('Sanitation Data'!E59))),'Data Summary'!CQ65="Yes"),OFFSET('Sanitation Data'!$E$6,0,10*ROW('Sanitation Data'!E59)),NA())</f>
        <v>#N/A</v>
      </c>
      <c r="AC65" s="72" t="e">
        <f ca="true">+IF(AND(ISNUMBER(OFFSET('Sanitation Data'!$E$10,0,10*ROW('Sanitation Data'!E59))),'Data Summary'!CR65="Yes"),OFFSET('Sanitation Data'!$E$10,0,10*ROW('Sanitation Data'!E59)),NA())</f>
        <v>#N/A</v>
      </c>
      <c r="AD65" s="72" t="e">
        <f ca="true">+IF(AND(ISNUMBER(OFFSET('Sanitation Data'!$E$11,0,10*ROW('Sanitation Data'!E59))),'Data Summary'!CS65="Yes"),OFFSET('Sanitation Data'!$E$11,0,10*ROW('Sanitation Data'!E59)),NA())</f>
        <v>#N/A</v>
      </c>
      <c r="AE65" s="72" t="e">
        <f ca="true">+IF(AND(ISNUMBER(OFFSET('Sanitation Data'!$E$12,0,10*ROW('Sanitation Data'!E59))),'Data Summary'!CT65="Yes"),OFFSET('Sanitation Data'!$E$12,0,10*ROW('Sanitation Data'!E59)),NA())</f>
        <v>#N/A</v>
      </c>
      <c r="AF65" s="72" t="e">
        <f ca="true">+IF(AND(ISNUMBER(OFFSET('Sanitation Data'!$F$4,0,10*ROW('Sanitation Data'!F59))),'Data Summary'!CU65="Yes"),100-OFFSET('Sanitation Data'!$F$4,0,10*ROW('Sanitation Data'!F59)),NA())</f>
        <v>#N/A</v>
      </c>
      <c r="AG65" s="72" t="e">
        <f ca="true">+IF(AND(ISNUMBER(OFFSET('Sanitation Data'!$F$6,0,10*ROW('Sanitation Data'!F59))),'Data Summary'!CV65="Yes"),OFFSET('Sanitation Data'!$F$6,0,10*ROW('Sanitation Data'!F59)),NA())</f>
        <v>#N/A</v>
      </c>
      <c r="AH65" s="72" t="e">
        <f ca="true">+IF(AND(ISNUMBER(OFFSET('Sanitation Data'!$F$10,0,10*ROW('Sanitation Data'!F59))),'Data Summary'!CW65="Yes"),OFFSET('Sanitation Data'!$F$10,0,10*ROW('Sanitation Data'!F59)),NA())</f>
        <v>#N/A</v>
      </c>
      <c r="AI65" s="72" t="e">
        <f ca="true">+IF(AND(ISNUMBER(OFFSET('Sanitation Data'!$F$11,0,10*ROW('Sanitation Data'!F59))),'Data Summary'!CX65="Yes"),OFFSET('Sanitation Data'!$F$11,0,10*ROW('Sanitation Data'!F59)),NA())</f>
        <v>#N/A</v>
      </c>
      <c r="AJ65" s="72" t="e">
        <f ca="true">+IF(AND(ISNUMBER(OFFSET('Sanitation Data'!$F$12,0,10*ROW('Sanitation Data'!F59))),'Data Summary'!CY65="Yes"),OFFSET('Sanitation Data'!$F$12,0,10*ROW('Sanitation Data'!F59)),NA())</f>
        <v>#N/A</v>
      </c>
      <c r="AK65" s="72" t="e">
        <f ca="true">+IF(AND(ISNUMBER(OFFSET('Sanitation Data'!$G$4,0,10*ROW('Sanitation Data'!G59))),'Data Summary'!CZ65="Yes"),100-OFFSET('Sanitation Data'!$G$4,0,10*ROW('Sanitation Data'!G59)),NA())</f>
        <v>#N/A</v>
      </c>
      <c r="AL65" s="72" t="e">
        <f ca="true">+IF(AND(ISNUMBER(OFFSET('Sanitation Data'!$G$6,0,10*ROW('Sanitation Data'!G59))),'Data Summary'!DA65="Yes"),OFFSET('Sanitation Data'!$G$6,0,10*ROW('Sanitation Data'!G59)),NA())</f>
        <v>#N/A</v>
      </c>
      <c r="AM65" s="72" t="e">
        <f ca="true">+IF(AND(ISNUMBER(OFFSET('Sanitation Data'!$G$10,0,10*ROW('Sanitation Data'!G59))),'Data Summary'!DB65="Yes"),OFFSET('Sanitation Data'!$G$10,0,10*ROW('Sanitation Data'!G59)),NA())</f>
        <v>#N/A</v>
      </c>
      <c r="AN65" s="72" t="e">
        <f ca="true">+IF(AND(ISNUMBER(OFFSET('Sanitation Data'!$G$11,0,10*ROW('Sanitation Data'!G59))),'Data Summary'!DC65="Yes"),OFFSET('Sanitation Data'!$G$11,0,10*ROW('Sanitation Data'!G59)),NA())</f>
        <v>#N/A</v>
      </c>
      <c r="AO65" s="72" t="e">
        <f ca="true">+IF(AND(ISNUMBER(OFFSET('Sanitation Data'!$G$12,0,10*ROW('Sanitation Data'!G59))),'Data Summary'!DD65="Yes"),OFFSET('Sanitation Data'!$G$12,0,10*ROW('Sanitation Data'!G59)),NA())</f>
        <v>#N/A</v>
      </c>
      <c r="AP65" s="72" t="e">
        <f ca="true">+IF(AND(ISNUMBER(OFFSET('Sanitation Data'!$H$4,0,10*ROW('Sanitation Data'!H59))),'Data Summary'!DE65="Yes"),100-OFFSET('Sanitation Data'!$H$4,0,10*ROW('Sanitation Data'!H59)),NA())</f>
        <v>#N/A</v>
      </c>
      <c r="AQ65" s="72" t="e">
        <f ca="true">+IF(AND(ISNUMBER(OFFSET('Sanitation Data'!$H$6,0,10*ROW('Sanitation Data'!H59))),'Data Summary'!DF65="Yes"),OFFSET('Sanitation Data'!$H$6,0,10*ROW('Sanitation Data'!H59)),NA())</f>
        <v>#N/A</v>
      </c>
      <c r="AR65" s="72" t="e">
        <f ca="true">+IF(AND(ISNUMBER(OFFSET('Sanitation Data'!$H$10,0,10*ROW('Sanitation Data'!H59))),'Data Summary'!DG65="Yes"),OFFSET('Sanitation Data'!$H$10,0,10*ROW('Sanitation Data'!H59)),NA())</f>
        <v>#N/A</v>
      </c>
      <c r="AS65" s="72" t="e">
        <f ca="true">+IF(AND(ISNUMBER(OFFSET('Sanitation Data'!$H$11,0,10*ROW('Sanitation Data'!H59))),'Data Summary'!DH65="Yes"),OFFSET('Sanitation Data'!$H$11,0,10*ROW('Sanitation Data'!H59)),NA())</f>
        <v>#N/A</v>
      </c>
      <c r="AT65" s="72" t="e">
        <f ca="true">+IF(AND(ISNUMBER(OFFSET('Sanitation Data'!$H$12,0,10*ROW('Sanitation Data'!H59))),'Data Summary'!DI65="Yes"),OFFSET('Sanitation Data'!$H$12,0,10*ROW('Sanitation Data'!H59)),NA())</f>
        <v>#N/A</v>
      </c>
      <c r="AU65" s="72" t="e">
        <f ca="true">+IF(AND(ISNUMBER(OFFSET('Sanitation Data'!$I$4,0,10*ROW('Sanitation Data'!I59))),'Data Summary'!DJ65="Yes"),100-OFFSET('Sanitation Data'!$I$4,0,10*ROW('Sanitation Data'!I59)),NA())</f>
        <v>#N/A</v>
      </c>
      <c r="AV65" s="72" t="e">
        <f ca="true">+IF(AND(ISNUMBER(OFFSET('Sanitation Data'!$I$6,0,10*ROW('Sanitation Data'!I59))),'Data Summary'!DK65="Yes"),OFFSET('Sanitation Data'!$I$6,0,10*ROW('Sanitation Data'!I59)),NA())</f>
        <v>#N/A</v>
      </c>
      <c r="AW65" s="72" t="e">
        <f ca="true">+IF(AND(ISNUMBER(OFFSET('Sanitation Data'!$I$10,0,10*ROW('Sanitation Data'!I59))),'Data Summary'!DL65="Yes"),OFFSET('Sanitation Data'!$I$10,0,10*ROW('Sanitation Data'!I59)),NA())</f>
        <v>#N/A</v>
      </c>
      <c r="AX65" s="72" t="e">
        <f ca="true">+IF(AND(ISNUMBER(OFFSET('Sanitation Data'!$I$11,0,10*ROW('Sanitation Data'!I59))),'Data Summary'!DM65="Yes"),OFFSET('Sanitation Data'!$I$11,0,10*ROW('Sanitation Data'!I59)),NA())</f>
        <v>#N/A</v>
      </c>
      <c r="AY65" s="72" t="e">
        <f ca="true">+IF(AND(ISNUMBER(OFFSET('Sanitation Data'!$I$12,0,10*ROW('Sanitation Data'!I59))),'Data Summary'!DN65="Yes"),OFFSET('Sanitation Data'!$I$12,0,10*ROW('Sanitation Data'!I59)),NA())</f>
        <v>#N/A</v>
      </c>
      <c r="AZ65" s="73" t="e">
        <f ca="true">+IF(AND(ISNUMBER(OFFSET('Hygiene Data'!$D$5,0,10*ROW('Hygiene Data'!D59))),'Data Summary'!DO65="Yes"),OFFSET('Hygiene Data'!$D$5,0,10*ROW('Hygiene Data'!D59)),NA())</f>
        <v>#N/A</v>
      </c>
      <c r="BA65" s="73" t="e">
        <f ca="true">+IF(AND(ISNUMBER(OFFSET('Hygiene Data'!$D$7,0,10*ROW('Hygiene Data'!D59))),'Data Summary'!DP65="Yes"),OFFSET('Hygiene Data'!$D$7,0,10*ROW('Hygiene Data'!D59)),NA())</f>
        <v>#N/A</v>
      </c>
      <c r="BB65" s="73" t="e">
        <f ca="true">+IF(AND(ISNUMBER(OFFSET('Hygiene Data'!$D$9,0,10*ROW('Hygiene Data'!D59))),'Data Summary'!DQ65="Yes"),OFFSET('Hygiene Data'!$D$9,0,10*ROW('Hygiene Data'!D59)),NA())</f>
        <v>#N/A</v>
      </c>
      <c r="BC65" s="73" t="e">
        <f ca="true">+IF(AND(ISNUMBER(OFFSET('Hygiene Data'!$E$5,0,10*ROW('Hygiene Data'!E59))),'Data Summary'!DR65="Yes"),OFFSET('Hygiene Data'!$E$5,0,10*ROW('Hygiene Data'!E59)),NA())</f>
        <v>#N/A</v>
      </c>
      <c r="BD65" s="73" t="e">
        <f ca="true">+IF(AND(ISNUMBER(OFFSET('Hygiene Data'!$E$7,0,10*ROW('Hygiene Data'!E59))),'Data Summary'!DS65="Yes"),OFFSET('Hygiene Data'!$E$7,0,10*ROW('Hygiene Data'!E59)),NA())</f>
        <v>#N/A</v>
      </c>
      <c r="BE65" s="73" t="e">
        <f ca="true">+IF(AND(ISNUMBER(OFFSET('Hygiene Data'!$E$9,0,10*ROW('Hygiene Data'!E59))),'Data Summary'!DT65="Yes"),OFFSET('Hygiene Data'!$E$9,0,10*ROW('Hygiene Data'!E59)),NA())</f>
        <v>#N/A</v>
      </c>
      <c r="BF65" s="73" t="e">
        <f ca="true">+IF(AND(ISNUMBER(OFFSET('Hygiene Data'!$F$5,0,10*ROW('Hygiene Data'!F59))),'Data Summary'!DU65="Yes"),OFFSET('Hygiene Data'!$F$5,0,10*ROW('Hygiene Data'!F59)),NA())</f>
        <v>#N/A</v>
      </c>
      <c r="BG65" s="73" t="e">
        <f ca="true">+IF(AND(ISNUMBER(OFFSET('Hygiene Data'!$F$7,0,10*ROW('Hygiene Data'!F59))),'Data Summary'!DV65="Yes"),OFFSET('Hygiene Data'!$F$7,0,10*ROW('Hygiene Data'!F59)),NA())</f>
        <v>#N/A</v>
      </c>
      <c r="BH65" s="73" t="e">
        <f ca="true">+IF(AND(ISNUMBER(OFFSET('Hygiene Data'!$F$9,0,10*ROW('Hygiene Data'!F59))),'Data Summary'!DW65="Yes"),OFFSET('Hygiene Data'!$F$9,0,10*ROW('Hygiene Data'!F59)),NA())</f>
        <v>#N/A</v>
      </c>
      <c r="BI65" s="73" t="e">
        <f ca="true">+IF(AND(ISNUMBER(OFFSET('Hygiene Data'!$G$5,0,10*ROW('Hygiene Data'!G59))),'Data Summary'!DX65="Yes"),OFFSET('Hygiene Data'!$G$5,0,10*ROW('Hygiene Data'!G59)),NA())</f>
        <v>#N/A</v>
      </c>
      <c r="BJ65" s="73" t="e">
        <f ca="true">+IF(AND(ISNUMBER(OFFSET('Hygiene Data'!$G$7,0,10*ROW('Hygiene Data'!G59))),'Data Summary'!DY65="Yes"),OFFSET('Hygiene Data'!$G$7,0,10*ROW('Hygiene Data'!G59)),NA())</f>
        <v>#N/A</v>
      </c>
      <c r="BK65" s="73" t="e">
        <f ca="true">+IF(AND(ISNUMBER(OFFSET('Hygiene Data'!$G$9,0,10*ROW('Hygiene Data'!G59))),'Data Summary'!DZ65="Yes"),OFFSET('Hygiene Data'!$G$9,0,10*ROW('Hygiene Data'!G59)),NA())</f>
        <v>#N/A</v>
      </c>
      <c r="BL65" s="73" t="e">
        <f ca="true">+IF(AND(ISNUMBER(OFFSET('Hygiene Data'!$H$5,0,10*ROW('Hygiene Data'!H59))),'Data Summary'!EA65="Yes"),OFFSET('Hygiene Data'!$H$5,0,10*ROW('Hygiene Data'!H59)),NA())</f>
        <v>#N/A</v>
      </c>
      <c r="BM65" s="73" t="e">
        <f ca="true">+IF(AND(ISNUMBER(OFFSET('Hygiene Data'!$H$7,0,10*ROW('Hygiene Data'!H59))),'Data Summary'!EB65="Yes"),OFFSET('Hygiene Data'!$H$7,0,10*ROW('Hygiene Data'!H59)),NA())</f>
        <v>#N/A</v>
      </c>
      <c r="BN65" s="73" t="e">
        <f ca="true">+IF(AND(ISNUMBER(OFFSET('Hygiene Data'!$H$9,0,10*ROW('Hygiene Data'!H59))),'Data Summary'!EC65="Yes"),OFFSET('Hygiene Data'!$H$9,0,10*ROW('Hygiene Data'!H59)),NA())</f>
        <v>#N/A</v>
      </c>
      <c r="BO65" s="73" t="e">
        <f ca="true">+IF(AND(ISNUMBER(OFFSET('Hygiene Data'!$I$5,0,10*ROW('Hygiene Data'!I59))),'Data Summary'!ED65="Yes"),OFFSET('Hygiene Data'!$I$5,0,10*ROW('Hygiene Data'!I59)),NA())</f>
        <v>#N/A</v>
      </c>
      <c r="BP65" s="73" t="e">
        <f ca="true">+IF(AND(ISNUMBER(OFFSET('Hygiene Data'!$I$7,0,10*ROW('Hygiene Data'!I59))),'Data Summary'!EE65="Yes"),OFFSET('Hygiene Data'!$I$7,0,10*ROW('Hygiene Data'!I59)),NA())</f>
        <v>#N/A</v>
      </c>
      <c r="BQ65" s="73" t="e">
        <f ca="true">+IF(AND(ISNUMBER(OFFSET('Hygiene Data'!$I$9,0,10*ROW('Hygiene Data'!I59))),'Data Summary'!EF65="Yes"),OFFSET('Hygiene Data'!$I$9,0,10*ROW('Hygiene Data'!I59)),NA())</f>
        <v>#N/A</v>
      </c>
    </row>
    <row xmlns:x14ac="http://schemas.microsoft.com/office/spreadsheetml/2009/9/ac" r="66" x14ac:dyDescent="0.2">
      <c r="A66" s="290" t="e">
        <f ca="true">+RIGHT('Data Summary'!A66,LEN('Data Summary'!A66)-9)</f>
        <v>#VALUE!</v>
      </c>
      <c r="B66" s="27" t="str">
        <f ca="true">+IF(ISTEXT('Data Summary'!B66),'Data Summary'!B66,"")</f>
        <v/>
      </c>
      <c r="C66" s="289" t="e">
        <f ca="true">+VALUE('Data Summary'!C66)</f>
        <v>#VALUE!</v>
      </c>
      <c r="D66" s="71" t="e">
        <f ca="true">+IF(AND(ISNUMBER(OFFSET('Water Data'!$D$4,0,10*ROW('Water Data'!D60))),'Data Summary'!BS66="Yes"),100-OFFSET('Water Data'!$D$4,0,10*ROW('Water Data'!D60)),NA())</f>
        <v>#N/A</v>
      </c>
      <c r="E66" s="71" t="e">
        <f ca="true">+IF(AND(ISNUMBER(OFFSET('Water Data'!$D$6,0,10*ROW('Water Data'!D60))),'Data Summary'!BT66="Yes"),OFFSET('Water Data'!$D$6,0,10*ROW('Water Data'!D60)),NA())</f>
        <v>#N/A</v>
      </c>
      <c r="F66" s="71" t="e">
        <f ca="true">+IF(AND(ISNUMBER(OFFSET('Water Data'!$D$9,0,10*ROW('Water Data'!D60))),'Data Summary'!BU66="Yes"),OFFSET('Water Data'!$D$9,0,10*ROW('Water Data'!D60)),NA())</f>
        <v>#N/A</v>
      </c>
      <c r="G66" s="71" t="e">
        <f ca="true">+IF(AND(ISNUMBER(OFFSET('Water Data'!$E$4,0,10*ROW('Water Data'!E60))),'Data Summary'!BV66="Yes"),100-OFFSET('Water Data'!$E$4,0,10*ROW('Water Data'!E60)),NA())</f>
        <v>#N/A</v>
      </c>
      <c r="H66" s="71" t="e">
        <f ca="true">+IF(AND(ISNUMBER(OFFSET('Water Data'!$E$6,0,10*ROW('Water Data'!E60))),'Data Summary'!BW66="Yes"),OFFSET('Water Data'!$E$6,0,10*ROW('Water Data'!E60)),NA())</f>
        <v>#N/A</v>
      </c>
      <c r="I66" s="71" t="e">
        <f ca="true">+IF(AND(ISNUMBER(OFFSET('Water Data'!$E$9,0,10*ROW('Water Data'!E60))),'Data Summary'!BX66="Yes"),OFFSET('Water Data'!$E$9,0,10*ROW('Water Data'!E60)),NA())</f>
        <v>#N/A</v>
      </c>
      <c r="J66" s="71" t="e">
        <f ca="true">+IF(AND(ISNUMBER(OFFSET('Water Data'!$F$4,0,10*ROW('Water Data'!F60))),'Data Summary'!BY66="Yes"),100-OFFSET('Water Data'!$F$4,0,10*ROW('Water Data'!F60)),NA())</f>
        <v>#N/A</v>
      </c>
      <c r="K66" s="71" t="e">
        <f ca="true">+IF(AND(ISNUMBER(OFFSET('Water Data'!$F$6,0,10*ROW('Water Data'!F60))),'Data Summary'!BZ66="Yes"),OFFSET('Water Data'!$F$6,0,10*ROW('Water Data'!F60)),NA())</f>
        <v>#N/A</v>
      </c>
      <c r="L66" s="71" t="e">
        <f ca="true">+IF(AND(ISNUMBER(OFFSET('Water Data'!$F$9,0,10*ROW('Water Data'!F60))),'Data Summary'!CA66="Yes"),OFFSET('Water Data'!$F$9,0,10*ROW('Water Data'!F60)),NA())</f>
        <v>#N/A</v>
      </c>
      <c r="M66" s="71" t="e">
        <f ca="true">+IF(AND(ISNUMBER(OFFSET('Water Data'!$G$4,0,10*ROW('Water Data'!G60))),'Data Summary'!CB66="Yes"),100-OFFSET('Water Data'!$G$4,0,10*ROW('Water Data'!G60)),NA())</f>
        <v>#N/A</v>
      </c>
      <c r="N66" s="71" t="e">
        <f ca="true">+IF(AND(ISNUMBER(OFFSET('Water Data'!$G$6,0,10*ROW('Water Data'!G60))),'Data Summary'!CC66="Yes"),OFFSET('Water Data'!$G$6,0,10*ROW('Water Data'!G60)),NA())</f>
        <v>#N/A</v>
      </c>
      <c r="O66" s="71" t="e">
        <f ca="true">+IF(AND(ISNUMBER(OFFSET('Water Data'!$G$9,0,10*ROW('Water Data'!G60))),'Data Summary'!CD66="Yes"),OFFSET('Water Data'!$G$9,0,10*ROW('Water Data'!G60)),NA())</f>
        <v>#N/A</v>
      </c>
      <c r="P66" s="71" t="e">
        <f ca="true">+IF(AND(ISNUMBER(OFFSET('Water Data'!$H$4,0,10*ROW('Water Data'!H60))),'Data Summary'!CE66="Yes"),100-OFFSET('Water Data'!$H$4,0,10*ROW('Water Data'!H60)),NA())</f>
        <v>#N/A</v>
      </c>
      <c r="Q66" s="71" t="e">
        <f ca="true">+IF(AND(ISNUMBER(OFFSET('Water Data'!$H$6,0,10*ROW('Water Data'!H60))),'Data Summary'!CF66="Yes"),OFFSET('Water Data'!$H$6,0,10*ROW('Water Data'!H60)),NA())</f>
        <v>#N/A</v>
      </c>
      <c r="R66" s="71" t="e">
        <f ca="true">+IF(AND(ISNUMBER(OFFSET('Water Data'!$H$9,0,10*ROW('Water Data'!H60))),'Data Summary'!CG66="Yes"),OFFSET('Water Data'!$H$9,0,10*ROW('Water Data'!H60)),NA())</f>
        <v>#N/A</v>
      </c>
      <c r="S66" s="71" t="e">
        <f ca="true">+IF(AND(ISNUMBER(OFFSET('Water Data'!$I$4,0,10*ROW('Water Data'!I60))),'Data Summary'!CH66="Yes"),100-OFFSET('Water Data'!$I$4,0,10*ROW('Water Data'!I60)),NA())</f>
        <v>#N/A</v>
      </c>
      <c r="T66" s="71" t="e">
        <f ca="true">+IF(AND(ISNUMBER(OFFSET('Water Data'!$I$6,0,10*ROW('Water Data'!I60))),'Data Summary'!CI66="Yes"),OFFSET('Water Data'!$I$6,0,10*ROW('Water Data'!I60)),NA())</f>
        <v>#N/A</v>
      </c>
      <c r="U66" s="71" t="e">
        <f ca="true">+IF(AND(ISNUMBER(OFFSET('Water Data'!$I$9,0,10*ROW('Water Data'!I60))),'Data Summary'!CJ66="Yes"),OFFSET('Water Data'!$I$9,0,10*ROW('Water Data'!I60)),NA())</f>
        <v>#N/A</v>
      </c>
      <c r="V66" s="72" t="e">
        <f ca="true">+IF(AND(ISNUMBER(OFFSET('Sanitation Data'!$D$4,0,10*ROW('Sanitation Data'!D60))),'Data Summary'!CK66="Yes"),100-OFFSET('Sanitation Data'!$D$4,0,10*ROW('Sanitation Data'!D60)),NA())</f>
        <v>#N/A</v>
      </c>
      <c r="W66" s="72" t="e">
        <f ca="true">+IF(AND(ISNUMBER(OFFSET('Sanitation Data'!$D$6,0,10*ROW('Sanitation Data'!D60))),'Data Summary'!CL66="Yes"),OFFSET('Sanitation Data'!$D$6,0,10*ROW('Sanitation Data'!D60)),NA())</f>
        <v>#N/A</v>
      </c>
      <c r="X66" s="72" t="e">
        <f ca="true">+IF(AND(ISNUMBER(OFFSET('Sanitation Data'!$D$10,0,10*ROW('Sanitation Data'!D60))),'Data Summary'!CM66="Yes"),OFFSET('Sanitation Data'!$D$10,0,10*ROW('Sanitation Data'!D60)),NA())</f>
        <v>#N/A</v>
      </c>
      <c r="Y66" s="72" t="e">
        <f ca="true">+IF(AND(ISNUMBER(OFFSET('Sanitation Data'!$D$11,0,10*ROW('Sanitation Data'!D60))),'Data Summary'!CN66="Yes"),OFFSET('Sanitation Data'!$D$11,0,10*ROW('Sanitation Data'!D60)),NA())</f>
        <v>#N/A</v>
      </c>
      <c r="Z66" s="72" t="e">
        <f ca="true">+IF(AND(ISNUMBER(OFFSET('Sanitation Data'!$D$12,0,10*ROW('Sanitation Data'!D60))),'Data Summary'!CO66="Yes"),OFFSET('Sanitation Data'!$D$12,0,10*ROW('Sanitation Data'!D60)),NA())</f>
        <v>#N/A</v>
      </c>
      <c r="AA66" s="72" t="e">
        <f ca="true">+IF(AND(ISNUMBER(OFFSET('Sanitation Data'!$E$4,0,10*ROW('Sanitation Data'!E60))),'Data Summary'!CP66="Yes"),100-OFFSET('Sanitation Data'!$E$4,0,10*ROW('Sanitation Data'!E60)),NA())</f>
        <v>#N/A</v>
      </c>
      <c r="AB66" s="72" t="e">
        <f ca="true">+IF(AND(ISNUMBER(OFFSET('Sanitation Data'!$E$6,0,10*ROW('Sanitation Data'!E60))),'Data Summary'!CQ66="Yes"),OFFSET('Sanitation Data'!$E$6,0,10*ROW('Sanitation Data'!E60)),NA())</f>
        <v>#N/A</v>
      </c>
      <c r="AC66" s="72" t="e">
        <f ca="true">+IF(AND(ISNUMBER(OFFSET('Sanitation Data'!$E$10,0,10*ROW('Sanitation Data'!E60))),'Data Summary'!CR66="Yes"),OFFSET('Sanitation Data'!$E$10,0,10*ROW('Sanitation Data'!E60)),NA())</f>
        <v>#N/A</v>
      </c>
      <c r="AD66" s="72" t="e">
        <f ca="true">+IF(AND(ISNUMBER(OFFSET('Sanitation Data'!$E$11,0,10*ROW('Sanitation Data'!E60))),'Data Summary'!CS66="Yes"),OFFSET('Sanitation Data'!$E$11,0,10*ROW('Sanitation Data'!E60)),NA())</f>
        <v>#N/A</v>
      </c>
      <c r="AE66" s="72" t="e">
        <f ca="true">+IF(AND(ISNUMBER(OFFSET('Sanitation Data'!$E$12,0,10*ROW('Sanitation Data'!E60))),'Data Summary'!CT66="Yes"),OFFSET('Sanitation Data'!$E$12,0,10*ROW('Sanitation Data'!E60)),NA())</f>
        <v>#N/A</v>
      </c>
      <c r="AF66" s="72" t="e">
        <f ca="true">+IF(AND(ISNUMBER(OFFSET('Sanitation Data'!$F$4,0,10*ROW('Sanitation Data'!F60))),'Data Summary'!CU66="Yes"),100-OFFSET('Sanitation Data'!$F$4,0,10*ROW('Sanitation Data'!F60)),NA())</f>
        <v>#N/A</v>
      </c>
      <c r="AG66" s="72" t="e">
        <f ca="true">+IF(AND(ISNUMBER(OFFSET('Sanitation Data'!$F$6,0,10*ROW('Sanitation Data'!F60))),'Data Summary'!CV66="Yes"),OFFSET('Sanitation Data'!$F$6,0,10*ROW('Sanitation Data'!F60)),NA())</f>
        <v>#N/A</v>
      </c>
      <c r="AH66" s="72" t="e">
        <f ca="true">+IF(AND(ISNUMBER(OFFSET('Sanitation Data'!$F$10,0,10*ROW('Sanitation Data'!F60))),'Data Summary'!CW66="Yes"),OFFSET('Sanitation Data'!$F$10,0,10*ROW('Sanitation Data'!F60)),NA())</f>
        <v>#N/A</v>
      </c>
      <c r="AI66" s="72" t="e">
        <f ca="true">+IF(AND(ISNUMBER(OFFSET('Sanitation Data'!$F$11,0,10*ROW('Sanitation Data'!F60))),'Data Summary'!CX66="Yes"),OFFSET('Sanitation Data'!$F$11,0,10*ROW('Sanitation Data'!F60)),NA())</f>
        <v>#N/A</v>
      </c>
      <c r="AJ66" s="72" t="e">
        <f ca="true">+IF(AND(ISNUMBER(OFFSET('Sanitation Data'!$F$12,0,10*ROW('Sanitation Data'!F60))),'Data Summary'!CY66="Yes"),OFFSET('Sanitation Data'!$F$12,0,10*ROW('Sanitation Data'!F60)),NA())</f>
        <v>#N/A</v>
      </c>
      <c r="AK66" s="72" t="e">
        <f ca="true">+IF(AND(ISNUMBER(OFFSET('Sanitation Data'!$G$4,0,10*ROW('Sanitation Data'!G60))),'Data Summary'!CZ66="Yes"),100-OFFSET('Sanitation Data'!$G$4,0,10*ROW('Sanitation Data'!G60)),NA())</f>
        <v>#N/A</v>
      </c>
      <c r="AL66" s="72" t="e">
        <f ca="true">+IF(AND(ISNUMBER(OFFSET('Sanitation Data'!$G$6,0,10*ROW('Sanitation Data'!G60))),'Data Summary'!DA66="Yes"),OFFSET('Sanitation Data'!$G$6,0,10*ROW('Sanitation Data'!G60)),NA())</f>
        <v>#N/A</v>
      </c>
      <c r="AM66" s="72" t="e">
        <f ca="true">+IF(AND(ISNUMBER(OFFSET('Sanitation Data'!$G$10,0,10*ROW('Sanitation Data'!G60))),'Data Summary'!DB66="Yes"),OFFSET('Sanitation Data'!$G$10,0,10*ROW('Sanitation Data'!G60)),NA())</f>
        <v>#N/A</v>
      </c>
      <c r="AN66" s="72" t="e">
        <f ca="true">+IF(AND(ISNUMBER(OFFSET('Sanitation Data'!$G$11,0,10*ROW('Sanitation Data'!G60))),'Data Summary'!DC66="Yes"),OFFSET('Sanitation Data'!$G$11,0,10*ROW('Sanitation Data'!G60)),NA())</f>
        <v>#N/A</v>
      </c>
      <c r="AO66" s="72" t="e">
        <f ca="true">+IF(AND(ISNUMBER(OFFSET('Sanitation Data'!$G$12,0,10*ROW('Sanitation Data'!G60))),'Data Summary'!DD66="Yes"),OFFSET('Sanitation Data'!$G$12,0,10*ROW('Sanitation Data'!G60)),NA())</f>
        <v>#N/A</v>
      </c>
      <c r="AP66" s="72" t="e">
        <f ca="true">+IF(AND(ISNUMBER(OFFSET('Sanitation Data'!$H$4,0,10*ROW('Sanitation Data'!H60))),'Data Summary'!DE66="Yes"),100-OFFSET('Sanitation Data'!$H$4,0,10*ROW('Sanitation Data'!H60)),NA())</f>
        <v>#N/A</v>
      </c>
      <c r="AQ66" s="72" t="e">
        <f ca="true">+IF(AND(ISNUMBER(OFFSET('Sanitation Data'!$H$6,0,10*ROW('Sanitation Data'!H60))),'Data Summary'!DF66="Yes"),OFFSET('Sanitation Data'!$H$6,0,10*ROW('Sanitation Data'!H60)),NA())</f>
        <v>#N/A</v>
      </c>
      <c r="AR66" s="72" t="e">
        <f ca="true">+IF(AND(ISNUMBER(OFFSET('Sanitation Data'!$H$10,0,10*ROW('Sanitation Data'!H60))),'Data Summary'!DG66="Yes"),OFFSET('Sanitation Data'!$H$10,0,10*ROW('Sanitation Data'!H60)),NA())</f>
        <v>#N/A</v>
      </c>
      <c r="AS66" s="72" t="e">
        <f ca="true">+IF(AND(ISNUMBER(OFFSET('Sanitation Data'!$H$11,0,10*ROW('Sanitation Data'!H60))),'Data Summary'!DH66="Yes"),OFFSET('Sanitation Data'!$H$11,0,10*ROW('Sanitation Data'!H60)),NA())</f>
        <v>#N/A</v>
      </c>
      <c r="AT66" s="72" t="e">
        <f ca="true">+IF(AND(ISNUMBER(OFFSET('Sanitation Data'!$H$12,0,10*ROW('Sanitation Data'!H60))),'Data Summary'!DI66="Yes"),OFFSET('Sanitation Data'!$H$12,0,10*ROW('Sanitation Data'!H60)),NA())</f>
        <v>#N/A</v>
      </c>
      <c r="AU66" s="72" t="e">
        <f ca="true">+IF(AND(ISNUMBER(OFFSET('Sanitation Data'!$I$4,0,10*ROW('Sanitation Data'!I60))),'Data Summary'!DJ66="Yes"),100-OFFSET('Sanitation Data'!$I$4,0,10*ROW('Sanitation Data'!I60)),NA())</f>
        <v>#N/A</v>
      </c>
      <c r="AV66" s="72" t="e">
        <f ca="true">+IF(AND(ISNUMBER(OFFSET('Sanitation Data'!$I$6,0,10*ROW('Sanitation Data'!I60))),'Data Summary'!DK66="Yes"),OFFSET('Sanitation Data'!$I$6,0,10*ROW('Sanitation Data'!I60)),NA())</f>
        <v>#N/A</v>
      </c>
      <c r="AW66" s="72" t="e">
        <f ca="true">+IF(AND(ISNUMBER(OFFSET('Sanitation Data'!$I$10,0,10*ROW('Sanitation Data'!I60))),'Data Summary'!DL66="Yes"),OFFSET('Sanitation Data'!$I$10,0,10*ROW('Sanitation Data'!I60)),NA())</f>
        <v>#N/A</v>
      </c>
      <c r="AX66" s="72" t="e">
        <f ca="true">+IF(AND(ISNUMBER(OFFSET('Sanitation Data'!$I$11,0,10*ROW('Sanitation Data'!I60))),'Data Summary'!DM66="Yes"),OFFSET('Sanitation Data'!$I$11,0,10*ROW('Sanitation Data'!I60)),NA())</f>
        <v>#N/A</v>
      </c>
      <c r="AY66" s="72" t="e">
        <f ca="true">+IF(AND(ISNUMBER(OFFSET('Sanitation Data'!$I$12,0,10*ROW('Sanitation Data'!I60))),'Data Summary'!DN66="Yes"),OFFSET('Sanitation Data'!$I$12,0,10*ROW('Sanitation Data'!I60)),NA())</f>
        <v>#N/A</v>
      </c>
      <c r="AZ66" s="73" t="e">
        <f ca="true">+IF(AND(ISNUMBER(OFFSET('Hygiene Data'!$D$5,0,10*ROW('Hygiene Data'!D60))),'Data Summary'!DO66="Yes"),OFFSET('Hygiene Data'!$D$5,0,10*ROW('Hygiene Data'!D60)),NA())</f>
        <v>#N/A</v>
      </c>
      <c r="BA66" s="73" t="e">
        <f ca="true">+IF(AND(ISNUMBER(OFFSET('Hygiene Data'!$D$7,0,10*ROW('Hygiene Data'!D60))),'Data Summary'!DP66="Yes"),OFFSET('Hygiene Data'!$D$7,0,10*ROW('Hygiene Data'!D60)),NA())</f>
        <v>#N/A</v>
      </c>
      <c r="BB66" s="73" t="e">
        <f ca="true">+IF(AND(ISNUMBER(OFFSET('Hygiene Data'!$D$9,0,10*ROW('Hygiene Data'!D60))),'Data Summary'!DQ66="Yes"),OFFSET('Hygiene Data'!$D$9,0,10*ROW('Hygiene Data'!D60)),NA())</f>
        <v>#N/A</v>
      </c>
      <c r="BC66" s="73" t="e">
        <f ca="true">+IF(AND(ISNUMBER(OFFSET('Hygiene Data'!$E$5,0,10*ROW('Hygiene Data'!E60))),'Data Summary'!DR66="Yes"),OFFSET('Hygiene Data'!$E$5,0,10*ROW('Hygiene Data'!E60)),NA())</f>
        <v>#N/A</v>
      </c>
      <c r="BD66" s="73" t="e">
        <f ca="true">+IF(AND(ISNUMBER(OFFSET('Hygiene Data'!$E$7,0,10*ROW('Hygiene Data'!E60))),'Data Summary'!DS66="Yes"),OFFSET('Hygiene Data'!$E$7,0,10*ROW('Hygiene Data'!E60)),NA())</f>
        <v>#N/A</v>
      </c>
      <c r="BE66" s="73" t="e">
        <f ca="true">+IF(AND(ISNUMBER(OFFSET('Hygiene Data'!$E$9,0,10*ROW('Hygiene Data'!E60))),'Data Summary'!DT66="Yes"),OFFSET('Hygiene Data'!$E$9,0,10*ROW('Hygiene Data'!E60)),NA())</f>
        <v>#N/A</v>
      </c>
      <c r="BF66" s="73" t="e">
        <f ca="true">+IF(AND(ISNUMBER(OFFSET('Hygiene Data'!$F$5,0,10*ROW('Hygiene Data'!F60))),'Data Summary'!DU66="Yes"),OFFSET('Hygiene Data'!$F$5,0,10*ROW('Hygiene Data'!F60)),NA())</f>
        <v>#N/A</v>
      </c>
      <c r="BG66" s="73" t="e">
        <f ca="true">+IF(AND(ISNUMBER(OFFSET('Hygiene Data'!$F$7,0,10*ROW('Hygiene Data'!F60))),'Data Summary'!DV66="Yes"),OFFSET('Hygiene Data'!$F$7,0,10*ROW('Hygiene Data'!F60)),NA())</f>
        <v>#N/A</v>
      </c>
      <c r="BH66" s="73" t="e">
        <f ca="true">+IF(AND(ISNUMBER(OFFSET('Hygiene Data'!$F$9,0,10*ROW('Hygiene Data'!F60))),'Data Summary'!DW66="Yes"),OFFSET('Hygiene Data'!$F$9,0,10*ROW('Hygiene Data'!F60)),NA())</f>
        <v>#N/A</v>
      </c>
      <c r="BI66" s="73" t="e">
        <f ca="true">+IF(AND(ISNUMBER(OFFSET('Hygiene Data'!$G$5,0,10*ROW('Hygiene Data'!G60))),'Data Summary'!DX66="Yes"),OFFSET('Hygiene Data'!$G$5,0,10*ROW('Hygiene Data'!G60)),NA())</f>
        <v>#N/A</v>
      </c>
      <c r="BJ66" s="73" t="e">
        <f ca="true">+IF(AND(ISNUMBER(OFFSET('Hygiene Data'!$G$7,0,10*ROW('Hygiene Data'!G60))),'Data Summary'!DY66="Yes"),OFFSET('Hygiene Data'!$G$7,0,10*ROW('Hygiene Data'!G60)),NA())</f>
        <v>#N/A</v>
      </c>
      <c r="BK66" s="73" t="e">
        <f ca="true">+IF(AND(ISNUMBER(OFFSET('Hygiene Data'!$G$9,0,10*ROW('Hygiene Data'!G60))),'Data Summary'!DZ66="Yes"),OFFSET('Hygiene Data'!$G$9,0,10*ROW('Hygiene Data'!G60)),NA())</f>
        <v>#N/A</v>
      </c>
      <c r="BL66" s="73" t="e">
        <f ca="true">+IF(AND(ISNUMBER(OFFSET('Hygiene Data'!$H$5,0,10*ROW('Hygiene Data'!H60))),'Data Summary'!EA66="Yes"),OFFSET('Hygiene Data'!$H$5,0,10*ROW('Hygiene Data'!H60)),NA())</f>
        <v>#N/A</v>
      </c>
      <c r="BM66" s="73" t="e">
        <f ca="true">+IF(AND(ISNUMBER(OFFSET('Hygiene Data'!$H$7,0,10*ROW('Hygiene Data'!H60))),'Data Summary'!EB66="Yes"),OFFSET('Hygiene Data'!$H$7,0,10*ROW('Hygiene Data'!H60)),NA())</f>
        <v>#N/A</v>
      </c>
      <c r="BN66" s="73" t="e">
        <f ca="true">+IF(AND(ISNUMBER(OFFSET('Hygiene Data'!$H$9,0,10*ROW('Hygiene Data'!H60))),'Data Summary'!EC66="Yes"),OFFSET('Hygiene Data'!$H$9,0,10*ROW('Hygiene Data'!H60)),NA())</f>
        <v>#N/A</v>
      </c>
      <c r="BO66" s="73" t="e">
        <f ca="true">+IF(AND(ISNUMBER(OFFSET('Hygiene Data'!$I$5,0,10*ROW('Hygiene Data'!I60))),'Data Summary'!ED66="Yes"),OFFSET('Hygiene Data'!$I$5,0,10*ROW('Hygiene Data'!I60)),NA())</f>
        <v>#N/A</v>
      </c>
      <c r="BP66" s="73" t="e">
        <f ca="true">+IF(AND(ISNUMBER(OFFSET('Hygiene Data'!$I$7,0,10*ROW('Hygiene Data'!I60))),'Data Summary'!EE66="Yes"),OFFSET('Hygiene Data'!$I$7,0,10*ROW('Hygiene Data'!I60)),NA())</f>
        <v>#N/A</v>
      </c>
      <c r="BQ66" s="73" t="e">
        <f ca="true">+IF(AND(ISNUMBER(OFFSET('Hygiene Data'!$I$9,0,10*ROW('Hygiene Data'!I60))),'Data Summary'!EF66="Yes"),OFFSET('Hygiene Data'!$I$9,0,10*ROW('Hygiene Data'!I60)),NA())</f>
        <v>#N/A</v>
      </c>
    </row>
    <row xmlns:x14ac="http://schemas.microsoft.com/office/spreadsheetml/2009/9/ac" r="67" x14ac:dyDescent="0.2">
      <c r="A67" s="290" t="e">
        <f ca="true">+RIGHT('Data Summary'!A67,LEN('Data Summary'!A67)-9)</f>
        <v>#VALUE!</v>
      </c>
      <c r="B67" s="27" t="str">
        <f ca="true">+IF(ISTEXT('Data Summary'!B67),'Data Summary'!B67,"")</f>
        <v/>
      </c>
      <c r="C67" s="289" t="e">
        <f ca="true">+VALUE('Data Summary'!C67)</f>
        <v>#VALUE!</v>
      </c>
      <c r="D67" s="71" t="e">
        <f ca="true">+IF(AND(ISNUMBER(OFFSET('Water Data'!$D$4,0,10*ROW('Water Data'!D61))),'Data Summary'!BS67="Yes"),100-OFFSET('Water Data'!$D$4,0,10*ROW('Water Data'!D61)),NA())</f>
        <v>#N/A</v>
      </c>
      <c r="E67" s="71" t="e">
        <f ca="true">+IF(AND(ISNUMBER(OFFSET('Water Data'!$D$6,0,10*ROW('Water Data'!D61))),'Data Summary'!BT67="Yes"),OFFSET('Water Data'!$D$6,0,10*ROW('Water Data'!D61)),NA())</f>
        <v>#N/A</v>
      </c>
      <c r="F67" s="71" t="e">
        <f ca="true">+IF(AND(ISNUMBER(OFFSET('Water Data'!$D$9,0,10*ROW('Water Data'!D61))),'Data Summary'!BU67="Yes"),OFFSET('Water Data'!$D$9,0,10*ROW('Water Data'!D61)),NA())</f>
        <v>#N/A</v>
      </c>
      <c r="G67" s="71" t="e">
        <f ca="true">+IF(AND(ISNUMBER(OFFSET('Water Data'!$E$4,0,10*ROW('Water Data'!E61))),'Data Summary'!BV67="Yes"),100-OFFSET('Water Data'!$E$4,0,10*ROW('Water Data'!E61)),NA())</f>
        <v>#N/A</v>
      </c>
      <c r="H67" s="71" t="e">
        <f ca="true">+IF(AND(ISNUMBER(OFFSET('Water Data'!$E$6,0,10*ROW('Water Data'!E61))),'Data Summary'!BW67="Yes"),OFFSET('Water Data'!$E$6,0,10*ROW('Water Data'!E61)),NA())</f>
        <v>#N/A</v>
      </c>
      <c r="I67" s="71" t="e">
        <f ca="true">+IF(AND(ISNUMBER(OFFSET('Water Data'!$E$9,0,10*ROW('Water Data'!E61))),'Data Summary'!BX67="Yes"),OFFSET('Water Data'!$E$9,0,10*ROW('Water Data'!E61)),NA())</f>
        <v>#N/A</v>
      </c>
      <c r="J67" s="71" t="e">
        <f ca="true">+IF(AND(ISNUMBER(OFFSET('Water Data'!$F$4,0,10*ROW('Water Data'!F61))),'Data Summary'!BY67="Yes"),100-OFFSET('Water Data'!$F$4,0,10*ROW('Water Data'!F61)),NA())</f>
        <v>#N/A</v>
      </c>
      <c r="K67" s="71" t="e">
        <f ca="true">+IF(AND(ISNUMBER(OFFSET('Water Data'!$F$6,0,10*ROW('Water Data'!F61))),'Data Summary'!BZ67="Yes"),OFFSET('Water Data'!$F$6,0,10*ROW('Water Data'!F61)),NA())</f>
        <v>#N/A</v>
      </c>
      <c r="L67" s="71" t="e">
        <f ca="true">+IF(AND(ISNUMBER(OFFSET('Water Data'!$F$9,0,10*ROW('Water Data'!F61))),'Data Summary'!CA67="Yes"),OFFSET('Water Data'!$F$9,0,10*ROW('Water Data'!F61)),NA())</f>
        <v>#N/A</v>
      </c>
      <c r="M67" s="71" t="e">
        <f ca="true">+IF(AND(ISNUMBER(OFFSET('Water Data'!$G$4,0,10*ROW('Water Data'!G61))),'Data Summary'!CB67="Yes"),100-OFFSET('Water Data'!$G$4,0,10*ROW('Water Data'!G61)),NA())</f>
        <v>#N/A</v>
      </c>
      <c r="N67" s="71" t="e">
        <f ca="true">+IF(AND(ISNUMBER(OFFSET('Water Data'!$G$6,0,10*ROW('Water Data'!G61))),'Data Summary'!CC67="Yes"),OFFSET('Water Data'!$G$6,0,10*ROW('Water Data'!G61)),NA())</f>
        <v>#N/A</v>
      </c>
      <c r="O67" s="71" t="e">
        <f ca="true">+IF(AND(ISNUMBER(OFFSET('Water Data'!$G$9,0,10*ROW('Water Data'!G61))),'Data Summary'!CD67="Yes"),OFFSET('Water Data'!$G$9,0,10*ROW('Water Data'!G61)),NA())</f>
        <v>#N/A</v>
      </c>
      <c r="P67" s="71" t="e">
        <f ca="true">+IF(AND(ISNUMBER(OFFSET('Water Data'!$H$4,0,10*ROW('Water Data'!H61))),'Data Summary'!CE67="Yes"),100-OFFSET('Water Data'!$H$4,0,10*ROW('Water Data'!H61)),NA())</f>
        <v>#N/A</v>
      </c>
      <c r="Q67" s="71" t="e">
        <f ca="true">+IF(AND(ISNUMBER(OFFSET('Water Data'!$H$6,0,10*ROW('Water Data'!H61))),'Data Summary'!CF67="Yes"),OFFSET('Water Data'!$H$6,0,10*ROW('Water Data'!H61)),NA())</f>
        <v>#N/A</v>
      </c>
      <c r="R67" s="71" t="e">
        <f ca="true">+IF(AND(ISNUMBER(OFFSET('Water Data'!$H$9,0,10*ROW('Water Data'!H61))),'Data Summary'!CG67="Yes"),OFFSET('Water Data'!$H$9,0,10*ROW('Water Data'!H61)),NA())</f>
        <v>#N/A</v>
      </c>
      <c r="S67" s="71" t="e">
        <f ca="true">+IF(AND(ISNUMBER(OFFSET('Water Data'!$I$4,0,10*ROW('Water Data'!I61))),'Data Summary'!CH67="Yes"),100-OFFSET('Water Data'!$I$4,0,10*ROW('Water Data'!I61)),NA())</f>
        <v>#N/A</v>
      </c>
      <c r="T67" s="71" t="e">
        <f ca="true">+IF(AND(ISNUMBER(OFFSET('Water Data'!$I$6,0,10*ROW('Water Data'!I61))),'Data Summary'!CI67="Yes"),OFFSET('Water Data'!$I$6,0,10*ROW('Water Data'!I61)),NA())</f>
        <v>#N/A</v>
      </c>
      <c r="U67" s="71" t="e">
        <f ca="true">+IF(AND(ISNUMBER(OFFSET('Water Data'!$I$9,0,10*ROW('Water Data'!I61))),'Data Summary'!CJ67="Yes"),OFFSET('Water Data'!$I$9,0,10*ROW('Water Data'!I61)),NA())</f>
        <v>#N/A</v>
      </c>
      <c r="V67" s="72" t="e">
        <f ca="true">+IF(AND(ISNUMBER(OFFSET('Sanitation Data'!$D$4,0,10*ROW('Sanitation Data'!D61))),'Data Summary'!CK67="Yes"),100-OFFSET('Sanitation Data'!$D$4,0,10*ROW('Sanitation Data'!D61)),NA())</f>
        <v>#N/A</v>
      </c>
      <c r="W67" s="72" t="e">
        <f ca="true">+IF(AND(ISNUMBER(OFFSET('Sanitation Data'!$D$6,0,10*ROW('Sanitation Data'!D61))),'Data Summary'!CL67="Yes"),OFFSET('Sanitation Data'!$D$6,0,10*ROW('Sanitation Data'!D61)),NA())</f>
        <v>#N/A</v>
      </c>
      <c r="X67" s="72" t="e">
        <f ca="true">+IF(AND(ISNUMBER(OFFSET('Sanitation Data'!$D$10,0,10*ROW('Sanitation Data'!D61))),'Data Summary'!CM67="Yes"),OFFSET('Sanitation Data'!$D$10,0,10*ROW('Sanitation Data'!D61)),NA())</f>
        <v>#N/A</v>
      </c>
      <c r="Y67" s="72" t="e">
        <f ca="true">+IF(AND(ISNUMBER(OFFSET('Sanitation Data'!$D$11,0,10*ROW('Sanitation Data'!D61))),'Data Summary'!CN67="Yes"),OFFSET('Sanitation Data'!$D$11,0,10*ROW('Sanitation Data'!D61)),NA())</f>
        <v>#N/A</v>
      </c>
      <c r="Z67" s="72" t="e">
        <f ca="true">+IF(AND(ISNUMBER(OFFSET('Sanitation Data'!$D$12,0,10*ROW('Sanitation Data'!D61))),'Data Summary'!CO67="Yes"),OFFSET('Sanitation Data'!$D$12,0,10*ROW('Sanitation Data'!D61)),NA())</f>
        <v>#N/A</v>
      </c>
      <c r="AA67" s="72" t="e">
        <f ca="true">+IF(AND(ISNUMBER(OFFSET('Sanitation Data'!$E$4,0,10*ROW('Sanitation Data'!E61))),'Data Summary'!CP67="Yes"),100-OFFSET('Sanitation Data'!$E$4,0,10*ROW('Sanitation Data'!E61)),NA())</f>
        <v>#N/A</v>
      </c>
      <c r="AB67" s="72" t="e">
        <f ca="true">+IF(AND(ISNUMBER(OFFSET('Sanitation Data'!$E$6,0,10*ROW('Sanitation Data'!E61))),'Data Summary'!CQ67="Yes"),OFFSET('Sanitation Data'!$E$6,0,10*ROW('Sanitation Data'!E61)),NA())</f>
        <v>#N/A</v>
      </c>
      <c r="AC67" s="72" t="e">
        <f ca="true">+IF(AND(ISNUMBER(OFFSET('Sanitation Data'!$E$10,0,10*ROW('Sanitation Data'!E61))),'Data Summary'!CR67="Yes"),OFFSET('Sanitation Data'!$E$10,0,10*ROW('Sanitation Data'!E61)),NA())</f>
        <v>#N/A</v>
      </c>
      <c r="AD67" s="72" t="e">
        <f ca="true">+IF(AND(ISNUMBER(OFFSET('Sanitation Data'!$E$11,0,10*ROW('Sanitation Data'!E61))),'Data Summary'!CS67="Yes"),OFFSET('Sanitation Data'!$E$11,0,10*ROW('Sanitation Data'!E61)),NA())</f>
        <v>#N/A</v>
      </c>
      <c r="AE67" s="72" t="e">
        <f ca="true">+IF(AND(ISNUMBER(OFFSET('Sanitation Data'!$E$12,0,10*ROW('Sanitation Data'!E61))),'Data Summary'!CT67="Yes"),OFFSET('Sanitation Data'!$E$12,0,10*ROW('Sanitation Data'!E61)),NA())</f>
        <v>#N/A</v>
      </c>
      <c r="AF67" s="72" t="e">
        <f ca="true">+IF(AND(ISNUMBER(OFFSET('Sanitation Data'!$F$4,0,10*ROW('Sanitation Data'!F61))),'Data Summary'!CU67="Yes"),100-OFFSET('Sanitation Data'!$F$4,0,10*ROW('Sanitation Data'!F61)),NA())</f>
        <v>#N/A</v>
      </c>
      <c r="AG67" s="72" t="e">
        <f ca="true">+IF(AND(ISNUMBER(OFFSET('Sanitation Data'!$F$6,0,10*ROW('Sanitation Data'!F61))),'Data Summary'!CV67="Yes"),OFFSET('Sanitation Data'!$F$6,0,10*ROW('Sanitation Data'!F61)),NA())</f>
        <v>#N/A</v>
      </c>
      <c r="AH67" s="72" t="e">
        <f ca="true">+IF(AND(ISNUMBER(OFFSET('Sanitation Data'!$F$10,0,10*ROW('Sanitation Data'!F61))),'Data Summary'!CW67="Yes"),OFFSET('Sanitation Data'!$F$10,0,10*ROW('Sanitation Data'!F61)),NA())</f>
        <v>#N/A</v>
      </c>
      <c r="AI67" s="72" t="e">
        <f ca="true">+IF(AND(ISNUMBER(OFFSET('Sanitation Data'!$F$11,0,10*ROW('Sanitation Data'!F61))),'Data Summary'!CX67="Yes"),OFFSET('Sanitation Data'!$F$11,0,10*ROW('Sanitation Data'!F61)),NA())</f>
        <v>#N/A</v>
      </c>
      <c r="AJ67" s="72" t="e">
        <f ca="true">+IF(AND(ISNUMBER(OFFSET('Sanitation Data'!$F$12,0,10*ROW('Sanitation Data'!F61))),'Data Summary'!CY67="Yes"),OFFSET('Sanitation Data'!$F$12,0,10*ROW('Sanitation Data'!F61)),NA())</f>
        <v>#N/A</v>
      </c>
      <c r="AK67" s="72" t="e">
        <f ca="true">+IF(AND(ISNUMBER(OFFSET('Sanitation Data'!$G$4,0,10*ROW('Sanitation Data'!G61))),'Data Summary'!CZ67="Yes"),100-OFFSET('Sanitation Data'!$G$4,0,10*ROW('Sanitation Data'!G61)),NA())</f>
        <v>#N/A</v>
      </c>
      <c r="AL67" s="72" t="e">
        <f ca="true">+IF(AND(ISNUMBER(OFFSET('Sanitation Data'!$G$6,0,10*ROW('Sanitation Data'!G61))),'Data Summary'!DA67="Yes"),OFFSET('Sanitation Data'!$G$6,0,10*ROW('Sanitation Data'!G61)),NA())</f>
        <v>#N/A</v>
      </c>
      <c r="AM67" s="72" t="e">
        <f ca="true">+IF(AND(ISNUMBER(OFFSET('Sanitation Data'!$G$10,0,10*ROW('Sanitation Data'!G61))),'Data Summary'!DB67="Yes"),OFFSET('Sanitation Data'!$G$10,0,10*ROW('Sanitation Data'!G61)),NA())</f>
        <v>#N/A</v>
      </c>
      <c r="AN67" s="72" t="e">
        <f ca="true">+IF(AND(ISNUMBER(OFFSET('Sanitation Data'!$G$11,0,10*ROW('Sanitation Data'!G61))),'Data Summary'!DC67="Yes"),OFFSET('Sanitation Data'!$G$11,0,10*ROW('Sanitation Data'!G61)),NA())</f>
        <v>#N/A</v>
      </c>
      <c r="AO67" s="72" t="e">
        <f ca="true">+IF(AND(ISNUMBER(OFFSET('Sanitation Data'!$G$12,0,10*ROW('Sanitation Data'!G61))),'Data Summary'!DD67="Yes"),OFFSET('Sanitation Data'!$G$12,0,10*ROW('Sanitation Data'!G61)),NA())</f>
        <v>#N/A</v>
      </c>
      <c r="AP67" s="72" t="e">
        <f ca="true">+IF(AND(ISNUMBER(OFFSET('Sanitation Data'!$H$4,0,10*ROW('Sanitation Data'!H61))),'Data Summary'!DE67="Yes"),100-OFFSET('Sanitation Data'!$H$4,0,10*ROW('Sanitation Data'!H61)),NA())</f>
        <v>#N/A</v>
      </c>
      <c r="AQ67" s="72" t="e">
        <f ca="true">+IF(AND(ISNUMBER(OFFSET('Sanitation Data'!$H$6,0,10*ROW('Sanitation Data'!H61))),'Data Summary'!DF67="Yes"),OFFSET('Sanitation Data'!$H$6,0,10*ROW('Sanitation Data'!H61)),NA())</f>
        <v>#N/A</v>
      </c>
      <c r="AR67" s="72" t="e">
        <f ca="true">+IF(AND(ISNUMBER(OFFSET('Sanitation Data'!$H$10,0,10*ROW('Sanitation Data'!H61))),'Data Summary'!DG67="Yes"),OFFSET('Sanitation Data'!$H$10,0,10*ROW('Sanitation Data'!H61)),NA())</f>
        <v>#N/A</v>
      </c>
      <c r="AS67" s="72" t="e">
        <f ca="true">+IF(AND(ISNUMBER(OFFSET('Sanitation Data'!$H$11,0,10*ROW('Sanitation Data'!H61))),'Data Summary'!DH67="Yes"),OFFSET('Sanitation Data'!$H$11,0,10*ROW('Sanitation Data'!H61)),NA())</f>
        <v>#N/A</v>
      </c>
      <c r="AT67" s="72" t="e">
        <f ca="true">+IF(AND(ISNUMBER(OFFSET('Sanitation Data'!$H$12,0,10*ROW('Sanitation Data'!H61))),'Data Summary'!DI67="Yes"),OFFSET('Sanitation Data'!$H$12,0,10*ROW('Sanitation Data'!H61)),NA())</f>
        <v>#N/A</v>
      </c>
      <c r="AU67" s="72" t="e">
        <f ca="true">+IF(AND(ISNUMBER(OFFSET('Sanitation Data'!$I$4,0,10*ROW('Sanitation Data'!I61))),'Data Summary'!DJ67="Yes"),100-OFFSET('Sanitation Data'!$I$4,0,10*ROW('Sanitation Data'!I61)),NA())</f>
        <v>#N/A</v>
      </c>
      <c r="AV67" s="72" t="e">
        <f ca="true">+IF(AND(ISNUMBER(OFFSET('Sanitation Data'!$I$6,0,10*ROW('Sanitation Data'!I61))),'Data Summary'!DK67="Yes"),OFFSET('Sanitation Data'!$I$6,0,10*ROW('Sanitation Data'!I61)),NA())</f>
        <v>#N/A</v>
      </c>
      <c r="AW67" s="72" t="e">
        <f ca="true">+IF(AND(ISNUMBER(OFFSET('Sanitation Data'!$I$10,0,10*ROW('Sanitation Data'!I61))),'Data Summary'!DL67="Yes"),OFFSET('Sanitation Data'!$I$10,0,10*ROW('Sanitation Data'!I61)),NA())</f>
        <v>#N/A</v>
      </c>
      <c r="AX67" s="72" t="e">
        <f ca="true">+IF(AND(ISNUMBER(OFFSET('Sanitation Data'!$I$11,0,10*ROW('Sanitation Data'!I61))),'Data Summary'!DM67="Yes"),OFFSET('Sanitation Data'!$I$11,0,10*ROW('Sanitation Data'!I61)),NA())</f>
        <v>#N/A</v>
      </c>
      <c r="AY67" s="72" t="e">
        <f ca="true">+IF(AND(ISNUMBER(OFFSET('Sanitation Data'!$I$12,0,10*ROW('Sanitation Data'!I61))),'Data Summary'!DN67="Yes"),OFFSET('Sanitation Data'!$I$12,0,10*ROW('Sanitation Data'!I61)),NA())</f>
        <v>#N/A</v>
      </c>
      <c r="AZ67" s="73" t="e">
        <f ca="true">+IF(AND(ISNUMBER(OFFSET('Hygiene Data'!$D$5,0,10*ROW('Hygiene Data'!D61))),'Data Summary'!DO67="Yes"),OFFSET('Hygiene Data'!$D$5,0,10*ROW('Hygiene Data'!D61)),NA())</f>
        <v>#N/A</v>
      </c>
      <c r="BA67" s="73" t="e">
        <f ca="true">+IF(AND(ISNUMBER(OFFSET('Hygiene Data'!$D$7,0,10*ROW('Hygiene Data'!D61))),'Data Summary'!DP67="Yes"),OFFSET('Hygiene Data'!$D$7,0,10*ROW('Hygiene Data'!D61)),NA())</f>
        <v>#N/A</v>
      </c>
      <c r="BB67" s="73" t="e">
        <f ca="true">+IF(AND(ISNUMBER(OFFSET('Hygiene Data'!$D$9,0,10*ROW('Hygiene Data'!D61))),'Data Summary'!DQ67="Yes"),OFFSET('Hygiene Data'!$D$9,0,10*ROW('Hygiene Data'!D61)),NA())</f>
        <v>#N/A</v>
      </c>
      <c r="BC67" s="73" t="e">
        <f ca="true">+IF(AND(ISNUMBER(OFFSET('Hygiene Data'!$E$5,0,10*ROW('Hygiene Data'!E61))),'Data Summary'!DR67="Yes"),OFFSET('Hygiene Data'!$E$5,0,10*ROW('Hygiene Data'!E61)),NA())</f>
        <v>#N/A</v>
      </c>
      <c r="BD67" s="73" t="e">
        <f ca="true">+IF(AND(ISNUMBER(OFFSET('Hygiene Data'!$E$7,0,10*ROW('Hygiene Data'!E61))),'Data Summary'!DS67="Yes"),OFFSET('Hygiene Data'!$E$7,0,10*ROW('Hygiene Data'!E61)),NA())</f>
        <v>#N/A</v>
      </c>
      <c r="BE67" s="73" t="e">
        <f ca="true">+IF(AND(ISNUMBER(OFFSET('Hygiene Data'!$E$9,0,10*ROW('Hygiene Data'!E61))),'Data Summary'!DT67="Yes"),OFFSET('Hygiene Data'!$E$9,0,10*ROW('Hygiene Data'!E61)),NA())</f>
        <v>#N/A</v>
      </c>
      <c r="BF67" s="73" t="e">
        <f ca="true">+IF(AND(ISNUMBER(OFFSET('Hygiene Data'!$F$5,0,10*ROW('Hygiene Data'!F61))),'Data Summary'!DU67="Yes"),OFFSET('Hygiene Data'!$F$5,0,10*ROW('Hygiene Data'!F61)),NA())</f>
        <v>#N/A</v>
      </c>
      <c r="BG67" s="73" t="e">
        <f ca="true">+IF(AND(ISNUMBER(OFFSET('Hygiene Data'!$F$7,0,10*ROW('Hygiene Data'!F61))),'Data Summary'!DV67="Yes"),OFFSET('Hygiene Data'!$F$7,0,10*ROW('Hygiene Data'!F61)),NA())</f>
        <v>#N/A</v>
      </c>
      <c r="BH67" s="73" t="e">
        <f ca="true">+IF(AND(ISNUMBER(OFFSET('Hygiene Data'!$F$9,0,10*ROW('Hygiene Data'!F61))),'Data Summary'!DW67="Yes"),OFFSET('Hygiene Data'!$F$9,0,10*ROW('Hygiene Data'!F61)),NA())</f>
        <v>#N/A</v>
      </c>
      <c r="BI67" s="73" t="e">
        <f ca="true">+IF(AND(ISNUMBER(OFFSET('Hygiene Data'!$G$5,0,10*ROW('Hygiene Data'!G61))),'Data Summary'!DX67="Yes"),OFFSET('Hygiene Data'!$G$5,0,10*ROW('Hygiene Data'!G61)),NA())</f>
        <v>#N/A</v>
      </c>
      <c r="BJ67" s="73" t="e">
        <f ca="true">+IF(AND(ISNUMBER(OFFSET('Hygiene Data'!$G$7,0,10*ROW('Hygiene Data'!G61))),'Data Summary'!DY67="Yes"),OFFSET('Hygiene Data'!$G$7,0,10*ROW('Hygiene Data'!G61)),NA())</f>
        <v>#N/A</v>
      </c>
      <c r="BK67" s="73" t="e">
        <f ca="true">+IF(AND(ISNUMBER(OFFSET('Hygiene Data'!$G$9,0,10*ROW('Hygiene Data'!G61))),'Data Summary'!DZ67="Yes"),OFFSET('Hygiene Data'!$G$9,0,10*ROW('Hygiene Data'!G61)),NA())</f>
        <v>#N/A</v>
      </c>
      <c r="BL67" s="73" t="e">
        <f ca="true">+IF(AND(ISNUMBER(OFFSET('Hygiene Data'!$H$5,0,10*ROW('Hygiene Data'!H61))),'Data Summary'!EA67="Yes"),OFFSET('Hygiene Data'!$H$5,0,10*ROW('Hygiene Data'!H61)),NA())</f>
        <v>#N/A</v>
      </c>
      <c r="BM67" s="73" t="e">
        <f ca="true">+IF(AND(ISNUMBER(OFFSET('Hygiene Data'!$H$7,0,10*ROW('Hygiene Data'!H61))),'Data Summary'!EB67="Yes"),OFFSET('Hygiene Data'!$H$7,0,10*ROW('Hygiene Data'!H61)),NA())</f>
        <v>#N/A</v>
      </c>
      <c r="BN67" s="73" t="e">
        <f ca="true">+IF(AND(ISNUMBER(OFFSET('Hygiene Data'!$H$9,0,10*ROW('Hygiene Data'!H61))),'Data Summary'!EC67="Yes"),OFFSET('Hygiene Data'!$H$9,0,10*ROW('Hygiene Data'!H61)),NA())</f>
        <v>#N/A</v>
      </c>
      <c r="BO67" s="73" t="e">
        <f ca="true">+IF(AND(ISNUMBER(OFFSET('Hygiene Data'!$I$5,0,10*ROW('Hygiene Data'!I61))),'Data Summary'!ED67="Yes"),OFFSET('Hygiene Data'!$I$5,0,10*ROW('Hygiene Data'!I61)),NA())</f>
        <v>#N/A</v>
      </c>
      <c r="BP67" s="73" t="e">
        <f ca="true">+IF(AND(ISNUMBER(OFFSET('Hygiene Data'!$I$7,0,10*ROW('Hygiene Data'!I61))),'Data Summary'!EE67="Yes"),OFFSET('Hygiene Data'!$I$7,0,10*ROW('Hygiene Data'!I61)),NA())</f>
        <v>#N/A</v>
      </c>
      <c r="BQ67" s="73" t="e">
        <f ca="true">+IF(AND(ISNUMBER(OFFSET('Hygiene Data'!$I$9,0,10*ROW('Hygiene Data'!I61))),'Data Summary'!EF67="Yes"),OFFSET('Hygiene Data'!$I$9,0,10*ROW('Hygiene Data'!I61)),NA())</f>
        <v>#N/A</v>
      </c>
    </row>
    <row xmlns:x14ac="http://schemas.microsoft.com/office/spreadsheetml/2009/9/ac" r="68" x14ac:dyDescent="0.2">
      <c r="A68" s="290" t="e">
        <f ca="true">+RIGHT('Data Summary'!A68,LEN('Data Summary'!A68)-9)</f>
        <v>#VALUE!</v>
      </c>
      <c r="B68" s="27" t="str">
        <f ca="true">+IF(ISTEXT('Data Summary'!B68),'Data Summary'!B68,"")</f>
        <v/>
      </c>
      <c r="C68" s="289" t="e">
        <f ca="true">+VALUE('Data Summary'!C68)</f>
        <v>#VALUE!</v>
      </c>
      <c r="D68" s="71" t="e">
        <f ca="true">+IF(AND(ISNUMBER(OFFSET('Water Data'!$D$4,0,10*ROW('Water Data'!D62))),'Data Summary'!BS68="Yes"),100-OFFSET('Water Data'!$D$4,0,10*ROW('Water Data'!D62)),NA())</f>
        <v>#N/A</v>
      </c>
      <c r="E68" s="71" t="e">
        <f ca="true">+IF(AND(ISNUMBER(OFFSET('Water Data'!$D$6,0,10*ROW('Water Data'!D62))),'Data Summary'!BT68="Yes"),OFFSET('Water Data'!$D$6,0,10*ROW('Water Data'!D62)),NA())</f>
        <v>#N/A</v>
      </c>
      <c r="F68" s="71" t="e">
        <f ca="true">+IF(AND(ISNUMBER(OFFSET('Water Data'!$D$9,0,10*ROW('Water Data'!D62))),'Data Summary'!BU68="Yes"),OFFSET('Water Data'!$D$9,0,10*ROW('Water Data'!D62)),NA())</f>
        <v>#N/A</v>
      </c>
      <c r="G68" s="71" t="e">
        <f ca="true">+IF(AND(ISNUMBER(OFFSET('Water Data'!$E$4,0,10*ROW('Water Data'!E62))),'Data Summary'!BV68="Yes"),100-OFFSET('Water Data'!$E$4,0,10*ROW('Water Data'!E62)),NA())</f>
        <v>#N/A</v>
      </c>
      <c r="H68" s="71" t="e">
        <f ca="true">+IF(AND(ISNUMBER(OFFSET('Water Data'!$E$6,0,10*ROW('Water Data'!E62))),'Data Summary'!BW68="Yes"),OFFSET('Water Data'!$E$6,0,10*ROW('Water Data'!E62)),NA())</f>
        <v>#N/A</v>
      </c>
      <c r="I68" s="71" t="e">
        <f ca="true">+IF(AND(ISNUMBER(OFFSET('Water Data'!$E$9,0,10*ROW('Water Data'!E62))),'Data Summary'!BX68="Yes"),OFFSET('Water Data'!$E$9,0,10*ROW('Water Data'!E62)),NA())</f>
        <v>#N/A</v>
      </c>
      <c r="J68" s="71" t="e">
        <f ca="true">+IF(AND(ISNUMBER(OFFSET('Water Data'!$F$4,0,10*ROW('Water Data'!F62))),'Data Summary'!BY68="Yes"),100-OFFSET('Water Data'!$F$4,0,10*ROW('Water Data'!F62)),NA())</f>
        <v>#N/A</v>
      </c>
      <c r="K68" s="71" t="e">
        <f ca="true">+IF(AND(ISNUMBER(OFFSET('Water Data'!$F$6,0,10*ROW('Water Data'!F62))),'Data Summary'!BZ68="Yes"),OFFSET('Water Data'!$F$6,0,10*ROW('Water Data'!F62)),NA())</f>
        <v>#N/A</v>
      </c>
      <c r="L68" s="71" t="e">
        <f ca="true">+IF(AND(ISNUMBER(OFFSET('Water Data'!$F$9,0,10*ROW('Water Data'!F62))),'Data Summary'!CA68="Yes"),OFFSET('Water Data'!$F$9,0,10*ROW('Water Data'!F62)),NA())</f>
        <v>#N/A</v>
      </c>
      <c r="M68" s="71" t="e">
        <f ca="true">+IF(AND(ISNUMBER(OFFSET('Water Data'!$G$4,0,10*ROW('Water Data'!G62))),'Data Summary'!CB68="Yes"),100-OFFSET('Water Data'!$G$4,0,10*ROW('Water Data'!G62)),NA())</f>
        <v>#N/A</v>
      </c>
      <c r="N68" s="71" t="e">
        <f ca="true">+IF(AND(ISNUMBER(OFFSET('Water Data'!$G$6,0,10*ROW('Water Data'!G62))),'Data Summary'!CC68="Yes"),OFFSET('Water Data'!$G$6,0,10*ROW('Water Data'!G62)),NA())</f>
        <v>#N/A</v>
      </c>
      <c r="O68" s="71" t="e">
        <f ca="true">+IF(AND(ISNUMBER(OFFSET('Water Data'!$G$9,0,10*ROW('Water Data'!G62))),'Data Summary'!CD68="Yes"),OFFSET('Water Data'!$G$9,0,10*ROW('Water Data'!G62)),NA())</f>
        <v>#N/A</v>
      </c>
      <c r="P68" s="71" t="e">
        <f ca="true">+IF(AND(ISNUMBER(OFFSET('Water Data'!$H$4,0,10*ROW('Water Data'!H62))),'Data Summary'!CE68="Yes"),100-OFFSET('Water Data'!$H$4,0,10*ROW('Water Data'!H62)),NA())</f>
        <v>#N/A</v>
      </c>
      <c r="Q68" s="71" t="e">
        <f ca="true">+IF(AND(ISNUMBER(OFFSET('Water Data'!$H$6,0,10*ROW('Water Data'!H62))),'Data Summary'!CF68="Yes"),OFFSET('Water Data'!$H$6,0,10*ROW('Water Data'!H62)),NA())</f>
        <v>#N/A</v>
      </c>
      <c r="R68" s="71" t="e">
        <f ca="true">+IF(AND(ISNUMBER(OFFSET('Water Data'!$H$9,0,10*ROW('Water Data'!H62))),'Data Summary'!CG68="Yes"),OFFSET('Water Data'!$H$9,0,10*ROW('Water Data'!H62)),NA())</f>
        <v>#N/A</v>
      </c>
      <c r="S68" s="71" t="e">
        <f ca="true">+IF(AND(ISNUMBER(OFFSET('Water Data'!$I$4,0,10*ROW('Water Data'!I62))),'Data Summary'!CH68="Yes"),100-OFFSET('Water Data'!$I$4,0,10*ROW('Water Data'!I62)),NA())</f>
        <v>#N/A</v>
      </c>
      <c r="T68" s="71" t="e">
        <f ca="true">+IF(AND(ISNUMBER(OFFSET('Water Data'!$I$6,0,10*ROW('Water Data'!I62))),'Data Summary'!CI68="Yes"),OFFSET('Water Data'!$I$6,0,10*ROW('Water Data'!I62)),NA())</f>
        <v>#N/A</v>
      </c>
      <c r="U68" s="71" t="e">
        <f ca="true">+IF(AND(ISNUMBER(OFFSET('Water Data'!$I$9,0,10*ROW('Water Data'!I62))),'Data Summary'!CJ68="Yes"),OFFSET('Water Data'!$I$9,0,10*ROW('Water Data'!I62)),NA())</f>
        <v>#N/A</v>
      </c>
      <c r="V68" s="72" t="e">
        <f ca="true">+IF(AND(ISNUMBER(OFFSET('Sanitation Data'!$D$4,0,10*ROW('Sanitation Data'!D62))),'Data Summary'!CK68="Yes"),100-OFFSET('Sanitation Data'!$D$4,0,10*ROW('Sanitation Data'!D62)),NA())</f>
        <v>#N/A</v>
      </c>
      <c r="W68" s="72" t="e">
        <f ca="true">+IF(AND(ISNUMBER(OFFSET('Sanitation Data'!$D$6,0,10*ROW('Sanitation Data'!D62))),'Data Summary'!CL68="Yes"),OFFSET('Sanitation Data'!$D$6,0,10*ROW('Sanitation Data'!D62)),NA())</f>
        <v>#N/A</v>
      </c>
      <c r="X68" s="72" t="e">
        <f ca="true">+IF(AND(ISNUMBER(OFFSET('Sanitation Data'!$D$10,0,10*ROW('Sanitation Data'!D62))),'Data Summary'!CM68="Yes"),OFFSET('Sanitation Data'!$D$10,0,10*ROW('Sanitation Data'!D62)),NA())</f>
        <v>#N/A</v>
      </c>
      <c r="Y68" s="72" t="e">
        <f ca="true">+IF(AND(ISNUMBER(OFFSET('Sanitation Data'!$D$11,0,10*ROW('Sanitation Data'!D62))),'Data Summary'!CN68="Yes"),OFFSET('Sanitation Data'!$D$11,0,10*ROW('Sanitation Data'!D62)),NA())</f>
        <v>#N/A</v>
      </c>
      <c r="Z68" s="72" t="e">
        <f ca="true">+IF(AND(ISNUMBER(OFFSET('Sanitation Data'!$D$12,0,10*ROW('Sanitation Data'!D62))),'Data Summary'!CO68="Yes"),OFFSET('Sanitation Data'!$D$12,0,10*ROW('Sanitation Data'!D62)),NA())</f>
        <v>#N/A</v>
      </c>
      <c r="AA68" s="72" t="e">
        <f ca="true">+IF(AND(ISNUMBER(OFFSET('Sanitation Data'!$E$4,0,10*ROW('Sanitation Data'!E62))),'Data Summary'!CP68="Yes"),100-OFFSET('Sanitation Data'!$E$4,0,10*ROW('Sanitation Data'!E62)),NA())</f>
        <v>#N/A</v>
      </c>
      <c r="AB68" s="72" t="e">
        <f ca="true">+IF(AND(ISNUMBER(OFFSET('Sanitation Data'!$E$6,0,10*ROW('Sanitation Data'!E62))),'Data Summary'!CQ68="Yes"),OFFSET('Sanitation Data'!$E$6,0,10*ROW('Sanitation Data'!E62)),NA())</f>
        <v>#N/A</v>
      </c>
      <c r="AC68" s="72" t="e">
        <f ca="true">+IF(AND(ISNUMBER(OFFSET('Sanitation Data'!$E$10,0,10*ROW('Sanitation Data'!E62))),'Data Summary'!CR68="Yes"),OFFSET('Sanitation Data'!$E$10,0,10*ROW('Sanitation Data'!E62)),NA())</f>
        <v>#N/A</v>
      </c>
      <c r="AD68" s="72" t="e">
        <f ca="true">+IF(AND(ISNUMBER(OFFSET('Sanitation Data'!$E$11,0,10*ROW('Sanitation Data'!E62))),'Data Summary'!CS68="Yes"),OFFSET('Sanitation Data'!$E$11,0,10*ROW('Sanitation Data'!E62)),NA())</f>
        <v>#N/A</v>
      </c>
      <c r="AE68" s="72" t="e">
        <f ca="true">+IF(AND(ISNUMBER(OFFSET('Sanitation Data'!$E$12,0,10*ROW('Sanitation Data'!E62))),'Data Summary'!CT68="Yes"),OFFSET('Sanitation Data'!$E$12,0,10*ROW('Sanitation Data'!E62)),NA())</f>
        <v>#N/A</v>
      </c>
      <c r="AF68" s="72" t="e">
        <f ca="true">+IF(AND(ISNUMBER(OFFSET('Sanitation Data'!$F$4,0,10*ROW('Sanitation Data'!F62))),'Data Summary'!CU68="Yes"),100-OFFSET('Sanitation Data'!$F$4,0,10*ROW('Sanitation Data'!F62)),NA())</f>
        <v>#N/A</v>
      </c>
      <c r="AG68" s="72" t="e">
        <f ca="true">+IF(AND(ISNUMBER(OFFSET('Sanitation Data'!$F$6,0,10*ROW('Sanitation Data'!F62))),'Data Summary'!CV68="Yes"),OFFSET('Sanitation Data'!$F$6,0,10*ROW('Sanitation Data'!F62)),NA())</f>
        <v>#N/A</v>
      </c>
      <c r="AH68" s="72" t="e">
        <f ca="true">+IF(AND(ISNUMBER(OFFSET('Sanitation Data'!$F$10,0,10*ROW('Sanitation Data'!F62))),'Data Summary'!CW68="Yes"),OFFSET('Sanitation Data'!$F$10,0,10*ROW('Sanitation Data'!F62)),NA())</f>
        <v>#N/A</v>
      </c>
      <c r="AI68" s="72" t="e">
        <f ca="true">+IF(AND(ISNUMBER(OFFSET('Sanitation Data'!$F$11,0,10*ROW('Sanitation Data'!F62))),'Data Summary'!CX68="Yes"),OFFSET('Sanitation Data'!$F$11,0,10*ROW('Sanitation Data'!F62)),NA())</f>
        <v>#N/A</v>
      </c>
      <c r="AJ68" s="72" t="e">
        <f ca="true">+IF(AND(ISNUMBER(OFFSET('Sanitation Data'!$F$12,0,10*ROW('Sanitation Data'!F62))),'Data Summary'!CY68="Yes"),OFFSET('Sanitation Data'!$F$12,0,10*ROW('Sanitation Data'!F62)),NA())</f>
        <v>#N/A</v>
      </c>
      <c r="AK68" s="72" t="e">
        <f ca="true">+IF(AND(ISNUMBER(OFFSET('Sanitation Data'!$G$4,0,10*ROW('Sanitation Data'!G62))),'Data Summary'!CZ68="Yes"),100-OFFSET('Sanitation Data'!$G$4,0,10*ROW('Sanitation Data'!G62)),NA())</f>
        <v>#N/A</v>
      </c>
      <c r="AL68" s="72" t="e">
        <f ca="true">+IF(AND(ISNUMBER(OFFSET('Sanitation Data'!$G$6,0,10*ROW('Sanitation Data'!G62))),'Data Summary'!DA68="Yes"),OFFSET('Sanitation Data'!$G$6,0,10*ROW('Sanitation Data'!G62)),NA())</f>
        <v>#N/A</v>
      </c>
      <c r="AM68" s="72" t="e">
        <f ca="true">+IF(AND(ISNUMBER(OFFSET('Sanitation Data'!$G$10,0,10*ROW('Sanitation Data'!G62))),'Data Summary'!DB68="Yes"),OFFSET('Sanitation Data'!$G$10,0,10*ROW('Sanitation Data'!G62)),NA())</f>
        <v>#N/A</v>
      </c>
      <c r="AN68" s="72" t="e">
        <f ca="true">+IF(AND(ISNUMBER(OFFSET('Sanitation Data'!$G$11,0,10*ROW('Sanitation Data'!G62))),'Data Summary'!DC68="Yes"),OFFSET('Sanitation Data'!$G$11,0,10*ROW('Sanitation Data'!G62)),NA())</f>
        <v>#N/A</v>
      </c>
      <c r="AO68" s="72" t="e">
        <f ca="true">+IF(AND(ISNUMBER(OFFSET('Sanitation Data'!$G$12,0,10*ROW('Sanitation Data'!G62))),'Data Summary'!DD68="Yes"),OFFSET('Sanitation Data'!$G$12,0,10*ROW('Sanitation Data'!G62)),NA())</f>
        <v>#N/A</v>
      </c>
      <c r="AP68" s="72" t="e">
        <f ca="true">+IF(AND(ISNUMBER(OFFSET('Sanitation Data'!$H$4,0,10*ROW('Sanitation Data'!H62))),'Data Summary'!DE68="Yes"),100-OFFSET('Sanitation Data'!$H$4,0,10*ROW('Sanitation Data'!H62)),NA())</f>
        <v>#N/A</v>
      </c>
      <c r="AQ68" s="72" t="e">
        <f ca="true">+IF(AND(ISNUMBER(OFFSET('Sanitation Data'!$H$6,0,10*ROW('Sanitation Data'!H62))),'Data Summary'!DF68="Yes"),OFFSET('Sanitation Data'!$H$6,0,10*ROW('Sanitation Data'!H62)),NA())</f>
        <v>#N/A</v>
      </c>
      <c r="AR68" s="72" t="e">
        <f ca="true">+IF(AND(ISNUMBER(OFFSET('Sanitation Data'!$H$10,0,10*ROW('Sanitation Data'!H62))),'Data Summary'!DG68="Yes"),OFFSET('Sanitation Data'!$H$10,0,10*ROW('Sanitation Data'!H62)),NA())</f>
        <v>#N/A</v>
      </c>
      <c r="AS68" s="72" t="e">
        <f ca="true">+IF(AND(ISNUMBER(OFFSET('Sanitation Data'!$H$11,0,10*ROW('Sanitation Data'!H62))),'Data Summary'!DH68="Yes"),OFFSET('Sanitation Data'!$H$11,0,10*ROW('Sanitation Data'!H62)),NA())</f>
        <v>#N/A</v>
      </c>
      <c r="AT68" s="72" t="e">
        <f ca="true">+IF(AND(ISNUMBER(OFFSET('Sanitation Data'!$H$12,0,10*ROW('Sanitation Data'!H62))),'Data Summary'!DI68="Yes"),OFFSET('Sanitation Data'!$H$12,0,10*ROW('Sanitation Data'!H62)),NA())</f>
        <v>#N/A</v>
      </c>
      <c r="AU68" s="72" t="e">
        <f ca="true">+IF(AND(ISNUMBER(OFFSET('Sanitation Data'!$I$4,0,10*ROW('Sanitation Data'!I62))),'Data Summary'!DJ68="Yes"),100-OFFSET('Sanitation Data'!$I$4,0,10*ROW('Sanitation Data'!I62)),NA())</f>
        <v>#N/A</v>
      </c>
      <c r="AV68" s="72" t="e">
        <f ca="true">+IF(AND(ISNUMBER(OFFSET('Sanitation Data'!$I$6,0,10*ROW('Sanitation Data'!I62))),'Data Summary'!DK68="Yes"),OFFSET('Sanitation Data'!$I$6,0,10*ROW('Sanitation Data'!I62)),NA())</f>
        <v>#N/A</v>
      </c>
      <c r="AW68" s="72" t="e">
        <f ca="true">+IF(AND(ISNUMBER(OFFSET('Sanitation Data'!$I$10,0,10*ROW('Sanitation Data'!I62))),'Data Summary'!DL68="Yes"),OFFSET('Sanitation Data'!$I$10,0,10*ROW('Sanitation Data'!I62)),NA())</f>
        <v>#N/A</v>
      </c>
      <c r="AX68" s="72" t="e">
        <f ca="true">+IF(AND(ISNUMBER(OFFSET('Sanitation Data'!$I$11,0,10*ROW('Sanitation Data'!I62))),'Data Summary'!DM68="Yes"),OFFSET('Sanitation Data'!$I$11,0,10*ROW('Sanitation Data'!I62)),NA())</f>
        <v>#N/A</v>
      </c>
      <c r="AY68" s="72" t="e">
        <f ca="true">+IF(AND(ISNUMBER(OFFSET('Sanitation Data'!$I$12,0,10*ROW('Sanitation Data'!I62))),'Data Summary'!DN68="Yes"),OFFSET('Sanitation Data'!$I$12,0,10*ROW('Sanitation Data'!I62)),NA())</f>
        <v>#N/A</v>
      </c>
      <c r="AZ68" s="73" t="e">
        <f ca="true">+IF(AND(ISNUMBER(OFFSET('Hygiene Data'!$D$5,0,10*ROW('Hygiene Data'!D62))),'Data Summary'!DO68="Yes"),OFFSET('Hygiene Data'!$D$5,0,10*ROW('Hygiene Data'!D62)),NA())</f>
        <v>#N/A</v>
      </c>
      <c r="BA68" s="73" t="e">
        <f ca="true">+IF(AND(ISNUMBER(OFFSET('Hygiene Data'!$D$7,0,10*ROW('Hygiene Data'!D62))),'Data Summary'!DP68="Yes"),OFFSET('Hygiene Data'!$D$7,0,10*ROW('Hygiene Data'!D62)),NA())</f>
        <v>#N/A</v>
      </c>
      <c r="BB68" s="73" t="e">
        <f ca="true">+IF(AND(ISNUMBER(OFFSET('Hygiene Data'!$D$9,0,10*ROW('Hygiene Data'!D62))),'Data Summary'!DQ68="Yes"),OFFSET('Hygiene Data'!$D$9,0,10*ROW('Hygiene Data'!D62)),NA())</f>
        <v>#N/A</v>
      </c>
      <c r="BC68" s="73" t="e">
        <f ca="true">+IF(AND(ISNUMBER(OFFSET('Hygiene Data'!$E$5,0,10*ROW('Hygiene Data'!E62))),'Data Summary'!DR68="Yes"),OFFSET('Hygiene Data'!$E$5,0,10*ROW('Hygiene Data'!E62)),NA())</f>
        <v>#N/A</v>
      </c>
      <c r="BD68" s="73" t="e">
        <f ca="true">+IF(AND(ISNUMBER(OFFSET('Hygiene Data'!$E$7,0,10*ROW('Hygiene Data'!E62))),'Data Summary'!DS68="Yes"),OFFSET('Hygiene Data'!$E$7,0,10*ROW('Hygiene Data'!E62)),NA())</f>
        <v>#N/A</v>
      </c>
      <c r="BE68" s="73" t="e">
        <f ca="true">+IF(AND(ISNUMBER(OFFSET('Hygiene Data'!$E$9,0,10*ROW('Hygiene Data'!E62))),'Data Summary'!DT68="Yes"),OFFSET('Hygiene Data'!$E$9,0,10*ROW('Hygiene Data'!E62)),NA())</f>
        <v>#N/A</v>
      </c>
      <c r="BF68" s="73" t="e">
        <f ca="true">+IF(AND(ISNUMBER(OFFSET('Hygiene Data'!$F$5,0,10*ROW('Hygiene Data'!F62))),'Data Summary'!DU68="Yes"),OFFSET('Hygiene Data'!$F$5,0,10*ROW('Hygiene Data'!F62)),NA())</f>
        <v>#N/A</v>
      </c>
      <c r="BG68" s="73" t="e">
        <f ca="true">+IF(AND(ISNUMBER(OFFSET('Hygiene Data'!$F$7,0,10*ROW('Hygiene Data'!F62))),'Data Summary'!DV68="Yes"),OFFSET('Hygiene Data'!$F$7,0,10*ROW('Hygiene Data'!F62)),NA())</f>
        <v>#N/A</v>
      </c>
      <c r="BH68" s="73" t="e">
        <f ca="true">+IF(AND(ISNUMBER(OFFSET('Hygiene Data'!$F$9,0,10*ROW('Hygiene Data'!F62))),'Data Summary'!DW68="Yes"),OFFSET('Hygiene Data'!$F$9,0,10*ROW('Hygiene Data'!F62)),NA())</f>
        <v>#N/A</v>
      </c>
      <c r="BI68" s="73" t="e">
        <f ca="true">+IF(AND(ISNUMBER(OFFSET('Hygiene Data'!$G$5,0,10*ROW('Hygiene Data'!G62))),'Data Summary'!DX68="Yes"),OFFSET('Hygiene Data'!$G$5,0,10*ROW('Hygiene Data'!G62)),NA())</f>
        <v>#N/A</v>
      </c>
      <c r="BJ68" s="73" t="e">
        <f ca="true">+IF(AND(ISNUMBER(OFFSET('Hygiene Data'!$G$7,0,10*ROW('Hygiene Data'!G62))),'Data Summary'!DY68="Yes"),OFFSET('Hygiene Data'!$G$7,0,10*ROW('Hygiene Data'!G62)),NA())</f>
        <v>#N/A</v>
      </c>
      <c r="BK68" s="73" t="e">
        <f ca="true">+IF(AND(ISNUMBER(OFFSET('Hygiene Data'!$G$9,0,10*ROW('Hygiene Data'!G62))),'Data Summary'!DZ68="Yes"),OFFSET('Hygiene Data'!$G$9,0,10*ROW('Hygiene Data'!G62)),NA())</f>
        <v>#N/A</v>
      </c>
      <c r="BL68" s="73" t="e">
        <f ca="true">+IF(AND(ISNUMBER(OFFSET('Hygiene Data'!$H$5,0,10*ROW('Hygiene Data'!H62))),'Data Summary'!EA68="Yes"),OFFSET('Hygiene Data'!$H$5,0,10*ROW('Hygiene Data'!H62)),NA())</f>
        <v>#N/A</v>
      </c>
      <c r="BM68" s="73" t="e">
        <f ca="true">+IF(AND(ISNUMBER(OFFSET('Hygiene Data'!$H$7,0,10*ROW('Hygiene Data'!H62))),'Data Summary'!EB68="Yes"),OFFSET('Hygiene Data'!$H$7,0,10*ROW('Hygiene Data'!H62)),NA())</f>
        <v>#N/A</v>
      </c>
      <c r="BN68" s="73" t="e">
        <f ca="true">+IF(AND(ISNUMBER(OFFSET('Hygiene Data'!$H$9,0,10*ROW('Hygiene Data'!H62))),'Data Summary'!EC68="Yes"),OFFSET('Hygiene Data'!$H$9,0,10*ROW('Hygiene Data'!H62)),NA())</f>
        <v>#N/A</v>
      </c>
      <c r="BO68" s="73" t="e">
        <f ca="true">+IF(AND(ISNUMBER(OFFSET('Hygiene Data'!$I$5,0,10*ROW('Hygiene Data'!I62))),'Data Summary'!ED68="Yes"),OFFSET('Hygiene Data'!$I$5,0,10*ROW('Hygiene Data'!I62)),NA())</f>
        <v>#N/A</v>
      </c>
      <c r="BP68" s="73" t="e">
        <f ca="true">+IF(AND(ISNUMBER(OFFSET('Hygiene Data'!$I$7,0,10*ROW('Hygiene Data'!I62))),'Data Summary'!EE68="Yes"),OFFSET('Hygiene Data'!$I$7,0,10*ROW('Hygiene Data'!I62)),NA())</f>
        <v>#N/A</v>
      </c>
      <c r="BQ68" s="73" t="e">
        <f ca="true">+IF(AND(ISNUMBER(OFFSET('Hygiene Data'!$I$9,0,10*ROW('Hygiene Data'!I62))),'Data Summary'!EF68="Yes"),OFFSET('Hygiene Data'!$I$9,0,10*ROW('Hygiene Data'!I62)),NA())</f>
        <v>#N/A</v>
      </c>
    </row>
    <row xmlns:x14ac="http://schemas.microsoft.com/office/spreadsheetml/2009/9/ac" r="69" x14ac:dyDescent="0.2">
      <c r="A69" s="290" t="e">
        <f ca="true">+RIGHT('Data Summary'!A69,LEN('Data Summary'!A69)-9)</f>
        <v>#VALUE!</v>
      </c>
      <c r="B69" s="27" t="str">
        <f ca="true">+IF(ISTEXT('Data Summary'!B69),'Data Summary'!B69,"")</f>
        <v/>
      </c>
      <c r="C69" s="289" t="e">
        <f ca="true">+VALUE('Data Summary'!C69)</f>
        <v>#VALUE!</v>
      </c>
      <c r="D69" s="71" t="e">
        <f ca="true">+IF(AND(ISNUMBER(OFFSET('Water Data'!$D$4,0,10*ROW('Water Data'!D63))),'Data Summary'!BS69="Yes"),100-OFFSET('Water Data'!$D$4,0,10*ROW('Water Data'!D63)),NA())</f>
        <v>#N/A</v>
      </c>
      <c r="E69" s="71" t="e">
        <f ca="true">+IF(AND(ISNUMBER(OFFSET('Water Data'!$D$6,0,10*ROW('Water Data'!D63))),'Data Summary'!BT69="Yes"),OFFSET('Water Data'!$D$6,0,10*ROW('Water Data'!D63)),NA())</f>
        <v>#N/A</v>
      </c>
      <c r="F69" s="71" t="e">
        <f ca="true">+IF(AND(ISNUMBER(OFFSET('Water Data'!$D$9,0,10*ROW('Water Data'!D63))),'Data Summary'!BU69="Yes"),OFFSET('Water Data'!$D$9,0,10*ROW('Water Data'!D63)),NA())</f>
        <v>#N/A</v>
      </c>
      <c r="G69" s="71" t="e">
        <f ca="true">+IF(AND(ISNUMBER(OFFSET('Water Data'!$E$4,0,10*ROW('Water Data'!E63))),'Data Summary'!BV69="Yes"),100-OFFSET('Water Data'!$E$4,0,10*ROW('Water Data'!E63)),NA())</f>
        <v>#N/A</v>
      </c>
      <c r="H69" s="71" t="e">
        <f ca="true">+IF(AND(ISNUMBER(OFFSET('Water Data'!$E$6,0,10*ROW('Water Data'!E63))),'Data Summary'!BW69="Yes"),OFFSET('Water Data'!$E$6,0,10*ROW('Water Data'!E63)),NA())</f>
        <v>#N/A</v>
      </c>
      <c r="I69" s="71" t="e">
        <f ca="true">+IF(AND(ISNUMBER(OFFSET('Water Data'!$E$9,0,10*ROW('Water Data'!E63))),'Data Summary'!BX69="Yes"),OFFSET('Water Data'!$E$9,0,10*ROW('Water Data'!E63)),NA())</f>
        <v>#N/A</v>
      </c>
      <c r="J69" s="71" t="e">
        <f ca="true">+IF(AND(ISNUMBER(OFFSET('Water Data'!$F$4,0,10*ROW('Water Data'!F63))),'Data Summary'!BY69="Yes"),100-OFFSET('Water Data'!$F$4,0,10*ROW('Water Data'!F63)),NA())</f>
        <v>#N/A</v>
      </c>
      <c r="K69" s="71" t="e">
        <f ca="true">+IF(AND(ISNUMBER(OFFSET('Water Data'!$F$6,0,10*ROW('Water Data'!F63))),'Data Summary'!BZ69="Yes"),OFFSET('Water Data'!$F$6,0,10*ROW('Water Data'!F63)),NA())</f>
        <v>#N/A</v>
      </c>
      <c r="L69" s="71" t="e">
        <f ca="true">+IF(AND(ISNUMBER(OFFSET('Water Data'!$F$9,0,10*ROW('Water Data'!F63))),'Data Summary'!CA69="Yes"),OFFSET('Water Data'!$F$9,0,10*ROW('Water Data'!F63)),NA())</f>
        <v>#N/A</v>
      </c>
      <c r="M69" s="71" t="e">
        <f ca="true">+IF(AND(ISNUMBER(OFFSET('Water Data'!$G$4,0,10*ROW('Water Data'!G63))),'Data Summary'!CB69="Yes"),100-OFFSET('Water Data'!$G$4,0,10*ROW('Water Data'!G63)),NA())</f>
        <v>#N/A</v>
      </c>
      <c r="N69" s="71" t="e">
        <f ca="true">+IF(AND(ISNUMBER(OFFSET('Water Data'!$G$6,0,10*ROW('Water Data'!G63))),'Data Summary'!CC69="Yes"),OFFSET('Water Data'!$G$6,0,10*ROW('Water Data'!G63)),NA())</f>
        <v>#N/A</v>
      </c>
      <c r="O69" s="71" t="e">
        <f ca="true">+IF(AND(ISNUMBER(OFFSET('Water Data'!$G$9,0,10*ROW('Water Data'!G63))),'Data Summary'!CD69="Yes"),OFFSET('Water Data'!$G$9,0,10*ROW('Water Data'!G63)),NA())</f>
        <v>#N/A</v>
      </c>
      <c r="P69" s="71" t="e">
        <f ca="true">+IF(AND(ISNUMBER(OFFSET('Water Data'!$H$4,0,10*ROW('Water Data'!H63))),'Data Summary'!CE69="Yes"),100-OFFSET('Water Data'!$H$4,0,10*ROW('Water Data'!H63)),NA())</f>
        <v>#N/A</v>
      </c>
      <c r="Q69" s="71" t="e">
        <f ca="true">+IF(AND(ISNUMBER(OFFSET('Water Data'!$H$6,0,10*ROW('Water Data'!H63))),'Data Summary'!CF69="Yes"),OFFSET('Water Data'!$H$6,0,10*ROW('Water Data'!H63)),NA())</f>
        <v>#N/A</v>
      </c>
      <c r="R69" s="71" t="e">
        <f ca="true">+IF(AND(ISNUMBER(OFFSET('Water Data'!$H$9,0,10*ROW('Water Data'!H63))),'Data Summary'!CG69="Yes"),OFFSET('Water Data'!$H$9,0,10*ROW('Water Data'!H63)),NA())</f>
        <v>#N/A</v>
      </c>
      <c r="S69" s="71" t="e">
        <f ca="true">+IF(AND(ISNUMBER(OFFSET('Water Data'!$I$4,0,10*ROW('Water Data'!I63))),'Data Summary'!CH69="Yes"),100-OFFSET('Water Data'!$I$4,0,10*ROW('Water Data'!I63)),NA())</f>
        <v>#N/A</v>
      </c>
      <c r="T69" s="71" t="e">
        <f ca="true">+IF(AND(ISNUMBER(OFFSET('Water Data'!$I$6,0,10*ROW('Water Data'!I63))),'Data Summary'!CI69="Yes"),OFFSET('Water Data'!$I$6,0,10*ROW('Water Data'!I63)),NA())</f>
        <v>#N/A</v>
      </c>
      <c r="U69" s="71" t="e">
        <f ca="true">+IF(AND(ISNUMBER(OFFSET('Water Data'!$I$9,0,10*ROW('Water Data'!I63))),'Data Summary'!CJ69="Yes"),OFFSET('Water Data'!$I$9,0,10*ROW('Water Data'!I63)),NA())</f>
        <v>#N/A</v>
      </c>
      <c r="V69" s="72" t="e">
        <f ca="true">+IF(AND(ISNUMBER(OFFSET('Sanitation Data'!$D$4,0,10*ROW('Sanitation Data'!D63))),'Data Summary'!CK69="Yes"),100-OFFSET('Sanitation Data'!$D$4,0,10*ROW('Sanitation Data'!D63)),NA())</f>
        <v>#N/A</v>
      </c>
      <c r="W69" s="72" t="e">
        <f ca="true">+IF(AND(ISNUMBER(OFFSET('Sanitation Data'!$D$6,0,10*ROW('Sanitation Data'!D63))),'Data Summary'!CL69="Yes"),OFFSET('Sanitation Data'!$D$6,0,10*ROW('Sanitation Data'!D63)),NA())</f>
        <v>#N/A</v>
      </c>
      <c r="X69" s="72" t="e">
        <f ca="true">+IF(AND(ISNUMBER(OFFSET('Sanitation Data'!$D$10,0,10*ROW('Sanitation Data'!D63))),'Data Summary'!CM69="Yes"),OFFSET('Sanitation Data'!$D$10,0,10*ROW('Sanitation Data'!D63)),NA())</f>
        <v>#N/A</v>
      </c>
      <c r="Y69" s="72" t="e">
        <f ca="true">+IF(AND(ISNUMBER(OFFSET('Sanitation Data'!$D$11,0,10*ROW('Sanitation Data'!D63))),'Data Summary'!CN69="Yes"),OFFSET('Sanitation Data'!$D$11,0,10*ROW('Sanitation Data'!D63)),NA())</f>
        <v>#N/A</v>
      </c>
      <c r="Z69" s="72" t="e">
        <f ca="true">+IF(AND(ISNUMBER(OFFSET('Sanitation Data'!$D$12,0,10*ROW('Sanitation Data'!D63))),'Data Summary'!CO69="Yes"),OFFSET('Sanitation Data'!$D$12,0,10*ROW('Sanitation Data'!D63)),NA())</f>
        <v>#N/A</v>
      </c>
      <c r="AA69" s="72" t="e">
        <f ca="true">+IF(AND(ISNUMBER(OFFSET('Sanitation Data'!$E$4,0,10*ROW('Sanitation Data'!E63))),'Data Summary'!CP69="Yes"),100-OFFSET('Sanitation Data'!$E$4,0,10*ROW('Sanitation Data'!E63)),NA())</f>
        <v>#N/A</v>
      </c>
      <c r="AB69" s="72" t="e">
        <f ca="true">+IF(AND(ISNUMBER(OFFSET('Sanitation Data'!$E$6,0,10*ROW('Sanitation Data'!E63))),'Data Summary'!CQ69="Yes"),OFFSET('Sanitation Data'!$E$6,0,10*ROW('Sanitation Data'!E63)),NA())</f>
        <v>#N/A</v>
      </c>
      <c r="AC69" s="72" t="e">
        <f ca="true">+IF(AND(ISNUMBER(OFFSET('Sanitation Data'!$E$10,0,10*ROW('Sanitation Data'!E63))),'Data Summary'!CR69="Yes"),OFFSET('Sanitation Data'!$E$10,0,10*ROW('Sanitation Data'!E63)),NA())</f>
        <v>#N/A</v>
      </c>
      <c r="AD69" s="72" t="e">
        <f ca="true">+IF(AND(ISNUMBER(OFFSET('Sanitation Data'!$E$11,0,10*ROW('Sanitation Data'!E63))),'Data Summary'!CS69="Yes"),OFFSET('Sanitation Data'!$E$11,0,10*ROW('Sanitation Data'!E63)),NA())</f>
        <v>#N/A</v>
      </c>
      <c r="AE69" s="72" t="e">
        <f ca="true">+IF(AND(ISNUMBER(OFFSET('Sanitation Data'!$E$12,0,10*ROW('Sanitation Data'!E63))),'Data Summary'!CT69="Yes"),OFFSET('Sanitation Data'!$E$12,0,10*ROW('Sanitation Data'!E63)),NA())</f>
        <v>#N/A</v>
      </c>
      <c r="AF69" s="72" t="e">
        <f ca="true">+IF(AND(ISNUMBER(OFFSET('Sanitation Data'!$F$4,0,10*ROW('Sanitation Data'!F63))),'Data Summary'!CU69="Yes"),100-OFFSET('Sanitation Data'!$F$4,0,10*ROW('Sanitation Data'!F63)),NA())</f>
        <v>#N/A</v>
      </c>
      <c r="AG69" s="72" t="e">
        <f ca="true">+IF(AND(ISNUMBER(OFFSET('Sanitation Data'!$F$6,0,10*ROW('Sanitation Data'!F63))),'Data Summary'!CV69="Yes"),OFFSET('Sanitation Data'!$F$6,0,10*ROW('Sanitation Data'!F63)),NA())</f>
        <v>#N/A</v>
      </c>
      <c r="AH69" s="72" t="e">
        <f ca="true">+IF(AND(ISNUMBER(OFFSET('Sanitation Data'!$F$10,0,10*ROW('Sanitation Data'!F63))),'Data Summary'!CW69="Yes"),OFFSET('Sanitation Data'!$F$10,0,10*ROW('Sanitation Data'!F63)),NA())</f>
        <v>#N/A</v>
      </c>
      <c r="AI69" s="72" t="e">
        <f ca="true">+IF(AND(ISNUMBER(OFFSET('Sanitation Data'!$F$11,0,10*ROW('Sanitation Data'!F63))),'Data Summary'!CX69="Yes"),OFFSET('Sanitation Data'!$F$11,0,10*ROW('Sanitation Data'!F63)),NA())</f>
        <v>#N/A</v>
      </c>
      <c r="AJ69" s="72" t="e">
        <f ca="true">+IF(AND(ISNUMBER(OFFSET('Sanitation Data'!$F$12,0,10*ROW('Sanitation Data'!F63))),'Data Summary'!CY69="Yes"),OFFSET('Sanitation Data'!$F$12,0,10*ROW('Sanitation Data'!F63)),NA())</f>
        <v>#N/A</v>
      </c>
      <c r="AK69" s="72" t="e">
        <f ca="true">+IF(AND(ISNUMBER(OFFSET('Sanitation Data'!$G$4,0,10*ROW('Sanitation Data'!G63))),'Data Summary'!CZ69="Yes"),100-OFFSET('Sanitation Data'!$G$4,0,10*ROW('Sanitation Data'!G63)),NA())</f>
        <v>#N/A</v>
      </c>
      <c r="AL69" s="72" t="e">
        <f ca="true">+IF(AND(ISNUMBER(OFFSET('Sanitation Data'!$G$6,0,10*ROW('Sanitation Data'!G63))),'Data Summary'!DA69="Yes"),OFFSET('Sanitation Data'!$G$6,0,10*ROW('Sanitation Data'!G63)),NA())</f>
        <v>#N/A</v>
      </c>
      <c r="AM69" s="72" t="e">
        <f ca="true">+IF(AND(ISNUMBER(OFFSET('Sanitation Data'!$G$10,0,10*ROW('Sanitation Data'!G63))),'Data Summary'!DB69="Yes"),OFFSET('Sanitation Data'!$G$10,0,10*ROW('Sanitation Data'!G63)),NA())</f>
        <v>#N/A</v>
      </c>
      <c r="AN69" s="72" t="e">
        <f ca="true">+IF(AND(ISNUMBER(OFFSET('Sanitation Data'!$G$11,0,10*ROW('Sanitation Data'!G63))),'Data Summary'!DC69="Yes"),OFFSET('Sanitation Data'!$G$11,0,10*ROW('Sanitation Data'!G63)),NA())</f>
        <v>#N/A</v>
      </c>
      <c r="AO69" s="72" t="e">
        <f ca="true">+IF(AND(ISNUMBER(OFFSET('Sanitation Data'!$G$12,0,10*ROW('Sanitation Data'!G63))),'Data Summary'!DD69="Yes"),OFFSET('Sanitation Data'!$G$12,0,10*ROW('Sanitation Data'!G63)),NA())</f>
        <v>#N/A</v>
      </c>
      <c r="AP69" s="72" t="e">
        <f ca="true">+IF(AND(ISNUMBER(OFFSET('Sanitation Data'!$H$4,0,10*ROW('Sanitation Data'!H63))),'Data Summary'!DE69="Yes"),100-OFFSET('Sanitation Data'!$H$4,0,10*ROW('Sanitation Data'!H63)),NA())</f>
        <v>#N/A</v>
      </c>
      <c r="AQ69" s="72" t="e">
        <f ca="true">+IF(AND(ISNUMBER(OFFSET('Sanitation Data'!$H$6,0,10*ROW('Sanitation Data'!H63))),'Data Summary'!DF69="Yes"),OFFSET('Sanitation Data'!$H$6,0,10*ROW('Sanitation Data'!H63)),NA())</f>
        <v>#N/A</v>
      </c>
      <c r="AR69" s="72" t="e">
        <f ca="true">+IF(AND(ISNUMBER(OFFSET('Sanitation Data'!$H$10,0,10*ROW('Sanitation Data'!H63))),'Data Summary'!DG69="Yes"),OFFSET('Sanitation Data'!$H$10,0,10*ROW('Sanitation Data'!H63)),NA())</f>
        <v>#N/A</v>
      </c>
      <c r="AS69" s="72" t="e">
        <f ca="true">+IF(AND(ISNUMBER(OFFSET('Sanitation Data'!$H$11,0,10*ROW('Sanitation Data'!H63))),'Data Summary'!DH69="Yes"),OFFSET('Sanitation Data'!$H$11,0,10*ROW('Sanitation Data'!H63)),NA())</f>
        <v>#N/A</v>
      </c>
      <c r="AT69" s="72" t="e">
        <f ca="true">+IF(AND(ISNUMBER(OFFSET('Sanitation Data'!$H$12,0,10*ROW('Sanitation Data'!H63))),'Data Summary'!DI69="Yes"),OFFSET('Sanitation Data'!$H$12,0,10*ROW('Sanitation Data'!H63)),NA())</f>
        <v>#N/A</v>
      </c>
      <c r="AU69" s="72" t="e">
        <f ca="true">+IF(AND(ISNUMBER(OFFSET('Sanitation Data'!$I$4,0,10*ROW('Sanitation Data'!I63))),'Data Summary'!DJ69="Yes"),100-OFFSET('Sanitation Data'!$I$4,0,10*ROW('Sanitation Data'!I63)),NA())</f>
        <v>#N/A</v>
      </c>
      <c r="AV69" s="72" t="e">
        <f ca="true">+IF(AND(ISNUMBER(OFFSET('Sanitation Data'!$I$6,0,10*ROW('Sanitation Data'!I63))),'Data Summary'!DK69="Yes"),OFFSET('Sanitation Data'!$I$6,0,10*ROW('Sanitation Data'!I63)),NA())</f>
        <v>#N/A</v>
      </c>
      <c r="AW69" s="72" t="e">
        <f ca="true">+IF(AND(ISNUMBER(OFFSET('Sanitation Data'!$I$10,0,10*ROW('Sanitation Data'!I63))),'Data Summary'!DL69="Yes"),OFFSET('Sanitation Data'!$I$10,0,10*ROW('Sanitation Data'!I63)),NA())</f>
        <v>#N/A</v>
      </c>
      <c r="AX69" s="72" t="e">
        <f ca="true">+IF(AND(ISNUMBER(OFFSET('Sanitation Data'!$I$11,0,10*ROW('Sanitation Data'!I63))),'Data Summary'!DM69="Yes"),OFFSET('Sanitation Data'!$I$11,0,10*ROW('Sanitation Data'!I63)),NA())</f>
        <v>#N/A</v>
      </c>
      <c r="AY69" s="72" t="e">
        <f ca="true">+IF(AND(ISNUMBER(OFFSET('Sanitation Data'!$I$12,0,10*ROW('Sanitation Data'!I63))),'Data Summary'!DN69="Yes"),OFFSET('Sanitation Data'!$I$12,0,10*ROW('Sanitation Data'!I63)),NA())</f>
        <v>#N/A</v>
      </c>
      <c r="AZ69" s="73" t="e">
        <f ca="true">+IF(AND(ISNUMBER(OFFSET('Hygiene Data'!$D$5,0,10*ROW('Hygiene Data'!D63))),'Data Summary'!DO69="Yes"),OFFSET('Hygiene Data'!$D$5,0,10*ROW('Hygiene Data'!D63)),NA())</f>
        <v>#N/A</v>
      </c>
      <c r="BA69" s="73" t="e">
        <f ca="true">+IF(AND(ISNUMBER(OFFSET('Hygiene Data'!$D$7,0,10*ROW('Hygiene Data'!D63))),'Data Summary'!DP69="Yes"),OFFSET('Hygiene Data'!$D$7,0,10*ROW('Hygiene Data'!D63)),NA())</f>
        <v>#N/A</v>
      </c>
      <c r="BB69" s="73" t="e">
        <f ca="true">+IF(AND(ISNUMBER(OFFSET('Hygiene Data'!$D$9,0,10*ROW('Hygiene Data'!D63))),'Data Summary'!DQ69="Yes"),OFFSET('Hygiene Data'!$D$9,0,10*ROW('Hygiene Data'!D63)),NA())</f>
        <v>#N/A</v>
      </c>
      <c r="BC69" s="73" t="e">
        <f ca="true">+IF(AND(ISNUMBER(OFFSET('Hygiene Data'!$E$5,0,10*ROW('Hygiene Data'!E63))),'Data Summary'!DR69="Yes"),OFFSET('Hygiene Data'!$E$5,0,10*ROW('Hygiene Data'!E63)),NA())</f>
        <v>#N/A</v>
      </c>
      <c r="BD69" s="73" t="e">
        <f ca="true">+IF(AND(ISNUMBER(OFFSET('Hygiene Data'!$E$7,0,10*ROW('Hygiene Data'!E63))),'Data Summary'!DS69="Yes"),OFFSET('Hygiene Data'!$E$7,0,10*ROW('Hygiene Data'!E63)),NA())</f>
        <v>#N/A</v>
      </c>
      <c r="BE69" s="73" t="e">
        <f ca="true">+IF(AND(ISNUMBER(OFFSET('Hygiene Data'!$E$9,0,10*ROW('Hygiene Data'!E63))),'Data Summary'!DT69="Yes"),OFFSET('Hygiene Data'!$E$9,0,10*ROW('Hygiene Data'!E63)),NA())</f>
        <v>#N/A</v>
      </c>
      <c r="BF69" s="73" t="e">
        <f ca="true">+IF(AND(ISNUMBER(OFFSET('Hygiene Data'!$F$5,0,10*ROW('Hygiene Data'!F63))),'Data Summary'!DU69="Yes"),OFFSET('Hygiene Data'!$F$5,0,10*ROW('Hygiene Data'!F63)),NA())</f>
        <v>#N/A</v>
      </c>
      <c r="BG69" s="73" t="e">
        <f ca="true">+IF(AND(ISNUMBER(OFFSET('Hygiene Data'!$F$7,0,10*ROW('Hygiene Data'!F63))),'Data Summary'!DV69="Yes"),OFFSET('Hygiene Data'!$F$7,0,10*ROW('Hygiene Data'!F63)),NA())</f>
        <v>#N/A</v>
      </c>
      <c r="BH69" s="73" t="e">
        <f ca="true">+IF(AND(ISNUMBER(OFFSET('Hygiene Data'!$F$9,0,10*ROW('Hygiene Data'!F63))),'Data Summary'!DW69="Yes"),OFFSET('Hygiene Data'!$F$9,0,10*ROW('Hygiene Data'!F63)),NA())</f>
        <v>#N/A</v>
      </c>
      <c r="BI69" s="73" t="e">
        <f ca="true">+IF(AND(ISNUMBER(OFFSET('Hygiene Data'!$G$5,0,10*ROW('Hygiene Data'!G63))),'Data Summary'!DX69="Yes"),OFFSET('Hygiene Data'!$G$5,0,10*ROW('Hygiene Data'!G63)),NA())</f>
        <v>#N/A</v>
      </c>
      <c r="BJ69" s="73" t="e">
        <f ca="true">+IF(AND(ISNUMBER(OFFSET('Hygiene Data'!$G$7,0,10*ROW('Hygiene Data'!G63))),'Data Summary'!DY69="Yes"),OFFSET('Hygiene Data'!$G$7,0,10*ROW('Hygiene Data'!G63)),NA())</f>
        <v>#N/A</v>
      </c>
      <c r="BK69" s="73" t="e">
        <f ca="true">+IF(AND(ISNUMBER(OFFSET('Hygiene Data'!$G$9,0,10*ROW('Hygiene Data'!G63))),'Data Summary'!DZ69="Yes"),OFFSET('Hygiene Data'!$G$9,0,10*ROW('Hygiene Data'!G63)),NA())</f>
        <v>#N/A</v>
      </c>
      <c r="BL69" s="73" t="e">
        <f ca="true">+IF(AND(ISNUMBER(OFFSET('Hygiene Data'!$H$5,0,10*ROW('Hygiene Data'!H63))),'Data Summary'!EA69="Yes"),OFFSET('Hygiene Data'!$H$5,0,10*ROW('Hygiene Data'!H63)),NA())</f>
        <v>#N/A</v>
      </c>
      <c r="BM69" s="73" t="e">
        <f ca="true">+IF(AND(ISNUMBER(OFFSET('Hygiene Data'!$H$7,0,10*ROW('Hygiene Data'!H63))),'Data Summary'!EB69="Yes"),OFFSET('Hygiene Data'!$H$7,0,10*ROW('Hygiene Data'!H63)),NA())</f>
        <v>#N/A</v>
      </c>
      <c r="BN69" s="73" t="e">
        <f ca="true">+IF(AND(ISNUMBER(OFFSET('Hygiene Data'!$H$9,0,10*ROW('Hygiene Data'!H63))),'Data Summary'!EC69="Yes"),OFFSET('Hygiene Data'!$H$9,0,10*ROW('Hygiene Data'!H63)),NA())</f>
        <v>#N/A</v>
      </c>
      <c r="BO69" s="73" t="e">
        <f ca="true">+IF(AND(ISNUMBER(OFFSET('Hygiene Data'!$I$5,0,10*ROW('Hygiene Data'!I63))),'Data Summary'!ED69="Yes"),OFFSET('Hygiene Data'!$I$5,0,10*ROW('Hygiene Data'!I63)),NA())</f>
        <v>#N/A</v>
      </c>
      <c r="BP69" s="73" t="e">
        <f ca="true">+IF(AND(ISNUMBER(OFFSET('Hygiene Data'!$I$7,0,10*ROW('Hygiene Data'!I63))),'Data Summary'!EE69="Yes"),OFFSET('Hygiene Data'!$I$7,0,10*ROW('Hygiene Data'!I63)),NA())</f>
        <v>#N/A</v>
      </c>
      <c r="BQ69" s="73" t="e">
        <f ca="true">+IF(AND(ISNUMBER(OFFSET('Hygiene Data'!$I$9,0,10*ROW('Hygiene Data'!I63))),'Data Summary'!EF69="Yes"),OFFSET('Hygiene Data'!$I$9,0,10*ROW('Hygiene Data'!I63)),NA())</f>
        <v>#N/A</v>
      </c>
    </row>
    <row xmlns:x14ac="http://schemas.microsoft.com/office/spreadsheetml/2009/9/ac" r="70" x14ac:dyDescent="0.2">
      <c r="A70" s="290" t="e">
        <f ca="true">+RIGHT('Data Summary'!A70,LEN('Data Summary'!A70)-9)</f>
        <v>#VALUE!</v>
      </c>
      <c r="B70" s="27" t="str">
        <f ca="true">+IF(ISTEXT('Data Summary'!B70),'Data Summary'!B70,"")</f>
        <v/>
      </c>
      <c r="C70" s="289" t="e">
        <f ca="true">+VALUE('Data Summary'!C70)</f>
        <v>#VALUE!</v>
      </c>
      <c r="D70" s="71" t="e">
        <f ca="true">+IF(AND(ISNUMBER(OFFSET('Water Data'!$D$4,0,10*ROW('Water Data'!D64))),'Data Summary'!BS70="Yes"),100-OFFSET('Water Data'!$D$4,0,10*ROW('Water Data'!D64)),NA())</f>
        <v>#N/A</v>
      </c>
      <c r="E70" s="71" t="e">
        <f ca="true">+IF(AND(ISNUMBER(OFFSET('Water Data'!$D$6,0,10*ROW('Water Data'!D64))),'Data Summary'!BT70="Yes"),OFFSET('Water Data'!$D$6,0,10*ROW('Water Data'!D64)),NA())</f>
        <v>#N/A</v>
      </c>
      <c r="F70" s="71" t="e">
        <f ca="true">+IF(AND(ISNUMBER(OFFSET('Water Data'!$D$9,0,10*ROW('Water Data'!D64))),'Data Summary'!BU70="Yes"),OFFSET('Water Data'!$D$9,0,10*ROW('Water Data'!D64)),NA())</f>
        <v>#N/A</v>
      </c>
      <c r="G70" s="71" t="e">
        <f ca="true">+IF(AND(ISNUMBER(OFFSET('Water Data'!$E$4,0,10*ROW('Water Data'!E64))),'Data Summary'!BV70="Yes"),100-OFFSET('Water Data'!$E$4,0,10*ROW('Water Data'!E64)),NA())</f>
        <v>#N/A</v>
      </c>
      <c r="H70" s="71" t="e">
        <f ca="true">+IF(AND(ISNUMBER(OFFSET('Water Data'!$E$6,0,10*ROW('Water Data'!E64))),'Data Summary'!BW70="Yes"),OFFSET('Water Data'!$E$6,0,10*ROW('Water Data'!E64)),NA())</f>
        <v>#N/A</v>
      </c>
      <c r="I70" s="71" t="e">
        <f ca="true">+IF(AND(ISNUMBER(OFFSET('Water Data'!$E$9,0,10*ROW('Water Data'!E64))),'Data Summary'!BX70="Yes"),OFFSET('Water Data'!$E$9,0,10*ROW('Water Data'!E64)),NA())</f>
        <v>#N/A</v>
      </c>
      <c r="J70" s="71" t="e">
        <f ca="true">+IF(AND(ISNUMBER(OFFSET('Water Data'!$F$4,0,10*ROW('Water Data'!F64))),'Data Summary'!BY70="Yes"),100-OFFSET('Water Data'!$F$4,0,10*ROW('Water Data'!F64)),NA())</f>
        <v>#N/A</v>
      </c>
      <c r="K70" s="71" t="e">
        <f ca="true">+IF(AND(ISNUMBER(OFFSET('Water Data'!$F$6,0,10*ROW('Water Data'!F64))),'Data Summary'!BZ70="Yes"),OFFSET('Water Data'!$F$6,0,10*ROW('Water Data'!F64)),NA())</f>
        <v>#N/A</v>
      </c>
      <c r="L70" s="71" t="e">
        <f ca="true">+IF(AND(ISNUMBER(OFFSET('Water Data'!$F$9,0,10*ROW('Water Data'!F64))),'Data Summary'!CA70="Yes"),OFFSET('Water Data'!$F$9,0,10*ROW('Water Data'!F64)),NA())</f>
        <v>#N/A</v>
      </c>
      <c r="M70" s="71" t="e">
        <f ca="true">+IF(AND(ISNUMBER(OFFSET('Water Data'!$G$4,0,10*ROW('Water Data'!G64))),'Data Summary'!CB70="Yes"),100-OFFSET('Water Data'!$G$4,0,10*ROW('Water Data'!G64)),NA())</f>
        <v>#N/A</v>
      </c>
      <c r="N70" s="71" t="e">
        <f ca="true">+IF(AND(ISNUMBER(OFFSET('Water Data'!$G$6,0,10*ROW('Water Data'!G64))),'Data Summary'!CC70="Yes"),OFFSET('Water Data'!$G$6,0,10*ROW('Water Data'!G64)),NA())</f>
        <v>#N/A</v>
      </c>
      <c r="O70" s="71" t="e">
        <f ca="true">+IF(AND(ISNUMBER(OFFSET('Water Data'!$G$9,0,10*ROW('Water Data'!G64))),'Data Summary'!CD70="Yes"),OFFSET('Water Data'!$G$9,0,10*ROW('Water Data'!G64)),NA())</f>
        <v>#N/A</v>
      </c>
      <c r="P70" s="71" t="e">
        <f ca="true">+IF(AND(ISNUMBER(OFFSET('Water Data'!$H$4,0,10*ROW('Water Data'!H64))),'Data Summary'!CE70="Yes"),100-OFFSET('Water Data'!$H$4,0,10*ROW('Water Data'!H64)),NA())</f>
        <v>#N/A</v>
      </c>
      <c r="Q70" s="71" t="e">
        <f ca="true">+IF(AND(ISNUMBER(OFFSET('Water Data'!$H$6,0,10*ROW('Water Data'!H64))),'Data Summary'!CF70="Yes"),OFFSET('Water Data'!$H$6,0,10*ROW('Water Data'!H64)),NA())</f>
        <v>#N/A</v>
      </c>
      <c r="R70" s="71" t="e">
        <f ca="true">+IF(AND(ISNUMBER(OFFSET('Water Data'!$H$9,0,10*ROW('Water Data'!H64))),'Data Summary'!CG70="Yes"),OFFSET('Water Data'!$H$9,0,10*ROW('Water Data'!H64)),NA())</f>
        <v>#N/A</v>
      </c>
      <c r="S70" s="71" t="e">
        <f ca="true">+IF(AND(ISNUMBER(OFFSET('Water Data'!$I$4,0,10*ROW('Water Data'!I64))),'Data Summary'!CH70="Yes"),100-OFFSET('Water Data'!$I$4,0,10*ROW('Water Data'!I64)),NA())</f>
        <v>#N/A</v>
      </c>
      <c r="T70" s="71" t="e">
        <f ca="true">+IF(AND(ISNUMBER(OFFSET('Water Data'!$I$6,0,10*ROW('Water Data'!I64))),'Data Summary'!CI70="Yes"),OFFSET('Water Data'!$I$6,0,10*ROW('Water Data'!I64)),NA())</f>
        <v>#N/A</v>
      </c>
      <c r="U70" s="71" t="e">
        <f ca="true">+IF(AND(ISNUMBER(OFFSET('Water Data'!$I$9,0,10*ROW('Water Data'!I64))),'Data Summary'!CJ70="Yes"),OFFSET('Water Data'!$I$9,0,10*ROW('Water Data'!I64)),NA())</f>
        <v>#N/A</v>
      </c>
      <c r="V70" s="72" t="e">
        <f ca="true">+IF(AND(ISNUMBER(OFFSET('Sanitation Data'!$D$4,0,10*ROW('Sanitation Data'!D64))),'Data Summary'!CK70="Yes"),100-OFFSET('Sanitation Data'!$D$4,0,10*ROW('Sanitation Data'!D64)),NA())</f>
        <v>#N/A</v>
      </c>
      <c r="W70" s="72" t="e">
        <f ca="true">+IF(AND(ISNUMBER(OFFSET('Sanitation Data'!$D$6,0,10*ROW('Sanitation Data'!D64))),'Data Summary'!CL70="Yes"),OFFSET('Sanitation Data'!$D$6,0,10*ROW('Sanitation Data'!D64)),NA())</f>
        <v>#N/A</v>
      </c>
      <c r="X70" s="72" t="e">
        <f ca="true">+IF(AND(ISNUMBER(OFFSET('Sanitation Data'!$D$10,0,10*ROW('Sanitation Data'!D64))),'Data Summary'!CM70="Yes"),OFFSET('Sanitation Data'!$D$10,0,10*ROW('Sanitation Data'!D64)),NA())</f>
        <v>#N/A</v>
      </c>
      <c r="Y70" s="72" t="e">
        <f ca="true">+IF(AND(ISNUMBER(OFFSET('Sanitation Data'!$D$11,0,10*ROW('Sanitation Data'!D64))),'Data Summary'!CN70="Yes"),OFFSET('Sanitation Data'!$D$11,0,10*ROW('Sanitation Data'!D64)),NA())</f>
        <v>#N/A</v>
      </c>
      <c r="Z70" s="72" t="e">
        <f ca="true">+IF(AND(ISNUMBER(OFFSET('Sanitation Data'!$D$12,0,10*ROW('Sanitation Data'!D64))),'Data Summary'!CO70="Yes"),OFFSET('Sanitation Data'!$D$12,0,10*ROW('Sanitation Data'!D64)),NA())</f>
        <v>#N/A</v>
      </c>
      <c r="AA70" s="72" t="e">
        <f ca="true">+IF(AND(ISNUMBER(OFFSET('Sanitation Data'!$E$4,0,10*ROW('Sanitation Data'!E64))),'Data Summary'!CP70="Yes"),100-OFFSET('Sanitation Data'!$E$4,0,10*ROW('Sanitation Data'!E64)),NA())</f>
        <v>#N/A</v>
      </c>
      <c r="AB70" s="72" t="e">
        <f ca="true">+IF(AND(ISNUMBER(OFFSET('Sanitation Data'!$E$6,0,10*ROW('Sanitation Data'!E64))),'Data Summary'!CQ70="Yes"),OFFSET('Sanitation Data'!$E$6,0,10*ROW('Sanitation Data'!E64)),NA())</f>
        <v>#N/A</v>
      </c>
      <c r="AC70" s="72" t="e">
        <f ca="true">+IF(AND(ISNUMBER(OFFSET('Sanitation Data'!$E$10,0,10*ROW('Sanitation Data'!E64))),'Data Summary'!CR70="Yes"),OFFSET('Sanitation Data'!$E$10,0,10*ROW('Sanitation Data'!E64)),NA())</f>
        <v>#N/A</v>
      </c>
      <c r="AD70" s="72" t="e">
        <f ca="true">+IF(AND(ISNUMBER(OFFSET('Sanitation Data'!$E$11,0,10*ROW('Sanitation Data'!E64))),'Data Summary'!CS70="Yes"),OFFSET('Sanitation Data'!$E$11,0,10*ROW('Sanitation Data'!E64)),NA())</f>
        <v>#N/A</v>
      </c>
      <c r="AE70" s="72" t="e">
        <f ca="true">+IF(AND(ISNUMBER(OFFSET('Sanitation Data'!$E$12,0,10*ROW('Sanitation Data'!E64))),'Data Summary'!CT70="Yes"),OFFSET('Sanitation Data'!$E$12,0,10*ROW('Sanitation Data'!E64)),NA())</f>
        <v>#N/A</v>
      </c>
      <c r="AF70" s="72" t="e">
        <f ca="true">+IF(AND(ISNUMBER(OFFSET('Sanitation Data'!$F$4,0,10*ROW('Sanitation Data'!F64))),'Data Summary'!CU70="Yes"),100-OFFSET('Sanitation Data'!$F$4,0,10*ROW('Sanitation Data'!F64)),NA())</f>
        <v>#N/A</v>
      </c>
      <c r="AG70" s="72" t="e">
        <f ca="true">+IF(AND(ISNUMBER(OFFSET('Sanitation Data'!$F$6,0,10*ROW('Sanitation Data'!F64))),'Data Summary'!CV70="Yes"),OFFSET('Sanitation Data'!$F$6,0,10*ROW('Sanitation Data'!F64)),NA())</f>
        <v>#N/A</v>
      </c>
      <c r="AH70" s="72" t="e">
        <f ca="true">+IF(AND(ISNUMBER(OFFSET('Sanitation Data'!$F$10,0,10*ROW('Sanitation Data'!F64))),'Data Summary'!CW70="Yes"),OFFSET('Sanitation Data'!$F$10,0,10*ROW('Sanitation Data'!F64)),NA())</f>
        <v>#N/A</v>
      </c>
      <c r="AI70" s="72" t="e">
        <f ca="true">+IF(AND(ISNUMBER(OFFSET('Sanitation Data'!$F$11,0,10*ROW('Sanitation Data'!F64))),'Data Summary'!CX70="Yes"),OFFSET('Sanitation Data'!$F$11,0,10*ROW('Sanitation Data'!F64)),NA())</f>
        <v>#N/A</v>
      </c>
      <c r="AJ70" s="72" t="e">
        <f ca="true">+IF(AND(ISNUMBER(OFFSET('Sanitation Data'!$F$12,0,10*ROW('Sanitation Data'!F64))),'Data Summary'!CY70="Yes"),OFFSET('Sanitation Data'!$F$12,0,10*ROW('Sanitation Data'!F64)),NA())</f>
        <v>#N/A</v>
      </c>
      <c r="AK70" s="72" t="e">
        <f ca="true">+IF(AND(ISNUMBER(OFFSET('Sanitation Data'!$G$4,0,10*ROW('Sanitation Data'!G64))),'Data Summary'!CZ70="Yes"),100-OFFSET('Sanitation Data'!$G$4,0,10*ROW('Sanitation Data'!G64)),NA())</f>
        <v>#N/A</v>
      </c>
      <c r="AL70" s="72" t="e">
        <f ca="true">+IF(AND(ISNUMBER(OFFSET('Sanitation Data'!$G$6,0,10*ROW('Sanitation Data'!G64))),'Data Summary'!DA70="Yes"),OFFSET('Sanitation Data'!$G$6,0,10*ROW('Sanitation Data'!G64)),NA())</f>
        <v>#N/A</v>
      </c>
      <c r="AM70" s="72" t="e">
        <f ca="true">+IF(AND(ISNUMBER(OFFSET('Sanitation Data'!$G$10,0,10*ROW('Sanitation Data'!G64))),'Data Summary'!DB70="Yes"),OFFSET('Sanitation Data'!$G$10,0,10*ROW('Sanitation Data'!G64)),NA())</f>
        <v>#N/A</v>
      </c>
      <c r="AN70" s="72" t="e">
        <f ca="true">+IF(AND(ISNUMBER(OFFSET('Sanitation Data'!$G$11,0,10*ROW('Sanitation Data'!G64))),'Data Summary'!DC70="Yes"),OFFSET('Sanitation Data'!$G$11,0,10*ROW('Sanitation Data'!G64)),NA())</f>
        <v>#N/A</v>
      </c>
      <c r="AO70" s="72" t="e">
        <f ca="true">+IF(AND(ISNUMBER(OFFSET('Sanitation Data'!$G$12,0,10*ROW('Sanitation Data'!G64))),'Data Summary'!DD70="Yes"),OFFSET('Sanitation Data'!$G$12,0,10*ROW('Sanitation Data'!G64)),NA())</f>
        <v>#N/A</v>
      </c>
      <c r="AP70" s="72" t="e">
        <f ca="true">+IF(AND(ISNUMBER(OFFSET('Sanitation Data'!$H$4,0,10*ROW('Sanitation Data'!H64))),'Data Summary'!DE70="Yes"),100-OFFSET('Sanitation Data'!$H$4,0,10*ROW('Sanitation Data'!H64)),NA())</f>
        <v>#N/A</v>
      </c>
      <c r="AQ70" s="72" t="e">
        <f ca="true">+IF(AND(ISNUMBER(OFFSET('Sanitation Data'!$H$6,0,10*ROW('Sanitation Data'!H64))),'Data Summary'!DF70="Yes"),OFFSET('Sanitation Data'!$H$6,0,10*ROW('Sanitation Data'!H64)),NA())</f>
        <v>#N/A</v>
      </c>
      <c r="AR70" s="72" t="e">
        <f ca="true">+IF(AND(ISNUMBER(OFFSET('Sanitation Data'!$H$10,0,10*ROW('Sanitation Data'!H64))),'Data Summary'!DG70="Yes"),OFFSET('Sanitation Data'!$H$10,0,10*ROW('Sanitation Data'!H64)),NA())</f>
        <v>#N/A</v>
      </c>
      <c r="AS70" s="72" t="e">
        <f ca="true">+IF(AND(ISNUMBER(OFFSET('Sanitation Data'!$H$11,0,10*ROW('Sanitation Data'!H64))),'Data Summary'!DH70="Yes"),OFFSET('Sanitation Data'!$H$11,0,10*ROW('Sanitation Data'!H64)),NA())</f>
        <v>#N/A</v>
      </c>
      <c r="AT70" s="72" t="e">
        <f ca="true">+IF(AND(ISNUMBER(OFFSET('Sanitation Data'!$H$12,0,10*ROW('Sanitation Data'!H64))),'Data Summary'!DI70="Yes"),OFFSET('Sanitation Data'!$H$12,0,10*ROW('Sanitation Data'!H64)),NA())</f>
        <v>#N/A</v>
      </c>
      <c r="AU70" s="72" t="e">
        <f ca="true">+IF(AND(ISNUMBER(OFFSET('Sanitation Data'!$I$4,0,10*ROW('Sanitation Data'!I64))),'Data Summary'!DJ70="Yes"),100-OFFSET('Sanitation Data'!$I$4,0,10*ROW('Sanitation Data'!I64)),NA())</f>
        <v>#N/A</v>
      </c>
      <c r="AV70" s="72" t="e">
        <f ca="true">+IF(AND(ISNUMBER(OFFSET('Sanitation Data'!$I$6,0,10*ROW('Sanitation Data'!I64))),'Data Summary'!DK70="Yes"),OFFSET('Sanitation Data'!$I$6,0,10*ROW('Sanitation Data'!I64)),NA())</f>
        <v>#N/A</v>
      </c>
      <c r="AW70" s="72" t="e">
        <f ca="true">+IF(AND(ISNUMBER(OFFSET('Sanitation Data'!$I$10,0,10*ROW('Sanitation Data'!I64))),'Data Summary'!DL70="Yes"),OFFSET('Sanitation Data'!$I$10,0,10*ROW('Sanitation Data'!I64)),NA())</f>
        <v>#N/A</v>
      </c>
      <c r="AX70" s="72" t="e">
        <f ca="true">+IF(AND(ISNUMBER(OFFSET('Sanitation Data'!$I$11,0,10*ROW('Sanitation Data'!I64))),'Data Summary'!DM70="Yes"),OFFSET('Sanitation Data'!$I$11,0,10*ROW('Sanitation Data'!I64)),NA())</f>
        <v>#N/A</v>
      </c>
      <c r="AY70" s="72" t="e">
        <f ca="true">+IF(AND(ISNUMBER(OFFSET('Sanitation Data'!$I$12,0,10*ROW('Sanitation Data'!I64))),'Data Summary'!DN70="Yes"),OFFSET('Sanitation Data'!$I$12,0,10*ROW('Sanitation Data'!I64)),NA())</f>
        <v>#N/A</v>
      </c>
      <c r="AZ70" s="73" t="e">
        <f ca="true">+IF(AND(ISNUMBER(OFFSET('Hygiene Data'!$D$5,0,10*ROW('Hygiene Data'!D64))),'Data Summary'!DO70="Yes"),OFFSET('Hygiene Data'!$D$5,0,10*ROW('Hygiene Data'!D64)),NA())</f>
        <v>#N/A</v>
      </c>
      <c r="BA70" s="73" t="e">
        <f ca="true">+IF(AND(ISNUMBER(OFFSET('Hygiene Data'!$D$7,0,10*ROW('Hygiene Data'!D64))),'Data Summary'!DP70="Yes"),OFFSET('Hygiene Data'!$D$7,0,10*ROW('Hygiene Data'!D64)),NA())</f>
        <v>#N/A</v>
      </c>
      <c r="BB70" s="73" t="e">
        <f ca="true">+IF(AND(ISNUMBER(OFFSET('Hygiene Data'!$D$9,0,10*ROW('Hygiene Data'!D64))),'Data Summary'!DQ70="Yes"),OFFSET('Hygiene Data'!$D$9,0,10*ROW('Hygiene Data'!D64)),NA())</f>
        <v>#N/A</v>
      </c>
      <c r="BC70" s="73" t="e">
        <f ca="true">+IF(AND(ISNUMBER(OFFSET('Hygiene Data'!$E$5,0,10*ROW('Hygiene Data'!E64))),'Data Summary'!DR70="Yes"),OFFSET('Hygiene Data'!$E$5,0,10*ROW('Hygiene Data'!E64)),NA())</f>
        <v>#N/A</v>
      </c>
      <c r="BD70" s="73" t="e">
        <f ca="true">+IF(AND(ISNUMBER(OFFSET('Hygiene Data'!$E$7,0,10*ROW('Hygiene Data'!E64))),'Data Summary'!DS70="Yes"),OFFSET('Hygiene Data'!$E$7,0,10*ROW('Hygiene Data'!E64)),NA())</f>
        <v>#N/A</v>
      </c>
      <c r="BE70" s="73" t="e">
        <f ca="true">+IF(AND(ISNUMBER(OFFSET('Hygiene Data'!$E$9,0,10*ROW('Hygiene Data'!E64))),'Data Summary'!DT70="Yes"),OFFSET('Hygiene Data'!$E$9,0,10*ROW('Hygiene Data'!E64)),NA())</f>
        <v>#N/A</v>
      </c>
      <c r="BF70" s="73" t="e">
        <f ca="true">+IF(AND(ISNUMBER(OFFSET('Hygiene Data'!$F$5,0,10*ROW('Hygiene Data'!F64))),'Data Summary'!DU70="Yes"),OFFSET('Hygiene Data'!$F$5,0,10*ROW('Hygiene Data'!F64)),NA())</f>
        <v>#N/A</v>
      </c>
      <c r="BG70" s="73" t="e">
        <f ca="true">+IF(AND(ISNUMBER(OFFSET('Hygiene Data'!$F$7,0,10*ROW('Hygiene Data'!F64))),'Data Summary'!DV70="Yes"),OFFSET('Hygiene Data'!$F$7,0,10*ROW('Hygiene Data'!F64)),NA())</f>
        <v>#N/A</v>
      </c>
      <c r="BH70" s="73" t="e">
        <f ca="true">+IF(AND(ISNUMBER(OFFSET('Hygiene Data'!$F$9,0,10*ROW('Hygiene Data'!F64))),'Data Summary'!DW70="Yes"),OFFSET('Hygiene Data'!$F$9,0,10*ROW('Hygiene Data'!F64)),NA())</f>
        <v>#N/A</v>
      </c>
      <c r="BI70" s="73" t="e">
        <f ca="true">+IF(AND(ISNUMBER(OFFSET('Hygiene Data'!$G$5,0,10*ROW('Hygiene Data'!G64))),'Data Summary'!DX70="Yes"),OFFSET('Hygiene Data'!$G$5,0,10*ROW('Hygiene Data'!G64)),NA())</f>
        <v>#N/A</v>
      </c>
      <c r="BJ70" s="73" t="e">
        <f ca="true">+IF(AND(ISNUMBER(OFFSET('Hygiene Data'!$G$7,0,10*ROW('Hygiene Data'!G64))),'Data Summary'!DY70="Yes"),OFFSET('Hygiene Data'!$G$7,0,10*ROW('Hygiene Data'!G64)),NA())</f>
        <v>#N/A</v>
      </c>
      <c r="BK70" s="73" t="e">
        <f ca="true">+IF(AND(ISNUMBER(OFFSET('Hygiene Data'!$G$9,0,10*ROW('Hygiene Data'!G64))),'Data Summary'!DZ70="Yes"),OFFSET('Hygiene Data'!$G$9,0,10*ROW('Hygiene Data'!G64)),NA())</f>
        <v>#N/A</v>
      </c>
      <c r="BL70" s="73" t="e">
        <f ca="true">+IF(AND(ISNUMBER(OFFSET('Hygiene Data'!$H$5,0,10*ROW('Hygiene Data'!H64))),'Data Summary'!EA70="Yes"),OFFSET('Hygiene Data'!$H$5,0,10*ROW('Hygiene Data'!H64)),NA())</f>
        <v>#N/A</v>
      </c>
      <c r="BM70" s="73" t="e">
        <f ca="true">+IF(AND(ISNUMBER(OFFSET('Hygiene Data'!$H$7,0,10*ROW('Hygiene Data'!H64))),'Data Summary'!EB70="Yes"),OFFSET('Hygiene Data'!$H$7,0,10*ROW('Hygiene Data'!H64)),NA())</f>
        <v>#N/A</v>
      </c>
      <c r="BN70" s="73" t="e">
        <f ca="true">+IF(AND(ISNUMBER(OFFSET('Hygiene Data'!$H$9,0,10*ROW('Hygiene Data'!H64))),'Data Summary'!EC70="Yes"),OFFSET('Hygiene Data'!$H$9,0,10*ROW('Hygiene Data'!H64)),NA())</f>
        <v>#N/A</v>
      </c>
      <c r="BO70" s="73" t="e">
        <f ca="true">+IF(AND(ISNUMBER(OFFSET('Hygiene Data'!$I$5,0,10*ROW('Hygiene Data'!I64))),'Data Summary'!ED70="Yes"),OFFSET('Hygiene Data'!$I$5,0,10*ROW('Hygiene Data'!I64)),NA())</f>
        <v>#N/A</v>
      </c>
      <c r="BP70" s="73" t="e">
        <f ca="true">+IF(AND(ISNUMBER(OFFSET('Hygiene Data'!$I$7,0,10*ROW('Hygiene Data'!I64))),'Data Summary'!EE70="Yes"),OFFSET('Hygiene Data'!$I$7,0,10*ROW('Hygiene Data'!I64)),NA())</f>
        <v>#N/A</v>
      </c>
      <c r="BQ70" s="73" t="e">
        <f ca="true">+IF(AND(ISNUMBER(OFFSET('Hygiene Data'!$I$9,0,10*ROW('Hygiene Data'!I64))),'Data Summary'!EF70="Yes"),OFFSET('Hygiene Data'!$I$9,0,10*ROW('Hygiene Data'!I64)),NA())</f>
        <v>#N/A</v>
      </c>
    </row>
    <row xmlns:x14ac="http://schemas.microsoft.com/office/spreadsheetml/2009/9/ac" r="71" x14ac:dyDescent="0.2">
      <c r="A71" s="290" t="e">
        <f ca="true">+RIGHT('Data Summary'!A71,LEN('Data Summary'!A71)-9)</f>
        <v>#VALUE!</v>
      </c>
      <c r="B71" s="27" t="str">
        <f ca="true">+IF(ISTEXT('Data Summary'!B71),'Data Summary'!B71,"")</f>
        <v/>
      </c>
      <c r="C71" s="289" t="e">
        <f ca="true">+VALUE('Data Summary'!C71)</f>
        <v>#VALUE!</v>
      </c>
      <c r="D71" s="71" t="e">
        <f ca="true">+IF(AND(ISNUMBER(OFFSET('Water Data'!$D$4,0,10*ROW('Water Data'!D65))),'Data Summary'!BS71="Yes"),100-OFFSET('Water Data'!$D$4,0,10*ROW('Water Data'!D65)),NA())</f>
        <v>#N/A</v>
      </c>
      <c r="E71" s="71" t="e">
        <f ca="true">+IF(AND(ISNUMBER(OFFSET('Water Data'!$D$6,0,10*ROW('Water Data'!D65))),'Data Summary'!BT71="Yes"),OFFSET('Water Data'!$D$6,0,10*ROW('Water Data'!D65)),NA())</f>
        <v>#N/A</v>
      </c>
      <c r="F71" s="71" t="e">
        <f ca="true">+IF(AND(ISNUMBER(OFFSET('Water Data'!$D$9,0,10*ROW('Water Data'!D65))),'Data Summary'!BU71="Yes"),OFFSET('Water Data'!$D$9,0,10*ROW('Water Data'!D65)),NA())</f>
        <v>#N/A</v>
      </c>
      <c r="G71" s="71" t="e">
        <f ca="true">+IF(AND(ISNUMBER(OFFSET('Water Data'!$E$4,0,10*ROW('Water Data'!E65))),'Data Summary'!BV71="Yes"),100-OFFSET('Water Data'!$E$4,0,10*ROW('Water Data'!E65)),NA())</f>
        <v>#N/A</v>
      </c>
      <c r="H71" s="71" t="e">
        <f ca="true">+IF(AND(ISNUMBER(OFFSET('Water Data'!$E$6,0,10*ROW('Water Data'!E65))),'Data Summary'!BW71="Yes"),OFFSET('Water Data'!$E$6,0,10*ROW('Water Data'!E65)),NA())</f>
        <v>#N/A</v>
      </c>
      <c r="I71" s="71" t="e">
        <f ca="true">+IF(AND(ISNUMBER(OFFSET('Water Data'!$E$9,0,10*ROW('Water Data'!E65))),'Data Summary'!BX71="Yes"),OFFSET('Water Data'!$E$9,0,10*ROW('Water Data'!E65)),NA())</f>
        <v>#N/A</v>
      </c>
      <c r="J71" s="71" t="e">
        <f ca="true">+IF(AND(ISNUMBER(OFFSET('Water Data'!$F$4,0,10*ROW('Water Data'!F65))),'Data Summary'!BY71="Yes"),100-OFFSET('Water Data'!$F$4,0,10*ROW('Water Data'!F65)),NA())</f>
        <v>#N/A</v>
      </c>
      <c r="K71" s="71" t="e">
        <f ca="true">+IF(AND(ISNUMBER(OFFSET('Water Data'!$F$6,0,10*ROW('Water Data'!F65))),'Data Summary'!BZ71="Yes"),OFFSET('Water Data'!$F$6,0,10*ROW('Water Data'!F65)),NA())</f>
        <v>#N/A</v>
      </c>
      <c r="L71" s="71" t="e">
        <f ca="true">+IF(AND(ISNUMBER(OFFSET('Water Data'!$F$9,0,10*ROW('Water Data'!F65))),'Data Summary'!CA71="Yes"),OFFSET('Water Data'!$F$9,0,10*ROW('Water Data'!F65)),NA())</f>
        <v>#N/A</v>
      </c>
      <c r="M71" s="71" t="e">
        <f ca="true">+IF(AND(ISNUMBER(OFFSET('Water Data'!$G$4,0,10*ROW('Water Data'!G65))),'Data Summary'!CB71="Yes"),100-OFFSET('Water Data'!$G$4,0,10*ROW('Water Data'!G65)),NA())</f>
        <v>#N/A</v>
      </c>
      <c r="N71" s="71" t="e">
        <f ca="true">+IF(AND(ISNUMBER(OFFSET('Water Data'!$G$6,0,10*ROW('Water Data'!G65))),'Data Summary'!CC71="Yes"),OFFSET('Water Data'!$G$6,0,10*ROW('Water Data'!G65)),NA())</f>
        <v>#N/A</v>
      </c>
      <c r="O71" s="71" t="e">
        <f ca="true">+IF(AND(ISNUMBER(OFFSET('Water Data'!$G$9,0,10*ROW('Water Data'!G65))),'Data Summary'!CD71="Yes"),OFFSET('Water Data'!$G$9,0,10*ROW('Water Data'!G65)),NA())</f>
        <v>#N/A</v>
      </c>
      <c r="P71" s="71" t="e">
        <f ca="true">+IF(AND(ISNUMBER(OFFSET('Water Data'!$H$4,0,10*ROW('Water Data'!H65))),'Data Summary'!CE71="Yes"),100-OFFSET('Water Data'!$H$4,0,10*ROW('Water Data'!H65)),NA())</f>
        <v>#N/A</v>
      </c>
      <c r="Q71" s="71" t="e">
        <f ca="true">+IF(AND(ISNUMBER(OFFSET('Water Data'!$H$6,0,10*ROW('Water Data'!H65))),'Data Summary'!CF71="Yes"),OFFSET('Water Data'!$H$6,0,10*ROW('Water Data'!H65)),NA())</f>
        <v>#N/A</v>
      </c>
      <c r="R71" s="71" t="e">
        <f ca="true">+IF(AND(ISNUMBER(OFFSET('Water Data'!$H$9,0,10*ROW('Water Data'!H65))),'Data Summary'!CG71="Yes"),OFFSET('Water Data'!$H$9,0,10*ROW('Water Data'!H65)),NA())</f>
        <v>#N/A</v>
      </c>
      <c r="S71" s="71" t="e">
        <f ca="true">+IF(AND(ISNUMBER(OFFSET('Water Data'!$I$4,0,10*ROW('Water Data'!I65))),'Data Summary'!CH71="Yes"),100-OFFSET('Water Data'!$I$4,0,10*ROW('Water Data'!I65)),NA())</f>
        <v>#N/A</v>
      </c>
      <c r="T71" s="71" t="e">
        <f ca="true">+IF(AND(ISNUMBER(OFFSET('Water Data'!$I$6,0,10*ROW('Water Data'!I65))),'Data Summary'!CI71="Yes"),OFFSET('Water Data'!$I$6,0,10*ROW('Water Data'!I65)),NA())</f>
        <v>#N/A</v>
      </c>
      <c r="U71" s="71" t="e">
        <f ca="true">+IF(AND(ISNUMBER(OFFSET('Water Data'!$I$9,0,10*ROW('Water Data'!I65))),'Data Summary'!CJ71="Yes"),OFFSET('Water Data'!$I$9,0,10*ROW('Water Data'!I65)),NA())</f>
        <v>#N/A</v>
      </c>
      <c r="V71" s="72" t="e">
        <f ca="true">+IF(AND(ISNUMBER(OFFSET('Sanitation Data'!$D$4,0,10*ROW('Sanitation Data'!D65))),'Data Summary'!CK71="Yes"),100-OFFSET('Sanitation Data'!$D$4,0,10*ROW('Sanitation Data'!D65)),NA())</f>
        <v>#N/A</v>
      </c>
      <c r="W71" s="72" t="e">
        <f ca="true">+IF(AND(ISNUMBER(OFFSET('Sanitation Data'!$D$6,0,10*ROW('Sanitation Data'!D65))),'Data Summary'!CL71="Yes"),OFFSET('Sanitation Data'!$D$6,0,10*ROW('Sanitation Data'!D65)),NA())</f>
        <v>#N/A</v>
      </c>
      <c r="X71" s="72" t="e">
        <f ca="true">+IF(AND(ISNUMBER(OFFSET('Sanitation Data'!$D$10,0,10*ROW('Sanitation Data'!D65))),'Data Summary'!CM71="Yes"),OFFSET('Sanitation Data'!$D$10,0,10*ROW('Sanitation Data'!D65)),NA())</f>
        <v>#N/A</v>
      </c>
      <c r="Y71" s="72" t="e">
        <f ca="true">+IF(AND(ISNUMBER(OFFSET('Sanitation Data'!$D$11,0,10*ROW('Sanitation Data'!D65))),'Data Summary'!CN71="Yes"),OFFSET('Sanitation Data'!$D$11,0,10*ROW('Sanitation Data'!D65)),NA())</f>
        <v>#N/A</v>
      </c>
      <c r="Z71" s="72" t="e">
        <f ca="true">+IF(AND(ISNUMBER(OFFSET('Sanitation Data'!$D$12,0,10*ROW('Sanitation Data'!D65))),'Data Summary'!CO71="Yes"),OFFSET('Sanitation Data'!$D$12,0,10*ROW('Sanitation Data'!D65)),NA())</f>
        <v>#N/A</v>
      </c>
      <c r="AA71" s="72" t="e">
        <f ca="true">+IF(AND(ISNUMBER(OFFSET('Sanitation Data'!$E$4,0,10*ROW('Sanitation Data'!E65))),'Data Summary'!CP71="Yes"),100-OFFSET('Sanitation Data'!$E$4,0,10*ROW('Sanitation Data'!E65)),NA())</f>
        <v>#N/A</v>
      </c>
      <c r="AB71" s="72" t="e">
        <f ca="true">+IF(AND(ISNUMBER(OFFSET('Sanitation Data'!$E$6,0,10*ROW('Sanitation Data'!E65))),'Data Summary'!CQ71="Yes"),OFFSET('Sanitation Data'!$E$6,0,10*ROW('Sanitation Data'!E65)),NA())</f>
        <v>#N/A</v>
      </c>
      <c r="AC71" s="72" t="e">
        <f ca="true">+IF(AND(ISNUMBER(OFFSET('Sanitation Data'!$E$10,0,10*ROW('Sanitation Data'!E65))),'Data Summary'!CR71="Yes"),OFFSET('Sanitation Data'!$E$10,0,10*ROW('Sanitation Data'!E65)),NA())</f>
        <v>#N/A</v>
      </c>
      <c r="AD71" s="72" t="e">
        <f ca="true">+IF(AND(ISNUMBER(OFFSET('Sanitation Data'!$E$11,0,10*ROW('Sanitation Data'!E65))),'Data Summary'!CS71="Yes"),OFFSET('Sanitation Data'!$E$11,0,10*ROW('Sanitation Data'!E65)),NA())</f>
        <v>#N/A</v>
      </c>
      <c r="AE71" s="72" t="e">
        <f ca="true">+IF(AND(ISNUMBER(OFFSET('Sanitation Data'!$E$12,0,10*ROW('Sanitation Data'!E65))),'Data Summary'!CT71="Yes"),OFFSET('Sanitation Data'!$E$12,0,10*ROW('Sanitation Data'!E65)),NA())</f>
        <v>#N/A</v>
      </c>
      <c r="AF71" s="72" t="e">
        <f ca="true">+IF(AND(ISNUMBER(OFFSET('Sanitation Data'!$F$4,0,10*ROW('Sanitation Data'!F65))),'Data Summary'!CU71="Yes"),100-OFFSET('Sanitation Data'!$F$4,0,10*ROW('Sanitation Data'!F65)),NA())</f>
        <v>#N/A</v>
      </c>
      <c r="AG71" s="72" t="e">
        <f ca="true">+IF(AND(ISNUMBER(OFFSET('Sanitation Data'!$F$6,0,10*ROW('Sanitation Data'!F65))),'Data Summary'!CV71="Yes"),OFFSET('Sanitation Data'!$F$6,0,10*ROW('Sanitation Data'!F65)),NA())</f>
        <v>#N/A</v>
      </c>
      <c r="AH71" s="72" t="e">
        <f ca="true">+IF(AND(ISNUMBER(OFFSET('Sanitation Data'!$F$10,0,10*ROW('Sanitation Data'!F65))),'Data Summary'!CW71="Yes"),OFFSET('Sanitation Data'!$F$10,0,10*ROW('Sanitation Data'!F65)),NA())</f>
        <v>#N/A</v>
      </c>
      <c r="AI71" s="72" t="e">
        <f ca="true">+IF(AND(ISNUMBER(OFFSET('Sanitation Data'!$F$11,0,10*ROW('Sanitation Data'!F65))),'Data Summary'!CX71="Yes"),OFFSET('Sanitation Data'!$F$11,0,10*ROW('Sanitation Data'!F65)),NA())</f>
        <v>#N/A</v>
      </c>
      <c r="AJ71" s="72" t="e">
        <f ca="true">+IF(AND(ISNUMBER(OFFSET('Sanitation Data'!$F$12,0,10*ROW('Sanitation Data'!F65))),'Data Summary'!CY71="Yes"),OFFSET('Sanitation Data'!$F$12,0,10*ROW('Sanitation Data'!F65)),NA())</f>
        <v>#N/A</v>
      </c>
      <c r="AK71" s="72" t="e">
        <f ca="true">+IF(AND(ISNUMBER(OFFSET('Sanitation Data'!$G$4,0,10*ROW('Sanitation Data'!G65))),'Data Summary'!CZ71="Yes"),100-OFFSET('Sanitation Data'!$G$4,0,10*ROW('Sanitation Data'!G65)),NA())</f>
        <v>#N/A</v>
      </c>
      <c r="AL71" s="72" t="e">
        <f ca="true">+IF(AND(ISNUMBER(OFFSET('Sanitation Data'!$G$6,0,10*ROW('Sanitation Data'!G65))),'Data Summary'!DA71="Yes"),OFFSET('Sanitation Data'!$G$6,0,10*ROW('Sanitation Data'!G65)),NA())</f>
        <v>#N/A</v>
      </c>
      <c r="AM71" s="72" t="e">
        <f ca="true">+IF(AND(ISNUMBER(OFFSET('Sanitation Data'!$G$10,0,10*ROW('Sanitation Data'!G65))),'Data Summary'!DB71="Yes"),OFFSET('Sanitation Data'!$G$10,0,10*ROW('Sanitation Data'!G65)),NA())</f>
        <v>#N/A</v>
      </c>
      <c r="AN71" s="72" t="e">
        <f ca="true">+IF(AND(ISNUMBER(OFFSET('Sanitation Data'!$G$11,0,10*ROW('Sanitation Data'!G65))),'Data Summary'!DC71="Yes"),OFFSET('Sanitation Data'!$G$11,0,10*ROW('Sanitation Data'!G65)),NA())</f>
        <v>#N/A</v>
      </c>
      <c r="AO71" s="72" t="e">
        <f ca="true">+IF(AND(ISNUMBER(OFFSET('Sanitation Data'!$G$12,0,10*ROW('Sanitation Data'!G65))),'Data Summary'!DD71="Yes"),OFFSET('Sanitation Data'!$G$12,0,10*ROW('Sanitation Data'!G65)),NA())</f>
        <v>#N/A</v>
      </c>
      <c r="AP71" s="72" t="e">
        <f ca="true">+IF(AND(ISNUMBER(OFFSET('Sanitation Data'!$H$4,0,10*ROW('Sanitation Data'!H65))),'Data Summary'!DE71="Yes"),100-OFFSET('Sanitation Data'!$H$4,0,10*ROW('Sanitation Data'!H65)),NA())</f>
        <v>#N/A</v>
      </c>
      <c r="AQ71" s="72" t="e">
        <f ca="true">+IF(AND(ISNUMBER(OFFSET('Sanitation Data'!$H$6,0,10*ROW('Sanitation Data'!H65))),'Data Summary'!DF71="Yes"),OFFSET('Sanitation Data'!$H$6,0,10*ROW('Sanitation Data'!H65)),NA())</f>
        <v>#N/A</v>
      </c>
      <c r="AR71" s="72" t="e">
        <f ca="true">+IF(AND(ISNUMBER(OFFSET('Sanitation Data'!$H$10,0,10*ROW('Sanitation Data'!H65))),'Data Summary'!DG71="Yes"),OFFSET('Sanitation Data'!$H$10,0,10*ROW('Sanitation Data'!H65)),NA())</f>
        <v>#N/A</v>
      </c>
      <c r="AS71" s="72" t="e">
        <f ca="true">+IF(AND(ISNUMBER(OFFSET('Sanitation Data'!$H$11,0,10*ROW('Sanitation Data'!H65))),'Data Summary'!DH71="Yes"),OFFSET('Sanitation Data'!$H$11,0,10*ROW('Sanitation Data'!H65)),NA())</f>
        <v>#N/A</v>
      </c>
      <c r="AT71" s="72" t="e">
        <f ca="true">+IF(AND(ISNUMBER(OFFSET('Sanitation Data'!$H$12,0,10*ROW('Sanitation Data'!H65))),'Data Summary'!DI71="Yes"),OFFSET('Sanitation Data'!$H$12,0,10*ROW('Sanitation Data'!H65)),NA())</f>
        <v>#N/A</v>
      </c>
      <c r="AU71" s="72" t="e">
        <f ca="true">+IF(AND(ISNUMBER(OFFSET('Sanitation Data'!$I$4,0,10*ROW('Sanitation Data'!I65))),'Data Summary'!DJ71="Yes"),100-OFFSET('Sanitation Data'!$I$4,0,10*ROW('Sanitation Data'!I65)),NA())</f>
        <v>#N/A</v>
      </c>
      <c r="AV71" s="72" t="e">
        <f ca="true">+IF(AND(ISNUMBER(OFFSET('Sanitation Data'!$I$6,0,10*ROW('Sanitation Data'!I65))),'Data Summary'!DK71="Yes"),OFFSET('Sanitation Data'!$I$6,0,10*ROW('Sanitation Data'!I65)),NA())</f>
        <v>#N/A</v>
      </c>
      <c r="AW71" s="72" t="e">
        <f ca="true">+IF(AND(ISNUMBER(OFFSET('Sanitation Data'!$I$10,0,10*ROW('Sanitation Data'!I65))),'Data Summary'!DL71="Yes"),OFFSET('Sanitation Data'!$I$10,0,10*ROW('Sanitation Data'!I65)),NA())</f>
        <v>#N/A</v>
      </c>
      <c r="AX71" s="72" t="e">
        <f ca="true">+IF(AND(ISNUMBER(OFFSET('Sanitation Data'!$I$11,0,10*ROW('Sanitation Data'!I65))),'Data Summary'!DM71="Yes"),OFFSET('Sanitation Data'!$I$11,0,10*ROW('Sanitation Data'!I65)),NA())</f>
        <v>#N/A</v>
      </c>
      <c r="AY71" s="72" t="e">
        <f ca="true">+IF(AND(ISNUMBER(OFFSET('Sanitation Data'!$I$12,0,10*ROW('Sanitation Data'!I65))),'Data Summary'!DN71="Yes"),OFFSET('Sanitation Data'!$I$12,0,10*ROW('Sanitation Data'!I65)),NA())</f>
        <v>#N/A</v>
      </c>
      <c r="AZ71" s="73" t="e">
        <f ca="true">+IF(AND(ISNUMBER(OFFSET('Hygiene Data'!$D$5,0,10*ROW('Hygiene Data'!D65))),'Data Summary'!DO71="Yes"),OFFSET('Hygiene Data'!$D$5,0,10*ROW('Hygiene Data'!D65)),NA())</f>
        <v>#N/A</v>
      </c>
      <c r="BA71" s="73" t="e">
        <f ca="true">+IF(AND(ISNUMBER(OFFSET('Hygiene Data'!$D$7,0,10*ROW('Hygiene Data'!D65))),'Data Summary'!DP71="Yes"),OFFSET('Hygiene Data'!$D$7,0,10*ROW('Hygiene Data'!D65)),NA())</f>
        <v>#N/A</v>
      </c>
      <c r="BB71" s="73" t="e">
        <f ca="true">+IF(AND(ISNUMBER(OFFSET('Hygiene Data'!$D$9,0,10*ROW('Hygiene Data'!D65))),'Data Summary'!DQ71="Yes"),OFFSET('Hygiene Data'!$D$9,0,10*ROW('Hygiene Data'!D65)),NA())</f>
        <v>#N/A</v>
      </c>
      <c r="BC71" s="73" t="e">
        <f ca="true">+IF(AND(ISNUMBER(OFFSET('Hygiene Data'!$E$5,0,10*ROW('Hygiene Data'!E65))),'Data Summary'!DR71="Yes"),OFFSET('Hygiene Data'!$E$5,0,10*ROW('Hygiene Data'!E65)),NA())</f>
        <v>#N/A</v>
      </c>
      <c r="BD71" s="73" t="e">
        <f ca="true">+IF(AND(ISNUMBER(OFFSET('Hygiene Data'!$E$7,0,10*ROW('Hygiene Data'!E65))),'Data Summary'!DS71="Yes"),OFFSET('Hygiene Data'!$E$7,0,10*ROW('Hygiene Data'!E65)),NA())</f>
        <v>#N/A</v>
      </c>
      <c r="BE71" s="73" t="e">
        <f ca="true">+IF(AND(ISNUMBER(OFFSET('Hygiene Data'!$E$9,0,10*ROW('Hygiene Data'!E65))),'Data Summary'!DT71="Yes"),OFFSET('Hygiene Data'!$E$9,0,10*ROW('Hygiene Data'!E65)),NA())</f>
        <v>#N/A</v>
      </c>
      <c r="BF71" s="73" t="e">
        <f ca="true">+IF(AND(ISNUMBER(OFFSET('Hygiene Data'!$F$5,0,10*ROW('Hygiene Data'!F65))),'Data Summary'!DU71="Yes"),OFFSET('Hygiene Data'!$F$5,0,10*ROW('Hygiene Data'!F65)),NA())</f>
        <v>#N/A</v>
      </c>
      <c r="BG71" s="73" t="e">
        <f ca="true">+IF(AND(ISNUMBER(OFFSET('Hygiene Data'!$F$7,0,10*ROW('Hygiene Data'!F65))),'Data Summary'!DV71="Yes"),OFFSET('Hygiene Data'!$F$7,0,10*ROW('Hygiene Data'!F65)),NA())</f>
        <v>#N/A</v>
      </c>
      <c r="BH71" s="73" t="e">
        <f ca="true">+IF(AND(ISNUMBER(OFFSET('Hygiene Data'!$F$9,0,10*ROW('Hygiene Data'!F65))),'Data Summary'!DW71="Yes"),OFFSET('Hygiene Data'!$F$9,0,10*ROW('Hygiene Data'!F65)),NA())</f>
        <v>#N/A</v>
      </c>
      <c r="BI71" s="73" t="e">
        <f ca="true">+IF(AND(ISNUMBER(OFFSET('Hygiene Data'!$G$5,0,10*ROW('Hygiene Data'!G65))),'Data Summary'!DX71="Yes"),OFFSET('Hygiene Data'!$G$5,0,10*ROW('Hygiene Data'!G65)),NA())</f>
        <v>#N/A</v>
      </c>
      <c r="BJ71" s="73" t="e">
        <f ca="true">+IF(AND(ISNUMBER(OFFSET('Hygiene Data'!$G$7,0,10*ROW('Hygiene Data'!G65))),'Data Summary'!DY71="Yes"),OFFSET('Hygiene Data'!$G$7,0,10*ROW('Hygiene Data'!G65)),NA())</f>
        <v>#N/A</v>
      </c>
      <c r="BK71" s="73" t="e">
        <f ca="true">+IF(AND(ISNUMBER(OFFSET('Hygiene Data'!$G$9,0,10*ROW('Hygiene Data'!G65))),'Data Summary'!DZ71="Yes"),OFFSET('Hygiene Data'!$G$9,0,10*ROW('Hygiene Data'!G65)),NA())</f>
        <v>#N/A</v>
      </c>
      <c r="BL71" s="73" t="e">
        <f ca="true">+IF(AND(ISNUMBER(OFFSET('Hygiene Data'!$H$5,0,10*ROW('Hygiene Data'!H65))),'Data Summary'!EA71="Yes"),OFFSET('Hygiene Data'!$H$5,0,10*ROW('Hygiene Data'!H65)),NA())</f>
        <v>#N/A</v>
      </c>
      <c r="BM71" s="73" t="e">
        <f ca="true">+IF(AND(ISNUMBER(OFFSET('Hygiene Data'!$H$7,0,10*ROW('Hygiene Data'!H65))),'Data Summary'!EB71="Yes"),OFFSET('Hygiene Data'!$H$7,0,10*ROW('Hygiene Data'!H65)),NA())</f>
        <v>#N/A</v>
      </c>
      <c r="BN71" s="73" t="e">
        <f ca="true">+IF(AND(ISNUMBER(OFFSET('Hygiene Data'!$H$9,0,10*ROW('Hygiene Data'!H65))),'Data Summary'!EC71="Yes"),OFFSET('Hygiene Data'!$H$9,0,10*ROW('Hygiene Data'!H65)),NA())</f>
        <v>#N/A</v>
      </c>
      <c r="BO71" s="73" t="e">
        <f ca="true">+IF(AND(ISNUMBER(OFFSET('Hygiene Data'!$I$5,0,10*ROW('Hygiene Data'!I65))),'Data Summary'!ED71="Yes"),OFFSET('Hygiene Data'!$I$5,0,10*ROW('Hygiene Data'!I65)),NA())</f>
        <v>#N/A</v>
      </c>
      <c r="BP71" s="73" t="e">
        <f ca="true">+IF(AND(ISNUMBER(OFFSET('Hygiene Data'!$I$7,0,10*ROW('Hygiene Data'!I65))),'Data Summary'!EE71="Yes"),OFFSET('Hygiene Data'!$I$7,0,10*ROW('Hygiene Data'!I65)),NA())</f>
        <v>#N/A</v>
      </c>
      <c r="BQ71" s="73" t="e">
        <f ca="true">+IF(AND(ISNUMBER(OFFSET('Hygiene Data'!$I$9,0,10*ROW('Hygiene Data'!I65))),'Data Summary'!EF71="Yes"),OFFSET('Hygiene Data'!$I$9,0,10*ROW('Hygiene Data'!I65)),NA())</f>
        <v>#N/A</v>
      </c>
    </row>
    <row xmlns:x14ac="http://schemas.microsoft.com/office/spreadsheetml/2009/9/ac" r="72" x14ac:dyDescent="0.2">
      <c r="A72" s="290" t="e">
        <f ca="true">+RIGHT('Data Summary'!A72,LEN('Data Summary'!A72)-9)</f>
        <v>#VALUE!</v>
      </c>
      <c r="B72" s="27" t="str">
        <f ca="true">+IF(ISTEXT('Data Summary'!B72),'Data Summary'!B72,"")</f>
        <v/>
      </c>
      <c r="C72" s="289" t="e">
        <f ca="true">+VALUE('Data Summary'!C72)</f>
        <v>#VALUE!</v>
      </c>
      <c r="D72" s="71" t="e">
        <f ca="true">+IF(AND(ISNUMBER(OFFSET('Water Data'!$D$4,0,10*ROW('Water Data'!D66))),'Data Summary'!BS72="Yes"),100-OFFSET('Water Data'!$D$4,0,10*ROW('Water Data'!D66)),NA())</f>
        <v>#N/A</v>
      </c>
      <c r="E72" s="71" t="e">
        <f ca="true">+IF(AND(ISNUMBER(OFFSET('Water Data'!$D$6,0,10*ROW('Water Data'!D66))),'Data Summary'!BT72="Yes"),OFFSET('Water Data'!$D$6,0,10*ROW('Water Data'!D66)),NA())</f>
        <v>#N/A</v>
      </c>
      <c r="F72" s="71" t="e">
        <f ca="true">+IF(AND(ISNUMBER(OFFSET('Water Data'!$D$9,0,10*ROW('Water Data'!D66))),'Data Summary'!BU72="Yes"),OFFSET('Water Data'!$D$9,0,10*ROW('Water Data'!D66)),NA())</f>
        <v>#N/A</v>
      </c>
      <c r="G72" s="71" t="e">
        <f ca="true">+IF(AND(ISNUMBER(OFFSET('Water Data'!$E$4,0,10*ROW('Water Data'!E66))),'Data Summary'!BV72="Yes"),100-OFFSET('Water Data'!$E$4,0,10*ROW('Water Data'!E66)),NA())</f>
        <v>#N/A</v>
      </c>
      <c r="H72" s="71" t="e">
        <f ca="true">+IF(AND(ISNUMBER(OFFSET('Water Data'!$E$6,0,10*ROW('Water Data'!E66))),'Data Summary'!BW72="Yes"),OFFSET('Water Data'!$E$6,0,10*ROW('Water Data'!E66)),NA())</f>
        <v>#N/A</v>
      </c>
      <c r="I72" s="71" t="e">
        <f ca="true">+IF(AND(ISNUMBER(OFFSET('Water Data'!$E$9,0,10*ROW('Water Data'!E66))),'Data Summary'!BX72="Yes"),OFFSET('Water Data'!$E$9,0,10*ROW('Water Data'!E66)),NA())</f>
        <v>#N/A</v>
      </c>
      <c r="J72" s="71" t="e">
        <f ca="true">+IF(AND(ISNUMBER(OFFSET('Water Data'!$F$4,0,10*ROW('Water Data'!F66))),'Data Summary'!BY72="Yes"),100-OFFSET('Water Data'!$F$4,0,10*ROW('Water Data'!F66)),NA())</f>
        <v>#N/A</v>
      </c>
      <c r="K72" s="71" t="e">
        <f ca="true">+IF(AND(ISNUMBER(OFFSET('Water Data'!$F$6,0,10*ROW('Water Data'!F66))),'Data Summary'!BZ72="Yes"),OFFSET('Water Data'!$F$6,0,10*ROW('Water Data'!F66)),NA())</f>
        <v>#N/A</v>
      </c>
      <c r="L72" s="71" t="e">
        <f ca="true">+IF(AND(ISNUMBER(OFFSET('Water Data'!$F$9,0,10*ROW('Water Data'!F66))),'Data Summary'!CA72="Yes"),OFFSET('Water Data'!$F$9,0,10*ROW('Water Data'!F66)),NA())</f>
        <v>#N/A</v>
      </c>
      <c r="M72" s="71" t="e">
        <f ca="true">+IF(AND(ISNUMBER(OFFSET('Water Data'!$G$4,0,10*ROW('Water Data'!G66))),'Data Summary'!CB72="Yes"),100-OFFSET('Water Data'!$G$4,0,10*ROW('Water Data'!G66)),NA())</f>
        <v>#N/A</v>
      </c>
      <c r="N72" s="71" t="e">
        <f ca="true">+IF(AND(ISNUMBER(OFFSET('Water Data'!$G$6,0,10*ROW('Water Data'!G66))),'Data Summary'!CC72="Yes"),OFFSET('Water Data'!$G$6,0,10*ROW('Water Data'!G66)),NA())</f>
        <v>#N/A</v>
      </c>
      <c r="O72" s="71" t="e">
        <f ca="true">+IF(AND(ISNUMBER(OFFSET('Water Data'!$G$9,0,10*ROW('Water Data'!G66))),'Data Summary'!CD72="Yes"),OFFSET('Water Data'!$G$9,0,10*ROW('Water Data'!G66)),NA())</f>
        <v>#N/A</v>
      </c>
      <c r="P72" s="71" t="e">
        <f ca="true">+IF(AND(ISNUMBER(OFFSET('Water Data'!$H$4,0,10*ROW('Water Data'!H66))),'Data Summary'!CE72="Yes"),100-OFFSET('Water Data'!$H$4,0,10*ROW('Water Data'!H66)),NA())</f>
        <v>#N/A</v>
      </c>
      <c r="Q72" s="71" t="e">
        <f ca="true">+IF(AND(ISNUMBER(OFFSET('Water Data'!$H$6,0,10*ROW('Water Data'!H66))),'Data Summary'!CF72="Yes"),OFFSET('Water Data'!$H$6,0,10*ROW('Water Data'!H66)),NA())</f>
        <v>#N/A</v>
      </c>
      <c r="R72" s="71" t="e">
        <f ca="true">+IF(AND(ISNUMBER(OFFSET('Water Data'!$H$9,0,10*ROW('Water Data'!H66))),'Data Summary'!CG72="Yes"),OFFSET('Water Data'!$H$9,0,10*ROW('Water Data'!H66)),NA())</f>
        <v>#N/A</v>
      </c>
      <c r="S72" s="71" t="e">
        <f ca="true">+IF(AND(ISNUMBER(OFFSET('Water Data'!$I$4,0,10*ROW('Water Data'!I66))),'Data Summary'!CH72="Yes"),100-OFFSET('Water Data'!$I$4,0,10*ROW('Water Data'!I66)),NA())</f>
        <v>#N/A</v>
      </c>
      <c r="T72" s="71" t="e">
        <f ca="true">+IF(AND(ISNUMBER(OFFSET('Water Data'!$I$6,0,10*ROW('Water Data'!I66))),'Data Summary'!CI72="Yes"),OFFSET('Water Data'!$I$6,0,10*ROW('Water Data'!I66)),NA())</f>
        <v>#N/A</v>
      </c>
      <c r="U72" s="71" t="e">
        <f ca="true">+IF(AND(ISNUMBER(OFFSET('Water Data'!$I$9,0,10*ROW('Water Data'!I66))),'Data Summary'!CJ72="Yes"),OFFSET('Water Data'!$I$9,0,10*ROW('Water Data'!I66)),NA())</f>
        <v>#N/A</v>
      </c>
      <c r="V72" s="72" t="e">
        <f ca="true">+IF(AND(ISNUMBER(OFFSET('Sanitation Data'!$D$4,0,10*ROW('Sanitation Data'!D66))),'Data Summary'!CK72="Yes"),100-OFFSET('Sanitation Data'!$D$4,0,10*ROW('Sanitation Data'!D66)),NA())</f>
        <v>#N/A</v>
      </c>
      <c r="W72" s="72" t="e">
        <f ca="true">+IF(AND(ISNUMBER(OFFSET('Sanitation Data'!$D$6,0,10*ROW('Sanitation Data'!D66))),'Data Summary'!CL72="Yes"),OFFSET('Sanitation Data'!$D$6,0,10*ROW('Sanitation Data'!D66)),NA())</f>
        <v>#N/A</v>
      </c>
      <c r="X72" s="72" t="e">
        <f ca="true">+IF(AND(ISNUMBER(OFFSET('Sanitation Data'!$D$10,0,10*ROW('Sanitation Data'!D66))),'Data Summary'!CM72="Yes"),OFFSET('Sanitation Data'!$D$10,0,10*ROW('Sanitation Data'!D66)),NA())</f>
        <v>#N/A</v>
      </c>
      <c r="Y72" s="72" t="e">
        <f ca="true">+IF(AND(ISNUMBER(OFFSET('Sanitation Data'!$D$11,0,10*ROW('Sanitation Data'!D66))),'Data Summary'!CN72="Yes"),OFFSET('Sanitation Data'!$D$11,0,10*ROW('Sanitation Data'!D66)),NA())</f>
        <v>#N/A</v>
      </c>
      <c r="Z72" s="72" t="e">
        <f ca="true">+IF(AND(ISNUMBER(OFFSET('Sanitation Data'!$D$12,0,10*ROW('Sanitation Data'!D66))),'Data Summary'!CO72="Yes"),OFFSET('Sanitation Data'!$D$12,0,10*ROW('Sanitation Data'!D66)),NA())</f>
        <v>#N/A</v>
      </c>
      <c r="AA72" s="72" t="e">
        <f ca="true">+IF(AND(ISNUMBER(OFFSET('Sanitation Data'!$E$4,0,10*ROW('Sanitation Data'!E66))),'Data Summary'!CP72="Yes"),100-OFFSET('Sanitation Data'!$E$4,0,10*ROW('Sanitation Data'!E66)),NA())</f>
        <v>#N/A</v>
      </c>
      <c r="AB72" s="72" t="e">
        <f ca="true">+IF(AND(ISNUMBER(OFFSET('Sanitation Data'!$E$6,0,10*ROW('Sanitation Data'!E66))),'Data Summary'!CQ72="Yes"),OFFSET('Sanitation Data'!$E$6,0,10*ROW('Sanitation Data'!E66)),NA())</f>
        <v>#N/A</v>
      </c>
      <c r="AC72" s="72" t="e">
        <f ca="true">+IF(AND(ISNUMBER(OFFSET('Sanitation Data'!$E$10,0,10*ROW('Sanitation Data'!E66))),'Data Summary'!CR72="Yes"),OFFSET('Sanitation Data'!$E$10,0,10*ROW('Sanitation Data'!E66)),NA())</f>
        <v>#N/A</v>
      </c>
      <c r="AD72" s="72" t="e">
        <f ca="true">+IF(AND(ISNUMBER(OFFSET('Sanitation Data'!$E$11,0,10*ROW('Sanitation Data'!E66))),'Data Summary'!CS72="Yes"),OFFSET('Sanitation Data'!$E$11,0,10*ROW('Sanitation Data'!E66)),NA())</f>
        <v>#N/A</v>
      </c>
      <c r="AE72" s="72" t="e">
        <f ca="true">+IF(AND(ISNUMBER(OFFSET('Sanitation Data'!$E$12,0,10*ROW('Sanitation Data'!E66))),'Data Summary'!CT72="Yes"),OFFSET('Sanitation Data'!$E$12,0,10*ROW('Sanitation Data'!E66)),NA())</f>
        <v>#N/A</v>
      </c>
      <c r="AF72" s="72" t="e">
        <f ca="true">+IF(AND(ISNUMBER(OFFSET('Sanitation Data'!$F$4,0,10*ROW('Sanitation Data'!F66))),'Data Summary'!CU72="Yes"),100-OFFSET('Sanitation Data'!$F$4,0,10*ROW('Sanitation Data'!F66)),NA())</f>
        <v>#N/A</v>
      </c>
      <c r="AG72" s="72" t="e">
        <f ca="true">+IF(AND(ISNUMBER(OFFSET('Sanitation Data'!$F$6,0,10*ROW('Sanitation Data'!F66))),'Data Summary'!CV72="Yes"),OFFSET('Sanitation Data'!$F$6,0,10*ROW('Sanitation Data'!F66)),NA())</f>
        <v>#N/A</v>
      </c>
      <c r="AH72" s="72" t="e">
        <f ca="true">+IF(AND(ISNUMBER(OFFSET('Sanitation Data'!$F$10,0,10*ROW('Sanitation Data'!F66))),'Data Summary'!CW72="Yes"),OFFSET('Sanitation Data'!$F$10,0,10*ROW('Sanitation Data'!F66)),NA())</f>
        <v>#N/A</v>
      </c>
      <c r="AI72" s="72" t="e">
        <f ca="true">+IF(AND(ISNUMBER(OFFSET('Sanitation Data'!$F$11,0,10*ROW('Sanitation Data'!F66))),'Data Summary'!CX72="Yes"),OFFSET('Sanitation Data'!$F$11,0,10*ROW('Sanitation Data'!F66)),NA())</f>
        <v>#N/A</v>
      </c>
      <c r="AJ72" s="72" t="e">
        <f ca="true">+IF(AND(ISNUMBER(OFFSET('Sanitation Data'!$F$12,0,10*ROW('Sanitation Data'!F66))),'Data Summary'!CY72="Yes"),OFFSET('Sanitation Data'!$F$12,0,10*ROW('Sanitation Data'!F66)),NA())</f>
        <v>#N/A</v>
      </c>
      <c r="AK72" s="72" t="e">
        <f ca="true">+IF(AND(ISNUMBER(OFFSET('Sanitation Data'!$G$4,0,10*ROW('Sanitation Data'!G66))),'Data Summary'!CZ72="Yes"),100-OFFSET('Sanitation Data'!$G$4,0,10*ROW('Sanitation Data'!G66)),NA())</f>
        <v>#N/A</v>
      </c>
      <c r="AL72" s="72" t="e">
        <f ca="true">+IF(AND(ISNUMBER(OFFSET('Sanitation Data'!$G$6,0,10*ROW('Sanitation Data'!G66))),'Data Summary'!DA72="Yes"),OFFSET('Sanitation Data'!$G$6,0,10*ROW('Sanitation Data'!G66)),NA())</f>
        <v>#N/A</v>
      </c>
      <c r="AM72" s="72" t="e">
        <f ca="true">+IF(AND(ISNUMBER(OFFSET('Sanitation Data'!$G$10,0,10*ROW('Sanitation Data'!G66))),'Data Summary'!DB72="Yes"),OFFSET('Sanitation Data'!$G$10,0,10*ROW('Sanitation Data'!G66)),NA())</f>
        <v>#N/A</v>
      </c>
      <c r="AN72" s="72" t="e">
        <f ca="true">+IF(AND(ISNUMBER(OFFSET('Sanitation Data'!$G$11,0,10*ROW('Sanitation Data'!G66))),'Data Summary'!DC72="Yes"),OFFSET('Sanitation Data'!$G$11,0,10*ROW('Sanitation Data'!G66)),NA())</f>
        <v>#N/A</v>
      </c>
      <c r="AO72" s="72" t="e">
        <f ca="true">+IF(AND(ISNUMBER(OFFSET('Sanitation Data'!$G$12,0,10*ROW('Sanitation Data'!G66))),'Data Summary'!DD72="Yes"),OFFSET('Sanitation Data'!$G$12,0,10*ROW('Sanitation Data'!G66)),NA())</f>
        <v>#N/A</v>
      </c>
      <c r="AP72" s="72" t="e">
        <f ca="true">+IF(AND(ISNUMBER(OFFSET('Sanitation Data'!$H$4,0,10*ROW('Sanitation Data'!H66))),'Data Summary'!DE72="Yes"),100-OFFSET('Sanitation Data'!$H$4,0,10*ROW('Sanitation Data'!H66)),NA())</f>
        <v>#N/A</v>
      </c>
      <c r="AQ72" s="72" t="e">
        <f ca="true">+IF(AND(ISNUMBER(OFFSET('Sanitation Data'!$H$6,0,10*ROW('Sanitation Data'!H66))),'Data Summary'!DF72="Yes"),OFFSET('Sanitation Data'!$H$6,0,10*ROW('Sanitation Data'!H66)),NA())</f>
        <v>#N/A</v>
      </c>
      <c r="AR72" s="72" t="e">
        <f ca="true">+IF(AND(ISNUMBER(OFFSET('Sanitation Data'!$H$10,0,10*ROW('Sanitation Data'!H66))),'Data Summary'!DG72="Yes"),OFFSET('Sanitation Data'!$H$10,0,10*ROW('Sanitation Data'!H66)),NA())</f>
        <v>#N/A</v>
      </c>
      <c r="AS72" s="72" t="e">
        <f ca="true">+IF(AND(ISNUMBER(OFFSET('Sanitation Data'!$H$11,0,10*ROW('Sanitation Data'!H66))),'Data Summary'!DH72="Yes"),OFFSET('Sanitation Data'!$H$11,0,10*ROW('Sanitation Data'!H66)),NA())</f>
        <v>#N/A</v>
      </c>
      <c r="AT72" s="72" t="e">
        <f ca="true">+IF(AND(ISNUMBER(OFFSET('Sanitation Data'!$H$12,0,10*ROW('Sanitation Data'!H66))),'Data Summary'!DI72="Yes"),OFFSET('Sanitation Data'!$H$12,0,10*ROW('Sanitation Data'!H66)),NA())</f>
        <v>#N/A</v>
      </c>
      <c r="AU72" s="72" t="e">
        <f ca="true">+IF(AND(ISNUMBER(OFFSET('Sanitation Data'!$I$4,0,10*ROW('Sanitation Data'!I66))),'Data Summary'!DJ72="Yes"),100-OFFSET('Sanitation Data'!$I$4,0,10*ROW('Sanitation Data'!I66)),NA())</f>
        <v>#N/A</v>
      </c>
      <c r="AV72" s="72" t="e">
        <f ca="true">+IF(AND(ISNUMBER(OFFSET('Sanitation Data'!$I$6,0,10*ROW('Sanitation Data'!I66))),'Data Summary'!DK72="Yes"),OFFSET('Sanitation Data'!$I$6,0,10*ROW('Sanitation Data'!I66)),NA())</f>
        <v>#N/A</v>
      </c>
      <c r="AW72" s="72" t="e">
        <f ca="true">+IF(AND(ISNUMBER(OFFSET('Sanitation Data'!$I$10,0,10*ROW('Sanitation Data'!I66))),'Data Summary'!DL72="Yes"),OFFSET('Sanitation Data'!$I$10,0,10*ROW('Sanitation Data'!I66)),NA())</f>
        <v>#N/A</v>
      </c>
      <c r="AX72" s="72" t="e">
        <f ca="true">+IF(AND(ISNUMBER(OFFSET('Sanitation Data'!$I$11,0,10*ROW('Sanitation Data'!I66))),'Data Summary'!DM72="Yes"),OFFSET('Sanitation Data'!$I$11,0,10*ROW('Sanitation Data'!I66)),NA())</f>
        <v>#N/A</v>
      </c>
      <c r="AY72" s="72" t="e">
        <f ca="true">+IF(AND(ISNUMBER(OFFSET('Sanitation Data'!$I$12,0,10*ROW('Sanitation Data'!I66))),'Data Summary'!DN72="Yes"),OFFSET('Sanitation Data'!$I$12,0,10*ROW('Sanitation Data'!I66)),NA())</f>
        <v>#N/A</v>
      </c>
      <c r="AZ72" s="73" t="e">
        <f ca="true">+IF(AND(ISNUMBER(OFFSET('Hygiene Data'!$D$5,0,10*ROW('Hygiene Data'!D66))),'Data Summary'!DO72="Yes"),OFFSET('Hygiene Data'!$D$5,0,10*ROW('Hygiene Data'!D66)),NA())</f>
        <v>#N/A</v>
      </c>
      <c r="BA72" s="73" t="e">
        <f ca="true">+IF(AND(ISNUMBER(OFFSET('Hygiene Data'!$D$7,0,10*ROW('Hygiene Data'!D66))),'Data Summary'!DP72="Yes"),OFFSET('Hygiene Data'!$D$7,0,10*ROW('Hygiene Data'!D66)),NA())</f>
        <v>#N/A</v>
      </c>
      <c r="BB72" s="73" t="e">
        <f ca="true">+IF(AND(ISNUMBER(OFFSET('Hygiene Data'!$D$9,0,10*ROW('Hygiene Data'!D66))),'Data Summary'!DQ72="Yes"),OFFSET('Hygiene Data'!$D$9,0,10*ROW('Hygiene Data'!D66)),NA())</f>
        <v>#N/A</v>
      </c>
      <c r="BC72" s="73" t="e">
        <f ca="true">+IF(AND(ISNUMBER(OFFSET('Hygiene Data'!$E$5,0,10*ROW('Hygiene Data'!E66))),'Data Summary'!DR72="Yes"),OFFSET('Hygiene Data'!$E$5,0,10*ROW('Hygiene Data'!E66)),NA())</f>
        <v>#N/A</v>
      </c>
      <c r="BD72" s="73" t="e">
        <f ca="true">+IF(AND(ISNUMBER(OFFSET('Hygiene Data'!$E$7,0,10*ROW('Hygiene Data'!E66))),'Data Summary'!DS72="Yes"),OFFSET('Hygiene Data'!$E$7,0,10*ROW('Hygiene Data'!E66)),NA())</f>
        <v>#N/A</v>
      </c>
      <c r="BE72" s="73" t="e">
        <f ca="true">+IF(AND(ISNUMBER(OFFSET('Hygiene Data'!$E$9,0,10*ROW('Hygiene Data'!E66))),'Data Summary'!DT72="Yes"),OFFSET('Hygiene Data'!$E$9,0,10*ROW('Hygiene Data'!E66)),NA())</f>
        <v>#N/A</v>
      </c>
      <c r="BF72" s="73" t="e">
        <f ca="true">+IF(AND(ISNUMBER(OFFSET('Hygiene Data'!$F$5,0,10*ROW('Hygiene Data'!F66))),'Data Summary'!DU72="Yes"),OFFSET('Hygiene Data'!$F$5,0,10*ROW('Hygiene Data'!F66)),NA())</f>
        <v>#N/A</v>
      </c>
      <c r="BG72" s="73" t="e">
        <f ca="true">+IF(AND(ISNUMBER(OFFSET('Hygiene Data'!$F$7,0,10*ROW('Hygiene Data'!F66))),'Data Summary'!DV72="Yes"),OFFSET('Hygiene Data'!$F$7,0,10*ROW('Hygiene Data'!F66)),NA())</f>
        <v>#N/A</v>
      </c>
      <c r="BH72" s="73" t="e">
        <f ca="true">+IF(AND(ISNUMBER(OFFSET('Hygiene Data'!$F$9,0,10*ROW('Hygiene Data'!F66))),'Data Summary'!DW72="Yes"),OFFSET('Hygiene Data'!$F$9,0,10*ROW('Hygiene Data'!F66)),NA())</f>
        <v>#N/A</v>
      </c>
      <c r="BI72" s="73" t="e">
        <f ca="true">+IF(AND(ISNUMBER(OFFSET('Hygiene Data'!$G$5,0,10*ROW('Hygiene Data'!G66))),'Data Summary'!DX72="Yes"),OFFSET('Hygiene Data'!$G$5,0,10*ROW('Hygiene Data'!G66)),NA())</f>
        <v>#N/A</v>
      </c>
      <c r="BJ72" s="73" t="e">
        <f ca="true">+IF(AND(ISNUMBER(OFFSET('Hygiene Data'!$G$7,0,10*ROW('Hygiene Data'!G66))),'Data Summary'!DY72="Yes"),OFFSET('Hygiene Data'!$G$7,0,10*ROW('Hygiene Data'!G66)),NA())</f>
        <v>#N/A</v>
      </c>
      <c r="BK72" s="73" t="e">
        <f ca="true">+IF(AND(ISNUMBER(OFFSET('Hygiene Data'!$G$9,0,10*ROW('Hygiene Data'!G66))),'Data Summary'!DZ72="Yes"),OFFSET('Hygiene Data'!$G$9,0,10*ROW('Hygiene Data'!G66)),NA())</f>
        <v>#N/A</v>
      </c>
      <c r="BL72" s="73" t="e">
        <f ca="true">+IF(AND(ISNUMBER(OFFSET('Hygiene Data'!$H$5,0,10*ROW('Hygiene Data'!H66))),'Data Summary'!EA72="Yes"),OFFSET('Hygiene Data'!$H$5,0,10*ROW('Hygiene Data'!H66)),NA())</f>
        <v>#N/A</v>
      </c>
      <c r="BM72" s="73" t="e">
        <f ca="true">+IF(AND(ISNUMBER(OFFSET('Hygiene Data'!$H$7,0,10*ROW('Hygiene Data'!H66))),'Data Summary'!EB72="Yes"),OFFSET('Hygiene Data'!$H$7,0,10*ROW('Hygiene Data'!H66)),NA())</f>
        <v>#N/A</v>
      </c>
      <c r="BN72" s="73" t="e">
        <f ca="true">+IF(AND(ISNUMBER(OFFSET('Hygiene Data'!$H$9,0,10*ROW('Hygiene Data'!H66))),'Data Summary'!EC72="Yes"),OFFSET('Hygiene Data'!$H$9,0,10*ROW('Hygiene Data'!H66)),NA())</f>
        <v>#N/A</v>
      </c>
      <c r="BO72" s="73" t="e">
        <f ca="true">+IF(AND(ISNUMBER(OFFSET('Hygiene Data'!$I$5,0,10*ROW('Hygiene Data'!I66))),'Data Summary'!ED72="Yes"),OFFSET('Hygiene Data'!$I$5,0,10*ROW('Hygiene Data'!I66)),NA())</f>
        <v>#N/A</v>
      </c>
      <c r="BP72" s="73" t="e">
        <f ca="true">+IF(AND(ISNUMBER(OFFSET('Hygiene Data'!$I$7,0,10*ROW('Hygiene Data'!I66))),'Data Summary'!EE72="Yes"),OFFSET('Hygiene Data'!$I$7,0,10*ROW('Hygiene Data'!I66)),NA())</f>
        <v>#N/A</v>
      </c>
      <c r="BQ72" s="73" t="e">
        <f ca="true">+IF(AND(ISNUMBER(OFFSET('Hygiene Data'!$I$9,0,10*ROW('Hygiene Data'!I66))),'Data Summary'!EF72="Yes"),OFFSET('Hygiene Data'!$I$9,0,10*ROW('Hygiene Data'!I66)),NA())</f>
        <v>#N/A</v>
      </c>
    </row>
    <row xmlns:x14ac="http://schemas.microsoft.com/office/spreadsheetml/2009/9/ac" r="73" x14ac:dyDescent="0.2">
      <c r="A73" s="290" t="e">
        <f ca="true">+RIGHT('Data Summary'!A73,LEN('Data Summary'!A73)-9)</f>
        <v>#VALUE!</v>
      </c>
      <c r="B73" s="27" t="str">
        <f ca="true">+IF(ISTEXT('Data Summary'!B73),'Data Summary'!B73,"")</f>
        <v/>
      </c>
      <c r="C73" s="289" t="e">
        <f ca="true">+VALUE('Data Summary'!C73)</f>
        <v>#VALUE!</v>
      </c>
      <c r="D73" s="71" t="e">
        <f ca="true">+IF(AND(ISNUMBER(OFFSET('Water Data'!$D$4,0,10*ROW('Water Data'!D67))),'Data Summary'!BS73="Yes"),100-OFFSET('Water Data'!$D$4,0,10*ROW('Water Data'!D67)),NA())</f>
        <v>#N/A</v>
      </c>
      <c r="E73" s="71" t="e">
        <f ca="true">+IF(AND(ISNUMBER(OFFSET('Water Data'!$D$6,0,10*ROW('Water Data'!D67))),'Data Summary'!BT73="Yes"),OFFSET('Water Data'!$D$6,0,10*ROW('Water Data'!D67)),NA())</f>
        <v>#N/A</v>
      </c>
      <c r="F73" s="71" t="e">
        <f ca="true">+IF(AND(ISNUMBER(OFFSET('Water Data'!$D$9,0,10*ROW('Water Data'!D67))),'Data Summary'!BU73="Yes"),OFFSET('Water Data'!$D$9,0,10*ROW('Water Data'!D67)),NA())</f>
        <v>#N/A</v>
      </c>
      <c r="G73" s="71" t="e">
        <f ca="true">+IF(AND(ISNUMBER(OFFSET('Water Data'!$E$4,0,10*ROW('Water Data'!E67))),'Data Summary'!BV73="Yes"),100-OFFSET('Water Data'!$E$4,0,10*ROW('Water Data'!E67)),NA())</f>
        <v>#N/A</v>
      </c>
      <c r="H73" s="71" t="e">
        <f ca="true">+IF(AND(ISNUMBER(OFFSET('Water Data'!$E$6,0,10*ROW('Water Data'!E67))),'Data Summary'!BW73="Yes"),OFFSET('Water Data'!$E$6,0,10*ROW('Water Data'!E67)),NA())</f>
        <v>#N/A</v>
      </c>
      <c r="I73" s="71" t="e">
        <f ca="true">+IF(AND(ISNUMBER(OFFSET('Water Data'!$E$9,0,10*ROW('Water Data'!E67))),'Data Summary'!BX73="Yes"),OFFSET('Water Data'!$E$9,0,10*ROW('Water Data'!E67)),NA())</f>
        <v>#N/A</v>
      </c>
      <c r="J73" s="71" t="e">
        <f ca="true">+IF(AND(ISNUMBER(OFFSET('Water Data'!$F$4,0,10*ROW('Water Data'!F67))),'Data Summary'!BY73="Yes"),100-OFFSET('Water Data'!$F$4,0,10*ROW('Water Data'!F67)),NA())</f>
        <v>#N/A</v>
      </c>
      <c r="K73" s="71" t="e">
        <f ca="true">+IF(AND(ISNUMBER(OFFSET('Water Data'!$F$6,0,10*ROW('Water Data'!F67))),'Data Summary'!BZ73="Yes"),OFFSET('Water Data'!$F$6,0,10*ROW('Water Data'!F67)),NA())</f>
        <v>#N/A</v>
      </c>
      <c r="L73" s="71" t="e">
        <f ca="true">+IF(AND(ISNUMBER(OFFSET('Water Data'!$F$9,0,10*ROW('Water Data'!F67))),'Data Summary'!CA73="Yes"),OFFSET('Water Data'!$F$9,0,10*ROW('Water Data'!F67)),NA())</f>
        <v>#N/A</v>
      </c>
      <c r="M73" s="71" t="e">
        <f ca="true">+IF(AND(ISNUMBER(OFFSET('Water Data'!$G$4,0,10*ROW('Water Data'!G67))),'Data Summary'!CB73="Yes"),100-OFFSET('Water Data'!$G$4,0,10*ROW('Water Data'!G67)),NA())</f>
        <v>#N/A</v>
      </c>
      <c r="N73" s="71" t="e">
        <f ca="true">+IF(AND(ISNUMBER(OFFSET('Water Data'!$G$6,0,10*ROW('Water Data'!G67))),'Data Summary'!CC73="Yes"),OFFSET('Water Data'!$G$6,0,10*ROW('Water Data'!G67)),NA())</f>
        <v>#N/A</v>
      </c>
      <c r="O73" s="71" t="e">
        <f ca="true">+IF(AND(ISNUMBER(OFFSET('Water Data'!$G$9,0,10*ROW('Water Data'!G67))),'Data Summary'!CD73="Yes"),OFFSET('Water Data'!$G$9,0,10*ROW('Water Data'!G67)),NA())</f>
        <v>#N/A</v>
      </c>
      <c r="P73" s="71" t="e">
        <f ca="true">+IF(AND(ISNUMBER(OFFSET('Water Data'!$H$4,0,10*ROW('Water Data'!H67))),'Data Summary'!CE73="Yes"),100-OFFSET('Water Data'!$H$4,0,10*ROW('Water Data'!H67)),NA())</f>
        <v>#N/A</v>
      </c>
      <c r="Q73" s="71" t="e">
        <f ca="true">+IF(AND(ISNUMBER(OFFSET('Water Data'!$H$6,0,10*ROW('Water Data'!H67))),'Data Summary'!CF73="Yes"),OFFSET('Water Data'!$H$6,0,10*ROW('Water Data'!H67)),NA())</f>
        <v>#N/A</v>
      </c>
      <c r="R73" s="71" t="e">
        <f ca="true">+IF(AND(ISNUMBER(OFFSET('Water Data'!$H$9,0,10*ROW('Water Data'!H67))),'Data Summary'!CG73="Yes"),OFFSET('Water Data'!$H$9,0,10*ROW('Water Data'!H67)),NA())</f>
        <v>#N/A</v>
      </c>
      <c r="S73" s="71" t="e">
        <f ca="true">+IF(AND(ISNUMBER(OFFSET('Water Data'!$I$4,0,10*ROW('Water Data'!I67))),'Data Summary'!CH73="Yes"),100-OFFSET('Water Data'!$I$4,0,10*ROW('Water Data'!I67)),NA())</f>
        <v>#N/A</v>
      </c>
      <c r="T73" s="71" t="e">
        <f ca="true">+IF(AND(ISNUMBER(OFFSET('Water Data'!$I$6,0,10*ROW('Water Data'!I67))),'Data Summary'!CI73="Yes"),OFFSET('Water Data'!$I$6,0,10*ROW('Water Data'!I67)),NA())</f>
        <v>#N/A</v>
      </c>
      <c r="U73" s="71" t="e">
        <f ca="true">+IF(AND(ISNUMBER(OFFSET('Water Data'!$I$9,0,10*ROW('Water Data'!I67))),'Data Summary'!CJ73="Yes"),OFFSET('Water Data'!$I$9,0,10*ROW('Water Data'!I67)),NA())</f>
        <v>#N/A</v>
      </c>
      <c r="V73" s="72" t="e">
        <f ca="true">+IF(AND(ISNUMBER(OFFSET('Sanitation Data'!$D$4,0,10*ROW('Sanitation Data'!D67))),'Data Summary'!CK73="Yes"),100-OFFSET('Sanitation Data'!$D$4,0,10*ROW('Sanitation Data'!D67)),NA())</f>
        <v>#N/A</v>
      </c>
      <c r="W73" s="72" t="e">
        <f ca="true">+IF(AND(ISNUMBER(OFFSET('Sanitation Data'!$D$6,0,10*ROW('Sanitation Data'!D67))),'Data Summary'!CL73="Yes"),OFFSET('Sanitation Data'!$D$6,0,10*ROW('Sanitation Data'!D67)),NA())</f>
        <v>#N/A</v>
      </c>
      <c r="X73" s="72" t="e">
        <f ca="true">+IF(AND(ISNUMBER(OFFSET('Sanitation Data'!$D$10,0,10*ROW('Sanitation Data'!D67))),'Data Summary'!CM73="Yes"),OFFSET('Sanitation Data'!$D$10,0,10*ROW('Sanitation Data'!D67)),NA())</f>
        <v>#N/A</v>
      </c>
      <c r="Y73" s="72" t="e">
        <f ca="true">+IF(AND(ISNUMBER(OFFSET('Sanitation Data'!$D$11,0,10*ROW('Sanitation Data'!D67))),'Data Summary'!CN73="Yes"),OFFSET('Sanitation Data'!$D$11,0,10*ROW('Sanitation Data'!D67)),NA())</f>
        <v>#N/A</v>
      </c>
      <c r="Z73" s="72" t="e">
        <f ca="true">+IF(AND(ISNUMBER(OFFSET('Sanitation Data'!$D$12,0,10*ROW('Sanitation Data'!D67))),'Data Summary'!CO73="Yes"),OFFSET('Sanitation Data'!$D$12,0,10*ROW('Sanitation Data'!D67)),NA())</f>
        <v>#N/A</v>
      </c>
      <c r="AA73" s="72" t="e">
        <f ca="true">+IF(AND(ISNUMBER(OFFSET('Sanitation Data'!$E$4,0,10*ROW('Sanitation Data'!E67))),'Data Summary'!CP73="Yes"),100-OFFSET('Sanitation Data'!$E$4,0,10*ROW('Sanitation Data'!E67)),NA())</f>
        <v>#N/A</v>
      </c>
      <c r="AB73" s="72" t="e">
        <f ca="true">+IF(AND(ISNUMBER(OFFSET('Sanitation Data'!$E$6,0,10*ROW('Sanitation Data'!E67))),'Data Summary'!CQ73="Yes"),OFFSET('Sanitation Data'!$E$6,0,10*ROW('Sanitation Data'!E67)),NA())</f>
        <v>#N/A</v>
      </c>
      <c r="AC73" s="72" t="e">
        <f ca="true">+IF(AND(ISNUMBER(OFFSET('Sanitation Data'!$E$10,0,10*ROW('Sanitation Data'!E67))),'Data Summary'!CR73="Yes"),OFFSET('Sanitation Data'!$E$10,0,10*ROW('Sanitation Data'!E67)),NA())</f>
        <v>#N/A</v>
      </c>
      <c r="AD73" s="72" t="e">
        <f ca="true">+IF(AND(ISNUMBER(OFFSET('Sanitation Data'!$E$11,0,10*ROW('Sanitation Data'!E67))),'Data Summary'!CS73="Yes"),OFFSET('Sanitation Data'!$E$11,0,10*ROW('Sanitation Data'!E67)),NA())</f>
        <v>#N/A</v>
      </c>
      <c r="AE73" s="72" t="e">
        <f ca="true">+IF(AND(ISNUMBER(OFFSET('Sanitation Data'!$E$12,0,10*ROW('Sanitation Data'!E67))),'Data Summary'!CT73="Yes"),OFFSET('Sanitation Data'!$E$12,0,10*ROW('Sanitation Data'!E67)),NA())</f>
        <v>#N/A</v>
      </c>
      <c r="AF73" s="72" t="e">
        <f ca="true">+IF(AND(ISNUMBER(OFFSET('Sanitation Data'!$F$4,0,10*ROW('Sanitation Data'!F67))),'Data Summary'!CU73="Yes"),100-OFFSET('Sanitation Data'!$F$4,0,10*ROW('Sanitation Data'!F67)),NA())</f>
        <v>#N/A</v>
      </c>
      <c r="AG73" s="72" t="e">
        <f ca="true">+IF(AND(ISNUMBER(OFFSET('Sanitation Data'!$F$6,0,10*ROW('Sanitation Data'!F67))),'Data Summary'!CV73="Yes"),OFFSET('Sanitation Data'!$F$6,0,10*ROW('Sanitation Data'!F67)),NA())</f>
        <v>#N/A</v>
      </c>
      <c r="AH73" s="72" t="e">
        <f ca="true">+IF(AND(ISNUMBER(OFFSET('Sanitation Data'!$F$10,0,10*ROW('Sanitation Data'!F67))),'Data Summary'!CW73="Yes"),OFFSET('Sanitation Data'!$F$10,0,10*ROW('Sanitation Data'!F67)),NA())</f>
        <v>#N/A</v>
      </c>
      <c r="AI73" s="72" t="e">
        <f ca="true">+IF(AND(ISNUMBER(OFFSET('Sanitation Data'!$F$11,0,10*ROW('Sanitation Data'!F67))),'Data Summary'!CX73="Yes"),OFFSET('Sanitation Data'!$F$11,0,10*ROW('Sanitation Data'!F67)),NA())</f>
        <v>#N/A</v>
      </c>
      <c r="AJ73" s="72" t="e">
        <f ca="true">+IF(AND(ISNUMBER(OFFSET('Sanitation Data'!$F$12,0,10*ROW('Sanitation Data'!F67))),'Data Summary'!CY73="Yes"),OFFSET('Sanitation Data'!$F$12,0,10*ROW('Sanitation Data'!F67)),NA())</f>
        <v>#N/A</v>
      </c>
      <c r="AK73" s="72" t="e">
        <f ca="true">+IF(AND(ISNUMBER(OFFSET('Sanitation Data'!$G$4,0,10*ROW('Sanitation Data'!G67))),'Data Summary'!CZ73="Yes"),100-OFFSET('Sanitation Data'!$G$4,0,10*ROW('Sanitation Data'!G67)),NA())</f>
        <v>#N/A</v>
      </c>
      <c r="AL73" s="72" t="e">
        <f ca="true">+IF(AND(ISNUMBER(OFFSET('Sanitation Data'!$G$6,0,10*ROW('Sanitation Data'!G67))),'Data Summary'!DA73="Yes"),OFFSET('Sanitation Data'!$G$6,0,10*ROW('Sanitation Data'!G67)),NA())</f>
        <v>#N/A</v>
      </c>
      <c r="AM73" s="72" t="e">
        <f ca="true">+IF(AND(ISNUMBER(OFFSET('Sanitation Data'!$G$10,0,10*ROW('Sanitation Data'!G67))),'Data Summary'!DB73="Yes"),OFFSET('Sanitation Data'!$G$10,0,10*ROW('Sanitation Data'!G67)),NA())</f>
        <v>#N/A</v>
      </c>
      <c r="AN73" s="72" t="e">
        <f ca="true">+IF(AND(ISNUMBER(OFFSET('Sanitation Data'!$G$11,0,10*ROW('Sanitation Data'!G67))),'Data Summary'!DC73="Yes"),OFFSET('Sanitation Data'!$G$11,0,10*ROW('Sanitation Data'!G67)),NA())</f>
        <v>#N/A</v>
      </c>
      <c r="AO73" s="72" t="e">
        <f ca="true">+IF(AND(ISNUMBER(OFFSET('Sanitation Data'!$G$12,0,10*ROW('Sanitation Data'!G67))),'Data Summary'!DD73="Yes"),OFFSET('Sanitation Data'!$G$12,0,10*ROW('Sanitation Data'!G67)),NA())</f>
        <v>#N/A</v>
      </c>
      <c r="AP73" s="72" t="e">
        <f ca="true">+IF(AND(ISNUMBER(OFFSET('Sanitation Data'!$H$4,0,10*ROW('Sanitation Data'!H67))),'Data Summary'!DE73="Yes"),100-OFFSET('Sanitation Data'!$H$4,0,10*ROW('Sanitation Data'!H67)),NA())</f>
        <v>#N/A</v>
      </c>
      <c r="AQ73" s="72" t="e">
        <f ca="true">+IF(AND(ISNUMBER(OFFSET('Sanitation Data'!$H$6,0,10*ROW('Sanitation Data'!H67))),'Data Summary'!DF73="Yes"),OFFSET('Sanitation Data'!$H$6,0,10*ROW('Sanitation Data'!H67)),NA())</f>
        <v>#N/A</v>
      </c>
      <c r="AR73" s="72" t="e">
        <f ca="true">+IF(AND(ISNUMBER(OFFSET('Sanitation Data'!$H$10,0,10*ROW('Sanitation Data'!H67))),'Data Summary'!DG73="Yes"),OFFSET('Sanitation Data'!$H$10,0,10*ROW('Sanitation Data'!H67)),NA())</f>
        <v>#N/A</v>
      </c>
      <c r="AS73" s="72" t="e">
        <f ca="true">+IF(AND(ISNUMBER(OFFSET('Sanitation Data'!$H$11,0,10*ROW('Sanitation Data'!H67))),'Data Summary'!DH73="Yes"),OFFSET('Sanitation Data'!$H$11,0,10*ROW('Sanitation Data'!H67)),NA())</f>
        <v>#N/A</v>
      </c>
      <c r="AT73" s="72" t="e">
        <f ca="true">+IF(AND(ISNUMBER(OFFSET('Sanitation Data'!$H$12,0,10*ROW('Sanitation Data'!H67))),'Data Summary'!DI73="Yes"),OFFSET('Sanitation Data'!$H$12,0,10*ROW('Sanitation Data'!H67)),NA())</f>
        <v>#N/A</v>
      </c>
      <c r="AU73" s="72" t="e">
        <f ca="true">+IF(AND(ISNUMBER(OFFSET('Sanitation Data'!$I$4,0,10*ROW('Sanitation Data'!I67))),'Data Summary'!DJ73="Yes"),100-OFFSET('Sanitation Data'!$I$4,0,10*ROW('Sanitation Data'!I67)),NA())</f>
        <v>#N/A</v>
      </c>
      <c r="AV73" s="72" t="e">
        <f ca="true">+IF(AND(ISNUMBER(OFFSET('Sanitation Data'!$I$6,0,10*ROW('Sanitation Data'!I67))),'Data Summary'!DK73="Yes"),OFFSET('Sanitation Data'!$I$6,0,10*ROW('Sanitation Data'!I67)),NA())</f>
        <v>#N/A</v>
      </c>
      <c r="AW73" s="72" t="e">
        <f ca="true">+IF(AND(ISNUMBER(OFFSET('Sanitation Data'!$I$10,0,10*ROW('Sanitation Data'!I67))),'Data Summary'!DL73="Yes"),OFFSET('Sanitation Data'!$I$10,0,10*ROW('Sanitation Data'!I67)),NA())</f>
        <v>#N/A</v>
      </c>
      <c r="AX73" s="72" t="e">
        <f ca="true">+IF(AND(ISNUMBER(OFFSET('Sanitation Data'!$I$11,0,10*ROW('Sanitation Data'!I67))),'Data Summary'!DM73="Yes"),OFFSET('Sanitation Data'!$I$11,0,10*ROW('Sanitation Data'!I67)),NA())</f>
        <v>#N/A</v>
      </c>
      <c r="AY73" s="72" t="e">
        <f ca="true">+IF(AND(ISNUMBER(OFFSET('Sanitation Data'!$I$12,0,10*ROW('Sanitation Data'!I67))),'Data Summary'!DN73="Yes"),OFFSET('Sanitation Data'!$I$12,0,10*ROW('Sanitation Data'!I67)),NA())</f>
        <v>#N/A</v>
      </c>
      <c r="AZ73" s="73" t="e">
        <f ca="true">+IF(AND(ISNUMBER(OFFSET('Hygiene Data'!$D$5,0,10*ROW('Hygiene Data'!D67))),'Data Summary'!DO73="Yes"),OFFSET('Hygiene Data'!$D$5,0,10*ROW('Hygiene Data'!D67)),NA())</f>
        <v>#N/A</v>
      </c>
      <c r="BA73" s="73" t="e">
        <f ca="true">+IF(AND(ISNUMBER(OFFSET('Hygiene Data'!$D$7,0,10*ROW('Hygiene Data'!D67))),'Data Summary'!DP73="Yes"),OFFSET('Hygiene Data'!$D$7,0,10*ROW('Hygiene Data'!D67)),NA())</f>
        <v>#N/A</v>
      </c>
      <c r="BB73" s="73" t="e">
        <f ca="true">+IF(AND(ISNUMBER(OFFSET('Hygiene Data'!$D$9,0,10*ROW('Hygiene Data'!D67))),'Data Summary'!DQ73="Yes"),OFFSET('Hygiene Data'!$D$9,0,10*ROW('Hygiene Data'!D67)),NA())</f>
        <v>#N/A</v>
      </c>
      <c r="BC73" s="73" t="e">
        <f ca="true">+IF(AND(ISNUMBER(OFFSET('Hygiene Data'!$E$5,0,10*ROW('Hygiene Data'!E67))),'Data Summary'!DR73="Yes"),OFFSET('Hygiene Data'!$E$5,0,10*ROW('Hygiene Data'!E67)),NA())</f>
        <v>#N/A</v>
      </c>
      <c r="BD73" s="73" t="e">
        <f ca="true">+IF(AND(ISNUMBER(OFFSET('Hygiene Data'!$E$7,0,10*ROW('Hygiene Data'!E67))),'Data Summary'!DS73="Yes"),OFFSET('Hygiene Data'!$E$7,0,10*ROW('Hygiene Data'!E67)),NA())</f>
        <v>#N/A</v>
      </c>
      <c r="BE73" s="73" t="e">
        <f ca="true">+IF(AND(ISNUMBER(OFFSET('Hygiene Data'!$E$9,0,10*ROW('Hygiene Data'!E67))),'Data Summary'!DT73="Yes"),OFFSET('Hygiene Data'!$E$9,0,10*ROW('Hygiene Data'!E67)),NA())</f>
        <v>#N/A</v>
      </c>
      <c r="BF73" s="73" t="e">
        <f ca="true">+IF(AND(ISNUMBER(OFFSET('Hygiene Data'!$F$5,0,10*ROW('Hygiene Data'!F67))),'Data Summary'!DU73="Yes"),OFFSET('Hygiene Data'!$F$5,0,10*ROW('Hygiene Data'!F67)),NA())</f>
        <v>#N/A</v>
      </c>
      <c r="BG73" s="73" t="e">
        <f ca="true">+IF(AND(ISNUMBER(OFFSET('Hygiene Data'!$F$7,0,10*ROW('Hygiene Data'!F67))),'Data Summary'!DV73="Yes"),OFFSET('Hygiene Data'!$F$7,0,10*ROW('Hygiene Data'!F67)),NA())</f>
        <v>#N/A</v>
      </c>
      <c r="BH73" s="73" t="e">
        <f ca="true">+IF(AND(ISNUMBER(OFFSET('Hygiene Data'!$F$9,0,10*ROW('Hygiene Data'!F67))),'Data Summary'!DW73="Yes"),OFFSET('Hygiene Data'!$F$9,0,10*ROW('Hygiene Data'!F67)),NA())</f>
        <v>#N/A</v>
      </c>
      <c r="BI73" s="73" t="e">
        <f ca="true">+IF(AND(ISNUMBER(OFFSET('Hygiene Data'!$G$5,0,10*ROW('Hygiene Data'!G67))),'Data Summary'!DX73="Yes"),OFFSET('Hygiene Data'!$G$5,0,10*ROW('Hygiene Data'!G67)),NA())</f>
        <v>#N/A</v>
      </c>
      <c r="BJ73" s="73" t="e">
        <f ca="true">+IF(AND(ISNUMBER(OFFSET('Hygiene Data'!$G$7,0,10*ROW('Hygiene Data'!G67))),'Data Summary'!DY73="Yes"),OFFSET('Hygiene Data'!$G$7,0,10*ROW('Hygiene Data'!G67)),NA())</f>
        <v>#N/A</v>
      </c>
      <c r="BK73" s="73" t="e">
        <f ca="true">+IF(AND(ISNUMBER(OFFSET('Hygiene Data'!$G$9,0,10*ROW('Hygiene Data'!G67))),'Data Summary'!DZ73="Yes"),OFFSET('Hygiene Data'!$G$9,0,10*ROW('Hygiene Data'!G67)),NA())</f>
        <v>#N/A</v>
      </c>
      <c r="BL73" s="73" t="e">
        <f ca="true">+IF(AND(ISNUMBER(OFFSET('Hygiene Data'!$H$5,0,10*ROW('Hygiene Data'!H67))),'Data Summary'!EA73="Yes"),OFFSET('Hygiene Data'!$H$5,0,10*ROW('Hygiene Data'!H67)),NA())</f>
        <v>#N/A</v>
      </c>
      <c r="BM73" s="73" t="e">
        <f ca="true">+IF(AND(ISNUMBER(OFFSET('Hygiene Data'!$H$7,0,10*ROW('Hygiene Data'!H67))),'Data Summary'!EB73="Yes"),OFFSET('Hygiene Data'!$H$7,0,10*ROW('Hygiene Data'!H67)),NA())</f>
        <v>#N/A</v>
      </c>
      <c r="BN73" s="73" t="e">
        <f ca="true">+IF(AND(ISNUMBER(OFFSET('Hygiene Data'!$H$9,0,10*ROW('Hygiene Data'!H67))),'Data Summary'!EC73="Yes"),OFFSET('Hygiene Data'!$H$9,0,10*ROW('Hygiene Data'!H67)),NA())</f>
        <v>#N/A</v>
      </c>
      <c r="BO73" s="73" t="e">
        <f ca="true">+IF(AND(ISNUMBER(OFFSET('Hygiene Data'!$I$5,0,10*ROW('Hygiene Data'!I67))),'Data Summary'!ED73="Yes"),OFFSET('Hygiene Data'!$I$5,0,10*ROW('Hygiene Data'!I67)),NA())</f>
        <v>#N/A</v>
      </c>
      <c r="BP73" s="73" t="e">
        <f ca="true">+IF(AND(ISNUMBER(OFFSET('Hygiene Data'!$I$7,0,10*ROW('Hygiene Data'!I67))),'Data Summary'!EE73="Yes"),OFFSET('Hygiene Data'!$I$7,0,10*ROW('Hygiene Data'!I67)),NA())</f>
        <v>#N/A</v>
      </c>
      <c r="BQ73" s="73" t="e">
        <f ca="true">+IF(AND(ISNUMBER(OFFSET('Hygiene Data'!$I$9,0,10*ROW('Hygiene Data'!I67))),'Data Summary'!EF73="Yes"),OFFSET('Hygiene Data'!$I$9,0,10*ROW('Hygiene Data'!I67)),NA())</f>
        <v>#N/A</v>
      </c>
    </row>
    <row xmlns:x14ac="http://schemas.microsoft.com/office/spreadsheetml/2009/9/ac" r="74" x14ac:dyDescent="0.2">
      <c r="A74" s="290" t="e">
        <f ca="true">+RIGHT('Data Summary'!A74,LEN('Data Summary'!A74)-9)</f>
        <v>#VALUE!</v>
      </c>
      <c r="B74" s="27" t="str">
        <f ca="true">+IF(ISTEXT('Data Summary'!B74),'Data Summary'!B74,"")</f>
        <v/>
      </c>
      <c r="C74" s="289" t="e">
        <f ca="true">+VALUE('Data Summary'!C74)</f>
        <v>#VALUE!</v>
      </c>
      <c r="D74" s="71" t="e">
        <f ca="true">+IF(AND(ISNUMBER(OFFSET('Water Data'!$D$4,0,10*ROW('Water Data'!D68))),'Data Summary'!BS74="Yes"),100-OFFSET('Water Data'!$D$4,0,10*ROW('Water Data'!D68)),NA())</f>
        <v>#N/A</v>
      </c>
      <c r="E74" s="71" t="e">
        <f ca="true">+IF(AND(ISNUMBER(OFFSET('Water Data'!$D$6,0,10*ROW('Water Data'!D68))),'Data Summary'!BT74="Yes"),OFFSET('Water Data'!$D$6,0,10*ROW('Water Data'!D68)),NA())</f>
        <v>#N/A</v>
      </c>
      <c r="F74" s="71" t="e">
        <f ca="true">+IF(AND(ISNUMBER(OFFSET('Water Data'!$D$9,0,10*ROW('Water Data'!D68))),'Data Summary'!BU74="Yes"),OFFSET('Water Data'!$D$9,0,10*ROW('Water Data'!D68)),NA())</f>
        <v>#N/A</v>
      </c>
      <c r="G74" s="71" t="e">
        <f ca="true">+IF(AND(ISNUMBER(OFFSET('Water Data'!$E$4,0,10*ROW('Water Data'!E68))),'Data Summary'!BV74="Yes"),100-OFFSET('Water Data'!$E$4,0,10*ROW('Water Data'!E68)),NA())</f>
        <v>#N/A</v>
      </c>
      <c r="H74" s="71" t="e">
        <f ca="true">+IF(AND(ISNUMBER(OFFSET('Water Data'!$E$6,0,10*ROW('Water Data'!E68))),'Data Summary'!BW74="Yes"),OFFSET('Water Data'!$E$6,0,10*ROW('Water Data'!E68)),NA())</f>
        <v>#N/A</v>
      </c>
      <c r="I74" s="71" t="e">
        <f ca="true">+IF(AND(ISNUMBER(OFFSET('Water Data'!$E$9,0,10*ROW('Water Data'!E68))),'Data Summary'!BX74="Yes"),OFFSET('Water Data'!$E$9,0,10*ROW('Water Data'!E68)),NA())</f>
        <v>#N/A</v>
      </c>
      <c r="J74" s="71" t="e">
        <f ca="true">+IF(AND(ISNUMBER(OFFSET('Water Data'!$F$4,0,10*ROW('Water Data'!F68))),'Data Summary'!BY74="Yes"),100-OFFSET('Water Data'!$F$4,0,10*ROW('Water Data'!F68)),NA())</f>
        <v>#N/A</v>
      </c>
      <c r="K74" s="71" t="e">
        <f ca="true">+IF(AND(ISNUMBER(OFFSET('Water Data'!$F$6,0,10*ROW('Water Data'!F68))),'Data Summary'!BZ74="Yes"),OFFSET('Water Data'!$F$6,0,10*ROW('Water Data'!F68)),NA())</f>
        <v>#N/A</v>
      </c>
      <c r="L74" s="71" t="e">
        <f ca="true">+IF(AND(ISNUMBER(OFFSET('Water Data'!$F$9,0,10*ROW('Water Data'!F68))),'Data Summary'!CA74="Yes"),OFFSET('Water Data'!$F$9,0,10*ROW('Water Data'!F68)),NA())</f>
        <v>#N/A</v>
      </c>
      <c r="M74" s="71" t="e">
        <f ca="true">+IF(AND(ISNUMBER(OFFSET('Water Data'!$G$4,0,10*ROW('Water Data'!G68))),'Data Summary'!CB74="Yes"),100-OFFSET('Water Data'!$G$4,0,10*ROW('Water Data'!G68)),NA())</f>
        <v>#N/A</v>
      </c>
      <c r="N74" s="71" t="e">
        <f ca="true">+IF(AND(ISNUMBER(OFFSET('Water Data'!$G$6,0,10*ROW('Water Data'!G68))),'Data Summary'!CC74="Yes"),OFFSET('Water Data'!$G$6,0,10*ROW('Water Data'!G68)),NA())</f>
        <v>#N/A</v>
      </c>
      <c r="O74" s="71" t="e">
        <f ca="true">+IF(AND(ISNUMBER(OFFSET('Water Data'!$G$9,0,10*ROW('Water Data'!G68))),'Data Summary'!CD74="Yes"),OFFSET('Water Data'!$G$9,0,10*ROW('Water Data'!G68)),NA())</f>
        <v>#N/A</v>
      </c>
      <c r="P74" s="71" t="e">
        <f ca="true">+IF(AND(ISNUMBER(OFFSET('Water Data'!$H$4,0,10*ROW('Water Data'!H68))),'Data Summary'!CE74="Yes"),100-OFFSET('Water Data'!$H$4,0,10*ROW('Water Data'!H68)),NA())</f>
        <v>#N/A</v>
      </c>
      <c r="Q74" s="71" t="e">
        <f ca="true">+IF(AND(ISNUMBER(OFFSET('Water Data'!$H$6,0,10*ROW('Water Data'!H68))),'Data Summary'!CF74="Yes"),OFFSET('Water Data'!$H$6,0,10*ROW('Water Data'!H68)),NA())</f>
        <v>#N/A</v>
      </c>
      <c r="R74" s="71" t="e">
        <f ca="true">+IF(AND(ISNUMBER(OFFSET('Water Data'!$H$9,0,10*ROW('Water Data'!H68))),'Data Summary'!CG74="Yes"),OFFSET('Water Data'!$H$9,0,10*ROW('Water Data'!H68)),NA())</f>
        <v>#N/A</v>
      </c>
      <c r="S74" s="71" t="e">
        <f ca="true">+IF(AND(ISNUMBER(OFFSET('Water Data'!$I$4,0,10*ROW('Water Data'!I68))),'Data Summary'!CH74="Yes"),100-OFFSET('Water Data'!$I$4,0,10*ROW('Water Data'!I68)),NA())</f>
        <v>#N/A</v>
      </c>
      <c r="T74" s="71" t="e">
        <f ca="true">+IF(AND(ISNUMBER(OFFSET('Water Data'!$I$6,0,10*ROW('Water Data'!I68))),'Data Summary'!CI74="Yes"),OFFSET('Water Data'!$I$6,0,10*ROW('Water Data'!I68)),NA())</f>
        <v>#N/A</v>
      </c>
      <c r="U74" s="71" t="e">
        <f ca="true">+IF(AND(ISNUMBER(OFFSET('Water Data'!$I$9,0,10*ROW('Water Data'!I68))),'Data Summary'!CJ74="Yes"),OFFSET('Water Data'!$I$9,0,10*ROW('Water Data'!I68)),NA())</f>
        <v>#N/A</v>
      </c>
      <c r="V74" s="72" t="e">
        <f ca="true">+IF(AND(ISNUMBER(OFFSET('Sanitation Data'!$D$4,0,10*ROW('Sanitation Data'!D68))),'Data Summary'!CK74="Yes"),100-OFFSET('Sanitation Data'!$D$4,0,10*ROW('Sanitation Data'!D68)),NA())</f>
        <v>#N/A</v>
      </c>
      <c r="W74" s="72" t="e">
        <f ca="true">+IF(AND(ISNUMBER(OFFSET('Sanitation Data'!$D$6,0,10*ROW('Sanitation Data'!D68))),'Data Summary'!CL74="Yes"),OFFSET('Sanitation Data'!$D$6,0,10*ROW('Sanitation Data'!D68)),NA())</f>
        <v>#N/A</v>
      </c>
      <c r="X74" s="72" t="e">
        <f ca="true">+IF(AND(ISNUMBER(OFFSET('Sanitation Data'!$D$10,0,10*ROW('Sanitation Data'!D68))),'Data Summary'!CM74="Yes"),OFFSET('Sanitation Data'!$D$10,0,10*ROW('Sanitation Data'!D68)),NA())</f>
        <v>#N/A</v>
      </c>
      <c r="Y74" s="72" t="e">
        <f ca="true">+IF(AND(ISNUMBER(OFFSET('Sanitation Data'!$D$11,0,10*ROW('Sanitation Data'!D68))),'Data Summary'!CN74="Yes"),OFFSET('Sanitation Data'!$D$11,0,10*ROW('Sanitation Data'!D68)),NA())</f>
        <v>#N/A</v>
      </c>
      <c r="Z74" s="72" t="e">
        <f ca="true">+IF(AND(ISNUMBER(OFFSET('Sanitation Data'!$D$12,0,10*ROW('Sanitation Data'!D68))),'Data Summary'!CO74="Yes"),OFFSET('Sanitation Data'!$D$12,0,10*ROW('Sanitation Data'!D68)),NA())</f>
        <v>#N/A</v>
      </c>
      <c r="AA74" s="72" t="e">
        <f ca="true">+IF(AND(ISNUMBER(OFFSET('Sanitation Data'!$E$4,0,10*ROW('Sanitation Data'!E68))),'Data Summary'!CP74="Yes"),100-OFFSET('Sanitation Data'!$E$4,0,10*ROW('Sanitation Data'!E68)),NA())</f>
        <v>#N/A</v>
      </c>
      <c r="AB74" s="72" t="e">
        <f ca="true">+IF(AND(ISNUMBER(OFFSET('Sanitation Data'!$E$6,0,10*ROW('Sanitation Data'!E68))),'Data Summary'!CQ74="Yes"),OFFSET('Sanitation Data'!$E$6,0,10*ROW('Sanitation Data'!E68)),NA())</f>
        <v>#N/A</v>
      </c>
      <c r="AC74" s="72" t="e">
        <f ca="true">+IF(AND(ISNUMBER(OFFSET('Sanitation Data'!$E$10,0,10*ROW('Sanitation Data'!E68))),'Data Summary'!CR74="Yes"),OFFSET('Sanitation Data'!$E$10,0,10*ROW('Sanitation Data'!E68)),NA())</f>
        <v>#N/A</v>
      </c>
      <c r="AD74" s="72" t="e">
        <f ca="true">+IF(AND(ISNUMBER(OFFSET('Sanitation Data'!$E$11,0,10*ROW('Sanitation Data'!E68))),'Data Summary'!CS74="Yes"),OFFSET('Sanitation Data'!$E$11,0,10*ROW('Sanitation Data'!E68)),NA())</f>
        <v>#N/A</v>
      </c>
      <c r="AE74" s="72" t="e">
        <f ca="true">+IF(AND(ISNUMBER(OFFSET('Sanitation Data'!$E$12,0,10*ROW('Sanitation Data'!E68))),'Data Summary'!CT74="Yes"),OFFSET('Sanitation Data'!$E$12,0,10*ROW('Sanitation Data'!E68)),NA())</f>
        <v>#N/A</v>
      </c>
      <c r="AF74" s="72" t="e">
        <f ca="true">+IF(AND(ISNUMBER(OFFSET('Sanitation Data'!$F$4,0,10*ROW('Sanitation Data'!F68))),'Data Summary'!CU74="Yes"),100-OFFSET('Sanitation Data'!$F$4,0,10*ROW('Sanitation Data'!F68)),NA())</f>
        <v>#N/A</v>
      </c>
      <c r="AG74" s="72" t="e">
        <f ca="true">+IF(AND(ISNUMBER(OFFSET('Sanitation Data'!$F$6,0,10*ROW('Sanitation Data'!F68))),'Data Summary'!CV74="Yes"),OFFSET('Sanitation Data'!$F$6,0,10*ROW('Sanitation Data'!F68)),NA())</f>
        <v>#N/A</v>
      </c>
      <c r="AH74" s="72" t="e">
        <f ca="true">+IF(AND(ISNUMBER(OFFSET('Sanitation Data'!$F$10,0,10*ROW('Sanitation Data'!F68))),'Data Summary'!CW74="Yes"),OFFSET('Sanitation Data'!$F$10,0,10*ROW('Sanitation Data'!F68)),NA())</f>
        <v>#N/A</v>
      </c>
      <c r="AI74" s="72" t="e">
        <f ca="true">+IF(AND(ISNUMBER(OFFSET('Sanitation Data'!$F$11,0,10*ROW('Sanitation Data'!F68))),'Data Summary'!CX74="Yes"),OFFSET('Sanitation Data'!$F$11,0,10*ROW('Sanitation Data'!F68)),NA())</f>
        <v>#N/A</v>
      </c>
      <c r="AJ74" s="72" t="e">
        <f ca="true">+IF(AND(ISNUMBER(OFFSET('Sanitation Data'!$F$12,0,10*ROW('Sanitation Data'!F68))),'Data Summary'!CY74="Yes"),OFFSET('Sanitation Data'!$F$12,0,10*ROW('Sanitation Data'!F68)),NA())</f>
        <v>#N/A</v>
      </c>
      <c r="AK74" s="72" t="e">
        <f ca="true">+IF(AND(ISNUMBER(OFFSET('Sanitation Data'!$G$4,0,10*ROW('Sanitation Data'!G68))),'Data Summary'!CZ74="Yes"),100-OFFSET('Sanitation Data'!$G$4,0,10*ROW('Sanitation Data'!G68)),NA())</f>
        <v>#N/A</v>
      </c>
      <c r="AL74" s="72" t="e">
        <f ca="true">+IF(AND(ISNUMBER(OFFSET('Sanitation Data'!$G$6,0,10*ROW('Sanitation Data'!G68))),'Data Summary'!DA74="Yes"),OFFSET('Sanitation Data'!$G$6,0,10*ROW('Sanitation Data'!G68)),NA())</f>
        <v>#N/A</v>
      </c>
      <c r="AM74" s="72" t="e">
        <f ca="true">+IF(AND(ISNUMBER(OFFSET('Sanitation Data'!$G$10,0,10*ROW('Sanitation Data'!G68))),'Data Summary'!DB74="Yes"),OFFSET('Sanitation Data'!$G$10,0,10*ROW('Sanitation Data'!G68)),NA())</f>
        <v>#N/A</v>
      </c>
      <c r="AN74" s="72" t="e">
        <f ca="true">+IF(AND(ISNUMBER(OFFSET('Sanitation Data'!$G$11,0,10*ROW('Sanitation Data'!G68))),'Data Summary'!DC74="Yes"),OFFSET('Sanitation Data'!$G$11,0,10*ROW('Sanitation Data'!G68)),NA())</f>
        <v>#N/A</v>
      </c>
      <c r="AO74" s="72" t="e">
        <f ca="true">+IF(AND(ISNUMBER(OFFSET('Sanitation Data'!$G$12,0,10*ROW('Sanitation Data'!G68))),'Data Summary'!DD74="Yes"),OFFSET('Sanitation Data'!$G$12,0,10*ROW('Sanitation Data'!G68)),NA())</f>
        <v>#N/A</v>
      </c>
      <c r="AP74" s="72" t="e">
        <f ca="true">+IF(AND(ISNUMBER(OFFSET('Sanitation Data'!$H$4,0,10*ROW('Sanitation Data'!H68))),'Data Summary'!DE74="Yes"),100-OFFSET('Sanitation Data'!$H$4,0,10*ROW('Sanitation Data'!H68)),NA())</f>
        <v>#N/A</v>
      </c>
      <c r="AQ74" s="72" t="e">
        <f ca="true">+IF(AND(ISNUMBER(OFFSET('Sanitation Data'!$H$6,0,10*ROW('Sanitation Data'!H68))),'Data Summary'!DF74="Yes"),OFFSET('Sanitation Data'!$H$6,0,10*ROW('Sanitation Data'!H68)),NA())</f>
        <v>#N/A</v>
      </c>
      <c r="AR74" s="72" t="e">
        <f ca="true">+IF(AND(ISNUMBER(OFFSET('Sanitation Data'!$H$10,0,10*ROW('Sanitation Data'!H68))),'Data Summary'!DG74="Yes"),OFFSET('Sanitation Data'!$H$10,0,10*ROW('Sanitation Data'!H68)),NA())</f>
        <v>#N/A</v>
      </c>
      <c r="AS74" s="72" t="e">
        <f ca="true">+IF(AND(ISNUMBER(OFFSET('Sanitation Data'!$H$11,0,10*ROW('Sanitation Data'!H68))),'Data Summary'!DH74="Yes"),OFFSET('Sanitation Data'!$H$11,0,10*ROW('Sanitation Data'!H68)),NA())</f>
        <v>#N/A</v>
      </c>
      <c r="AT74" s="72" t="e">
        <f ca="true">+IF(AND(ISNUMBER(OFFSET('Sanitation Data'!$H$12,0,10*ROW('Sanitation Data'!H68))),'Data Summary'!DI74="Yes"),OFFSET('Sanitation Data'!$H$12,0,10*ROW('Sanitation Data'!H68)),NA())</f>
        <v>#N/A</v>
      </c>
      <c r="AU74" s="72" t="e">
        <f ca="true">+IF(AND(ISNUMBER(OFFSET('Sanitation Data'!$I$4,0,10*ROW('Sanitation Data'!I68))),'Data Summary'!DJ74="Yes"),100-OFFSET('Sanitation Data'!$I$4,0,10*ROW('Sanitation Data'!I68)),NA())</f>
        <v>#N/A</v>
      </c>
      <c r="AV74" s="72" t="e">
        <f ca="true">+IF(AND(ISNUMBER(OFFSET('Sanitation Data'!$I$6,0,10*ROW('Sanitation Data'!I68))),'Data Summary'!DK74="Yes"),OFFSET('Sanitation Data'!$I$6,0,10*ROW('Sanitation Data'!I68)),NA())</f>
        <v>#N/A</v>
      </c>
      <c r="AW74" s="72" t="e">
        <f ca="true">+IF(AND(ISNUMBER(OFFSET('Sanitation Data'!$I$10,0,10*ROW('Sanitation Data'!I68))),'Data Summary'!DL74="Yes"),OFFSET('Sanitation Data'!$I$10,0,10*ROW('Sanitation Data'!I68)),NA())</f>
        <v>#N/A</v>
      </c>
      <c r="AX74" s="72" t="e">
        <f ca="true">+IF(AND(ISNUMBER(OFFSET('Sanitation Data'!$I$11,0,10*ROW('Sanitation Data'!I68))),'Data Summary'!DM74="Yes"),OFFSET('Sanitation Data'!$I$11,0,10*ROW('Sanitation Data'!I68)),NA())</f>
        <v>#N/A</v>
      </c>
      <c r="AY74" s="72" t="e">
        <f ca="true">+IF(AND(ISNUMBER(OFFSET('Sanitation Data'!$I$12,0,10*ROW('Sanitation Data'!I68))),'Data Summary'!DN74="Yes"),OFFSET('Sanitation Data'!$I$12,0,10*ROW('Sanitation Data'!I68)),NA())</f>
        <v>#N/A</v>
      </c>
      <c r="AZ74" s="73" t="e">
        <f ca="true">+IF(AND(ISNUMBER(OFFSET('Hygiene Data'!$D$5,0,10*ROW('Hygiene Data'!D68))),'Data Summary'!DO74="Yes"),OFFSET('Hygiene Data'!$D$5,0,10*ROW('Hygiene Data'!D68)),NA())</f>
        <v>#N/A</v>
      </c>
      <c r="BA74" s="73" t="e">
        <f ca="true">+IF(AND(ISNUMBER(OFFSET('Hygiene Data'!$D$7,0,10*ROW('Hygiene Data'!D68))),'Data Summary'!DP74="Yes"),OFFSET('Hygiene Data'!$D$7,0,10*ROW('Hygiene Data'!D68)),NA())</f>
        <v>#N/A</v>
      </c>
      <c r="BB74" s="73" t="e">
        <f ca="true">+IF(AND(ISNUMBER(OFFSET('Hygiene Data'!$D$9,0,10*ROW('Hygiene Data'!D68))),'Data Summary'!DQ74="Yes"),OFFSET('Hygiene Data'!$D$9,0,10*ROW('Hygiene Data'!D68)),NA())</f>
        <v>#N/A</v>
      </c>
      <c r="BC74" s="73" t="e">
        <f ca="true">+IF(AND(ISNUMBER(OFFSET('Hygiene Data'!$E$5,0,10*ROW('Hygiene Data'!E68))),'Data Summary'!DR74="Yes"),OFFSET('Hygiene Data'!$E$5,0,10*ROW('Hygiene Data'!E68)),NA())</f>
        <v>#N/A</v>
      </c>
      <c r="BD74" s="73" t="e">
        <f ca="true">+IF(AND(ISNUMBER(OFFSET('Hygiene Data'!$E$7,0,10*ROW('Hygiene Data'!E68))),'Data Summary'!DS74="Yes"),OFFSET('Hygiene Data'!$E$7,0,10*ROW('Hygiene Data'!E68)),NA())</f>
        <v>#N/A</v>
      </c>
      <c r="BE74" s="73" t="e">
        <f ca="true">+IF(AND(ISNUMBER(OFFSET('Hygiene Data'!$E$9,0,10*ROW('Hygiene Data'!E68))),'Data Summary'!DT74="Yes"),OFFSET('Hygiene Data'!$E$9,0,10*ROW('Hygiene Data'!E68)),NA())</f>
        <v>#N/A</v>
      </c>
      <c r="BF74" s="73" t="e">
        <f ca="true">+IF(AND(ISNUMBER(OFFSET('Hygiene Data'!$F$5,0,10*ROW('Hygiene Data'!F68))),'Data Summary'!DU74="Yes"),OFFSET('Hygiene Data'!$F$5,0,10*ROW('Hygiene Data'!F68)),NA())</f>
        <v>#N/A</v>
      </c>
      <c r="BG74" s="73" t="e">
        <f ca="true">+IF(AND(ISNUMBER(OFFSET('Hygiene Data'!$F$7,0,10*ROW('Hygiene Data'!F68))),'Data Summary'!DV74="Yes"),OFFSET('Hygiene Data'!$F$7,0,10*ROW('Hygiene Data'!F68)),NA())</f>
        <v>#N/A</v>
      </c>
      <c r="BH74" s="73" t="e">
        <f ca="true">+IF(AND(ISNUMBER(OFFSET('Hygiene Data'!$F$9,0,10*ROW('Hygiene Data'!F68))),'Data Summary'!DW74="Yes"),OFFSET('Hygiene Data'!$F$9,0,10*ROW('Hygiene Data'!F68)),NA())</f>
        <v>#N/A</v>
      </c>
      <c r="BI74" s="73" t="e">
        <f ca="true">+IF(AND(ISNUMBER(OFFSET('Hygiene Data'!$G$5,0,10*ROW('Hygiene Data'!G68))),'Data Summary'!DX74="Yes"),OFFSET('Hygiene Data'!$G$5,0,10*ROW('Hygiene Data'!G68)),NA())</f>
        <v>#N/A</v>
      </c>
      <c r="BJ74" s="73" t="e">
        <f ca="true">+IF(AND(ISNUMBER(OFFSET('Hygiene Data'!$G$7,0,10*ROW('Hygiene Data'!G68))),'Data Summary'!DY74="Yes"),OFFSET('Hygiene Data'!$G$7,0,10*ROW('Hygiene Data'!G68)),NA())</f>
        <v>#N/A</v>
      </c>
      <c r="BK74" s="73" t="e">
        <f ca="true">+IF(AND(ISNUMBER(OFFSET('Hygiene Data'!$G$9,0,10*ROW('Hygiene Data'!G68))),'Data Summary'!DZ74="Yes"),OFFSET('Hygiene Data'!$G$9,0,10*ROW('Hygiene Data'!G68)),NA())</f>
        <v>#N/A</v>
      </c>
      <c r="BL74" s="73" t="e">
        <f ca="true">+IF(AND(ISNUMBER(OFFSET('Hygiene Data'!$H$5,0,10*ROW('Hygiene Data'!H68))),'Data Summary'!EA74="Yes"),OFFSET('Hygiene Data'!$H$5,0,10*ROW('Hygiene Data'!H68)),NA())</f>
        <v>#N/A</v>
      </c>
      <c r="BM74" s="73" t="e">
        <f ca="true">+IF(AND(ISNUMBER(OFFSET('Hygiene Data'!$H$7,0,10*ROW('Hygiene Data'!H68))),'Data Summary'!EB74="Yes"),OFFSET('Hygiene Data'!$H$7,0,10*ROW('Hygiene Data'!H68)),NA())</f>
        <v>#N/A</v>
      </c>
      <c r="BN74" s="73" t="e">
        <f ca="true">+IF(AND(ISNUMBER(OFFSET('Hygiene Data'!$H$9,0,10*ROW('Hygiene Data'!H68))),'Data Summary'!EC74="Yes"),OFFSET('Hygiene Data'!$H$9,0,10*ROW('Hygiene Data'!H68)),NA())</f>
        <v>#N/A</v>
      </c>
      <c r="BO74" s="73" t="e">
        <f ca="true">+IF(AND(ISNUMBER(OFFSET('Hygiene Data'!$I$5,0,10*ROW('Hygiene Data'!I68))),'Data Summary'!ED74="Yes"),OFFSET('Hygiene Data'!$I$5,0,10*ROW('Hygiene Data'!I68)),NA())</f>
        <v>#N/A</v>
      </c>
      <c r="BP74" s="73" t="e">
        <f ca="true">+IF(AND(ISNUMBER(OFFSET('Hygiene Data'!$I$7,0,10*ROW('Hygiene Data'!I68))),'Data Summary'!EE74="Yes"),OFFSET('Hygiene Data'!$I$7,0,10*ROW('Hygiene Data'!I68)),NA())</f>
        <v>#N/A</v>
      </c>
      <c r="BQ74" s="73" t="e">
        <f ca="true">+IF(AND(ISNUMBER(OFFSET('Hygiene Data'!$I$9,0,10*ROW('Hygiene Data'!I68))),'Data Summary'!EF74="Yes"),OFFSET('Hygiene Data'!$I$9,0,10*ROW('Hygiene Data'!I68)),NA())</f>
        <v>#N/A</v>
      </c>
    </row>
    <row xmlns:x14ac="http://schemas.microsoft.com/office/spreadsheetml/2009/9/ac" r="75" x14ac:dyDescent="0.2">
      <c r="A75" s="290" t="e">
        <f ca="true">+RIGHT('Data Summary'!A75,LEN('Data Summary'!A75)-9)</f>
        <v>#VALUE!</v>
      </c>
      <c r="B75" s="27" t="str">
        <f ca="true">+IF(ISTEXT('Data Summary'!B75),'Data Summary'!B75,"")</f>
        <v/>
      </c>
      <c r="C75" s="289" t="e">
        <f ca="true">+VALUE('Data Summary'!C75)</f>
        <v>#VALUE!</v>
      </c>
      <c r="D75" s="71" t="e">
        <f ca="true">+IF(AND(ISNUMBER(OFFSET('Water Data'!$D$4,0,10*ROW('Water Data'!D69))),'Data Summary'!BS75="Yes"),100-OFFSET('Water Data'!$D$4,0,10*ROW('Water Data'!D69)),NA())</f>
        <v>#N/A</v>
      </c>
      <c r="E75" s="71" t="e">
        <f ca="true">+IF(AND(ISNUMBER(OFFSET('Water Data'!$D$6,0,10*ROW('Water Data'!D69))),'Data Summary'!BT75="Yes"),OFFSET('Water Data'!$D$6,0,10*ROW('Water Data'!D69)),NA())</f>
        <v>#N/A</v>
      </c>
      <c r="F75" s="71" t="e">
        <f ca="true">+IF(AND(ISNUMBER(OFFSET('Water Data'!$D$9,0,10*ROW('Water Data'!D69))),'Data Summary'!BU75="Yes"),OFFSET('Water Data'!$D$9,0,10*ROW('Water Data'!D69)),NA())</f>
        <v>#N/A</v>
      </c>
      <c r="G75" s="71" t="e">
        <f ca="true">+IF(AND(ISNUMBER(OFFSET('Water Data'!$E$4,0,10*ROW('Water Data'!E69))),'Data Summary'!BV75="Yes"),100-OFFSET('Water Data'!$E$4,0,10*ROW('Water Data'!E69)),NA())</f>
        <v>#N/A</v>
      </c>
      <c r="H75" s="71" t="e">
        <f ca="true">+IF(AND(ISNUMBER(OFFSET('Water Data'!$E$6,0,10*ROW('Water Data'!E69))),'Data Summary'!BW75="Yes"),OFFSET('Water Data'!$E$6,0,10*ROW('Water Data'!E69)),NA())</f>
        <v>#N/A</v>
      </c>
      <c r="I75" s="71" t="e">
        <f ca="true">+IF(AND(ISNUMBER(OFFSET('Water Data'!$E$9,0,10*ROW('Water Data'!E69))),'Data Summary'!BX75="Yes"),OFFSET('Water Data'!$E$9,0,10*ROW('Water Data'!E69)),NA())</f>
        <v>#N/A</v>
      </c>
      <c r="J75" s="71" t="e">
        <f ca="true">+IF(AND(ISNUMBER(OFFSET('Water Data'!$F$4,0,10*ROW('Water Data'!F69))),'Data Summary'!BY75="Yes"),100-OFFSET('Water Data'!$F$4,0,10*ROW('Water Data'!F69)),NA())</f>
        <v>#N/A</v>
      </c>
      <c r="K75" s="71" t="e">
        <f ca="true">+IF(AND(ISNUMBER(OFFSET('Water Data'!$F$6,0,10*ROW('Water Data'!F69))),'Data Summary'!BZ75="Yes"),OFFSET('Water Data'!$F$6,0,10*ROW('Water Data'!F69)),NA())</f>
        <v>#N/A</v>
      </c>
      <c r="L75" s="71" t="e">
        <f ca="true">+IF(AND(ISNUMBER(OFFSET('Water Data'!$F$9,0,10*ROW('Water Data'!F69))),'Data Summary'!CA75="Yes"),OFFSET('Water Data'!$F$9,0,10*ROW('Water Data'!F69)),NA())</f>
        <v>#N/A</v>
      </c>
      <c r="M75" s="71" t="e">
        <f ca="true">+IF(AND(ISNUMBER(OFFSET('Water Data'!$G$4,0,10*ROW('Water Data'!G69))),'Data Summary'!CB75="Yes"),100-OFFSET('Water Data'!$G$4,0,10*ROW('Water Data'!G69)),NA())</f>
        <v>#N/A</v>
      </c>
      <c r="N75" s="71" t="e">
        <f ca="true">+IF(AND(ISNUMBER(OFFSET('Water Data'!$G$6,0,10*ROW('Water Data'!G69))),'Data Summary'!CC75="Yes"),OFFSET('Water Data'!$G$6,0,10*ROW('Water Data'!G69)),NA())</f>
        <v>#N/A</v>
      </c>
      <c r="O75" s="71" t="e">
        <f ca="true">+IF(AND(ISNUMBER(OFFSET('Water Data'!$G$9,0,10*ROW('Water Data'!G69))),'Data Summary'!CD75="Yes"),OFFSET('Water Data'!$G$9,0,10*ROW('Water Data'!G69)),NA())</f>
        <v>#N/A</v>
      </c>
      <c r="P75" s="71" t="e">
        <f ca="true">+IF(AND(ISNUMBER(OFFSET('Water Data'!$H$4,0,10*ROW('Water Data'!H69))),'Data Summary'!CE75="Yes"),100-OFFSET('Water Data'!$H$4,0,10*ROW('Water Data'!H69)),NA())</f>
        <v>#N/A</v>
      </c>
      <c r="Q75" s="71" t="e">
        <f ca="true">+IF(AND(ISNUMBER(OFFSET('Water Data'!$H$6,0,10*ROW('Water Data'!H69))),'Data Summary'!CF75="Yes"),OFFSET('Water Data'!$H$6,0,10*ROW('Water Data'!H69)),NA())</f>
        <v>#N/A</v>
      </c>
      <c r="R75" s="71" t="e">
        <f ca="true">+IF(AND(ISNUMBER(OFFSET('Water Data'!$H$9,0,10*ROW('Water Data'!H69))),'Data Summary'!CG75="Yes"),OFFSET('Water Data'!$H$9,0,10*ROW('Water Data'!H69)),NA())</f>
        <v>#N/A</v>
      </c>
      <c r="S75" s="71" t="e">
        <f ca="true">+IF(AND(ISNUMBER(OFFSET('Water Data'!$I$4,0,10*ROW('Water Data'!I69))),'Data Summary'!CH75="Yes"),100-OFFSET('Water Data'!$I$4,0,10*ROW('Water Data'!I69)),NA())</f>
        <v>#N/A</v>
      </c>
      <c r="T75" s="71" t="e">
        <f ca="true">+IF(AND(ISNUMBER(OFFSET('Water Data'!$I$6,0,10*ROW('Water Data'!I69))),'Data Summary'!CI75="Yes"),OFFSET('Water Data'!$I$6,0,10*ROW('Water Data'!I69)),NA())</f>
        <v>#N/A</v>
      </c>
      <c r="U75" s="71" t="e">
        <f ca="true">+IF(AND(ISNUMBER(OFFSET('Water Data'!$I$9,0,10*ROW('Water Data'!I69))),'Data Summary'!CJ75="Yes"),OFFSET('Water Data'!$I$9,0,10*ROW('Water Data'!I69)),NA())</f>
        <v>#N/A</v>
      </c>
      <c r="V75" s="72" t="e">
        <f ca="true">+IF(AND(ISNUMBER(OFFSET('Sanitation Data'!$D$4,0,10*ROW('Sanitation Data'!D69))),'Data Summary'!CK75="Yes"),100-OFFSET('Sanitation Data'!$D$4,0,10*ROW('Sanitation Data'!D69)),NA())</f>
        <v>#N/A</v>
      </c>
      <c r="W75" s="72" t="e">
        <f ca="true">+IF(AND(ISNUMBER(OFFSET('Sanitation Data'!$D$6,0,10*ROW('Sanitation Data'!D69))),'Data Summary'!CL75="Yes"),OFFSET('Sanitation Data'!$D$6,0,10*ROW('Sanitation Data'!D69)),NA())</f>
        <v>#N/A</v>
      </c>
      <c r="X75" s="72" t="e">
        <f ca="true">+IF(AND(ISNUMBER(OFFSET('Sanitation Data'!$D$10,0,10*ROW('Sanitation Data'!D69))),'Data Summary'!CM75="Yes"),OFFSET('Sanitation Data'!$D$10,0,10*ROW('Sanitation Data'!D69)),NA())</f>
        <v>#N/A</v>
      </c>
      <c r="Y75" s="72" t="e">
        <f ca="true">+IF(AND(ISNUMBER(OFFSET('Sanitation Data'!$D$11,0,10*ROW('Sanitation Data'!D69))),'Data Summary'!CN75="Yes"),OFFSET('Sanitation Data'!$D$11,0,10*ROW('Sanitation Data'!D69)),NA())</f>
        <v>#N/A</v>
      </c>
      <c r="Z75" s="72" t="e">
        <f ca="true">+IF(AND(ISNUMBER(OFFSET('Sanitation Data'!$D$12,0,10*ROW('Sanitation Data'!D69))),'Data Summary'!CO75="Yes"),OFFSET('Sanitation Data'!$D$12,0,10*ROW('Sanitation Data'!D69)),NA())</f>
        <v>#N/A</v>
      </c>
      <c r="AA75" s="72" t="e">
        <f ca="true">+IF(AND(ISNUMBER(OFFSET('Sanitation Data'!$E$4,0,10*ROW('Sanitation Data'!E69))),'Data Summary'!CP75="Yes"),100-OFFSET('Sanitation Data'!$E$4,0,10*ROW('Sanitation Data'!E69)),NA())</f>
        <v>#N/A</v>
      </c>
      <c r="AB75" s="72" t="e">
        <f ca="true">+IF(AND(ISNUMBER(OFFSET('Sanitation Data'!$E$6,0,10*ROW('Sanitation Data'!E69))),'Data Summary'!CQ75="Yes"),OFFSET('Sanitation Data'!$E$6,0,10*ROW('Sanitation Data'!E69)),NA())</f>
        <v>#N/A</v>
      </c>
      <c r="AC75" s="72" t="e">
        <f ca="true">+IF(AND(ISNUMBER(OFFSET('Sanitation Data'!$E$10,0,10*ROW('Sanitation Data'!E69))),'Data Summary'!CR75="Yes"),OFFSET('Sanitation Data'!$E$10,0,10*ROW('Sanitation Data'!E69)),NA())</f>
        <v>#N/A</v>
      </c>
      <c r="AD75" s="72" t="e">
        <f ca="true">+IF(AND(ISNUMBER(OFFSET('Sanitation Data'!$E$11,0,10*ROW('Sanitation Data'!E69))),'Data Summary'!CS75="Yes"),OFFSET('Sanitation Data'!$E$11,0,10*ROW('Sanitation Data'!E69)),NA())</f>
        <v>#N/A</v>
      </c>
      <c r="AE75" s="72" t="e">
        <f ca="true">+IF(AND(ISNUMBER(OFFSET('Sanitation Data'!$E$12,0,10*ROW('Sanitation Data'!E69))),'Data Summary'!CT75="Yes"),OFFSET('Sanitation Data'!$E$12,0,10*ROW('Sanitation Data'!E69)),NA())</f>
        <v>#N/A</v>
      </c>
      <c r="AF75" s="72" t="e">
        <f ca="true">+IF(AND(ISNUMBER(OFFSET('Sanitation Data'!$F$4,0,10*ROW('Sanitation Data'!F69))),'Data Summary'!CU75="Yes"),100-OFFSET('Sanitation Data'!$F$4,0,10*ROW('Sanitation Data'!F69)),NA())</f>
        <v>#N/A</v>
      </c>
      <c r="AG75" s="72" t="e">
        <f ca="true">+IF(AND(ISNUMBER(OFFSET('Sanitation Data'!$F$6,0,10*ROW('Sanitation Data'!F69))),'Data Summary'!CV75="Yes"),OFFSET('Sanitation Data'!$F$6,0,10*ROW('Sanitation Data'!F69)),NA())</f>
        <v>#N/A</v>
      </c>
      <c r="AH75" s="72" t="e">
        <f ca="true">+IF(AND(ISNUMBER(OFFSET('Sanitation Data'!$F$10,0,10*ROW('Sanitation Data'!F69))),'Data Summary'!CW75="Yes"),OFFSET('Sanitation Data'!$F$10,0,10*ROW('Sanitation Data'!F69)),NA())</f>
        <v>#N/A</v>
      </c>
      <c r="AI75" s="72" t="e">
        <f ca="true">+IF(AND(ISNUMBER(OFFSET('Sanitation Data'!$F$11,0,10*ROW('Sanitation Data'!F69))),'Data Summary'!CX75="Yes"),OFFSET('Sanitation Data'!$F$11,0,10*ROW('Sanitation Data'!F69)),NA())</f>
        <v>#N/A</v>
      </c>
      <c r="AJ75" s="72" t="e">
        <f ca="true">+IF(AND(ISNUMBER(OFFSET('Sanitation Data'!$F$12,0,10*ROW('Sanitation Data'!F69))),'Data Summary'!CY75="Yes"),OFFSET('Sanitation Data'!$F$12,0,10*ROW('Sanitation Data'!F69)),NA())</f>
        <v>#N/A</v>
      </c>
      <c r="AK75" s="72" t="e">
        <f ca="true">+IF(AND(ISNUMBER(OFFSET('Sanitation Data'!$G$4,0,10*ROW('Sanitation Data'!G69))),'Data Summary'!CZ75="Yes"),100-OFFSET('Sanitation Data'!$G$4,0,10*ROW('Sanitation Data'!G69)),NA())</f>
        <v>#N/A</v>
      </c>
      <c r="AL75" s="72" t="e">
        <f ca="true">+IF(AND(ISNUMBER(OFFSET('Sanitation Data'!$G$6,0,10*ROW('Sanitation Data'!G69))),'Data Summary'!DA75="Yes"),OFFSET('Sanitation Data'!$G$6,0,10*ROW('Sanitation Data'!G69)),NA())</f>
        <v>#N/A</v>
      </c>
      <c r="AM75" s="72" t="e">
        <f ca="true">+IF(AND(ISNUMBER(OFFSET('Sanitation Data'!$G$10,0,10*ROW('Sanitation Data'!G69))),'Data Summary'!DB75="Yes"),OFFSET('Sanitation Data'!$G$10,0,10*ROW('Sanitation Data'!G69)),NA())</f>
        <v>#N/A</v>
      </c>
      <c r="AN75" s="72" t="e">
        <f ca="true">+IF(AND(ISNUMBER(OFFSET('Sanitation Data'!$G$11,0,10*ROW('Sanitation Data'!G69))),'Data Summary'!DC75="Yes"),OFFSET('Sanitation Data'!$G$11,0,10*ROW('Sanitation Data'!G69)),NA())</f>
        <v>#N/A</v>
      </c>
      <c r="AO75" s="72" t="e">
        <f ca="true">+IF(AND(ISNUMBER(OFFSET('Sanitation Data'!$G$12,0,10*ROW('Sanitation Data'!G69))),'Data Summary'!DD75="Yes"),OFFSET('Sanitation Data'!$G$12,0,10*ROW('Sanitation Data'!G69)),NA())</f>
        <v>#N/A</v>
      </c>
      <c r="AP75" s="72" t="e">
        <f ca="true">+IF(AND(ISNUMBER(OFFSET('Sanitation Data'!$H$4,0,10*ROW('Sanitation Data'!H69))),'Data Summary'!DE75="Yes"),100-OFFSET('Sanitation Data'!$H$4,0,10*ROW('Sanitation Data'!H69)),NA())</f>
        <v>#N/A</v>
      </c>
      <c r="AQ75" s="72" t="e">
        <f ca="true">+IF(AND(ISNUMBER(OFFSET('Sanitation Data'!$H$6,0,10*ROW('Sanitation Data'!H69))),'Data Summary'!DF75="Yes"),OFFSET('Sanitation Data'!$H$6,0,10*ROW('Sanitation Data'!H69)),NA())</f>
        <v>#N/A</v>
      </c>
      <c r="AR75" s="72" t="e">
        <f ca="true">+IF(AND(ISNUMBER(OFFSET('Sanitation Data'!$H$10,0,10*ROW('Sanitation Data'!H69))),'Data Summary'!DG75="Yes"),OFFSET('Sanitation Data'!$H$10,0,10*ROW('Sanitation Data'!H69)),NA())</f>
        <v>#N/A</v>
      </c>
      <c r="AS75" s="72" t="e">
        <f ca="true">+IF(AND(ISNUMBER(OFFSET('Sanitation Data'!$H$11,0,10*ROW('Sanitation Data'!H69))),'Data Summary'!DH75="Yes"),OFFSET('Sanitation Data'!$H$11,0,10*ROW('Sanitation Data'!H69)),NA())</f>
        <v>#N/A</v>
      </c>
      <c r="AT75" s="72" t="e">
        <f ca="true">+IF(AND(ISNUMBER(OFFSET('Sanitation Data'!$H$12,0,10*ROW('Sanitation Data'!H69))),'Data Summary'!DI75="Yes"),OFFSET('Sanitation Data'!$H$12,0,10*ROW('Sanitation Data'!H69)),NA())</f>
        <v>#N/A</v>
      </c>
      <c r="AU75" s="72" t="e">
        <f ca="true">+IF(AND(ISNUMBER(OFFSET('Sanitation Data'!$I$4,0,10*ROW('Sanitation Data'!I69))),'Data Summary'!DJ75="Yes"),100-OFFSET('Sanitation Data'!$I$4,0,10*ROW('Sanitation Data'!I69)),NA())</f>
        <v>#N/A</v>
      </c>
      <c r="AV75" s="72" t="e">
        <f ca="true">+IF(AND(ISNUMBER(OFFSET('Sanitation Data'!$I$6,0,10*ROW('Sanitation Data'!I69))),'Data Summary'!DK75="Yes"),OFFSET('Sanitation Data'!$I$6,0,10*ROW('Sanitation Data'!I69)),NA())</f>
        <v>#N/A</v>
      </c>
      <c r="AW75" s="72" t="e">
        <f ca="true">+IF(AND(ISNUMBER(OFFSET('Sanitation Data'!$I$10,0,10*ROW('Sanitation Data'!I69))),'Data Summary'!DL75="Yes"),OFFSET('Sanitation Data'!$I$10,0,10*ROW('Sanitation Data'!I69)),NA())</f>
        <v>#N/A</v>
      </c>
      <c r="AX75" s="72" t="e">
        <f ca="true">+IF(AND(ISNUMBER(OFFSET('Sanitation Data'!$I$11,0,10*ROW('Sanitation Data'!I69))),'Data Summary'!DM75="Yes"),OFFSET('Sanitation Data'!$I$11,0,10*ROW('Sanitation Data'!I69)),NA())</f>
        <v>#N/A</v>
      </c>
      <c r="AY75" s="72" t="e">
        <f ca="true">+IF(AND(ISNUMBER(OFFSET('Sanitation Data'!$I$12,0,10*ROW('Sanitation Data'!I69))),'Data Summary'!DN75="Yes"),OFFSET('Sanitation Data'!$I$12,0,10*ROW('Sanitation Data'!I69)),NA())</f>
        <v>#N/A</v>
      </c>
      <c r="AZ75" s="73" t="e">
        <f ca="true">+IF(AND(ISNUMBER(OFFSET('Hygiene Data'!$D$5,0,10*ROW('Hygiene Data'!D69))),'Data Summary'!DO75="Yes"),OFFSET('Hygiene Data'!$D$5,0,10*ROW('Hygiene Data'!D69)),NA())</f>
        <v>#N/A</v>
      </c>
      <c r="BA75" s="73" t="e">
        <f ca="true">+IF(AND(ISNUMBER(OFFSET('Hygiene Data'!$D$7,0,10*ROW('Hygiene Data'!D69))),'Data Summary'!DP75="Yes"),OFFSET('Hygiene Data'!$D$7,0,10*ROW('Hygiene Data'!D69)),NA())</f>
        <v>#N/A</v>
      </c>
      <c r="BB75" s="73" t="e">
        <f ca="true">+IF(AND(ISNUMBER(OFFSET('Hygiene Data'!$D$9,0,10*ROW('Hygiene Data'!D69))),'Data Summary'!DQ75="Yes"),OFFSET('Hygiene Data'!$D$9,0,10*ROW('Hygiene Data'!D69)),NA())</f>
        <v>#N/A</v>
      </c>
      <c r="BC75" s="73" t="e">
        <f ca="true">+IF(AND(ISNUMBER(OFFSET('Hygiene Data'!$E$5,0,10*ROW('Hygiene Data'!E69))),'Data Summary'!DR75="Yes"),OFFSET('Hygiene Data'!$E$5,0,10*ROW('Hygiene Data'!E69)),NA())</f>
        <v>#N/A</v>
      </c>
      <c r="BD75" s="73" t="e">
        <f ca="true">+IF(AND(ISNUMBER(OFFSET('Hygiene Data'!$E$7,0,10*ROW('Hygiene Data'!E69))),'Data Summary'!DS75="Yes"),OFFSET('Hygiene Data'!$E$7,0,10*ROW('Hygiene Data'!E69)),NA())</f>
        <v>#N/A</v>
      </c>
      <c r="BE75" s="73" t="e">
        <f ca="true">+IF(AND(ISNUMBER(OFFSET('Hygiene Data'!$E$9,0,10*ROW('Hygiene Data'!E69))),'Data Summary'!DT75="Yes"),OFFSET('Hygiene Data'!$E$9,0,10*ROW('Hygiene Data'!E69)),NA())</f>
        <v>#N/A</v>
      </c>
      <c r="BF75" s="73" t="e">
        <f ca="true">+IF(AND(ISNUMBER(OFFSET('Hygiene Data'!$F$5,0,10*ROW('Hygiene Data'!F69))),'Data Summary'!DU75="Yes"),OFFSET('Hygiene Data'!$F$5,0,10*ROW('Hygiene Data'!F69)),NA())</f>
        <v>#N/A</v>
      </c>
      <c r="BG75" s="73" t="e">
        <f ca="true">+IF(AND(ISNUMBER(OFFSET('Hygiene Data'!$F$7,0,10*ROW('Hygiene Data'!F69))),'Data Summary'!DV75="Yes"),OFFSET('Hygiene Data'!$F$7,0,10*ROW('Hygiene Data'!F69)),NA())</f>
        <v>#N/A</v>
      </c>
      <c r="BH75" s="73" t="e">
        <f ca="true">+IF(AND(ISNUMBER(OFFSET('Hygiene Data'!$F$9,0,10*ROW('Hygiene Data'!F69))),'Data Summary'!DW75="Yes"),OFFSET('Hygiene Data'!$F$9,0,10*ROW('Hygiene Data'!F69)),NA())</f>
        <v>#N/A</v>
      </c>
      <c r="BI75" s="73" t="e">
        <f ca="true">+IF(AND(ISNUMBER(OFFSET('Hygiene Data'!$G$5,0,10*ROW('Hygiene Data'!G69))),'Data Summary'!DX75="Yes"),OFFSET('Hygiene Data'!$G$5,0,10*ROW('Hygiene Data'!G69)),NA())</f>
        <v>#N/A</v>
      </c>
      <c r="BJ75" s="73" t="e">
        <f ca="true">+IF(AND(ISNUMBER(OFFSET('Hygiene Data'!$G$7,0,10*ROW('Hygiene Data'!G69))),'Data Summary'!DY75="Yes"),OFFSET('Hygiene Data'!$G$7,0,10*ROW('Hygiene Data'!G69)),NA())</f>
        <v>#N/A</v>
      </c>
      <c r="BK75" s="73" t="e">
        <f ca="true">+IF(AND(ISNUMBER(OFFSET('Hygiene Data'!$G$9,0,10*ROW('Hygiene Data'!G69))),'Data Summary'!DZ75="Yes"),OFFSET('Hygiene Data'!$G$9,0,10*ROW('Hygiene Data'!G69)),NA())</f>
        <v>#N/A</v>
      </c>
      <c r="BL75" s="73" t="e">
        <f ca="true">+IF(AND(ISNUMBER(OFFSET('Hygiene Data'!$H$5,0,10*ROW('Hygiene Data'!H69))),'Data Summary'!EA75="Yes"),OFFSET('Hygiene Data'!$H$5,0,10*ROW('Hygiene Data'!H69)),NA())</f>
        <v>#N/A</v>
      </c>
      <c r="BM75" s="73" t="e">
        <f ca="true">+IF(AND(ISNUMBER(OFFSET('Hygiene Data'!$H$7,0,10*ROW('Hygiene Data'!H69))),'Data Summary'!EB75="Yes"),OFFSET('Hygiene Data'!$H$7,0,10*ROW('Hygiene Data'!H69)),NA())</f>
        <v>#N/A</v>
      </c>
      <c r="BN75" s="73" t="e">
        <f ca="true">+IF(AND(ISNUMBER(OFFSET('Hygiene Data'!$H$9,0,10*ROW('Hygiene Data'!H69))),'Data Summary'!EC75="Yes"),OFFSET('Hygiene Data'!$H$9,0,10*ROW('Hygiene Data'!H69)),NA())</f>
        <v>#N/A</v>
      </c>
      <c r="BO75" s="73" t="e">
        <f ca="true">+IF(AND(ISNUMBER(OFFSET('Hygiene Data'!$I$5,0,10*ROW('Hygiene Data'!I69))),'Data Summary'!ED75="Yes"),OFFSET('Hygiene Data'!$I$5,0,10*ROW('Hygiene Data'!I69)),NA())</f>
        <v>#N/A</v>
      </c>
      <c r="BP75" s="73" t="e">
        <f ca="true">+IF(AND(ISNUMBER(OFFSET('Hygiene Data'!$I$7,0,10*ROW('Hygiene Data'!I69))),'Data Summary'!EE75="Yes"),OFFSET('Hygiene Data'!$I$7,0,10*ROW('Hygiene Data'!I69)),NA())</f>
        <v>#N/A</v>
      </c>
      <c r="BQ75" s="73" t="e">
        <f ca="true">+IF(AND(ISNUMBER(OFFSET('Hygiene Data'!$I$9,0,10*ROW('Hygiene Data'!I69))),'Data Summary'!EF75="Yes"),OFFSET('Hygiene Data'!$I$9,0,10*ROW('Hygiene Data'!I69)),NA())</f>
        <v>#N/A</v>
      </c>
    </row>
    <row xmlns:x14ac="http://schemas.microsoft.com/office/spreadsheetml/2009/9/ac" r="76" x14ac:dyDescent="0.2">
      <c r="A76" s="290" t="e">
        <f ca="true">+RIGHT('Data Summary'!A76,LEN('Data Summary'!A76)-9)</f>
        <v>#VALUE!</v>
      </c>
      <c r="B76" s="27" t="str">
        <f ca="true">+IF(ISTEXT('Data Summary'!B76),'Data Summary'!B76,"")</f>
        <v/>
      </c>
      <c r="C76" s="289" t="e">
        <f ca="true">+VALUE('Data Summary'!C76)</f>
        <v>#VALUE!</v>
      </c>
      <c r="D76" s="71" t="e">
        <f ca="true">+IF(AND(ISNUMBER(OFFSET('Water Data'!$D$4,0,10*ROW('Water Data'!D70))),'Data Summary'!BS76="Yes"),100-OFFSET('Water Data'!$D$4,0,10*ROW('Water Data'!D70)),NA())</f>
        <v>#N/A</v>
      </c>
      <c r="E76" s="71" t="e">
        <f ca="true">+IF(AND(ISNUMBER(OFFSET('Water Data'!$D$6,0,10*ROW('Water Data'!D70))),'Data Summary'!BT76="Yes"),OFFSET('Water Data'!$D$6,0,10*ROW('Water Data'!D70)),NA())</f>
        <v>#N/A</v>
      </c>
      <c r="F76" s="71" t="e">
        <f ca="true">+IF(AND(ISNUMBER(OFFSET('Water Data'!$D$9,0,10*ROW('Water Data'!D70))),'Data Summary'!BU76="Yes"),OFFSET('Water Data'!$D$9,0,10*ROW('Water Data'!D70)),NA())</f>
        <v>#N/A</v>
      </c>
      <c r="G76" s="71" t="e">
        <f ca="true">+IF(AND(ISNUMBER(OFFSET('Water Data'!$E$4,0,10*ROW('Water Data'!E70))),'Data Summary'!BV76="Yes"),100-OFFSET('Water Data'!$E$4,0,10*ROW('Water Data'!E70)),NA())</f>
        <v>#N/A</v>
      </c>
      <c r="H76" s="71" t="e">
        <f ca="true">+IF(AND(ISNUMBER(OFFSET('Water Data'!$E$6,0,10*ROW('Water Data'!E70))),'Data Summary'!BW76="Yes"),OFFSET('Water Data'!$E$6,0,10*ROW('Water Data'!E70)),NA())</f>
        <v>#N/A</v>
      </c>
      <c r="I76" s="71" t="e">
        <f ca="true">+IF(AND(ISNUMBER(OFFSET('Water Data'!$E$9,0,10*ROW('Water Data'!E70))),'Data Summary'!BX76="Yes"),OFFSET('Water Data'!$E$9,0,10*ROW('Water Data'!E70)),NA())</f>
        <v>#N/A</v>
      </c>
      <c r="J76" s="71" t="e">
        <f ca="true">+IF(AND(ISNUMBER(OFFSET('Water Data'!$F$4,0,10*ROW('Water Data'!F70))),'Data Summary'!BY76="Yes"),100-OFFSET('Water Data'!$F$4,0,10*ROW('Water Data'!F70)),NA())</f>
        <v>#N/A</v>
      </c>
      <c r="K76" s="71" t="e">
        <f ca="true">+IF(AND(ISNUMBER(OFFSET('Water Data'!$F$6,0,10*ROW('Water Data'!F70))),'Data Summary'!BZ76="Yes"),OFFSET('Water Data'!$F$6,0,10*ROW('Water Data'!F70)),NA())</f>
        <v>#N/A</v>
      </c>
      <c r="L76" s="71" t="e">
        <f ca="true">+IF(AND(ISNUMBER(OFFSET('Water Data'!$F$9,0,10*ROW('Water Data'!F70))),'Data Summary'!CA76="Yes"),OFFSET('Water Data'!$F$9,0,10*ROW('Water Data'!F70)),NA())</f>
        <v>#N/A</v>
      </c>
      <c r="M76" s="71" t="e">
        <f ca="true">+IF(AND(ISNUMBER(OFFSET('Water Data'!$G$4,0,10*ROW('Water Data'!G70))),'Data Summary'!CB76="Yes"),100-OFFSET('Water Data'!$G$4,0,10*ROW('Water Data'!G70)),NA())</f>
        <v>#N/A</v>
      </c>
      <c r="N76" s="71" t="e">
        <f ca="true">+IF(AND(ISNUMBER(OFFSET('Water Data'!$G$6,0,10*ROW('Water Data'!G70))),'Data Summary'!CC76="Yes"),OFFSET('Water Data'!$G$6,0,10*ROW('Water Data'!G70)),NA())</f>
        <v>#N/A</v>
      </c>
      <c r="O76" s="71" t="e">
        <f ca="true">+IF(AND(ISNUMBER(OFFSET('Water Data'!$G$9,0,10*ROW('Water Data'!G70))),'Data Summary'!CD76="Yes"),OFFSET('Water Data'!$G$9,0,10*ROW('Water Data'!G70)),NA())</f>
        <v>#N/A</v>
      </c>
      <c r="P76" s="71" t="e">
        <f ca="true">+IF(AND(ISNUMBER(OFFSET('Water Data'!$H$4,0,10*ROW('Water Data'!H70))),'Data Summary'!CE76="Yes"),100-OFFSET('Water Data'!$H$4,0,10*ROW('Water Data'!H70)),NA())</f>
        <v>#N/A</v>
      </c>
      <c r="Q76" s="71" t="e">
        <f ca="true">+IF(AND(ISNUMBER(OFFSET('Water Data'!$H$6,0,10*ROW('Water Data'!H70))),'Data Summary'!CF76="Yes"),OFFSET('Water Data'!$H$6,0,10*ROW('Water Data'!H70)),NA())</f>
        <v>#N/A</v>
      </c>
      <c r="R76" s="71" t="e">
        <f ca="true">+IF(AND(ISNUMBER(OFFSET('Water Data'!$H$9,0,10*ROW('Water Data'!H70))),'Data Summary'!CG76="Yes"),OFFSET('Water Data'!$H$9,0,10*ROW('Water Data'!H70)),NA())</f>
        <v>#N/A</v>
      </c>
      <c r="S76" s="71" t="e">
        <f ca="true">+IF(AND(ISNUMBER(OFFSET('Water Data'!$I$4,0,10*ROW('Water Data'!I70))),'Data Summary'!CH76="Yes"),100-OFFSET('Water Data'!$I$4,0,10*ROW('Water Data'!I70)),NA())</f>
        <v>#N/A</v>
      </c>
      <c r="T76" s="71" t="e">
        <f ca="true">+IF(AND(ISNUMBER(OFFSET('Water Data'!$I$6,0,10*ROW('Water Data'!I70))),'Data Summary'!CI76="Yes"),OFFSET('Water Data'!$I$6,0,10*ROW('Water Data'!I70)),NA())</f>
        <v>#N/A</v>
      </c>
      <c r="U76" s="71" t="e">
        <f ca="true">+IF(AND(ISNUMBER(OFFSET('Water Data'!$I$9,0,10*ROW('Water Data'!I70))),'Data Summary'!CJ76="Yes"),OFFSET('Water Data'!$I$9,0,10*ROW('Water Data'!I70)),NA())</f>
        <v>#N/A</v>
      </c>
      <c r="V76" s="72" t="e">
        <f ca="true">+IF(AND(ISNUMBER(OFFSET('Sanitation Data'!$D$4,0,10*ROW('Sanitation Data'!D70))),'Data Summary'!CK76="Yes"),100-OFFSET('Sanitation Data'!$D$4,0,10*ROW('Sanitation Data'!D70)),NA())</f>
        <v>#N/A</v>
      </c>
      <c r="W76" s="72" t="e">
        <f ca="true">+IF(AND(ISNUMBER(OFFSET('Sanitation Data'!$D$6,0,10*ROW('Sanitation Data'!D70))),'Data Summary'!CL76="Yes"),OFFSET('Sanitation Data'!$D$6,0,10*ROW('Sanitation Data'!D70)),NA())</f>
        <v>#N/A</v>
      </c>
      <c r="X76" s="72" t="e">
        <f ca="true">+IF(AND(ISNUMBER(OFFSET('Sanitation Data'!$D$10,0,10*ROW('Sanitation Data'!D70))),'Data Summary'!CM76="Yes"),OFFSET('Sanitation Data'!$D$10,0,10*ROW('Sanitation Data'!D70)),NA())</f>
        <v>#N/A</v>
      </c>
      <c r="Y76" s="72" t="e">
        <f ca="true">+IF(AND(ISNUMBER(OFFSET('Sanitation Data'!$D$11,0,10*ROW('Sanitation Data'!D70))),'Data Summary'!CN76="Yes"),OFFSET('Sanitation Data'!$D$11,0,10*ROW('Sanitation Data'!D70)),NA())</f>
        <v>#N/A</v>
      </c>
      <c r="Z76" s="72" t="e">
        <f ca="true">+IF(AND(ISNUMBER(OFFSET('Sanitation Data'!$D$12,0,10*ROW('Sanitation Data'!D70))),'Data Summary'!CO76="Yes"),OFFSET('Sanitation Data'!$D$12,0,10*ROW('Sanitation Data'!D70)),NA())</f>
        <v>#N/A</v>
      </c>
      <c r="AA76" s="72" t="e">
        <f ca="true">+IF(AND(ISNUMBER(OFFSET('Sanitation Data'!$E$4,0,10*ROW('Sanitation Data'!E70))),'Data Summary'!CP76="Yes"),100-OFFSET('Sanitation Data'!$E$4,0,10*ROW('Sanitation Data'!E70)),NA())</f>
        <v>#N/A</v>
      </c>
      <c r="AB76" s="72" t="e">
        <f ca="true">+IF(AND(ISNUMBER(OFFSET('Sanitation Data'!$E$6,0,10*ROW('Sanitation Data'!E70))),'Data Summary'!CQ76="Yes"),OFFSET('Sanitation Data'!$E$6,0,10*ROW('Sanitation Data'!E70)),NA())</f>
        <v>#N/A</v>
      </c>
      <c r="AC76" s="72" t="e">
        <f ca="true">+IF(AND(ISNUMBER(OFFSET('Sanitation Data'!$E$10,0,10*ROW('Sanitation Data'!E70))),'Data Summary'!CR76="Yes"),OFFSET('Sanitation Data'!$E$10,0,10*ROW('Sanitation Data'!E70)),NA())</f>
        <v>#N/A</v>
      </c>
      <c r="AD76" s="72" t="e">
        <f ca="true">+IF(AND(ISNUMBER(OFFSET('Sanitation Data'!$E$11,0,10*ROW('Sanitation Data'!E70))),'Data Summary'!CS76="Yes"),OFFSET('Sanitation Data'!$E$11,0,10*ROW('Sanitation Data'!E70)),NA())</f>
        <v>#N/A</v>
      </c>
      <c r="AE76" s="72" t="e">
        <f ca="true">+IF(AND(ISNUMBER(OFFSET('Sanitation Data'!$E$12,0,10*ROW('Sanitation Data'!E70))),'Data Summary'!CT76="Yes"),OFFSET('Sanitation Data'!$E$12,0,10*ROW('Sanitation Data'!E70)),NA())</f>
        <v>#N/A</v>
      </c>
      <c r="AF76" s="72" t="e">
        <f ca="true">+IF(AND(ISNUMBER(OFFSET('Sanitation Data'!$F$4,0,10*ROW('Sanitation Data'!F70))),'Data Summary'!CU76="Yes"),100-OFFSET('Sanitation Data'!$F$4,0,10*ROW('Sanitation Data'!F70)),NA())</f>
        <v>#N/A</v>
      </c>
      <c r="AG76" s="72" t="e">
        <f ca="true">+IF(AND(ISNUMBER(OFFSET('Sanitation Data'!$F$6,0,10*ROW('Sanitation Data'!F70))),'Data Summary'!CV76="Yes"),OFFSET('Sanitation Data'!$F$6,0,10*ROW('Sanitation Data'!F70)),NA())</f>
        <v>#N/A</v>
      </c>
      <c r="AH76" s="72" t="e">
        <f ca="true">+IF(AND(ISNUMBER(OFFSET('Sanitation Data'!$F$10,0,10*ROW('Sanitation Data'!F70))),'Data Summary'!CW76="Yes"),OFFSET('Sanitation Data'!$F$10,0,10*ROW('Sanitation Data'!F70)),NA())</f>
        <v>#N/A</v>
      </c>
      <c r="AI76" s="72" t="e">
        <f ca="true">+IF(AND(ISNUMBER(OFFSET('Sanitation Data'!$F$11,0,10*ROW('Sanitation Data'!F70))),'Data Summary'!CX76="Yes"),OFFSET('Sanitation Data'!$F$11,0,10*ROW('Sanitation Data'!F70)),NA())</f>
        <v>#N/A</v>
      </c>
      <c r="AJ76" s="72" t="e">
        <f ca="true">+IF(AND(ISNUMBER(OFFSET('Sanitation Data'!$F$12,0,10*ROW('Sanitation Data'!F70))),'Data Summary'!CY76="Yes"),OFFSET('Sanitation Data'!$F$12,0,10*ROW('Sanitation Data'!F70)),NA())</f>
        <v>#N/A</v>
      </c>
      <c r="AK76" s="72" t="e">
        <f ca="true">+IF(AND(ISNUMBER(OFFSET('Sanitation Data'!$G$4,0,10*ROW('Sanitation Data'!G70))),'Data Summary'!CZ76="Yes"),100-OFFSET('Sanitation Data'!$G$4,0,10*ROW('Sanitation Data'!G70)),NA())</f>
        <v>#N/A</v>
      </c>
      <c r="AL76" s="72" t="e">
        <f ca="true">+IF(AND(ISNUMBER(OFFSET('Sanitation Data'!$G$6,0,10*ROW('Sanitation Data'!G70))),'Data Summary'!DA76="Yes"),OFFSET('Sanitation Data'!$G$6,0,10*ROW('Sanitation Data'!G70)),NA())</f>
        <v>#N/A</v>
      </c>
      <c r="AM76" s="72" t="e">
        <f ca="true">+IF(AND(ISNUMBER(OFFSET('Sanitation Data'!$G$10,0,10*ROW('Sanitation Data'!G70))),'Data Summary'!DB76="Yes"),OFFSET('Sanitation Data'!$G$10,0,10*ROW('Sanitation Data'!G70)),NA())</f>
        <v>#N/A</v>
      </c>
      <c r="AN76" s="72" t="e">
        <f ca="true">+IF(AND(ISNUMBER(OFFSET('Sanitation Data'!$G$11,0,10*ROW('Sanitation Data'!G70))),'Data Summary'!DC76="Yes"),OFFSET('Sanitation Data'!$G$11,0,10*ROW('Sanitation Data'!G70)),NA())</f>
        <v>#N/A</v>
      </c>
      <c r="AO76" s="72" t="e">
        <f ca="true">+IF(AND(ISNUMBER(OFFSET('Sanitation Data'!$G$12,0,10*ROW('Sanitation Data'!G70))),'Data Summary'!DD76="Yes"),OFFSET('Sanitation Data'!$G$12,0,10*ROW('Sanitation Data'!G70)),NA())</f>
        <v>#N/A</v>
      </c>
      <c r="AP76" s="72" t="e">
        <f ca="true">+IF(AND(ISNUMBER(OFFSET('Sanitation Data'!$H$4,0,10*ROW('Sanitation Data'!H70))),'Data Summary'!DE76="Yes"),100-OFFSET('Sanitation Data'!$H$4,0,10*ROW('Sanitation Data'!H70)),NA())</f>
        <v>#N/A</v>
      </c>
      <c r="AQ76" s="72" t="e">
        <f ca="true">+IF(AND(ISNUMBER(OFFSET('Sanitation Data'!$H$6,0,10*ROW('Sanitation Data'!H70))),'Data Summary'!DF76="Yes"),OFFSET('Sanitation Data'!$H$6,0,10*ROW('Sanitation Data'!H70)),NA())</f>
        <v>#N/A</v>
      </c>
      <c r="AR76" s="72" t="e">
        <f ca="true">+IF(AND(ISNUMBER(OFFSET('Sanitation Data'!$H$10,0,10*ROW('Sanitation Data'!H70))),'Data Summary'!DG76="Yes"),OFFSET('Sanitation Data'!$H$10,0,10*ROW('Sanitation Data'!H70)),NA())</f>
        <v>#N/A</v>
      </c>
      <c r="AS76" s="72" t="e">
        <f ca="true">+IF(AND(ISNUMBER(OFFSET('Sanitation Data'!$H$11,0,10*ROW('Sanitation Data'!H70))),'Data Summary'!DH76="Yes"),OFFSET('Sanitation Data'!$H$11,0,10*ROW('Sanitation Data'!H70)),NA())</f>
        <v>#N/A</v>
      </c>
      <c r="AT76" s="72" t="e">
        <f ca="true">+IF(AND(ISNUMBER(OFFSET('Sanitation Data'!$H$12,0,10*ROW('Sanitation Data'!H70))),'Data Summary'!DI76="Yes"),OFFSET('Sanitation Data'!$H$12,0,10*ROW('Sanitation Data'!H70)),NA())</f>
        <v>#N/A</v>
      </c>
      <c r="AU76" s="72" t="e">
        <f ca="true">+IF(AND(ISNUMBER(OFFSET('Sanitation Data'!$I$4,0,10*ROW('Sanitation Data'!I70))),'Data Summary'!DJ76="Yes"),100-OFFSET('Sanitation Data'!$I$4,0,10*ROW('Sanitation Data'!I70)),NA())</f>
        <v>#N/A</v>
      </c>
      <c r="AV76" s="72" t="e">
        <f ca="true">+IF(AND(ISNUMBER(OFFSET('Sanitation Data'!$I$6,0,10*ROW('Sanitation Data'!I70))),'Data Summary'!DK76="Yes"),OFFSET('Sanitation Data'!$I$6,0,10*ROW('Sanitation Data'!I70)),NA())</f>
        <v>#N/A</v>
      </c>
      <c r="AW76" s="72" t="e">
        <f ca="true">+IF(AND(ISNUMBER(OFFSET('Sanitation Data'!$I$10,0,10*ROW('Sanitation Data'!I70))),'Data Summary'!DL76="Yes"),OFFSET('Sanitation Data'!$I$10,0,10*ROW('Sanitation Data'!I70)),NA())</f>
        <v>#N/A</v>
      </c>
      <c r="AX76" s="72" t="e">
        <f ca="true">+IF(AND(ISNUMBER(OFFSET('Sanitation Data'!$I$11,0,10*ROW('Sanitation Data'!I70))),'Data Summary'!DM76="Yes"),OFFSET('Sanitation Data'!$I$11,0,10*ROW('Sanitation Data'!I70)),NA())</f>
        <v>#N/A</v>
      </c>
      <c r="AY76" s="72" t="e">
        <f ca="true">+IF(AND(ISNUMBER(OFFSET('Sanitation Data'!$I$12,0,10*ROW('Sanitation Data'!I70))),'Data Summary'!DN76="Yes"),OFFSET('Sanitation Data'!$I$12,0,10*ROW('Sanitation Data'!I70)),NA())</f>
        <v>#N/A</v>
      </c>
      <c r="AZ76" s="73" t="e">
        <f ca="true">+IF(AND(ISNUMBER(OFFSET('Hygiene Data'!$D$5,0,10*ROW('Hygiene Data'!D70))),'Data Summary'!DO76="Yes"),OFFSET('Hygiene Data'!$D$5,0,10*ROW('Hygiene Data'!D70)),NA())</f>
        <v>#N/A</v>
      </c>
      <c r="BA76" s="73" t="e">
        <f ca="true">+IF(AND(ISNUMBER(OFFSET('Hygiene Data'!$D$7,0,10*ROW('Hygiene Data'!D70))),'Data Summary'!DP76="Yes"),OFFSET('Hygiene Data'!$D$7,0,10*ROW('Hygiene Data'!D70)),NA())</f>
        <v>#N/A</v>
      </c>
      <c r="BB76" s="73" t="e">
        <f ca="true">+IF(AND(ISNUMBER(OFFSET('Hygiene Data'!$D$9,0,10*ROW('Hygiene Data'!D70))),'Data Summary'!DQ76="Yes"),OFFSET('Hygiene Data'!$D$9,0,10*ROW('Hygiene Data'!D70)),NA())</f>
        <v>#N/A</v>
      </c>
      <c r="BC76" s="73" t="e">
        <f ca="true">+IF(AND(ISNUMBER(OFFSET('Hygiene Data'!$E$5,0,10*ROW('Hygiene Data'!E70))),'Data Summary'!DR76="Yes"),OFFSET('Hygiene Data'!$E$5,0,10*ROW('Hygiene Data'!E70)),NA())</f>
        <v>#N/A</v>
      </c>
      <c r="BD76" s="73" t="e">
        <f ca="true">+IF(AND(ISNUMBER(OFFSET('Hygiene Data'!$E$7,0,10*ROW('Hygiene Data'!E70))),'Data Summary'!DS76="Yes"),OFFSET('Hygiene Data'!$E$7,0,10*ROW('Hygiene Data'!E70)),NA())</f>
        <v>#N/A</v>
      </c>
      <c r="BE76" s="73" t="e">
        <f ca="true">+IF(AND(ISNUMBER(OFFSET('Hygiene Data'!$E$9,0,10*ROW('Hygiene Data'!E70))),'Data Summary'!DT76="Yes"),OFFSET('Hygiene Data'!$E$9,0,10*ROW('Hygiene Data'!E70)),NA())</f>
        <v>#N/A</v>
      </c>
      <c r="BF76" s="73" t="e">
        <f ca="true">+IF(AND(ISNUMBER(OFFSET('Hygiene Data'!$F$5,0,10*ROW('Hygiene Data'!F70))),'Data Summary'!DU76="Yes"),OFFSET('Hygiene Data'!$F$5,0,10*ROW('Hygiene Data'!F70)),NA())</f>
        <v>#N/A</v>
      </c>
      <c r="BG76" s="73" t="e">
        <f ca="true">+IF(AND(ISNUMBER(OFFSET('Hygiene Data'!$F$7,0,10*ROW('Hygiene Data'!F70))),'Data Summary'!DV76="Yes"),OFFSET('Hygiene Data'!$F$7,0,10*ROW('Hygiene Data'!F70)),NA())</f>
        <v>#N/A</v>
      </c>
      <c r="BH76" s="73" t="e">
        <f ca="true">+IF(AND(ISNUMBER(OFFSET('Hygiene Data'!$F$9,0,10*ROW('Hygiene Data'!F70))),'Data Summary'!DW76="Yes"),OFFSET('Hygiene Data'!$F$9,0,10*ROW('Hygiene Data'!F70)),NA())</f>
        <v>#N/A</v>
      </c>
      <c r="BI76" s="73" t="e">
        <f ca="true">+IF(AND(ISNUMBER(OFFSET('Hygiene Data'!$G$5,0,10*ROW('Hygiene Data'!G70))),'Data Summary'!DX76="Yes"),OFFSET('Hygiene Data'!$G$5,0,10*ROW('Hygiene Data'!G70)),NA())</f>
        <v>#N/A</v>
      </c>
      <c r="BJ76" s="73" t="e">
        <f ca="true">+IF(AND(ISNUMBER(OFFSET('Hygiene Data'!$G$7,0,10*ROW('Hygiene Data'!G70))),'Data Summary'!DY76="Yes"),OFFSET('Hygiene Data'!$G$7,0,10*ROW('Hygiene Data'!G70)),NA())</f>
        <v>#N/A</v>
      </c>
      <c r="BK76" s="73" t="e">
        <f ca="true">+IF(AND(ISNUMBER(OFFSET('Hygiene Data'!$G$9,0,10*ROW('Hygiene Data'!G70))),'Data Summary'!DZ76="Yes"),OFFSET('Hygiene Data'!$G$9,0,10*ROW('Hygiene Data'!G70)),NA())</f>
        <v>#N/A</v>
      </c>
      <c r="BL76" s="73" t="e">
        <f ca="true">+IF(AND(ISNUMBER(OFFSET('Hygiene Data'!$H$5,0,10*ROW('Hygiene Data'!H70))),'Data Summary'!EA76="Yes"),OFFSET('Hygiene Data'!$H$5,0,10*ROW('Hygiene Data'!H70)),NA())</f>
        <v>#N/A</v>
      </c>
      <c r="BM76" s="73" t="e">
        <f ca="true">+IF(AND(ISNUMBER(OFFSET('Hygiene Data'!$H$7,0,10*ROW('Hygiene Data'!H70))),'Data Summary'!EB76="Yes"),OFFSET('Hygiene Data'!$H$7,0,10*ROW('Hygiene Data'!H70)),NA())</f>
        <v>#N/A</v>
      </c>
      <c r="BN76" s="73" t="e">
        <f ca="true">+IF(AND(ISNUMBER(OFFSET('Hygiene Data'!$H$9,0,10*ROW('Hygiene Data'!H70))),'Data Summary'!EC76="Yes"),OFFSET('Hygiene Data'!$H$9,0,10*ROW('Hygiene Data'!H70)),NA())</f>
        <v>#N/A</v>
      </c>
      <c r="BO76" s="73" t="e">
        <f ca="true">+IF(AND(ISNUMBER(OFFSET('Hygiene Data'!$I$5,0,10*ROW('Hygiene Data'!I70))),'Data Summary'!ED76="Yes"),OFFSET('Hygiene Data'!$I$5,0,10*ROW('Hygiene Data'!I70)),NA())</f>
        <v>#N/A</v>
      </c>
      <c r="BP76" s="73" t="e">
        <f ca="true">+IF(AND(ISNUMBER(OFFSET('Hygiene Data'!$I$7,0,10*ROW('Hygiene Data'!I70))),'Data Summary'!EE76="Yes"),OFFSET('Hygiene Data'!$I$7,0,10*ROW('Hygiene Data'!I70)),NA())</f>
        <v>#N/A</v>
      </c>
      <c r="BQ76" s="73" t="e">
        <f ca="true">+IF(AND(ISNUMBER(OFFSET('Hygiene Data'!$I$9,0,10*ROW('Hygiene Data'!I70))),'Data Summary'!EF76="Yes"),OFFSET('Hygiene Data'!$I$9,0,10*ROW('Hygiene Data'!I70)),NA())</f>
        <v>#N/A</v>
      </c>
    </row>
    <row xmlns:x14ac="http://schemas.microsoft.com/office/spreadsheetml/2009/9/ac" r="77" x14ac:dyDescent="0.2">
      <c r="A77" s="290" t="e">
        <f ca="true">+RIGHT('Data Summary'!A77,LEN('Data Summary'!A77)-9)</f>
        <v>#VALUE!</v>
      </c>
      <c r="B77" s="27" t="str">
        <f ca="true">+IF(ISTEXT('Data Summary'!B77),'Data Summary'!B77,"")</f>
        <v/>
      </c>
      <c r="C77" s="289" t="e">
        <f ca="true">+VALUE('Data Summary'!C77)</f>
        <v>#VALUE!</v>
      </c>
      <c r="D77" s="71" t="e">
        <f ca="true">+IF(AND(ISNUMBER(OFFSET('Water Data'!$D$4,0,10*ROW('Water Data'!D71))),'Data Summary'!BS77="Yes"),100-OFFSET('Water Data'!$D$4,0,10*ROW('Water Data'!D71)),NA())</f>
        <v>#N/A</v>
      </c>
      <c r="E77" s="71" t="e">
        <f ca="true">+IF(AND(ISNUMBER(OFFSET('Water Data'!$D$6,0,10*ROW('Water Data'!D71))),'Data Summary'!BT77="Yes"),OFFSET('Water Data'!$D$6,0,10*ROW('Water Data'!D71)),NA())</f>
        <v>#N/A</v>
      </c>
      <c r="F77" s="71" t="e">
        <f ca="true">+IF(AND(ISNUMBER(OFFSET('Water Data'!$D$9,0,10*ROW('Water Data'!D71))),'Data Summary'!BU77="Yes"),OFFSET('Water Data'!$D$9,0,10*ROW('Water Data'!D71)),NA())</f>
        <v>#N/A</v>
      </c>
      <c r="G77" s="71" t="e">
        <f ca="true">+IF(AND(ISNUMBER(OFFSET('Water Data'!$E$4,0,10*ROW('Water Data'!E71))),'Data Summary'!BV77="Yes"),100-OFFSET('Water Data'!$E$4,0,10*ROW('Water Data'!E71)),NA())</f>
        <v>#N/A</v>
      </c>
      <c r="H77" s="71" t="e">
        <f ca="true">+IF(AND(ISNUMBER(OFFSET('Water Data'!$E$6,0,10*ROW('Water Data'!E71))),'Data Summary'!BW77="Yes"),OFFSET('Water Data'!$E$6,0,10*ROW('Water Data'!E71)),NA())</f>
        <v>#N/A</v>
      </c>
      <c r="I77" s="71" t="e">
        <f ca="true">+IF(AND(ISNUMBER(OFFSET('Water Data'!$E$9,0,10*ROW('Water Data'!E71))),'Data Summary'!BX77="Yes"),OFFSET('Water Data'!$E$9,0,10*ROW('Water Data'!E71)),NA())</f>
        <v>#N/A</v>
      </c>
      <c r="J77" s="71" t="e">
        <f ca="true">+IF(AND(ISNUMBER(OFFSET('Water Data'!$F$4,0,10*ROW('Water Data'!F71))),'Data Summary'!BY77="Yes"),100-OFFSET('Water Data'!$F$4,0,10*ROW('Water Data'!F71)),NA())</f>
        <v>#N/A</v>
      </c>
      <c r="K77" s="71" t="e">
        <f ca="true">+IF(AND(ISNUMBER(OFFSET('Water Data'!$F$6,0,10*ROW('Water Data'!F71))),'Data Summary'!BZ77="Yes"),OFFSET('Water Data'!$F$6,0,10*ROW('Water Data'!F71)),NA())</f>
        <v>#N/A</v>
      </c>
      <c r="L77" s="71" t="e">
        <f ca="true">+IF(AND(ISNUMBER(OFFSET('Water Data'!$F$9,0,10*ROW('Water Data'!F71))),'Data Summary'!CA77="Yes"),OFFSET('Water Data'!$F$9,0,10*ROW('Water Data'!F71)),NA())</f>
        <v>#N/A</v>
      </c>
      <c r="M77" s="71" t="e">
        <f ca="true">+IF(AND(ISNUMBER(OFFSET('Water Data'!$G$4,0,10*ROW('Water Data'!G71))),'Data Summary'!CB77="Yes"),100-OFFSET('Water Data'!$G$4,0,10*ROW('Water Data'!G71)),NA())</f>
        <v>#N/A</v>
      </c>
      <c r="N77" s="71" t="e">
        <f ca="true">+IF(AND(ISNUMBER(OFFSET('Water Data'!$G$6,0,10*ROW('Water Data'!G71))),'Data Summary'!CC77="Yes"),OFFSET('Water Data'!$G$6,0,10*ROW('Water Data'!G71)),NA())</f>
        <v>#N/A</v>
      </c>
      <c r="O77" s="71" t="e">
        <f ca="true">+IF(AND(ISNUMBER(OFFSET('Water Data'!$G$9,0,10*ROW('Water Data'!G71))),'Data Summary'!CD77="Yes"),OFFSET('Water Data'!$G$9,0,10*ROW('Water Data'!G71)),NA())</f>
        <v>#N/A</v>
      </c>
      <c r="P77" s="71" t="e">
        <f ca="true">+IF(AND(ISNUMBER(OFFSET('Water Data'!$H$4,0,10*ROW('Water Data'!H71))),'Data Summary'!CE77="Yes"),100-OFFSET('Water Data'!$H$4,0,10*ROW('Water Data'!H71)),NA())</f>
        <v>#N/A</v>
      </c>
      <c r="Q77" s="71" t="e">
        <f ca="true">+IF(AND(ISNUMBER(OFFSET('Water Data'!$H$6,0,10*ROW('Water Data'!H71))),'Data Summary'!CF77="Yes"),OFFSET('Water Data'!$H$6,0,10*ROW('Water Data'!H71)),NA())</f>
        <v>#N/A</v>
      </c>
      <c r="R77" s="71" t="e">
        <f ca="true">+IF(AND(ISNUMBER(OFFSET('Water Data'!$H$9,0,10*ROW('Water Data'!H71))),'Data Summary'!CG77="Yes"),OFFSET('Water Data'!$H$9,0,10*ROW('Water Data'!H71)),NA())</f>
        <v>#N/A</v>
      </c>
      <c r="S77" s="71" t="e">
        <f ca="true">+IF(AND(ISNUMBER(OFFSET('Water Data'!$I$4,0,10*ROW('Water Data'!I71))),'Data Summary'!CH77="Yes"),100-OFFSET('Water Data'!$I$4,0,10*ROW('Water Data'!I71)),NA())</f>
        <v>#N/A</v>
      </c>
      <c r="T77" s="71" t="e">
        <f ca="true">+IF(AND(ISNUMBER(OFFSET('Water Data'!$I$6,0,10*ROW('Water Data'!I71))),'Data Summary'!CI77="Yes"),OFFSET('Water Data'!$I$6,0,10*ROW('Water Data'!I71)),NA())</f>
        <v>#N/A</v>
      </c>
      <c r="U77" s="71" t="e">
        <f ca="true">+IF(AND(ISNUMBER(OFFSET('Water Data'!$I$9,0,10*ROW('Water Data'!I71))),'Data Summary'!CJ77="Yes"),OFFSET('Water Data'!$I$9,0,10*ROW('Water Data'!I71)),NA())</f>
        <v>#N/A</v>
      </c>
      <c r="V77" s="72" t="e">
        <f ca="true">+IF(AND(ISNUMBER(OFFSET('Sanitation Data'!$D$4,0,10*ROW('Sanitation Data'!D71))),'Data Summary'!CK77="Yes"),100-OFFSET('Sanitation Data'!$D$4,0,10*ROW('Sanitation Data'!D71)),NA())</f>
        <v>#N/A</v>
      </c>
      <c r="W77" s="72" t="e">
        <f ca="true">+IF(AND(ISNUMBER(OFFSET('Sanitation Data'!$D$6,0,10*ROW('Sanitation Data'!D71))),'Data Summary'!CL77="Yes"),OFFSET('Sanitation Data'!$D$6,0,10*ROW('Sanitation Data'!D71)),NA())</f>
        <v>#N/A</v>
      </c>
      <c r="X77" s="72" t="e">
        <f ca="true">+IF(AND(ISNUMBER(OFFSET('Sanitation Data'!$D$10,0,10*ROW('Sanitation Data'!D71))),'Data Summary'!CM77="Yes"),OFFSET('Sanitation Data'!$D$10,0,10*ROW('Sanitation Data'!D71)),NA())</f>
        <v>#N/A</v>
      </c>
      <c r="Y77" s="72" t="e">
        <f ca="true">+IF(AND(ISNUMBER(OFFSET('Sanitation Data'!$D$11,0,10*ROW('Sanitation Data'!D71))),'Data Summary'!CN77="Yes"),OFFSET('Sanitation Data'!$D$11,0,10*ROW('Sanitation Data'!D71)),NA())</f>
        <v>#N/A</v>
      </c>
      <c r="Z77" s="72" t="e">
        <f ca="true">+IF(AND(ISNUMBER(OFFSET('Sanitation Data'!$D$12,0,10*ROW('Sanitation Data'!D71))),'Data Summary'!CO77="Yes"),OFFSET('Sanitation Data'!$D$12,0,10*ROW('Sanitation Data'!D71)),NA())</f>
        <v>#N/A</v>
      </c>
      <c r="AA77" s="72" t="e">
        <f ca="true">+IF(AND(ISNUMBER(OFFSET('Sanitation Data'!$E$4,0,10*ROW('Sanitation Data'!E71))),'Data Summary'!CP77="Yes"),100-OFFSET('Sanitation Data'!$E$4,0,10*ROW('Sanitation Data'!E71)),NA())</f>
        <v>#N/A</v>
      </c>
      <c r="AB77" s="72" t="e">
        <f ca="true">+IF(AND(ISNUMBER(OFFSET('Sanitation Data'!$E$6,0,10*ROW('Sanitation Data'!E71))),'Data Summary'!CQ77="Yes"),OFFSET('Sanitation Data'!$E$6,0,10*ROW('Sanitation Data'!E71)),NA())</f>
        <v>#N/A</v>
      </c>
      <c r="AC77" s="72" t="e">
        <f ca="true">+IF(AND(ISNUMBER(OFFSET('Sanitation Data'!$E$10,0,10*ROW('Sanitation Data'!E71))),'Data Summary'!CR77="Yes"),OFFSET('Sanitation Data'!$E$10,0,10*ROW('Sanitation Data'!E71)),NA())</f>
        <v>#N/A</v>
      </c>
      <c r="AD77" s="72" t="e">
        <f ca="true">+IF(AND(ISNUMBER(OFFSET('Sanitation Data'!$E$11,0,10*ROW('Sanitation Data'!E71))),'Data Summary'!CS77="Yes"),OFFSET('Sanitation Data'!$E$11,0,10*ROW('Sanitation Data'!E71)),NA())</f>
        <v>#N/A</v>
      </c>
      <c r="AE77" s="72" t="e">
        <f ca="true">+IF(AND(ISNUMBER(OFFSET('Sanitation Data'!$E$12,0,10*ROW('Sanitation Data'!E71))),'Data Summary'!CT77="Yes"),OFFSET('Sanitation Data'!$E$12,0,10*ROW('Sanitation Data'!E71)),NA())</f>
        <v>#N/A</v>
      </c>
      <c r="AF77" s="72" t="e">
        <f ca="true">+IF(AND(ISNUMBER(OFFSET('Sanitation Data'!$F$4,0,10*ROW('Sanitation Data'!F71))),'Data Summary'!CU77="Yes"),100-OFFSET('Sanitation Data'!$F$4,0,10*ROW('Sanitation Data'!F71)),NA())</f>
        <v>#N/A</v>
      </c>
      <c r="AG77" s="72" t="e">
        <f ca="true">+IF(AND(ISNUMBER(OFFSET('Sanitation Data'!$F$6,0,10*ROW('Sanitation Data'!F71))),'Data Summary'!CV77="Yes"),OFFSET('Sanitation Data'!$F$6,0,10*ROW('Sanitation Data'!F71)),NA())</f>
        <v>#N/A</v>
      </c>
      <c r="AH77" s="72" t="e">
        <f ca="true">+IF(AND(ISNUMBER(OFFSET('Sanitation Data'!$F$10,0,10*ROW('Sanitation Data'!F71))),'Data Summary'!CW77="Yes"),OFFSET('Sanitation Data'!$F$10,0,10*ROW('Sanitation Data'!F71)),NA())</f>
        <v>#N/A</v>
      </c>
      <c r="AI77" s="72" t="e">
        <f ca="true">+IF(AND(ISNUMBER(OFFSET('Sanitation Data'!$F$11,0,10*ROW('Sanitation Data'!F71))),'Data Summary'!CX77="Yes"),OFFSET('Sanitation Data'!$F$11,0,10*ROW('Sanitation Data'!F71)),NA())</f>
        <v>#N/A</v>
      </c>
      <c r="AJ77" s="72" t="e">
        <f ca="true">+IF(AND(ISNUMBER(OFFSET('Sanitation Data'!$F$12,0,10*ROW('Sanitation Data'!F71))),'Data Summary'!CY77="Yes"),OFFSET('Sanitation Data'!$F$12,0,10*ROW('Sanitation Data'!F71)),NA())</f>
        <v>#N/A</v>
      </c>
      <c r="AK77" s="72" t="e">
        <f ca="true">+IF(AND(ISNUMBER(OFFSET('Sanitation Data'!$G$4,0,10*ROW('Sanitation Data'!G71))),'Data Summary'!CZ77="Yes"),100-OFFSET('Sanitation Data'!$G$4,0,10*ROW('Sanitation Data'!G71)),NA())</f>
        <v>#N/A</v>
      </c>
      <c r="AL77" s="72" t="e">
        <f ca="true">+IF(AND(ISNUMBER(OFFSET('Sanitation Data'!$G$6,0,10*ROW('Sanitation Data'!G71))),'Data Summary'!DA77="Yes"),OFFSET('Sanitation Data'!$G$6,0,10*ROW('Sanitation Data'!G71)),NA())</f>
        <v>#N/A</v>
      </c>
      <c r="AM77" s="72" t="e">
        <f ca="true">+IF(AND(ISNUMBER(OFFSET('Sanitation Data'!$G$10,0,10*ROW('Sanitation Data'!G71))),'Data Summary'!DB77="Yes"),OFFSET('Sanitation Data'!$G$10,0,10*ROW('Sanitation Data'!G71)),NA())</f>
        <v>#N/A</v>
      </c>
      <c r="AN77" s="72" t="e">
        <f ca="true">+IF(AND(ISNUMBER(OFFSET('Sanitation Data'!$G$11,0,10*ROW('Sanitation Data'!G71))),'Data Summary'!DC77="Yes"),OFFSET('Sanitation Data'!$G$11,0,10*ROW('Sanitation Data'!G71)),NA())</f>
        <v>#N/A</v>
      </c>
      <c r="AO77" s="72" t="e">
        <f ca="true">+IF(AND(ISNUMBER(OFFSET('Sanitation Data'!$G$12,0,10*ROW('Sanitation Data'!G71))),'Data Summary'!DD77="Yes"),OFFSET('Sanitation Data'!$G$12,0,10*ROW('Sanitation Data'!G71)),NA())</f>
        <v>#N/A</v>
      </c>
      <c r="AP77" s="72" t="e">
        <f ca="true">+IF(AND(ISNUMBER(OFFSET('Sanitation Data'!$H$4,0,10*ROW('Sanitation Data'!H71))),'Data Summary'!DE77="Yes"),100-OFFSET('Sanitation Data'!$H$4,0,10*ROW('Sanitation Data'!H71)),NA())</f>
        <v>#N/A</v>
      </c>
      <c r="AQ77" s="72" t="e">
        <f ca="true">+IF(AND(ISNUMBER(OFFSET('Sanitation Data'!$H$6,0,10*ROW('Sanitation Data'!H71))),'Data Summary'!DF77="Yes"),OFFSET('Sanitation Data'!$H$6,0,10*ROW('Sanitation Data'!H71)),NA())</f>
        <v>#N/A</v>
      </c>
      <c r="AR77" s="72" t="e">
        <f ca="true">+IF(AND(ISNUMBER(OFFSET('Sanitation Data'!$H$10,0,10*ROW('Sanitation Data'!H71))),'Data Summary'!DG77="Yes"),OFFSET('Sanitation Data'!$H$10,0,10*ROW('Sanitation Data'!H71)),NA())</f>
        <v>#N/A</v>
      </c>
      <c r="AS77" s="72" t="e">
        <f ca="true">+IF(AND(ISNUMBER(OFFSET('Sanitation Data'!$H$11,0,10*ROW('Sanitation Data'!H71))),'Data Summary'!DH77="Yes"),OFFSET('Sanitation Data'!$H$11,0,10*ROW('Sanitation Data'!H71)),NA())</f>
        <v>#N/A</v>
      </c>
      <c r="AT77" s="72" t="e">
        <f ca="true">+IF(AND(ISNUMBER(OFFSET('Sanitation Data'!$H$12,0,10*ROW('Sanitation Data'!H71))),'Data Summary'!DI77="Yes"),OFFSET('Sanitation Data'!$H$12,0,10*ROW('Sanitation Data'!H71)),NA())</f>
        <v>#N/A</v>
      </c>
      <c r="AU77" s="72" t="e">
        <f ca="true">+IF(AND(ISNUMBER(OFFSET('Sanitation Data'!$I$4,0,10*ROW('Sanitation Data'!I71))),'Data Summary'!DJ77="Yes"),100-OFFSET('Sanitation Data'!$I$4,0,10*ROW('Sanitation Data'!I71)),NA())</f>
        <v>#N/A</v>
      </c>
      <c r="AV77" s="72" t="e">
        <f ca="true">+IF(AND(ISNUMBER(OFFSET('Sanitation Data'!$I$6,0,10*ROW('Sanitation Data'!I71))),'Data Summary'!DK77="Yes"),OFFSET('Sanitation Data'!$I$6,0,10*ROW('Sanitation Data'!I71)),NA())</f>
        <v>#N/A</v>
      </c>
      <c r="AW77" s="72" t="e">
        <f ca="true">+IF(AND(ISNUMBER(OFFSET('Sanitation Data'!$I$10,0,10*ROW('Sanitation Data'!I71))),'Data Summary'!DL77="Yes"),OFFSET('Sanitation Data'!$I$10,0,10*ROW('Sanitation Data'!I71)),NA())</f>
        <v>#N/A</v>
      </c>
      <c r="AX77" s="72" t="e">
        <f ca="true">+IF(AND(ISNUMBER(OFFSET('Sanitation Data'!$I$11,0,10*ROW('Sanitation Data'!I71))),'Data Summary'!DM77="Yes"),OFFSET('Sanitation Data'!$I$11,0,10*ROW('Sanitation Data'!I71)),NA())</f>
        <v>#N/A</v>
      </c>
      <c r="AY77" s="72" t="e">
        <f ca="true">+IF(AND(ISNUMBER(OFFSET('Sanitation Data'!$I$12,0,10*ROW('Sanitation Data'!I71))),'Data Summary'!DN77="Yes"),OFFSET('Sanitation Data'!$I$12,0,10*ROW('Sanitation Data'!I71)),NA())</f>
        <v>#N/A</v>
      </c>
      <c r="AZ77" s="73" t="e">
        <f ca="true">+IF(AND(ISNUMBER(OFFSET('Hygiene Data'!$D$5,0,10*ROW('Hygiene Data'!D71))),'Data Summary'!DO77="Yes"),OFFSET('Hygiene Data'!$D$5,0,10*ROW('Hygiene Data'!D71)),NA())</f>
        <v>#N/A</v>
      </c>
      <c r="BA77" s="73" t="e">
        <f ca="true">+IF(AND(ISNUMBER(OFFSET('Hygiene Data'!$D$7,0,10*ROW('Hygiene Data'!D71))),'Data Summary'!DP77="Yes"),OFFSET('Hygiene Data'!$D$7,0,10*ROW('Hygiene Data'!D71)),NA())</f>
        <v>#N/A</v>
      </c>
      <c r="BB77" s="73" t="e">
        <f ca="true">+IF(AND(ISNUMBER(OFFSET('Hygiene Data'!$D$9,0,10*ROW('Hygiene Data'!D71))),'Data Summary'!DQ77="Yes"),OFFSET('Hygiene Data'!$D$9,0,10*ROW('Hygiene Data'!D71)),NA())</f>
        <v>#N/A</v>
      </c>
      <c r="BC77" s="73" t="e">
        <f ca="true">+IF(AND(ISNUMBER(OFFSET('Hygiene Data'!$E$5,0,10*ROW('Hygiene Data'!E71))),'Data Summary'!DR77="Yes"),OFFSET('Hygiene Data'!$E$5,0,10*ROW('Hygiene Data'!E71)),NA())</f>
        <v>#N/A</v>
      </c>
      <c r="BD77" s="73" t="e">
        <f ca="true">+IF(AND(ISNUMBER(OFFSET('Hygiene Data'!$E$7,0,10*ROW('Hygiene Data'!E71))),'Data Summary'!DS77="Yes"),OFFSET('Hygiene Data'!$E$7,0,10*ROW('Hygiene Data'!E71)),NA())</f>
        <v>#N/A</v>
      </c>
      <c r="BE77" s="73" t="e">
        <f ca="true">+IF(AND(ISNUMBER(OFFSET('Hygiene Data'!$E$9,0,10*ROW('Hygiene Data'!E71))),'Data Summary'!DT77="Yes"),OFFSET('Hygiene Data'!$E$9,0,10*ROW('Hygiene Data'!E71)),NA())</f>
        <v>#N/A</v>
      </c>
      <c r="BF77" s="73" t="e">
        <f ca="true">+IF(AND(ISNUMBER(OFFSET('Hygiene Data'!$F$5,0,10*ROW('Hygiene Data'!F71))),'Data Summary'!DU77="Yes"),OFFSET('Hygiene Data'!$F$5,0,10*ROW('Hygiene Data'!F71)),NA())</f>
        <v>#N/A</v>
      </c>
      <c r="BG77" s="73" t="e">
        <f ca="true">+IF(AND(ISNUMBER(OFFSET('Hygiene Data'!$F$7,0,10*ROW('Hygiene Data'!F71))),'Data Summary'!DV77="Yes"),OFFSET('Hygiene Data'!$F$7,0,10*ROW('Hygiene Data'!F71)),NA())</f>
        <v>#N/A</v>
      </c>
      <c r="BH77" s="73" t="e">
        <f ca="true">+IF(AND(ISNUMBER(OFFSET('Hygiene Data'!$F$9,0,10*ROW('Hygiene Data'!F71))),'Data Summary'!DW77="Yes"),OFFSET('Hygiene Data'!$F$9,0,10*ROW('Hygiene Data'!F71)),NA())</f>
        <v>#N/A</v>
      </c>
      <c r="BI77" s="73" t="e">
        <f ca="true">+IF(AND(ISNUMBER(OFFSET('Hygiene Data'!$G$5,0,10*ROW('Hygiene Data'!G71))),'Data Summary'!DX77="Yes"),OFFSET('Hygiene Data'!$G$5,0,10*ROW('Hygiene Data'!G71)),NA())</f>
        <v>#N/A</v>
      </c>
      <c r="BJ77" s="73" t="e">
        <f ca="true">+IF(AND(ISNUMBER(OFFSET('Hygiene Data'!$G$7,0,10*ROW('Hygiene Data'!G71))),'Data Summary'!DY77="Yes"),OFFSET('Hygiene Data'!$G$7,0,10*ROW('Hygiene Data'!G71)),NA())</f>
        <v>#N/A</v>
      </c>
      <c r="BK77" s="73" t="e">
        <f ca="true">+IF(AND(ISNUMBER(OFFSET('Hygiene Data'!$G$9,0,10*ROW('Hygiene Data'!G71))),'Data Summary'!DZ77="Yes"),OFFSET('Hygiene Data'!$G$9,0,10*ROW('Hygiene Data'!G71)),NA())</f>
        <v>#N/A</v>
      </c>
      <c r="BL77" s="73" t="e">
        <f ca="true">+IF(AND(ISNUMBER(OFFSET('Hygiene Data'!$H$5,0,10*ROW('Hygiene Data'!H71))),'Data Summary'!EA77="Yes"),OFFSET('Hygiene Data'!$H$5,0,10*ROW('Hygiene Data'!H71)),NA())</f>
        <v>#N/A</v>
      </c>
      <c r="BM77" s="73" t="e">
        <f ca="true">+IF(AND(ISNUMBER(OFFSET('Hygiene Data'!$H$7,0,10*ROW('Hygiene Data'!H71))),'Data Summary'!EB77="Yes"),OFFSET('Hygiene Data'!$H$7,0,10*ROW('Hygiene Data'!H71)),NA())</f>
        <v>#N/A</v>
      </c>
      <c r="BN77" s="73" t="e">
        <f ca="true">+IF(AND(ISNUMBER(OFFSET('Hygiene Data'!$H$9,0,10*ROW('Hygiene Data'!H71))),'Data Summary'!EC77="Yes"),OFFSET('Hygiene Data'!$H$9,0,10*ROW('Hygiene Data'!H71)),NA())</f>
        <v>#N/A</v>
      </c>
      <c r="BO77" s="73" t="e">
        <f ca="true">+IF(AND(ISNUMBER(OFFSET('Hygiene Data'!$I$5,0,10*ROW('Hygiene Data'!I71))),'Data Summary'!ED77="Yes"),OFFSET('Hygiene Data'!$I$5,0,10*ROW('Hygiene Data'!I71)),NA())</f>
        <v>#N/A</v>
      </c>
      <c r="BP77" s="73" t="e">
        <f ca="true">+IF(AND(ISNUMBER(OFFSET('Hygiene Data'!$I$7,0,10*ROW('Hygiene Data'!I71))),'Data Summary'!EE77="Yes"),OFFSET('Hygiene Data'!$I$7,0,10*ROW('Hygiene Data'!I71)),NA())</f>
        <v>#N/A</v>
      </c>
      <c r="BQ77" s="73" t="e">
        <f ca="true">+IF(AND(ISNUMBER(OFFSET('Hygiene Data'!$I$9,0,10*ROW('Hygiene Data'!I71))),'Data Summary'!EF77="Yes"),OFFSET('Hygiene Data'!$I$9,0,10*ROW('Hygiene Data'!I71)),NA())</f>
        <v>#N/A</v>
      </c>
    </row>
    <row xmlns:x14ac="http://schemas.microsoft.com/office/spreadsheetml/2009/9/ac" r="78" x14ac:dyDescent="0.2">
      <c r="A78" s="290" t="e">
        <f ca="true">+RIGHT('Data Summary'!A78,LEN('Data Summary'!A78)-9)</f>
        <v>#VALUE!</v>
      </c>
      <c r="B78" s="27" t="str">
        <f ca="true">+IF(ISTEXT('Data Summary'!B78),'Data Summary'!B78,"")</f>
        <v/>
      </c>
      <c r="C78" s="289" t="e">
        <f ca="true">+VALUE('Data Summary'!C78)</f>
        <v>#VALUE!</v>
      </c>
      <c r="D78" s="71" t="e">
        <f ca="true">+IF(AND(ISNUMBER(OFFSET('Water Data'!$D$4,0,10*ROW('Water Data'!D72))),'Data Summary'!BS78="Yes"),100-OFFSET('Water Data'!$D$4,0,10*ROW('Water Data'!D72)),NA())</f>
        <v>#N/A</v>
      </c>
      <c r="E78" s="71" t="e">
        <f ca="true">+IF(AND(ISNUMBER(OFFSET('Water Data'!$D$6,0,10*ROW('Water Data'!D72))),'Data Summary'!BT78="Yes"),OFFSET('Water Data'!$D$6,0,10*ROW('Water Data'!D72)),NA())</f>
        <v>#N/A</v>
      </c>
      <c r="F78" s="71" t="e">
        <f ca="true">+IF(AND(ISNUMBER(OFFSET('Water Data'!$D$9,0,10*ROW('Water Data'!D72))),'Data Summary'!BU78="Yes"),OFFSET('Water Data'!$D$9,0,10*ROW('Water Data'!D72)),NA())</f>
        <v>#N/A</v>
      </c>
      <c r="G78" s="71" t="e">
        <f ca="true">+IF(AND(ISNUMBER(OFFSET('Water Data'!$E$4,0,10*ROW('Water Data'!E72))),'Data Summary'!BV78="Yes"),100-OFFSET('Water Data'!$E$4,0,10*ROW('Water Data'!E72)),NA())</f>
        <v>#N/A</v>
      </c>
      <c r="H78" s="71" t="e">
        <f ca="true">+IF(AND(ISNUMBER(OFFSET('Water Data'!$E$6,0,10*ROW('Water Data'!E72))),'Data Summary'!BW78="Yes"),OFFSET('Water Data'!$E$6,0,10*ROW('Water Data'!E72)),NA())</f>
        <v>#N/A</v>
      </c>
      <c r="I78" s="71" t="e">
        <f ca="true">+IF(AND(ISNUMBER(OFFSET('Water Data'!$E$9,0,10*ROW('Water Data'!E72))),'Data Summary'!BX78="Yes"),OFFSET('Water Data'!$E$9,0,10*ROW('Water Data'!E72)),NA())</f>
        <v>#N/A</v>
      </c>
      <c r="J78" s="71" t="e">
        <f ca="true">+IF(AND(ISNUMBER(OFFSET('Water Data'!$F$4,0,10*ROW('Water Data'!F72))),'Data Summary'!BY78="Yes"),100-OFFSET('Water Data'!$F$4,0,10*ROW('Water Data'!F72)),NA())</f>
        <v>#N/A</v>
      </c>
      <c r="K78" s="71" t="e">
        <f ca="true">+IF(AND(ISNUMBER(OFFSET('Water Data'!$F$6,0,10*ROW('Water Data'!F72))),'Data Summary'!BZ78="Yes"),OFFSET('Water Data'!$F$6,0,10*ROW('Water Data'!F72)),NA())</f>
        <v>#N/A</v>
      </c>
      <c r="L78" s="71" t="e">
        <f ca="true">+IF(AND(ISNUMBER(OFFSET('Water Data'!$F$9,0,10*ROW('Water Data'!F72))),'Data Summary'!CA78="Yes"),OFFSET('Water Data'!$F$9,0,10*ROW('Water Data'!F72)),NA())</f>
        <v>#N/A</v>
      </c>
      <c r="M78" s="71" t="e">
        <f ca="true">+IF(AND(ISNUMBER(OFFSET('Water Data'!$G$4,0,10*ROW('Water Data'!G72))),'Data Summary'!CB78="Yes"),100-OFFSET('Water Data'!$G$4,0,10*ROW('Water Data'!G72)),NA())</f>
        <v>#N/A</v>
      </c>
      <c r="N78" s="71" t="e">
        <f ca="true">+IF(AND(ISNUMBER(OFFSET('Water Data'!$G$6,0,10*ROW('Water Data'!G72))),'Data Summary'!CC78="Yes"),OFFSET('Water Data'!$G$6,0,10*ROW('Water Data'!G72)),NA())</f>
        <v>#N/A</v>
      </c>
      <c r="O78" s="71" t="e">
        <f ca="true">+IF(AND(ISNUMBER(OFFSET('Water Data'!$G$9,0,10*ROW('Water Data'!G72))),'Data Summary'!CD78="Yes"),OFFSET('Water Data'!$G$9,0,10*ROW('Water Data'!G72)),NA())</f>
        <v>#N/A</v>
      </c>
      <c r="P78" s="71" t="e">
        <f ca="true">+IF(AND(ISNUMBER(OFFSET('Water Data'!$H$4,0,10*ROW('Water Data'!H72))),'Data Summary'!CE78="Yes"),100-OFFSET('Water Data'!$H$4,0,10*ROW('Water Data'!H72)),NA())</f>
        <v>#N/A</v>
      </c>
      <c r="Q78" s="71" t="e">
        <f ca="true">+IF(AND(ISNUMBER(OFFSET('Water Data'!$H$6,0,10*ROW('Water Data'!H72))),'Data Summary'!CF78="Yes"),OFFSET('Water Data'!$H$6,0,10*ROW('Water Data'!H72)),NA())</f>
        <v>#N/A</v>
      </c>
      <c r="R78" s="71" t="e">
        <f ca="true">+IF(AND(ISNUMBER(OFFSET('Water Data'!$H$9,0,10*ROW('Water Data'!H72))),'Data Summary'!CG78="Yes"),OFFSET('Water Data'!$H$9,0,10*ROW('Water Data'!H72)),NA())</f>
        <v>#N/A</v>
      </c>
      <c r="S78" s="71" t="e">
        <f ca="true">+IF(AND(ISNUMBER(OFFSET('Water Data'!$I$4,0,10*ROW('Water Data'!I72))),'Data Summary'!CH78="Yes"),100-OFFSET('Water Data'!$I$4,0,10*ROW('Water Data'!I72)),NA())</f>
        <v>#N/A</v>
      </c>
      <c r="T78" s="71" t="e">
        <f ca="true">+IF(AND(ISNUMBER(OFFSET('Water Data'!$I$6,0,10*ROW('Water Data'!I72))),'Data Summary'!CI78="Yes"),OFFSET('Water Data'!$I$6,0,10*ROW('Water Data'!I72)),NA())</f>
        <v>#N/A</v>
      </c>
      <c r="U78" s="71" t="e">
        <f ca="true">+IF(AND(ISNUMBER(OFFSET('Water Data'!$I$9,0,10*ROW('Water Data'!I72))),'Data Summary'!CJ78="Yes"),OFFSET('Water Data'!$I$9,0,10*ROW('Water Data'!I72)),NA())</f>
        <v>#N/A</v>
      </c>
      <c r="V78" s="72" t="e">
        <f ca="true">+IF(AND(ISNUMBER(OFFSET('Sanitation Data'!$D$4,0,10*ROW('Sanitation Data'!D72))),'Data Summary'!CK78="Yes"),100-OFFSET('Sanitation Data'!$D$4,0,10*ROW('Sanitation Data'!D72)),NA())</f>
        <v>#N/A</v>
      </c>
      <c r="W78" s="72" t="e">
        <f ca="true">+IF(AND(ISNUMBER(OFFSET('Sanitation Data'!$D$6,0,10*ROW('Sanitation Data'!D72))),'Data Summary'!CL78="Yes"),OFFSET('Sanitation Data'!$D$6,0,10*ROW('Sanitation Data'!D72)),NA())</f>
        <v>#N/A</v>
      </c>
      <c r="X78" s="72" t="e">
        <f ca="true">+IF(AND(ISNUMBER(OFFSET('Sanitation Data'!$D$10,0,10*ROW('Sanitation Data'!D72))),'Data Summary'!CM78="Yes"),OFFSET('Sanitation Data'!$D$10,0,10*ROW('Sanitation Data'!D72)),NA())</f>
        <v>#N/A</v>
      </c>
      <c r="Y78" s="72" t="e">
        <f ca="true">+IF(AND(ISNUMBER(OFFSET('Sanitation Data'!$D$11,0,10*ROW('Sanitation Data'!D72))),'Data Summary'!CN78="Yes"),OFFSET('Sanitation Data'!$D$11,0,10*ROW('Sanitation Data'!D72)),NA())</f>
        <v>#N/A</v>
      </c>
      <c r="Z78" s="72" t="e">
        <f ca="true">+IF(AND(ISNUMBER(OFFSET('Sanitation Data'!$D$12,0,10*ROW('Sanitation Data'!D72))),'Data Summary'!CO78="Yes"),OFFSET('Sanitation Data'!$D$12,0,10*ROW('Sanitation Data'!D72)),NA())</f>
        <v>#N/A</v>
      </c>
      <c r="AA78" s="72" t="e">
        <f ca="true">+IF(AND(ISNUMBER(OFFSET('Sanitation Data'!$E$4,0,10*ROW('Sanitation Data'!E72))),'Data Summary'!CP78="Yes"),100-OFFSET('Sanitation Data'!$E$4,0,10*ROW('Sanitation Data'!E72)),NA())</f>
        <v>#N/A</v>
      </c>
      <c r="AB78" s="72" t="e">
        <f ca="true">+IF(AND(ISNUMBER(OFFSET('Sanitation Data'!$E$6,0,10*ROW('Sanitation Data'!E72))),'Data Summary'!CQ78="Yes"),OFFSET('Sanitation Data'!$E$6,0,10*ROW('Sanitation Data'!E72)),NA())</f>
        <v>#N/A</v>
      </c>
      <c r="AC78" s="72" t="e">
        <f ca="true">+IF(AND(ISNUMBER(OFFSET('Sanitation Data'!$E$10,0,10*ROW('Sanitation Data'!E72))),'Data Summary'!CR78="Yes"),OFFSET('Sanitation Data'!$E$10,0,10*ROW('Sanitation Data'!E72)),NA())</f>
        <v>#N/A</v>
      </c>
      <c r="AD78" s="72" t="e">
        <f ca="true">+IF(AND(ISNUMBER(OFFSET('Sanitation Data'!$E$11,0,10*ROW('Sanitation Data'!E72))),'Data Summary'!CS78="Yes"),OFFSET('Sanitation Data'!$E$11,0,10*ROW('Sanitation Data'!E72)),NA())</f>
        <v>#N/A</v>
      </c>
      <c r="AE78" s="72" t="e">
        <f ca="true">+IF(AND(ISNUMBER(OFFSET('Sanitation Data'!$E$12,0,10*ROW('Sanitation Data'!E72))),'Data Summary'!CT78="Yes"),OFFSET('Sanitation Data'!$E$12,0,10*ROW('Sanitation Data'!E72)),NA())</f>
        <v>#N/A</v>
      </c>
      <c r="AF78" s="72" t="e">
        <f ca="true">+IF(AND(ISNUMBER(OFFSET('Sanitation Data'!$F$4,0,10*ROW('Sanitation Data'!F72))),'Data Summary'!CU78="Yes"),100-OFFSET('Sanitation Data'!$F$4,0,10*ROW('Sanitation Data'!F72)),NA())</f>
        <v>#N/A</v>
      </c>
      <c r="AG78" s="72" t="e">
        <f ca="true">+IF(AND(ISNUMBER(OFFSET('Sanitation Data'!$F$6,0,10*ROW('Sanitation Data'!F72))),'Data Summary'!CV78="Yes"),OFFSET('Sanitation Data'!$F$6,0,10*ROW('Sanitation Data'!F72)),NA())</f>
        <v>#N/A</v>
      </c>
      <c r="AH78" s="72" t="e">
        <f ca="true">+IF(AND(ISNUMBER(OFFSET('Sanitation Data'!$F$10,0,10*ROW('Sanitation Data'!F72))),'Data Summary'!CW78="Yes"),OFFSET('Sanitation Data'!$F$10,0,10*ROW('Sanitation Data'!F72)),NA())</f>
        <v>#N/A</v>
      </c>
      <c r="AI78" s="72" t="e">
        <f ca="true">+IF(AND(ISNUMBER(OFFSET('Sanitation Data'!$F$11,0,10*ROW('Sanitation Data'!F72))),'Data Summary'!CX78="Yes"),OFFSET('Sanitation Data'!$F$11,0,10*ROW('Sanitation Data'!F72)),NA())</f>
        <v>#N/A</v>
      </c>
      <c r="AJ78" s="72" t="e">
        <f ca="true">+IF(AND(ISNUMBER(OFFSET('Sanitation Data'!$F$12,0,10*ROW('Sanitation Data'!F72))),'Data Summary'!CY78="Yes"),OFFSET('Sanitation Data'!$F$12,0,10*ROW('Sanitation Data'!F72)),NA())</f>
        <v>#N/A</v>
      </c>
      <c r="AK78" s="72" t="e">
        <f ca="true">+IF(AND(ISNUMBER(OFFSET('Sanitation Data'!$G$4,0,10*ROW('Sanitation Data'!G72))),'Data Summary'!CZ78="Yes"),100-OFFSET('Sanitation Data'!$G$4,0,10*ROW('Sanitation Data'!G72)),NA())</f>
        <v>#N/A</v>
      </c>
      <c r="AL78" s="72" t="e">
        <f ca="true">+IF(AND(ISNUMBER(OFFSET('Sanitation Data'!$G$6,0,10*ROW('Sanitation Data'!G72))),'Data Summary'!DA78="Yes"),OFFSET('Sanitation Data'!$G$6,0,10*ROW('Sanitation Data'!G72)),NA())</f>
        <v>#N/A</v>
      </c>
      <c r="AM78" s="72" t="e">
        <f ca="true">+IF(AND(ISNUMBER(OFFSET('Sanitation Data'!$G$10,0,10*ROW('Sanitation Data'!G72))),'Data Summary'!DB78="Yes"),OFFSET('Sanitation Data'!$G$10,0,10*ROW('Sanitation Data'!G72)),NA())</f>
        <v>#N/A</v>
      </c>
      <c r="AN78" s="72" t="e">
        <f ca="true">+IF(AND(ISNUMBER(OFFSET('Sanitation Data'!$G$11,0,10*ROW('Sanitation Data'!G72))),'Data Summary'!DC78="Yes"),OFFSET('Sanitation Data'!$G$11,0,10*ROW('Sanitation Data'!G72)),NA())</f>
        <v>#N/A</v>
      </c>
      <c r="AO78" s="72" t="e">
        <f ca="true">+IF(AND(ISNUMBER(OFFSET('Sanitation Data'!$G$12,0,10*ROW('Sanitation Data'!G72))),'Data Summary'!DD78="Yes"),OFFSET('Sanitation Data'!$G$12,0,10*ROW('Sanitation Data'!G72)),NA())</f>
        <v>#N/A</v>
      </c>
      <c r="AP78" s="72" t="e">
        <f ca="true">+IF(AND(ISNUMBER(OFFSET('Sanitation Data'!$H$4,0,10*ROW('Sanitation Data'!H72))),'Data Summary'!DE78="Yes"),100-OFFSET('Sanitation Data'!$H$4,0,10*ROW('Sanitation Data'!H72)),NA())</f>
        <v>#N/A</v>
      </c>
      <c r="AQ78" s="72" t="e">
        <f ca="true">+IF(AND(ISNUMBER(OFFSET('Sanitation Data'!$H$6,0,10*ROW('Sanitation Data'!H72))),'Data Summary'!DF78="Yes"),OFFSET('Sanitation Data'!$H$6,0,10*ROW('Sanitation Data'!H72)),NA())</f>
        <v>#N/A</v>
      </c>
      <c r="AR78" s="72" t="e">
        <f ca="true">+IF(AND(ISNUMBER(OFFSET('Sanitation Data'!$H$10,0,10*ROW('Sanitation Data'!H72))),'Data Summary'!DG78="Yes"),OFFSET('Sanitation Data'!$H$10,0,10*ROW('Sanitation Data'!H72)),NA())</f>
        <v>#N/A</v>
      </c>
      <c r="AS78" s="72" t="e">
        <f ca="true">+IF(AND(ISNUMBER(OFFSET('Sanitation Data'!$H$11,0,10*ROW('Sanitation Data'!H72))),'Data Summary'!DH78="Yes"),OFFSET('Sanitation Data'!$H$11,0,10*ROW('Sanitation Data'!H72)),NA())</f>
        <v>#N/A</v>
      </c>
      <c r="AT78" s="72" t="e">
        <f ca="true">+IF(AND(ISNUMBER(OFFSET('Sanitation Data'!$H$12,0,10*ROW('Sanitation Data'!H72))),'Data Summary'!DI78="Yes"),OFFSET('Sanitation Data'!$H$12,0,10*ROW('Sanitation Data'!H72)),NA())</f>
        <v>#N/A</v>
      </c>
      <c r="AU78" s="72" t="e">
        <f ca="true">+IF(AND(ISNUMBER(OFFSET('Sanitation Data'!$I$4,0,10*ROW('Sanitation Data'!I72))),'Data Summary'!DJ78="Yes"),100-OFFSET('Sanitation Data'!$I$4,0,10*ROW('Sanitation Data'!I72)),NA())</f>
        <v>#N/A</v>
      </c>
      <c r="AV78" s="72" t="e">
        <f ca="true">+IF(AND(ISNUMBER(OFFSET('Sanitation Data'!$I$6,0,10*ROW('Sanitation Data'!I72))),'Data Summary'!DK78="Yes"),OFFSET('Sanitation Data'!$I$6,0,10*ROW('Sanitation Data'!I72)),NA())</f>
        <v>#N/A</v>
      </c>
      <c r="AW78" s="72" t="e">
        <f ca="true">+IF(AND(ISNUMBER(OFFSET('Sanitation Data'!$I$10,0,10*ROW('Sanitation Data'!I72))),'Data Summary'!DL78="Yes"),OFFSET('Sanitation Data'!$I$10,0,10*ROW('Sanitation Data'!I72)),NA())</f>
        <v>#N/A</v>
      </c>
      <c r="AX78" s="72" t="e">
        <f ca="true">+IF(AND(ISNUMBER(OFFSET('Sanitation Data'!$I$11,0,10*ROW('Sanitation Data'!I72))),'Data Summary'!DM78="Yes"),OFFSET('Sanitation Data'!$I$11,0,10*ROW('Sanitation Data'!I72)),NA())</f>
        <v>#N/A</v>
      </c>
      <c r="AY78" s="72" t="e">
        <f ca="true">+IF(AND(ISNUMBER(OFFSET('Sanitation Data'!$I$12,0,10*ROW('Sanitation Data'!I72))),'Data Summary'!DN78="Yes"),OFFSET('Sanitation Data'!$I$12,0,10*ROW('Sanitation Data'!I72)),NA())</f>
        <v>#N/A</v>
      </c>
      <c r="AZ78" s="73" t="e">
        <f ca="true">+IF(AND(ISNUMBER(OFFSET('Hygiene Data'!$D$5,0,10*ROW('Hygiene Data'!D72))),'Data Summary'!DO78="Yes"),OFFSET('Hygiene Data'!$D$5,0,10*ROW('Hygiene Data'!D72)),NA())</f>
        <v>#N/A</v>
      </c>
      <c r="BA78" s="73" t="e">
        <f ca="true">+IF(AND(ISNUMBER(OFFSET('Hygiene Data'!$D$7,0,10*ROW('Hygiene Data'!D72))),'Data Summary'!DP78="Yes"),OFFSET('Hygiene Data'!$D$7,0,10*ROW('Hygiene Data'!D72)),NA())</f>
        <v>#N/A</v>
      </c>
      <c r="BB78" s="73" t="e">
        <f ca="true">+IF(AND(ISNUMBER(OFFSET('Hygiene Data'!$D$9,0,10*ROW('Hygiene Data'!D72))),'Data Summary'!DQ78="Yes"),OFFSET('Hygiene Data'!$D$9,0,10*ROW('Hygiene Data'!D72)),NA())</f>
        <v>#N/A</v>
      </c>
      <c r="BC78" s="73" t="e">
        <f ca="true">+IF(AND(ISNUMBER(OFFSET('Hygiene Data'!$E$5,0,10*ROW('Hygiene Data'!E72))),'Data Summary'!DR78="Yes"),OFFSET('Hygiene Data'!$E$5,0,10*ROW('Hygiene Data'!E72)),NA())</f>
        <v>#N/A</v>
      </c>
      <c r="BD78" s="73" t="e">
        <f ca="true">+IF(AND(ISNUMBER(OFFSET('Hygiene Data'!$E$7,0,10*ROW('Hygiene Data'!E72))),'Data Summary'!DS78="Yes"),OFFSET('Hygiene Data'!$E$7,0,10*ROW('Hygiene Data'!E72)),NA())</f>
        <v>#N/A</v>
      </c>
      <c r="BE78" s="73" t="e">
        <f ca="true">+IF(AND(ISNUMBER(OFFSET('Hygiene Data'!$E$9,0,10*ROW('Hygiene Data'!E72))),'Data Summary'!DT78="Yes"),OFFSET('Hygiene Data'!$E$9,0,10*ROW('Hygiene Data'!E72)),NA())</f>
        <v>#N/A</v>
      </c>
      <c r="BF78" s="73" t="e">
        <f ca="true">+IF(AND(ISNUMBER(OFFSET('Hygiene Data'!$F$5,0,10*ROW('Hygiene Data'!F72))),'Data Summary'!DU78="Yes"),OFFSET('Hygiene Data'!$F$5,0,10*ROW('Hygiene Data'!F72)),NA())</f>
        <v>#N/A</v>
      </c>
      <c r="BG78" s="73" t="e">
        <f ca="true">+IF(AND(ISNUMBER(OFFSET('Hygiene Data'!$F$7,0,10*ROW('Hygiene Data'!F72))),'Data Summary'!DV78="Yes"),OFFSET('Hygiene Data'!$F$7,0,10*ROW('Hygiene Data'!F72)),NA())</f>
        <v>#N/A</v>
      </c>
      <c r="BH78" s="73" t="e">
        <f ca="true">+IF(AND(ISNUMBER(OFFSET('Hygiene Data'!$F$9,0,10*ROW('Hygiene Data'!F72))),'Data Summary'!DW78="Yes"),OFFSET('Hygiene Data'!$F$9,0,10*ROW('Hygiene Data'!F72)),NA())</f>
        <v>#N/A</v>
      </c>
      <c r="BI78" s="73" t="e">
        <f ca="true">+IF(AND(ISNUMBER(OFFSET('Hygiene Data'!$G$5,0,10*ROW('Hygiene Data'!G72))),'Data Summary'!DX78="Yes"),OFFSET('Hygiene Data'!$G$5,0,10*ROW('Hygiene Data'!G72)),NA())</f>
        <v>#N/A</v>
      </c>
      <c r="BJ78" s="73" t="e">
        <f ca="true">+IF(AND(ISNUMBER(OFFSET('Hygiene Data'!$G$7,0,10*ROW('Hygiene Data'!G72))),'Data Summary'!DY78="Yes"),OFFSET('Hygiene Data'!$G$7,0,10*ROW('Hygiene Data'!G72)),NA())</f>
        <v>#N/A</v>
      </c>
      <c r="BK78" s="73" t="e">
        <f ca="true">+IF(AND(ISNUMBER(OFFSET('Hygiene Data'!$G$9,0,10*ROW('Hygiene Data'!G72))),'Data Summary'!DZ78="Yes"),OFFSET('Hygiene Data'!$G$9,0,10*ROW('Hygiene Data'!G72)),NA())</f>
        <v>#N/A</v>
      </c>
      <c r="BL78" s="73" t="e">
        <f ca="true">+IF(AND(ISNUMBER(OFFSET('Hygiene Data'!$H$5,0,10*ROW('Hygiene Data'!H72))),'Data Summary'!EA78="Yes"),OFFSET('Hygiene Data'!$H$5,0,10*ROW('Hygiene Data'!H72)),NA())</f>
        <v>#N/A</v>
      </c>
      <c r="BM78" s="73" t="e">
        <f ca="true">+IF(AND(ISNUMBER(OFFSET('Hygiene Data'!$H$7,0,10*ROW('Hygiene Data'!H72))),'Data Summary'!EB78="Yes"),OFFSET('Hygiene Data'!$H$7,0,10*ROW('Hygiene Data'!H72)),NA())</f>
        <v>#N/A</v>
      </c>
      <c r="BN78" s="73" t="e">
        <f ca="true">+IF(AND(ISNUMBER(OFFSET('Hygiene Data'!$H$9,0,10*ROW('Hygiene Data'!H72))),'Data Summary'!EC78="Yes"),OFFSET('Hygiene Data'!$H$9,0,10*ROW('Hygiene Data'!H72)),NA())</f>
        <v>#N/A</v>
      </c>
      <c r="BO78" s="73" t="e">
        <f ca="true">+IF(AND(ISNUMBER(OFFSET('Hygiene Data'!$I$5,0,10*ROW('Hygiene Data'!I72))),'Data Summary'!ED78="Yes"),OFFSET('Hygiene Data'!$I$5,0,10*ROW('Hygiene Data'!I72)),NA())</f>
        <v>#N/A</v>
      </c>
      <c r="BP78" s="73" t="e">
        <f ca="true">+IF(AND(ISNUMBER(OFFSET('Hygiene Data'!$I$7,0,10*ROW('Hygiene Data'!I72))),'Data Summary'!EE78="Yes"),OFFSET('Hygiene Data'!$I$7,0,10*ROW('Hygiene Data'!I72)),NA())</f>
        <v>#N/A</v>
      </c>
      <c r="BQ78" s="73" t="e">
        <f ca="true">+IF(AND(ISNUMBER(OFFSET('Hygiene Data'!$I$9,0,10*ROW('Hygiene Data'!I72))),'Data Summary'!EF78="Yes"),OFFSET('Hygiene Data'!$I$9,0,10*ROW('Hygiene Data'!I72)),NA())</f>
        <v>#N/A</v>
      </c>
    </row>
    <row xmlns:x14ac="http://schemas.microsoft.com/office/spreadsheetml/2009/9/ac" r="79" x14ac:dyDescent="0.2">
      <c r="A79" s="290" t="e">
        <f ca="true">+RIGHT('Data Summary'!A79,LEN('Data Summary'!A79)-9)</f>
        <v>#VALUE!</v>
      </c>
      <c r="B79" s="27" t="str">
        <f ca="true">+IF(ISTEXT('Data Summary'!B79),'Data Summary'!B79,"")</f>
        <v/>
      </c>
      <c r="C79" s="289" t="e">
        <f ca="true">+VALUE('Data Summary'!C79)</f>
        <v>#VALUE!</v>
      </c>
      <c r="D79" s="71" t="e">
        <f ca="true">+IF(AND(ISNUMBER(OFFSET('Water Data'!$D$4,0,10*ROW('Water Data'!D73))),'Data Summary'!BS79="Yes"),100-OFFSET('Water Data'!$D$4,0,10*ROW('Water Data'!D73)),NA())</f>
        <v>#N/A</v>
      </c>
      <c r="E79" s="71" t="e">
        <f ca="true">+IF(AND(ISNUMBER(OFFSET('Water Data'!$D$6,0,10*ROW('Water Data'!D73))),'Data Summary'!BT79="Yes"),OFFSET('Water Data'!$D$6,0,10*ROW('Water Data'!D73)),NA())</f>
        <v>#N/A</v>
      </c>
      <c r="F79" s="71" t="e">
        <f ca="true">+IF(AND(ISNUMBER(OFFSET('Water Data'!$D$9,0,10*ROW('Water Data'!D73))),'Data Summary'!BU79="Yes"),OFFSET('Water Data'!$D$9,0,10*ROW('Water Data'!D73)),NA())</f>
        <v>#N/A</v>
      </c>
      <c r="G79" s="71" t="e">
        <f ca="true">+IF(AND(ISNUMBER(OFFSET('Water Data'!$E$4,0,10*ROW('Water Data'!E73))),'Data Summary'!BV79="Yes"),100-OFFSET('Water Data'!$E$4,0,10*ROW('Water Data'!E73)),NA())</f>
        <v>#N/A</v>
      </c>
      <c r="H79" s="71" t="e">
        <f ca="true">+IF(AND(ISNUMBER(OFFSET('Water Data'!$E$6,0,10*ROW('Water Data'!E73))),'Data Summary'!BW79="Yes"),OFFSET('Water Data'!$E$6,0,10*ROW('Water Data'!E73)),NA())</f>
        <v>#N/A</v>
      </c>
      <c r="I79" s="71" t="e">
        <f ca="true">+IF(AND(ISNUMBER(OFFSET('Water Data'!$E$9,0,10*ROW('Water Data'!E73))),'Data Summary'!BX79="Yes"),OFFSET('Water Data'!$E$9,0,10*ROW('Water Data'!E73)),NA())</f>
        <v>#N/A</v>
      </c>
      <c r="J79" s="71" t="e">
        <f ca="true">+IF(AND(ISNUMBER(OFFSET('Water Data'!$F$4,0,10*ROW('Water Data'!F73))),'Data Summary'!BY79="Yes"),100-OFFSET('Water Data'!$F$4,0,10*ROW('Water Data'!F73)),NA())</f>
        <v>#N/A</v>
      </c>
      <c r="K79" s="71" t="e">
        <f ca="true">+IF(AND(ISNUMBER(OFFSET('Water Data'!$F$6,0,10*ROW('Water Data'!F73))),'Data Summary'!BZ79="Yes"),OFFSET('Water Data'!$F$6,0,10*ROW('Water Data'!F73)),NA())</f>
        <v>#N/A</v>
      </c>
      <c r="L79" s="71" t="e">
        <f ca="true">+IF(AND(ISNUMBER(OFFSET('Water Data'!$F$9,0,10*ROW('Water Data'!F73))),'Data Summary'!CA79="Yes"),OFFSET('Water Data'!$F$9,0,10*ROW('Water Data'!F73)),NA())</f>
        <v>#N/A</v>
      </c>
      <c r="M79" s="71" t="e">
        <f ca="true">+IF(AND(ISNUMBER(OFFSET('Water Data'!$G$4,0,10*ROW('Water Data'!G73))),'Data Summary'!CB79="Yes"),100-OFFSET('Water Data'!$G$4,0,10*ROW('Water Data'!G73)),NA())</f>
        <v>#N/A</v>
      </c>
      <c r="N79" s="71" t="e">
        <f ca="true">+IF(AND(ISNUMBER(OFFSET('Water Data'!$G$6,0,10*ROW('Water Data'!G73))),'Data Summary'!CC79="Yes"),OFFSET('Water Data'!$G$6,0,10*ROW('Water Data'!G73)),NA())</f>
        <v>#N/A</v>
      </c>
      <c r="O79" s="71" t="e">
        <f ca="true">+IF(AND(ISNUMBER(OFFSET('Water Data'!$G$9,0,10*ROW('Water Data'!G73))),'Data Summary'!CD79="Yes"),OFFSET('Water Data'!$G$9,0,10*ROW('Water Data'!G73)),NA())</f>
        <v>#N/A</v>
      </c>
      <c r="P79" s="71" t="e">
        <f ca="true">+IF(AND(ISNUMBER(OFFSET('Water Data'!$H$4,0,10*ROW('Water Data'!H73))),'Data Summary'!CE79="Yes"),100-OFFSET('Water Data'!$H$4,0,10*ROW('Water Data'!H73)),NA())</f>
        <v>#N/A</v>
      </c>
      <c r="Q79" s="71" t="e">
        <f ca="true">+IF(AND(ISNUMBER(OFFSET('Water Data'!$H$6,0,10*ROW('Water Data'!H73))),'Data Summary'!CF79="Yes"),OFFSET('Water Data'!$H$6,0,10*ROW('Water Data'!H73)),NA())</f>
        <v>#N/A</v>
      </c>
      <c r="R79" s="71" t="e">
        <f ca="true">+IF(AND(ISNUMBER(OFFSET('Water Data'!$H$9,0,10*ROW('Water Data'!H73))),'Data Summary'!CG79="Yes"),OFFSET('Water Data'!$H$9,0,10*ROW('Water Data'!H73)),NA())</f>
        <v>#N/A</v>
      </c>
      <c r="S79" s="71" t="e">
        <f ca="true">+IF(AND(ISNUMBER(OFFSET('Water Data'!$I$4,0,10*ROW('Water Data'!I73))),'Data Summary'!CH79="Yes"),100-OFFSET('Water Data'!$I$4,0,10*ROW('Water Data'!I73)),NA())</f>
        <v>#N/A</v>
      </c>
      <c r="T79" s="71" t="e">
        <f ca="true">+IF(AND(ISNUMBER(OFFSET('Water Data'!$I$6,0,10*ROW('Water Data'!I73))),'Data Summary'!CI79="Yes"),OFFSET('Water Data'!$I$6,0,10*ROW('Water Data'!I73)),NA())</f>
        <v>#N/A</v>
      </c>
      <c r="U79" s="71" t="e">
        <f ca="true">+IF(AND(ISNUMBER(OFFSET('Water Data'!$I$9,0,10*ROW('Water Data'!I73))),'Data Summary'!CJ79="Yes"),OFFSET('Water Data'!$I$9,0,10*ROW('Water Data'!I73)),NA())</f>
        <v>#N/A</v>
      </c>
      <c r="V79" s="72" t="e">
        <f ca="true">+IF(AND(ISNUMBER(OFFSET('Sanitation Data'!$D$4,0,10*ROW('Sanitation Data'!D73))),'Data Summary'!CK79="Yes"),100-OFFSET('Sanitation Data'!$D$4,0,10*ROW('Sanitation Data'!D73)),NA())</f>
        <v>#N/A</v>
      </c>
      <c r="W79" s="72" t="e">
        <f ca="true">+IF(AND(ISNUMBER(OFFSET('Sanitation Data'!$D$6,0,10*ROW('Sanitation Data'!D73))),'Data Summary'!CL79="Yes"),OFFSET('Sanitation Data'!$D$6,0,10*ROW('Sanitation Data'!D73)),NA())</f>
        <v>#N/A</v>
      </c>
      <c r="X79" s="72" t="e">
        <f ca="true">+IF(AND(ISNUMBER(OFFSET('Sanitation Data'!$D$10,0,10*ROW('Sanitation Data'!D73))),'Data Summary'!CM79="Yes"),OFFSET('Sanitation Data'!$D$10,0,10*ROW('Sanitation Data'!D73)),NA())</f>
        <v>#N/A</v>
      </c>
      <c r="Y79" s="72" t="e">
        <f ca="true">+IF(AND(ISNUMBER(OFFSET('Sanitation Data'!$D$11,0,10*ROW('Sanitation Data'!D73))),'Data Summary'!CN79="Yes"),OFFSET('Sanitation Data'!$D$11,0,10*ROW('Sanitation Data'!D73)),NA())</f>
        <v>#N/A</v>
      </c>
      <c r="Z79" s="72" t="e">
        <f ca="true">+IF(AND(ISNUMBER(OFFSET('Sanitation Data'!$D$12,0,10*ROW('Sanitation Data'!D73))),'Data Summary'!CO79="Yes"),OFFSET('Sanitation Data'!$D$12,0,10*ROW('Sanitation Data'!D73)),NA())</f>
        <v>#N/A</v>
      </c>
      <c r="AA79" s="72" t="e">
        <f ca="true">+IF(AND(ISNUMBER(OFFSET('Sanitation Data'!$E$4,0,10*ROW('Sanitation Data'!E73))),'Data Summary'!CP79="Yes"),100-OFFSET('Sanitation Data'!$E$4,0,10*ROW('Sanitation Data'!E73)),NA())</f>
        <v>#N/A</v>
      </c>
      <c r="AB79" s="72" t="e">
        <f ca="true">+IF(AND(ISNUMBER(OFFSET('Sanitation Data'!$E$6,0,10*ROW('Sanitation Data'!E73))),'Data Summary'!CQ79="Yes"),OFFSET('Sanitation Data'!$E$6,0,10*ROW('Sanitation Data'!E73)),NA())</f>
        <v>#N/A</v>
      </c>
      <c r="AC79" s="72" t="e">
        <f ca="true">+IF(AND(ISNUMBER(OFFSET('Sanitation Data'!$E$10,0,10*ROW('Sanitation Data'!E73))),'Data Summary'!CR79="Yes"),OFFSET('Sanitation Data'!$E$10,0,10*ROW('Sanitation Data'!E73)),NA())</f>
        <v>#N/A</v>
      </c>
      <c r="AD79" s="72" t="e">
        <f ca="true">+IF(AND(ISNUMBER(OFFSET('Sanitation Data'!$E$11,0,10*ROW('Sanitation Data'!E73))),'Data Summary'!CS79="Yes"),OFFSET('Sanitation Data'!$E$11,0,10*ROW('Sanitation Data'!E73)),NA())</f>
        <v>#N/A</v>
      </c>
      <c r="AE79" s="72" t="e">
        <f ca="true">+IF(AND(ISNUMBER(OFFSET('Sanitation Data'!$E$12,0,10*ROW('Sanitation Data'!E73))),'Data Summary'!CT79="Yes"),OFFSET('Sanitation Data'!$E$12,0,10*ROW('Sanitation Data'!E73)),NA())</f>
        <v>#N/A</v>
      </c>
      <c r="AF79" s="72" t="e">
        <f ca="true">+IF(AND(ISNUMBER(OFFSET('Sanitation Data'!$F$4,0,10*ROW('Sanitation Data'!F73))),'Data Summary'!CU79="Yes"),100-OFFSET('Sanitation Data'!$F$4,0,10*ROW('Sanitation Data'!F73)),NA())</f>
        <v>#N/A</v>
      </c>
      <c r="AG79" s="72" t="e">
        <f ca="true">+IF(AND(ISNUMBER(OFFSET('Sanitation Data'!$F$6,0,10*ROW('Sanitation Data'!F73))),'Data Summary'!CV79="Yes"),OFFSET('Sanitation Data'!$F$6,0,10*ROW('Sanitation Data'!F73)),NA())</f>
        <v>#N/A</v>
      </c>
      <c r="AH79" s="72" t="e">
        <f ca="true">+IF(AND(ISNUMBER(OFFSET('Sanitation Data'!$F$10,0,10*ROW('Sanitation Data'!F73))),'Data Summary'!CW79="Yes"),OFFSET('Sanitation Data'!$F$10,0,10*ROW('Sanitation Data'!F73)),NA())</f>
        <v>#N/A</v>
      </c>
      <c r="AI79" s="72" t="e">
        <f ca="true">+IF(AND(ISNUMBER(OFFSET('Sanitation Data'!$F$11,0,10*ROW('Sanitation Data'!F73))),'Data Summary'!CX79="Yes"),OFFSET('Sanitation Data'!$F$11,0,10*ROW('Sanitation Data'!F73)),NA())</f>
        <v>#N/A</v>
      </c>
      <c r="AJ79" s="72" t="e">
        <f ca="true">+IF(AND(ISNUMBER(OFFSET('Sanitation Data'!$F$12,0,10*ROW('Sanitation Data'!F73))),'Data Summary'!CY79="Yes"),OFFSET('Sanitation Data'!$F$12,0,10*ROW('Sanitation Data'!F73)),NA())</f>
        <v>#N/A</v>
      </c>
      <c r="AK79" s="72" t="e">
        <f ca="true">+IF(AND(ISNUMBER(OFFSET('Sanitation Data'!$G$4,0,10*ROW('Sanitation Data'!G73))),'Data Summary'!CZ79="Yes"),100-OFFSET('Sanitation Data'!$G$4,0,10*ROW('Sanitation Data'!G73)),NA())</f>
        <v>#N/A</v>
      </c>
      <c r="AL79" s="72" t="e">
        <f ca="true">+IF(AND(ISNUMBER(OFFSET('Sanitation Data'!$G$6,0,10*ROW('Sanitation Data'!G73))),'Data Summary'!DA79="Yes"),OFFSET('Sanitation Data'!$G$6,0,10*ROW('Sanitation Data'!G73)),NA())</f>
        <v>#N/A</v>
      </c>
      <c r="AM79" s="72" t="e">
        <f ca="true">+IF(AND(ISNUMBER(OFFSET('Sanitation Data'!$G$10,0,10*ROW('Sanitation Data'!G73))),'Data Summary'!DB79="Yes"),OFFSET('Sanitation Data'!$G$10,0,10*ROW('Sanitation Data'!G73)),NA())</f>
        <v>#N/A</v>
      </c>
      <c r="AN79" s="72" t="e">
        <f ca="true">+IF(AND(ISNUMBER(OFFSET('Sanitation Data'!$G$11,0,10*ROW('Sanitation Data'!G73))),'Data Summary'!DC79="Yes"),OFFSET('Sanitation Data'!$G$11,0,10*ROW('Sanitation Data'!G73)),NA())</f>
        <v>#N/A</v>
      </c>
      <c r="AO79" s="72" t="e">
        <f ca="true">+IF(AND(ISNUMBER(OFFSET('Sanitation Data'!$G$12,0,10*ROW('Sanitation Data'!G73))),'Data Summary'!DD79="Yes"),OFFSET('Sanitation Data'!$G$12,0,10*ROW('Sanitation Data'!G73)),NA())</f>
        <v>#N/A</v>
      </c>
      <c r="AP79" s="72" t="e">
        <f ca="true">+IF(AND(ISNUMBER(OFFSET('Sanitation Data'!$H$4,0,10*ROW('Sanitation Data'!H73))),'Data Summary'!DE79="Yes"),100-OFFSET('Sanitation Data'!$H$4,0,10*ROW('Sanitation Data'!H73)),NA())</f>
        <v>#N/A</v>
      </c>
      <c r="AQ79" s="72" t="e">
        <f ca="true">+IF(AND(ISNUMBER(OFFSET('Sanitation Data'!$H$6,0,10*ROW('Sanitation Data'!H73))),'Data Summary'!DF79="Yes"),OFFSET('Sanitation Data'!$H$6,0,10*ROW('Sanitation Data'!H73)),NA())</f>
        <v>#N/A</v>
      </c>
      <c r="AR79" s="72" t="e">
        <f ca="true">+IF(AND(ISNUMBER(OFFSET('Sanitation Data'!$H$10,0,10*ROW('Sanitation Data'!H73))),'Data Summary'!DG79="Yes"),OFFSET('Sanitation Data'!$H$10,0,10*ROW('Sanitation Data'!H73)),NA())</f>
        <v>#N/A</v>
      </c>
      <c r="AS79" s="72" t="e">
        <f ca="true">+IF(AND(ISNUMBER(OFFSET('Sanitation Data'!$H$11,0,10*ROW('Sanitation Data'!H73))),'Data Summary'!DH79="Yes"),OFFSET('Sanitation Data'!$H$11,0,10*ROW('Sanitation Data'!H73)),NA())</f>
        <v>#N/A</v>
      </c>
      <c r="AT79" s="72" t="e">
        <f ca="true">+IF(AND(ISNUMBER(OFFSET('Sanitation Data'!$H$12,0,10*ROW('Sanitation Data'!H73))),'Data Summary'!DI79="Yes"),OFFSET('Sanitation Data'!$H$12,0,10*ROW('Sanitation Data'!H73)),NA())</f>
        <v>#N/A</v>
      </c>
      <c r="AU79" s="72" t="e">
        <f ca="true">+IF(AND(ISNUMBER(OFFSET('Sanitation Data'!$I$4,0,10*ROW('Sanitation Data'!I73))),'Data Summary'!DJ79="Yes"),100-OFFSET('Sanitation Data'!$I$4,0,10*ROW('Sanitation Data'!I73)),NA())</f>
        <v>#N/A</v>
      </c>
      <c r="AV79" s="72" t="e">
        <f ca="true">+IF(AND(ISNUMBER(OFFSET('Sanitation Data'!$I$6,0,10*ROW('Sanitation Data'!I73))),'Data Summary'!DK79="Yes"),OFFSET('Sanitation Data'!$I$6,0,10*ROW('Sanitation Data'!I73)),NA())</f>
        <v>#N/A</v>
      </c>
      <c r="AW79" s="72" t="e">
        <f ca="true">+IF(AND(ISNUMBER(OFFSET('Sanitation Data'!$I$10,0,10*ROW('Sanitation Data'!I73))),'Data Summary'!DL79="Yes"),OFFSET('Sanitation Data'!$I$10,0,10*ROW('Sanitation Data'!I73)),NA())</f>
        <v>#N/A</v>
      </c>
      <c r="AX79" s="72" t="e">
        <f ca="true">+IF(AND(ISNUMBER(OFFSET('Sanitation Data'!$I$11,0,10*ROW('Sanitation Data'!I73))),'Data Summary'!DM79="Yes"),OFFSET('Sanitation Data'!$I$11,0,10*ROW('Sanitation Data'!I73)),NA())</f>
        <v>#N/A</v>
      </c>
      <c r="AY79" s="72" t="e">
        <f ca="true">+IF(AND(ISNUMBER(OFFSET('Sanitation Data'!$I$12,0,10*ROW('Sanitation Data'!I73))),'Data Summary'!DN79="Yes"),OFFSET('Sanitation Data'!$I$12,0,10*ROW('Sanitation Data'!I73)),NA())</f>
        <v>#N/A</v>
      </c>
      <c r="AZ79" s="73" t="e">
        <f ca="true">+IF(AND(ISNUMBER(OFFSET('Hygiene Data'!$D$5,0,10*ROW('Hygiene Data'!D73))),'Data Summary'!DO79="Yes"),OFFSET('Hygiene Data'!$D$5,0,10*ROW('Hygiene Data'!D73)),NA())</f>
        <v>#N/A</v>
      </c>
      <c r="BA79" s="73" t="e">
        <f ca="true">+IF(AND(ISNUMBER(OFFSET('Hygiene Data'!$D$7,0,10*ROW('Hygiene Data'!D73))),'Data Summary'!DP79="Yes"),OFFSET('Hygiene Data'!$D$7,0,10*ROW('Hygiene Data'!D73)),NA())</f>
        <v>#N/A</v>
      </c>
      <c r="BB79" s="73" t="e">
        <f ca="true">+IF(AND(ISNUMBER(OFFSET('Hygiene Data'!$D$9,0,10*ROW('Hygiene Data'!D73))),'Data Summary'!DQ79="Yes"),OFFSET('Hygiene Data'!$D$9,0,10*ROW('Hygiene Data'!D73)),NA())</f>
        <v>#N/A</v>
      </c>
      <c r="BC79" s="73" t="e">
        <f ca="true">+IF(AND(ISNUMBER(OFFSET('Hygiene Data'!$E$5,0,10*ROW('Hygiene Data'!E73))),'Data Summary'!DR79="Yes"),OFFSET('Hygiene Data'!$E$5,0,10*ROW('Hygiene Data'!E73)),NA())</f>
        <v>#N/A</v>
      </c>
      <c r="BD79" s="73" t="e">
        <f ca="true">+IF(AND(ISNUMBER(OFFSET('Hygiene Data'!$E$7,0,10*ROW('Hygiene Data'!E73))),'Data Summary'!DS79="Yes"),OFFSET('Hygiene Data'!$E$7,0,10*ROW('Hygiene Data'!E73)),NA())</f>
        <v>#N/A</v>
      </c>
      <c r="BE79" s="73" t="e">
        <f ca="true">+IF(AND(ISNUMBER(OFFSET('Hygiene Data'!$E$9,0,10*ROW('Hygiene Data'!E73))),'Data Summary'!DT79="Yes"),OFFSET('Hygiene Data'!$E$9,0,10*ROW('Hygiene Data'!E73)),NA())</f>
        <v>#N/A</v>
      </c>
      <c r="BF79" s="73" t="e">
        <f ca="true">+IF(AND(ISNUMBER(OFFSET('Hygiene Data'!$F$5,0,10*ROW('Hygiene Data'!F73))),'Data Summary'!DU79="Yes"),OFFSET('Hygiene Data'!$F$5,0,10*ROW('Hygiene Data'!F73)),NA())</f>
        <v>#N/A</v>
      </c>
      <c r="BG79" s="73" t="e">
        <f ca="true">+IF(AND(ISNUMBER(OFFSET('Hygiene Data'!$F$7,0,10*ROW('Hygiene Data'!F73))),'Data Summary'!DV79="Yes"),OFFSET('Hygiene Data'!$F$7,0,10*ROW('Hygiene Data'!F73)),NA())</f>
        <v>#N/A</v>
      </c>
      <c r="BH79" s="73" t="e">
        <f ca="true">+IF(AND(ISNUMBER(OFFSET('Hygiene Data'!$F$9,0,10*ROW('Hygiene Data'!F73))),'Data Summary'!DW79="Yes"),OFFSET('Hygiene Data'!$F$9,0,10*ROW('Hygiene Data'!F73)),NA())</f>
        <v>#N/A</v>
      </c>
      <c r="BI79" s="73" t="e">
        <f ca="true">+IF(AND(ISNUMBER(OFFSET('Hygiene Data'!$G$5,0,10*ROW('Hygiene Data'!G73))),'Data Summary'!DX79="Yes"),OFFSET('Hygiene Data'!$G$5,0,10*ROW('Hygiene Data'!G73)),NA())</f>
        <v>#N/A</v>
      </c>
      <c r="BJ79" s="73" t="e">
        <f ca="true">+IF(AND(ISNUMBER(OFFSET('Hygiene Data'!$G$7,0,10*ROW('Hygiene Data'!G73))),'Data Summary'!DY79="Yes"),OFFSET('Hygiene Data'!$G$7,0,10*ROW('Hygiene Data'!G73)),NA())</f>
        <v>#N/A</v>
      </c>
      <c r="BK79" s="73" t="e">
        <f ca="true">+IF(AND(ISNUMBER(OFFSET('Hygiene Data'!$G$9,0,10*ROW('Hygiene Data'!G73))),'Data Summary'!DZ79="Yes"),OFFSET('Hygiene Data'!$G$9,0,10*ROW('Hygiene Data'!G73)),NA())</f>
        <v>#N/A</v>
      </c>
      <c r="BL79" s="73" t="e">
        <f ca="true">+IF(AND(ISNUMBER(OFFSET('Hygiene Data'!$H$5,0,10*ROW('Hygiene Data'!H73))),'Data Summary'!EA79="Yes"),OFFSET('Hygiene Data'!$H$5,0,10*ROW('Hygiene Data'!H73)),NA())</f>
        <v>#N/A</v>
      </c>
      <c r="BM79" s="73" t="e">
        <f ca="true">+IF(AND(ISNUMBER(OFFSET('Hygiene Data'!$H$7,0,10*ROW('Hygiene Data'!H73))),'Data Summary'!EB79="Yes"),OFFSET('Hygiene Data'!$H$7,0,10*ROW('Hygiene Data'!H73)),NA())</f>
        <v>#N/A</v>
      </c>
      <c r="BN79" s="73" t="e">
        <f ca="true">+IF(AND(ISNUMBER(OFFSET('Hygiene Data'!$H$9,0,10*ROW('Hygiene Data'!H73))),'Data Summary'!EC79="Yes"),OFFSET('Hygiene Data'!$H$9,0,10*ROW('Hygiene Data'!H73)),NA())</f>
        <v>#N/A</v>
      </c>
      <c r="BO79" s="73" t="e">
        <f ca="true">+IF(AND(ISNUMBER(OFFSET('Hygiene Data'!$I$5,0,10*ROW('Hygiene Data'!I73))),'Data Summary'!ED79="Yes"),OFFSET('Hygiene Data'!$I$5,0,10*ROW('Hygiene Data'!I73)),NA())</f>
        <v>#N/A</v>
      </c>
      <c r="BP79" s="73" t="e">
        <f ca="true">+IF(AND(ISNUMBER(OFFSET('Hygiene Data'!$I$7,0,10*ROW('Hygiene Data'!I73))),'Data Summary'!EE79="Yes"),OFFSET('Hygiene Data'!$I$7,0,10*ROW('Hygiene Data'!I73)),NA())</f>
        <v>#N/A</v>
      </c>
      <c r="BQ79" s="73" t="e">
        <f ca="true">+IF(AND(ISNUMBER(OFFSET('Hygiene Data'!$I$9,0,10*ROW('Hygiene Data'!I73))),'Data Summary'!EF79="Yes"),OFFSET('Hygiene Data'!$I$9,0,10*ROW('Hygiene Data'!I73)),NA())</f>
        <v>#N/A</v>
      </c>
    </row>
    <row xmlns:x14ac="http://schemas.microsoft.com/office/spreadsheetml/2009/9/ac" r="80" x14ac:dyDescent="0.2">
      <c r="A80" s="290" t="e">
        <f ca="true">+RIGHT('Data Summary'!A80,LEN('Data Summary'!A80)-9)</f>
        <v>#VALUE!</v>
      </c>
      <c r="B80" s="27" t="str">
        <f ca="true">+IF(ISTEXT('Data Summary'!B80),'Data Summary'!B80,"")</f>
        <v/>
      </c>
      <c r="C80" s="289" t="e">
        <f ca="true">+VALUE('Data Summary'!C80)</f>
        <v>#VALUE!</v>
      </c>
      <c r="D80" s="71" t="e">
        <f ca="true">+IF(AND(ISNUMBER(OFFSET('Water Data'!$D$4,0,10*ROW('Water Data'!D74))),'Data Summary'!BS80="Yes"),100-OFFSET('Water Data'!$D$4,0,10*ROW('Water Data'!D74)),NA())</f>
        <v>#N/A</v>
      </c>
      <c r="E80" s="71" t="e">
        <f ca="true">+IF(AND(ISNUMBER(OFFSET('Water Data'!$D$6,0,10*ROW('Water Data'!D74))),'Data Summary'!BT80="Yes"),OFFSET('Water Data'!$D$6,0,10*ROW('Water Data'!D74)),NA())</f>
        <v>#N/A</v>
      </c>
      <c r="F80" s="71" t="e">
        <f ca="true">+IF(AND(ISNUMBER(OFFSET('Water Data'!$D$9,0,10*ROW('Water Data'!D74))),'Data Summary'!BU80="Yes"),OFFSET('Water Data'!$D$9,0,10*ROW('Water Data'!D74)),NA())</f>
        <v>#N/A</v>
      </c>
      <c r="G80" s="71" t="e">
        <f ca="true">+IF(AND(ISNUMBER(OFFSET('Water Data'!$E$4,0,10*ROW('Water Data'!E74))),'Data Summary'!BV80="Yes"),100-OFFSET('Water Data'!$E$4,0,10*ROW('Water Data'!E74)),NA())</f>
        <v>#N/A</v>
      </c>
      <c r="H80" s="71" t="e">
        <f ca="true">+IF(AND(ISNUMBER(OFFSET('Water Data'!$E$6,0,10*ROW('Water Data'!E74))),'Data Summary'!BW80="Yes"),OFFSET('Water Data'!$E$6,0,10*ROW('Water Data'!E74)),NA())</f>
        <v>#N/A</v>
      </c>
      <c r="I80" s="71" t="e">
        <f ca="true">+IF(AND(ISNUMBER(OFFSET('Water Data'!$E$9,0,10*ROW('Water Data'!E74))),'Data Summary'!BX80="Yes"),OFFSET('Water Data'!$E$9,0,10*ROW('Water Data'!E74)),NA())</f>
        <v>#N/A</v>
      </c>
      <c r="J80" s="71" t="e">
        <f ca="true">+IF(AND(ISNUMBER(OFFSET('Water Data'!$F$4,0,10*ROW('Water Data'!F74))),'Data Summary'!BY80="Yes"),100-OFFSET('Water Data'!$F$4,0,10*ROW('Water Data'!F74)),NA())</f>
        <v>#N/A</v>
      </c>
      <c r="K80" s="71" t="e">
        <f ca="true">+IF(AND(ISNUMBER(OFFSET('Water Data'!$F$6,0,10*ROW('Water Data'!F74))),'Data Summary'!BZ80="Yes"),OFFSET('Water Data'!$F$6,0,10*ROW('Water Data'!F74)),NA())</f>
        <v>#N/A</v>
      </c>
      <c r="L80" s="71" t="e">
        <f ca="true">+IF(AND(ISNUMBER(OFFSET('Water Data'!$F$9,0,10*ROW('Water Data'!F74))),'Data Summary'!CA80="Yes"),OFFSET('Water Data'!$F$9,0,10*ROW('Water Data'!F74)),NA())</f>
        <v>#N/A</v>
      </c>
      <c r="M80" s="71" t="e">
        <f ca="true">+IF(AND(ISNUMBER(OFFSET('Water Data'!$G$4,0,10*ROW('Water Data'!G74))),'Data Summary'!CB80="Yes"),100-OFFSET('Water Data'!$G$4,0,10*ROW('Water Data'!G74)),NA())</f>
        <v>#N/A</v>
      </c>
      <c r="N80" s="71" t="e">
        <f ca="true">+IF(AND(ISNUMBER(OFFSET('Water Data'!$G$6,0,10*ROW('Water Data'!G74))),'Data Summary'!CC80="Yes"),OFFSET('Water Data'!$G$6,0,10*ROW('Water Data'!G74)),NA())</f>
        <v>#N/A</v>
      </c>
      <c r="O80" s="71" t="e">
        <f ca="true">+IF(AND(ISNUMBER(OFFSET('Water Data'!$G$9,0,10*ROW('Water Data'!G74))),'Data Summary'!CD80="Yes"),OFFSET('Water Data'!$G$9,0,10*ROW('Water Data'!G74)),NA())</f>
        <v>#N/A</v>
      </c>
      <c r="P80" s="71" t="e">
        <f ca="true">+IF(AND(ISNUMBER(OFFSET('Water Data'!$H$4,0,10*ROW('Water Data'!H74))),'Data Summary'!CE80="Yes"),100-OFFSET('Water Data'!$H$4,0,10*ROW('Water Data'!H74)),NA())</f>
        <v>#N/A</v>
      </c>
      <c r="Q80" s="71" t="e">
        <f ca="true">+IF(AND(ISNUMBER(OFFSET('Water Data'!$H$6,0,10*ROW('Water Data'!H74))),'Data Summary'!CF80="Yes"),OFFSET('Water Data'!$H$6,0,10*ROW('Water Data'!H74)),NA())</f>
        <v>#N/A</v>
      </c>
      <c r="R80" s="71" t="e">
        <f ca="true">+IF(AND(ISNUMBER(OFFSET('Water Data'!$H$9,0,10*ROW('Water Data'!H74))),'Data Summary'!CG80="Yes"),OFFSET('Water Data'!$H$9,0,10*ROW('Water Data'!H74)),NA())</f>
        <v>#N/A</v>
      </c>
      <c r="S80" s="71" t="e">
        <f ca="true">+IF(AND(ISNUMBER(OFFSET('Water Data'!$I$4,0,10*ROW('Water Data'!I74))),'Data Summary'!CH80="Yes"),100-OFFSET('Water Data'!$I$4,0,10*ROW('Water Data'!I74)),NA())</f>
        <v>#N/A</v>
      </c>
      <c r="T80" s="71" t="e">
        <f ca="true">+IF(AND(ISNUMBER(OFFSET('Water Data'!$I$6,0,10*ROW('Water Data'!I74))),'Data Summary'!CI80="Yes"),OFFSET('Water Data'!$I$6,0,10*ROW('Water Data'!I74)),NA())</f>
        <v>#N/A</v>
      </c>
      <c r="U80" s="71" t="e">
        <f ca="true">+IF(AND(ISNUMBER(OFFSET('Water Data'!$I$9,0,10*ROW('Water Data'!I74))),'Data Summary'!CJ80="Yes"),OFFSET('Water Data'!$I$9,0,10*ROW('Water Data'!I74)),NA())</f>
        <v>#N/A</v>
      </c>
      <c r="V80" s="72" t="e">
        <f ca="true">+IF(AND(ISNUMBER(OFFSET('Sanitation Data'!$D$4,0,10*ROW('Sanitation Data'!D74))),'Data Summary'!CK80="Yes"),100-OFFSET('Sanitation Data'!$D$4,0,10*ROW('Sanitation Data'!D74)),NA())</f>
        <v>#N/A</v>
      </c>
      <c r="W80" s="72" t="e">
        <f ca="true">+IF(AND(ISNUMBER(OFFSET('Sanitation Data'!$D$6,0,10*ROW('Sanitation Data'!D74))),'Data Summary'!CL80="Yes"),OFFSET('Sanitation Data'!$D$6,0,10*ROW('Sanitation Data'!D74)),NA())</f>
        <v>#N/A</v>
      </c>
      <c r="X80" s="72" t="e">
        <f ca="true">+IF(AND(ISNUMBER(OFFSET('Sanitation Data'!$D$10,0,10*ROW('Sanitation Data'!D74))),'Data Summary'!CM80="Yes"),OFFSET('Sanitation Data'!$D$10,0,10*ROW('Sanitation Data'!D74)),NA())</f>
        <v>#N/A</v>
      </c>
      <c r="Y80" s="72" t="e">
        <f ca="true">+IF(AND(ISNUMBER(OFFSET('Sanitation Data'!$D$11,0,10*ROW('Sanitation Data'!D74))),'Data Summary'!CN80="Yes"),OFFSET('Sanitation Data'!$D$11,0,10*ROW('Sanitation Data'!D74)),NA())</f>
        <v>#N/A</v>
      </c>
      <c r="Z80" s="72" t="e">
        <f ca="true">+IF(AND(ISNUMBER(OFFSET('Sanitation Data'!$D$12,0,10*ROW('Sanitation Data'!D74))),'Data Summary'!CO80="Yes"),OFFSET('Sanitation Data'!$D$12,0,10*ROW('Sanitation Data'!D74)),NA())</f>
        <v>#N/A</v>
      </c>
      <c r="AA80" s="72" t="e">
        <f ca="true">+IF(AND(ISNUMBER(OFFSET('Sanitation Data'!$E$4,0,10*ROW('Sanitation Data'!E74))),'Data Summary'!CP80="Yes"),100-OFFSET('Sanitation Data'!$E$4,0,10*ROW('Sanitation Data'!E74)),NA())</f>
        <v>#N/A</v>
      </c>
      <c r="AB80" s="72" t="e">
        <f ca="true">+IF(AND(ISNUMBER(OFFSET('Sanitation Data'!$E$6,0,10*ROW('Sanitation Data'!E74))),'Data Summary'!CQ80="Yes"),OFFSET('Sanitation Data'!$E$6,0,10*ROW('Sanitation Data'!E74)),NA())</f>
        <v>#N/A</v>
      </c>
      <c r="AC80" s="72" t="e">
        <f ca="true">+IF(AND(ISNUMBER(OFFSET('Sanitation Data'!$E$10,0,10*ROW('Sanitation Data'!E74))),'Data Summary'!CR80="Yes"),OFFSET('Sanitation Data'!$E$10,0,10*ROW('Sanitation Data'!E74)),NA())</f>
        <v>#N/A</v>
      </c>
      <c r="AD80" s="72" t="e">
        <f ca="true">+IF(AND(ISNUMBER(OFFSET('Sanitation Data'!$E$11,0,10*ROW('Sanitation Data'!E74))),'Data Summary'!CS80="Yes"),OFFSET('Sanitation Data'!$E$11,0,10*ROW('Sanitation Data'!E74)),NA())</f>
        <v>#N/A</v>
      </c>
      <c r="AE80" s="72" t="e">
        <f ca="true">+IF(AND(ISNUMBER(OFFSET('Sanitation Data'!$E$12,0,10*ROW('Sanitation Data'!E74))),'Data Summary'!CT80="Yes"),OFFSET('Sanitation Data'!$E$12,0,10*ROW('Sanitation Data'!E74)),NA())</f>
        <v>#N/A</v>
      </c>
      <c r="AF80" s="72" t="e">
        <f ca="true">+IF(AND(ISNUMBER(OFFSET('Sanitation Data'!$F$4,0,10*ROW('Sanitation Data'!F74))),'Data Summary'!CU80="Yes"),100-OFFSET('Sanitation Data'!$F$4,0,10*ROW('Sanitation Data'!F74)),NA())</f>
        <v>#N/A</v>
      </c>
      <c r="AG80" s="72" t="e">
        <f ca="true">+IF(AND(ISNUMBER(OFFSET('Sanitation Data'!$F$6,0,10*ROW('Sanitation Data'!F74))),'Data Summary'!CV80="Yes"),OFFSET('Sanitation Data'!$F$6,0,10*ROW('Sanitation Data'!F74)),NA())</f>
        <v>#N/A</v>
      </c>
      <c r="AH80" s="72" t="e">
        <f ca="true">+IF(AND(ISNUMBER(OFFSET('Sanitation Data'!$F$10,0,10*ROW('Sanitation Data'!F74))),'Data Summary'!CW80="Yes"),OFFSET('Sanitation Data'!$F$10,0,10*ROW('Sanitation Data'!F74)),NA())</f>
        <v>#N/A</v>
      </c>
      <c r="AI80" s="72" t="e">
        <f ca="true">+IF(AND(ISNUMBER(OFFSET('Sanitation Data'!$F$11,0,10*ROW('Sanitation Data'!F74))),'Data Summary'!CX80="Yes"),OFFSET('Sanitation Data'!$F$11,0,10*ROW('Sanitation Data'!F74)),NA())</f>
        <v>#N/A</v>
      </c>
      <c r="AJ80" s="72" t="e">
        <f ca="true">+IF(AND(ISNUMBER(OFFSET('Sanitation Data'!$F$12,0,10*ROW('Sanitation Data'!F74))),'Data Summary'!CY80="Yes"),OFFSET('Sanitation Data'!$F$12,0,10*ROW('Sanitation Data'!F74)),NA())</f>
        <v>#N/A</v>
      </c>
      <c r="AK80" s="72" t="e">
        <f ca="true">+IF(AND(ISNUMBER(OFFSET('Sanitation Data'!$G$4,0,10*ROW('Sanitation Data'!G74))),'Data Summary'!CZ80="Yes"),100-OFFSET('Sanitation Data'!$G$4,0,10*ROW('Sanitation Data'!G74)),NA())</f>
        <v>#N/A</v>
      </c>
      <c r="AL80" s="72" t="e">
        <f ca="true">+IF(AND(ISNUMBER(OFFSET('Sanitation Data'!$G$6,0,10*ROW('Sanitation Data'!G74))),'Data Summary'!DA80="Yes"),OFFSET('Sanitation Data'!$G$6,0,10*ROW('Sanitation Data'!G74)),NA())</f>
        <v>#N/A</v>
      </c>
      <c r="AM80" s="72" t="e">
        <f ca="true">+IF(AND(ISNUMBER(OFFSET('Sanitation Data'!$G$10,0,10*ROW('Sanitation Data'!G74))),'Data Summary'!DB80="Yes"),OFFSET('Sanitation Data'!$G$10,0,10*ROW('Sanitation Data'!G74)),NA())</f>
        <v>#N/A</v>
      </c>
      <c r="AN80" s="72" t="e">
        <f ca="true">+IF(AND(ISNUMBER(OFFSET('Sanitation Data'!$G$11,0,10*ROW('Sanitation Data'!G74))),'Data Summary'!DC80="Yes"),OFFSET('Sanitation Data'!$G$11,0,10*ROW('Sanitation Data'!G74)),NA())</f>
        <v>#N/A</v>
      </c>
      <c r="AO80" s="72" t="e">
        <f ca="true">+IF(AND(ISNUMBER(OFFSET('Sanitation Data'!$G$12,0,10*ROW('Sanitation Data'!G74))),'Data Summary'!DD80="Yes"),OFFSET('Sanitation Data'!$G$12,0,10*ROW('Sanitation Data'!G74)),NA())</f>
        <v>#N/A</v>
      </c>
      <c r="AP80" s="72" t="e">
        <f ca="true">+IF(AND(ISNUMBER(OFFSET('Sanitation Data'!$H$4,0,10*ROW('Sanitation Data'!H74))),'Data Summary'!DE80="Yes"),100-OFFSET('Sanitation Data'!$H$4,0,10*ROW('Sanitation Data'!H74)),NA())</f>
        <v>#N/A</v>
      </c>
      <c r="AQ80" s="72" t="e">
        <f ca="true">+IF(AND(ISNUMBER(OFFSET('Sanitation Data'!$H$6,0,10*ROW('Sanitation Data'!H74))),'Data Summary'!DF80="Yes"),OFFSET('Sanitation Data'!$H$6,0,10*ROW('Sanitation Data'!H74)),NA())</f>
        <v>#N/A</v>
      </c>
      <c r="AR80" s="72" t="e">
        <f ca="true">+IF(AND(ISNUMBER(OFFSET('Sanitation Data'!$H$10,0,10*ROW('Sanitation Data'!H74))),'Data Summary'!DG80="Yes"),OFFSET('Sanitation Data'!$H$10,0,10*ROW('Sanitation Data'!H74)),NA())</f>
        <v>#N/A</v>
      </c>
      <c r="AS80" s="72" t="e">
        <f ca="true">+IF(AND(ISNUMBER(OFFSET('Sanitation Data'!$H$11,0,10*ROW('Sanitation Data'!H74))),'Data Summary'!DH80="Yes"),OFFSET('Sanitation Data'!$H$11,0,10*ROW('Sanitation Data'!H74)),NA())</f>
        <v>#N/A</v>
      </c>
      <c r="AT80" s="72" t="e">
        <f ca="true">+IF(AND(ISNUMBER(OFFSET('Sanitation Data'!$H$12,0,10*ROW('Sanitation Data'!H74))),'Data Summary'!DI80="Yes"),OFFSET('Sanitation Data'!$H$12,0,10*ROW('Sanitation Data'!H74)),NA())</f>
        <v>#N/A</v>
      </c>
      <c r="AU80" s="72" t="e">
        <f ca="true">+IF(AND(ISNUMBER(OFFSET('Sanitation Data'!$I$4,0,10*ROW('Sanitation Data'!I74))),'Data Summary'!DJ80="Yes"),100-OFFSET('Sanitation Data'!$I$4,0,10*ROW('Sanitation Data'!I74)),NA())</f>
        <v>#N/A</v>
      </c>
      <c r="AV80" s="72" t="e">
        <f ca="true">+IF(AND(ISNUMBER(OFFSET('Sanitation Data'!$I$6,0,10*ROW('Sanitation Data'!I74))),'Data Summary'!DK80="Yes"),OFFSET('Sanitation Data'!$I$6,0,10*ROW('Sanitation Data'!I74)),NA())</f>
        <v>#N/A</v>
      </c>
      <c r="AW80" s="72" t="e">
        <f ca="true">+IF(AND(ISNUMBER(OFFSET('Sanitation Data'!$I$10,0,10*ROW('Sanitation Data'!I74))),'Data Summary'!DL80="Yes"),OFFSET('Sanitation Data'!$I$10,0,10*ROW('Sanitation Data'!I74)),NA())</f>
        <v>#N/A</v>
      </c>
      <c r="AX80" s="72" t="e">
        <f ca="true">+IF(AND(ISNUMBER(OFFSET('Sanitation Data'!$I$11,0,10*ROW('Sanitation Data'!I74))),'Data Summary'!DM80="Yes"),OFFSET('Sanitation Data'!$I$11,0,10*ROW('Sanitation Data'!I74)),NA())</f>
        <v>#N/A</v>
      </c>
      <c r="AY80" s="72" t="e">
        <f ca="true">+IF(AND(ISNUMBER(OFFSET('Sanitation Data'!$I$12,0,10*ROW('Sanitation Data'!I74))),'Data Summary'!DN80="Yes"),OFFSET('Sanitation Data'!$I$12,0,10*ROW('Sanitation Data'!I74)),NA())</f>
        <v>#N/A</v>
      </c>
      <c r="AZ80" s="73" t="e">
        <f ca="true">+IF(AND(ISNUMBER(OFFSET('Hygiene Data'!$D$5,0,10*ROW('Hygiene Data'!D74))),'Data Summary'!DO80="Yes"),OFFSET('Hygiene Data'!$D$5,0,10*ROW('Hygiene Data'!D74)),NA())</f>
        <v>#N/A</v>
      </c>
      <c r="BA80" s="73" t="e">
        <f ca="true">+IF(AND(ISNUMBER(OFFSET('Hygiene Data'!$D$7,0,10*ROW('Hygiene Data'!D74))),'Data Summary'!DP80="Yes"),OFFSET('Hygiene Data'!$D$7,0,10*ROW('Hygiene Data'!D74)),NA())</f>
        <v>#N/A</v>
      </c>
      <c r="BB80" s="73" t="e">
        <f ca="true">+IF(AND(ISNUMBER(OFFSET('Hygiene Data'!$D$9,0,10*ROW('Hygiene Data'!D74))),'Data Summary'!DQ80="Yes"),OFFSET('Hygiene Data'!$D$9,0,10*ROW('Hygiene Data'!D74)),NA())</f>
        <v>#N/A</v>
      </c>
      <c r="BC80" s="73" t="e">
        <f ca="true">+IF(AND(ISNUMBER(OFFSET('Hygiene Data'!$E$5,0,10*ROW('Hygiene Data'!E74))),'Data Summary'!DR80="Yes"),OFFSET('Hygiene Data'!$E$5,0,10*ROW('Hygiene Data'!E74)),NA())</f>
        <v>#N/A</v>
      </c>
      <c r="BD80" s="73" t="e">
        <f ca="true">+IF(AND(ISNUMBER(OFFSET('Hygiene Data'!$E$7,0,10*ROW('Hygiene Data'!E74))),'Data Summary'!DS80="Yes"),OFFSET('Hygiene Data'!$E$7,0,10*ROW('Hygiene Data'!E74)),NA())</f>
        <v>#N/A</v>
      </c>
      <c r="BE80" s="73" t="e">
        <f ca="true">+IF(AND(ISNUMBER(OFFSET('Hygiene Data'!$E$9,0,10*ROW('Hygiene Data'!E74))),'Data Summary'!DT80="Yes"),OFFSET('Hygiene Data'!$E$9,0,10*ROW('Hygiene Data'!E74)),NA())</f>
        <v>#N/A</v>
      </c>
      <c r="BF80" s="73" t="e">
        <f ca="true">+IF(AND(ISNUMBER(OFFSET('Hygiene Data'!$F$5,0,10*ROW('Hygiene Data'!F74))),'Data Summary'!DU80="Yes"),OFFSET('Hygiene Data'!$F$5,0,10*ROW('Hygiene Data'!F74)),NA())</f>
        <v>#N/A</v>
      </c>
      <c r="BG80" s="73" t="e">
        <f ca="true">+IF(AND(ISNUMBER(OFFSET('Hygiene Data'!$F$7,0,10*ROW('Hygiene Data'!F74))),'Data Summary'!DV80="Yes"),OFFSET('Hygiene Data'!$F$7,0,10*ROW('Hygiene Data'!F74)),NA())</f>
        <v>#N/A</v>
      </c>
      <c r="BH80" s="73" t="e">
        <f ca="true">+IF(AND(ISNUMBER(OFFSET('Hygiene Data'!$F$9,0,10*ROW('Hygiene Data'!F74))),'Data Summary'!DW80="Yes"),OFFSET('Hygiene Data'!$F$9,0,10*ROW('Hygiene Data'!F74)),NA())</f>
        <v>#N/A</v>
      </c>
      <c r="BI80" s="73" t="e">
        <f ca="true">+IF(AND(ISNUMBER(OFFSET('Hygiene Data'!$G$5,0,10*ROW('Hygiene Data'!G74))),'Data Summary'!DX80="Yes"),OFFSET('Hygiene Data'!$G$5,0,10*ROW('Hygiene Data'!G74)),NA())</f>
        <v>#N/A</v>
      </c>
      <c r="BJ80" s="73" t="e">
        <f ca="true">+IF(AND(ISNUMBER(OFFSET('Hygiene Data'!$G$7,0,10*ROW('Hygiene Data'!G74))),'Data Summary'!DY80="Yes"),OFFSET('Hygiene Data'!$G$7,0,10*ROW('Hygiene Data'!G74)),NA())</f>
        <v>#N/A</v>
      </c>
      <c r="BK80" s="73" t="e">
        <f ca="true">+IF(AND(ISNUMBER(OFFSET('Hygiene Data'!$G$9,0,10*ROW('Hygiene Data'!G74))),'Data Summary'!DZ80="Yes"),OFFSET('Hygiene Data'!$G$9,0,10*ROW('Hygiene Data'!G74)),NA())</f>
        <v>#N/A</v>
      </c>
      <c r="BL80" s="73" t="e">
        <f ca="true">+IF(AND(ISNUMBER(OFFSET('Hygiene Data'!$H$5,0,10*ROW('Hygiene Data'!H74))),'Data Summary'!EA80="Yes"),OFFSET('Hygiene Data'!$H$5,0,10*ROW('Hygiene Data'!H74)),NA())</f>
        <v>#N/A</v>
      </c>
      <c r="BM80" s="73" t="e">
        <f ca="true">+IF(AND(ISNUMBER(OFFSET('Hygiene Data'!$H$7,0,10*ROW('Hygiene Data'!H74))),'Data Summary'!EB80="Yes"),OFFSET('Hygiene Data'!$H$7,0,10*ROW('Hygiene Data'!H74)),NA())</f>
        <v>#N/A</v>
      </c>
      <c r="BN80" s="73" t="e">
        <f ca="true">+IF(AND(ISNUMBER(OFFSET('Hygiene Data'!$H$9,0,10*ROW('Hygiene Data'!H74))),'Data Summary'!EC80="Yes"),OFFSET('Hygiene Data'!$H$9,0,10*ROW('Hygiene Data'!H74)),NA())</f>
        <v>#N/A</v>
      </c>
      <c r="BO80" s="73" t="e">
        <f ca="true">+IF(AND(ISNUMBER(OFFSET('Hygiene Data'!$I$5,0,10*ROW('Hygiene Data'!I74))),'Data Summary'!ED80="Yes"),OFFSET('Hygiene Data'!$I$5,0,10*ROW('Hygiene Data'!I74)),NA())</f>
        <v>#N/A</v>
      </c>
      <c r="BP80" s="73" t="e">
        <f ca="true">+IF(AND(ISNUMBER(OFFSET('Hygiene Data'!$I$7,0,10*ROW('Hygiene Data'!I74))),'Data Summary'!EE80="Yes"),OFFSET('Hygiene Data'!$I$7,0,10*ROW('Hygiene Data'!I74)),NA())</f>
        <v>#N/A</v>
      </c>
      <c r="BQ80" s="73" t="e">
        <f ca="true">+IF(AND(ISNUMBER(OFFSET('Hygiene Data'!$I$9,0,10*ROW('Hygiene Data'!I74))),'Data Summary'!EF80="Yes"),OFFSET('Hygiene Data'!$I$9,0,10*ROW('Hygiene Data'!I74)),NA())</f>
        <v>#N/A</v>
      </c>
    </row>
    <row xmlns:x14ac="http://schemas.microsoft.com/office/spreadsheetml/2009/9/ac" r="81" x14ac:dyDescent="0.2">
      <c r="A81" s="290" t="e">
        <f ca="true">+RIGHT('Data Summary'!A81,LEN('Data Summary'!A81)-9)</f>
        <v>#VALUE!</v>
      </c>
      <c r="B81" s="27" t="str">
        <f ca="true">+IF(ISTEXT('Data Summary'!B81),'Data Summary'!B81,"")</f>
        <v/>
      </c>
      <c r="C81" s="289" t="e">
        <f ca="true">+VALUE('Data Summary'!C81)</f>
        <v>#VALUE!</v>
      </c>
      <c r="D81" s="71" t="e">
        <f ca="true">+IF(AND(ISNUMBER(OFFSET('Water Data'!$D$4,0,10*ROW('Water Data'!D75))),'Data Summary'!BS81="Yes"),100-OFFSET('Water Data'!$D$4,0,10*ROW('Water Data'!D75)),NA())</f>
        <v>#N/A</v>
      </c>
      <c r="E81" s="71" t="e">
        <f ca="true">+IF(AND(ISNUMBER(OFFSET('Water Data'!$D$6,0,10*ROW('Water Data'!D75))),'Data Summary'!BT81="Yes"),OFFSET('Water Data'!$D$6,0,10*ROW('Water Data'!D75)),NA())</f>
        <v>#N/A</v>
      </c>
      <c r="F81" s="71" t="e">
        <f ca="true">+IF(AND(ISNUMBER(OFFSET('Water Data'!$D$9,0,10*ROW('Water Data'!D75))),'Data Summary'!BU81="Yes"),OFFSET('Water Data'!$D$9,0,10*ROW('Water Data'!D75)),NA())</f>
        <v>#N/A</v>
      </c>
      <c r="G81" s="71" t="e">
        <f ca="true">+IF(AND(ISNUMBER(OFFSET('Water Data'!$E$4,0,10*ROW('Water Data'!E75))),'Data Summary'!BV81="Yes"),100-OFFSET('Water Data'!$E$4,0,10*ROW('Water Data'!E75)),NA())</f>
        <v>#N/A</v>
      </c>
      <c r="H81" s="71" t="e">
        <f ca="true">+IF(AND(ISNUMBER(OFFSET('Water Data'!$E$6,0,10*ROW('Water Data'!E75))),'Data Summary'!BW81="Yes"),OFFSET('Water Data'!$E$6,0,10*ROW('Water Data'!E75)),NA())</f>
        <v>#N/A</v>
      </c>
      <c r="I81" s="71" t="e">
        <f ca="true">+IF(AND(ISNUMBER(OFFSET('Water Data'!$E$9,0,10*ROW('Water Data'!E75))),'Data Summary'!BX81="Yes"),OFFSET('Water Data'!$E$9,0,10*ROW('Water Data'!E75)),NA())</f>
        <v>#N/A</v>
      </c>
      <c r="J81" s="71" t="e">
        <f ca="true">+IF(AND(ISNUMBER(OFFSET('Water Data'!$F$4,0,10*ROW('Water Data'!F75))),'Data Summary'!BY81="Yes"),100-OFFSET('Water Data'!$F$4,0,10*ROW('Water Data'!F75)),NA())</f>
        <v>#N/A</v>
      </c>
      <c r="K81" s="71" t="e">
        <f ca="true">+IF(AND(ISNUMBER(OFFSET('Water Data'!$F$6,0,10*ROW('Water Data'!F75))),'Data Summary'!BZ81="Yes"),OFFSET('Water Data'!$F$6,0,10*ROW('Water Data'!F75)),NA())</f>
        <v>#N/A</v>
      </c>
      <c r="L81" s="71" t="e">
        <f ca="true">+IF(AND(ISNUMBER(OFFSET('Water Data'!$F$9,0,10*ROW('Water Data'!F75))),'Data Summary'!CA81="Yes"),OFFSET('Water Data'!$F$9,0,10*ROW('Water Data'!F75)),NA())</f>
        <v>#N/A</v>
      </c>
      <c r="M81" s="71" t="e">
        <f ca="true">+IF(AND(ISNUMBER(OFFSET('Water Data'!$G$4,0,10*ROW('Water Data'!G75))),'Data Summary'!CB81="Yes"),100-OFFSET('Water Data'!$G$4,0,10*ROW('Water Data'!G75)),NA())</f>
        <v>#N/A</v>
      </c>
      <c r="N81" s="71" t="e">
        <f ca="true">+IF(AND(ISNUMBER(OFFSET('Water Data'!$G$6,0,10*ROW('Water Data'!G75))),'Data Summary'!CC81="Yes"),OFFSET('Water Data'!$G$6,0,10*ROW('Water Data'!G75)),NA())</f>
        <v>#N/A</v>
      </c>
      <c r="O81" s="71" t="e">
        <f ca="true">+IF(AND(ISNUMBER(OFFSET('Water Data'!$G$9,0,10*ROW('Water Data'!G75))),'Data Summary'!CD81="Yes"),OFFSET('Water Data'!$G$9,0,10*ROW('Water Data'!G75)),NA())</f>
        <v>#N/A</v>
      </c>
      <c r="P81" s="71" t="e">
        <f ca="true">+IF(AND(ISNUMBER(OFFSET('Water Data'!$H$4,0,10*ROW('Water Data'!H75))),'Data Summary'!CE81="Yes"),100-OFFSET('Water Data'!$H$4,0,10*ROW('Water Data'!H75)),NA())</f>
        <v>#N/A</v>
      </c>
      <c r="Q81" s="71" t="e">
        <f ca="true">+IF(AND(ISNUMBER(OFFSET('Water Data'!$H$6,0,10*ROW('Water Data'!H75))),'Data Summary'!CF81="Yes"),OFFSET('Water Data'!$H$6,0,10*ROW('Water Data'!H75)),NA())</f>
        <v>#N/A</v>
      </c>
      <c r="R81" s="71" t="e">
        <f ca="true">+IF(AND(ISNUMBER(OFFSET('Water Data'!$H$9,0,10*ROW('Water Data'!H75))),'Data Summary'!CG81="Yes"),OFFSET('Water Data'!$H$9,0,10*ROW('Water Data'!H75)),NA())</f>
        <v>#N/A</v>
      </c>
      <c r="S81" s="71" t="e">
        <f ca="true">+IF(AND(ISNUMBER(OFFSET('Water Data'!$I$4,0,10*ROW('Water Data'!I75))),'Data Summary'!CH81="Yes"),100-OFFSET('Water Data'!$I$4,0,10*ROW('Water Data'!I75)),NA())</f>
        <v>#N/A</v>
      </c>
      <c r="T81" s="71" t="e">
        <f ca="true">+IF(AND(ISNUMBER(OFFSET('Water Data'!$I$6,0,10*ROW('Water Data'!I75))),'Data Summary'!CI81="Yes"),OFFSET('Water Data'!$I$6,0,10*ROW('Water Data'!I75)),NA())</f>
        <v>#N/A</v>
      </c>
      <c r="U81" s="71" t="e">
        <f ca="true">+IF(AND(ISNUMBER(OFFSET('Water Data'!$I$9,0,10*ROW('Water Data'!I75))),'Data Summary'!CJ81="Yes"),OFFSET('Water Data'!$I$9,0,10*ROW('Water Data'!I75)),NA())</f>
        <v>#N/A</v>
      </c>
      <c r="V81" s="72" t="e">
        <f ca="true">+IF(AND(ISNUMBER(OFFSET('Sanitation Data'!$D$4,0,10*ROW('Sanitation Data'!D75))),'Data Summary'!CK81="Yes"),100-OFFSET('Sanitation Data'!$D$4,0,10*ROW('Sanitation Data'!D75)),NA())</f>
        <v>#N/A</v>
      </c>
      <c r="W81" s="72" t="e">
        <f ca="true">+IF(AND(ISNUMBER(OFFSET('Sanitation Data'!$D$6,0,10*ROW('Sanitation Data'!D75))),'Data Summary'!CL81="Yes"),OFFSET('Sanitation Data'!$D$6,0,10*ROW('Sanitation Data'!D75)),NA())</f>
        <v>#N/A</v>
      </c>
      <c r="X81" s="72" t="e">
        <f ca="true">+IF(AND(ISNUMBER(OFFSET('Sanitation Data'!$D$10,0,10*ROW('Sanitation Data'!D75))),'Data Summary'!CM81="Yes"),OFFSET('Sanitation Data'!$D$10,0,10*ROW('Sanitation Data'!D75)),NA())</f>
        <v>#N/A</v>
      </c>
      <c r="Y81" s="72" t="e">
        <f ca="true">+IF(AND(ISNUMBER(OFFSET('Sanitation Data'!$D$11,0,10*ROW('Sanitation Data'!D75))),'Data Summary'!CN81="Yes"),OFFSET('Sanitation Data'!$D$11,0,10*ROW('Sanitation Data'!D75)),NA())</f>
        <v>#N/A</v>
      </c>
      <c r="Z81" s="72" t="e">
        <f ca="true">+IF(AND(ISNUMBER(OFFSET('Sanitation Data'!$D$12,0,10*ROW('Sanitation Data'!D75))),'Data Summary'!CO81="Yes"),OFFSET('Sanitation Data'!$D$12,0,10*ROW('Sanitation Data'!D75)),NA())</f>
        <v>#N/A</v>
      </c>
      <c r="AA81" s="72" t="e">
        <f ca="true">+IF(AND(ISNUMBER(OFFSET('Sanitation Data'!$E$4,0,10*ROW('Sanitation Data'!E75))),'Data Summary'!CP81="Yes"),100-OFFSET('Sanitation Data'!$E$4,0,10*ROW('Sanitation Data'!E75)),NA())</f>
        <v>#N/A</v>
      </c>
      <c r="AB81" s="72" t="e">
        <f ca="true">+IF(AND(ISNUMBER(OFFSET('Sanitation Data'!$E$6,0,10*ROW('Sanitation Data'!E75))),'Data Summary'!CQ81="Yes"),OFFSET('Sanitation Data'!$E$6,0,10*ROW('Sanitation Data'!E75)),NA())</f>
        <v>#N/A</v>
      </c>
      <c r="AC81" s="72" t="e">
        <f ca="true">+IF(AND(ISNUMBER(OFFSET('Sanitation Data'!$E$10,0,10*ROW('Sanitation Data'!E75))),'Data Summary'!CR81="Yes"),OFFSET('Sanitation Data'!$E$10,0,10*ROW('Sanitation Data'!E75)),NA())</f>
        <v>#N/A</v>
      </c>
      <c r="AD81" s="72" t="e">
        <f ca="true">+IF(AND(ISNUMBER(OFFSET('Sanitation Data'!$E$11,0,10*ROW('Sanitation Data'!E75))),'Data Summary'!CS81="Yes"),OFFSET('Sanitation Data'!$E$11,0,10*ROW('Sanitation Data'!E75)),NA())</f>
        <v>#N/A</v>
      </c>
      <c r="AE81" s="72" t="e">
        <f ca="true">+IF(AND(ISNUMBER(OFFSET('Sanitation Data'!$E$12,0,10*ROW('Sanitation Data'!E75))),'Data Summary'!CT81="Yes"),OFFSET('Sanitation Data'!$E$12,0,10*ROW('Sanitation Data'!E75)),NA())</f>
        <v>#N/A</v>
      </c>
      <c r="AF81" s="72" t="e">
        <f ca="true">+IF(AND(ISNUMBER(OFFSET('Sanitation Data'!$F$4,0,10*ROW('Sanitation Data'!F75))),'Data Summary'!CU81="Yes"),100-OFFSET('Sanitation Data'!$F$4,0,10*ROW('Sanitation Data'!F75)),NA())</f>
        <v>#N/A</v>
      </c>
      <c r="AG81" s="72" t="e">
        <f ca="true">+IF(AND(ISNUMBER(OFFSET('Sanitation Data'!$F$6,0,10*ROW('Sanitation Data'!F75))),'Data Summary'!CV81="Yes"),OFFSET('Sanitation Data'!$F$6,0,10*ROW('Sanitation Data'!F75)),NA())</f>
        <v>#N/A</v>
      </c>
      <c r="AH81" s="72" t="e">
        <f ca="true">+IF(AND(ISNUMBER(OFFSET('Sanitation Data'!$F$10,0,10*ROW('Sanitation Data'!F75))),'Data Summary'!CW81="Yes"),OFFSET('Sanitation Data'!$F$10,0,10*ROW('Sanitation Data'!F75)),NA())</f>
        <v>#N/A</v>
      </c>
      <c r="AI81" s="72" t="e">
        <f ca="true">+IF(AND(ISNUMBER(OFFSET('Sanitation Data'!$F$11,0,10*ROW('Sanitation Data'!F75))),'Data Summary'!CX81="Yes"),OFFSET('Sanitation Data'!$F$11,0,10*ROW('Sanitation Data'!F75)),NA())</f>
        <v>#N/A</v>
      </c>
      <c r="AJ81" s="72" t="e">
        <f ca="true">+IF(AND(ISNUMBER(OFFSET('Sanitation Data'!$F$12,0,10*ROW('Sanitation Data'!F75))),'Data Summary'!CY81="Yes"),OFFSET('Sanitation Data'!$F$12,0,10*ROW('Sanitation Data'!F75)),NA())</f>
        <v>#N/A</v>
      </c>
      <c r="AK81" s="72" t="e">
        <f ca="true">+IF(AND(ISNUMBER(OFFSET('Sanitation Data'!$G$4,0,10*ROW('Sanitation Data'!G75))),'Data Summary'!CZ81="Yes"),100-OFFSET('Sanitation Data'!$G$4,0,10*ROW('Sanitation Data'!G75)),NA())</f>
        <v>#N/A</v>
      </c>
      <c r="AL81" s="72" t="e">
        <f ca="true">+IF(AND(ISNUMBER(OFFSET('Sanitation Data'!$G$6,0,10*ROW('Sanitation Data'!G75))),'Data Summary'!DA81="Yes"),OFFSET('Sanitation Data'!$G$6,0,10*ROW('Sanitation Data'!G75)),NA())</f>
        <v>#N/A</v>
      </c>
      <c r="AM81" s="72" t="e">
        <f ca="true">+IF(AND(ISNUMBER(OFFSET('Sanitation Data'!$G$10,0,10*ROW('Sanitation Data'!G75))),'Data Summary'!DB81="Yes"),OFFSET('Sanitation Data'!$G$10,0,10*ROW('Sanitation Data'!G75)),NA())</f>
        <v>#N/A</v>
      </c>
      <c r="AN81" s="72" t="e">
        <f ca="true">+IF(AND(ISNUMBER(OFFSET('Sanitation Data'!$G$11,0,10*ROW('Sanitation Data'!G75))),'Data Summary'!DC81="Yes"),OFFSET('Sanitation Data'!$G$11,0,10*ROW('Sanitation Data'!G75)),NA())</f>
        <v>#N/A</v>
      </c>
      <c r="AO81" s="72" t="e">
        <f ca="true">+IF(AND(ISNUMBER(OFFSET('Sanitation Data'!$G$12,0,10*ROW('Sanitation Data'!G75))),'Data Summary'!DD81="Yes"),OFFSET('Sanitation Data'!$G$12,0,10*ROW('Sanitation Data'!G75)),NA())</f>
        <v>#N/A</v>
      </c>
      <c r="AP81" s="72" t="e">
        <f ca="true">+IF(AND(ISNUMBER(OFFSET('Sanitation Data'!$H$4,0,10*ROW('Sanitation Data'!H75))),'Data Summary'!DE81="Yes"),100-OFFSET('Sanitation Data'!$H$4,0,10*ROW('Sanitation Data'!H75)),NA())</f>
        <v>#N/A</v>
      </c>
      <c r="AQ81" s="72" t="e">
        <f ca="true">+IF(AND(ISNUMBER(OFFSET('Sanitation Data'!$H$6,0,10*ROW('Sanitation Data'!H75))),'Data Summary'!DF81="Yes"),OFFSET('Sanitation Data'!$H$6,0,10*ROW('Sanitation Data'!H75)),NA())</f>
        <v>#N/A</v>
      </c>
      <c r="AR81" s="72" t="e">
        <f ca="true">+IF(AND(ISNUMBER(OFFSET('Sanitation Data'!$H$10,0,10*ROW('Sanitation Data'!H75))),'Data Summary'!DG81="Yes"),OFFSET('Sanitation Data'!$H$10,0,10*ROW('Sanitation Data'!H75)),NA())</f>
        <v>#N/A</v>
      </c>
      <c r="AS81" s="72" t="e">
        <f ca="true">+IF(AND(ISNUMBER(OFFSET('Sanitation Data'!$H$11,0,10*ROW('Sanitation Data'!H75))),'Data Summary'!DH81="Yes"),OFFSET('Sanitation Data'!$H$11,0,10*ROW('Sanitation Data'!H75)),NA())</f>
        <v>#N/A</v>
      </c>
      <c r="AT81" s="72" t="e">
        <f ca="true">+IF(AND(ISNUMBER(OFFSET('Sanitation Data'!$H$12,0,10*ROW('Sanitation Data'!H75))),'Data Summary'!DI81="Yes"),OFFSET('Sanitation Data'!$H$12,0,10*ROW('Sanitation Data'!H75)),NA())</f>
        <v>#N/A</v>
      </c>
      <c r="AU81" s="72" t="e">
        <f ca="true">+IF(AND(ISNUMBER(OFFSET('Sanitation Data'!$I$4,0,10*ROW('Sanitation Data'!I75))),'Data Summary'!DJ81="Yes"),100-OFFSET('Sanitation Data'!$I$4,0,10*ROW('Sanitation Data'!I75)),NA())</f>
        <v>#N/A</v>
      </c>
      <c r="AV81" s="72" t="e">
        <f ca="true">+IF(AND(ISNUMBER(OFFSET('Sanitation Data'!$I$6,0,10*ROW('Sanitation Data'!I75))),'Data Summary'!DK81="Yes"),OFFSET('Sanitation Data'!$I$6,0,10*ROW('Sanitation Data'!I75)),NA())</f>
        <v>#N/A</v>
      </c>
      <c r="AW81" s="72" t="e">
        <f ca="true">+IF(AND(ISNUMBER(OFFSET('Sanitation Data'!$I$10,0,10*ROW('Sanitation Data'!I75))),'Data Summary'!DL81="Yes"),OFFSET('Sanitation Data'!$I$10,0,10*ROW('Sanitation Data'!I75)),NA())</f>
        <v>#N/A</v>
      </c>
      <c r="AX81" s="72" t="e">
        <f ca="true">+IF(AND(ISNUMBER(OFFSET('Sanitation Data'!$I$11,0,10*ROW('Sanitation Data'!I75))),'Data Summary'!DM81="Yes"),OFFSET('Sanitation Data'!$I$11,0,10*ROW('Sanitation Data'!I75)),NA())</f>
        <v>#N/A</v>
      </c>
      <c r="AY81" s="72" t="e">
        <f ca="true">+IF(AND(ISNUMBER(OFFSET('Sanitation Data'!$I$12,0,10*ROW('Sanitation Data'!I75))),'Data Summary'!DN81="Yes"),OFFSET('Sanitation Data'!$I$12,0,10*ROW('Sanitation Data'!I75)),NA())</f>
        <v>#N/A</v>
      </c>
      <c r="AZ81" s="73" t="e">
        <f ca="true">+IF(AND(ISNUMBER(OFFSET('Hygiene Data'!$D$5,0,10*ROW('Hygiene Data'!D75))),'Data Summary'!DO81="Yes"),OFFSET('Hygiene Data'!$D$5,0,10*ROW('Hygiene Data'!D75)),NA())</f>
        <v>#N/A</v>
      </c>
      <c r="BA81" s="73" t="e">
        <f ca="true">+IF(AND(ISNUMBER(OFFSET('Hygiene Data'!$D$7,0,10*ROW('Hygiene Data'!D75))),'Data Summary'!DP81="Yes"),OFFSET('Hygiene Data'!$D$7,0,10*ROW('Hygiene Data'!D75)),NA())</f>
        <v>#N/A</v>
      </c>
      <c r="BB81" s="73" t="e">
        <f ca="true">+IF(AND(ISNUMBER(OFFSET('Hygiene Data'!$D$9,0,10*ROW('Hygiene Data'!D75))),'Data Summary'!DQ81="Yes"),OFFSET('Hygiene Data'!$D$9,0,10*ROW('Hygiene Data'!D75)),NA())</f>
        <v>#N/A</v>
      </c>
      <c r="BC81" s="73" t="e">
        <f ca="true">+IF(AND(ISNUMBER(OFFSET('Hygiene Data'!$E$5,0,10*ROW('Hygiene Data'!E75))),'Data Summary'!DR81="Yes"),OFFSET('Hygiene Data'!$E$5,0,10*ROW('Hygiene Data'!E75)),NA())</f>
        <v>#N/A</v>
      </c>
      <c r="BD81" s="73" t="e">
        <f ca="true">+IF(AND(ISNUMBER(OFFSET('Hygiene Data'!$E$7,0,10*ROW('Hygiene Data'!E75))),'Data Summary'!DS81="Yes"),OFFSET('Hygiene Data'!$E$7,0,10*ROW('Hygiene Data'!E75)),NA())</f>
        <v>#N/A</v>
      </c>
      <c r="BE81" s="73" t="e">
        <f ca="true">+IF(AND(ISNUMBER(OFFSET('Hygiene Data'!$E$9,0,10*ROW('Hygiene Data'!E75))),'Data Summary'!DT81="Yes"),OFFSET('Hygiene Data'!$E$9,0,10*ROW('Hygiene Data'!E75)),NA())</f>
        <v>#N/A</v>
      </c>
      <c r="BF81" s="73" t="e">
        <f ca="true">+IF(AND(ISNUMBER(OFFSET('Hygiene Data'!$F$5,0,10*ROW('Hygiene Data'!F75))),'Data Summary'!DU81="Yes"),OFFSET('Hygiene Data'!$F$5,0,10*ROW('Hygiene Data'!F75)),NA())</f>
        <v>#N/A</v>
      </c>
      <c r="BG81" s="73" t="e">
        <f ca="true">+IF(AND(ISNUMBER(OFFSET('Hygiene Data'!$F$7,0,10*ROW('Hygiene Data'!F75))),'Data Summary'!DV81="Yes"),OFFSET('Hygiene Data'!$F$7,0,10*ROW('Hygiene Data'!F75)),NA())</f>
        <v>#N/A</v>
      </c>
      <c r="BH81" s="73" t="e">
        <f ca="true">+IF(AND(ISNUMBER(OFFSET('Hygiene Data'!$F$9,0,10*ROW('Hygiene Data'!F75))),'Data Summary'!DW81="Yes"),OFFSET('Hygiene Data'!$F$9,0,10*ROW('Hygiene Data'!F75)),NA())</f>
        <v>#N/A</v>
      </c>
      <c r="BI81" s="73" t="e">
        <f ca="true">+IF(AND(ISNUMBER(OFFSET('Hygiene Data'!$G$5,0,10*ROW('Hygiene Data'!G75))),'Data Summary'!DX81="Yes"),OFFSET('Hygiene Data'!$G$5,0,10*ROW('Hygiene Data'!G75)),NA())</f>
        <v>#N/A</v>
      </c>
      <c r="BJ81" s="73" t="e">
        <f ca="true">+IF(AND(ISNUMBER(OFFSET('Hygiene Data'!$G$7,0,10*ROW('Hygiene Data'!G75))),'Data Summary'!DY81="Yes"),OFFSET('Hygiene Data'!$G$7,0,10*ROW('Hygiene Data'!G75)),NA())</f>
        <v>#N/A</v>
      </c>
      <c r="BK81" s="73" t="e">
        <f ca="true">+IF(AND(ISNUMBER(OFFSET('Hygiene Data'!$G$9,0,10*ROW('Hygiene Data'!G75))),'Data Summary'!DZ81="Yes"),OFFSET('Hygiene Data'!$G$9,0,10*ROW('Hygiene Data'!G75)),NA())</f>
        <v>#N/A</v>
      </c>
      <c r="BL81" s="73" t="e">
        <f ca="true">+IF(AND(ISNUMBER(OFFSET('Hygiene Data'!$H$5,0,10*ROW('Hygiene Data'!H75))),'Data Summary'!EA81="Yes"),OFFSET('Hygiene Data'!$H$5,0,10*ROW('Hygiene Data'!H75)),NA())</f>
        <v>#N/A</v>
      </c>
      <c r="BM81" s="73" t="e">
        <f ca="true">+IF(AND(ISNUMBER(OFFSET('Hygiene Data'!$H$7,0,10*ROW('Hygiene Data'!H75))),'Data Summary'!EB81="Yes"),OFFSET('Hygiene Data'!$H$7,0,10*ROW('Hygiene Data'!H75)),NA())</f>
        <v>#N/A</v>
      </c>
      <c r="BN81" s="73" t="e">
        <f ca="true">+IF(AND(ISNUMBER(OFFSET('Hygiene Data'!$H$9,0,10*ROW('Hygiene Data'!H75))),'Data Summary'!EC81="Yes"),OFFSET('Hygiene Data'!$H$9,0,10*ROW('Hygiene Data'!H75)),NA())</f>
        <v>#N/A</v>
      </c>
      <c r="BO81" s="73" t="e">
        <f ca="true">+IF(AND(ISNUMBER(OFFSET('Hygiene Data'!$I$5,0,10*ROW('Hygiene Data'!I75))),'Data Summary'!ED81="Yes"),OFFSET('Hygiene Data'!$I$5,0,10*ROW('Hygiene Data'!I75)),NA())</f>
        <v>#N/A</v>
      </c>
      <c r="BP81" s="73" t="e">
        <f ca="true">+IF(AND(ISNUMBER(OFFSET('Hygiene Data'!$I$7,0,10*ROW('Hygiene Data'!I75))),'Data Summary'!EE81="Yes"),OFFSET('Hygiene Data'!$I$7,0,10*ROW('Hygiene Data'!I75)),NA())</f>
        <v>#N/A</v>
      </c>
      <c r="BQ81" s="73" t="e">
        <f ca="true">+IF(AND(ISNUMBER(OFFSET('Hygiene Data'!$I$9,0,10*ROW('Hygiene Data'!I75))),'Data Summary'!EF81="Yes"),OFFSET('Hygiene Data'!$I$9,0,10*ROW('Hygiene Data'!I75)),NA())</f>
        <v>#N/A</v>
      </c>
    </row>
    <row xmlns:x14ac="http://schemas.microsoft.com/office/spreadsheetml/2009/9/ac" r="82" x14ac:dyDescent="0.2">
      <c r="A82" s="290" t="e">
        <f ca="true">+RIGHT('Data Summary'!A82,LEN('Data Summary'!A82)-9)</f>
        <v>#VALUE!</v>
      </c>
      <c r="B82" s="27" t="str">
        <f ca="true">+IF(ISTEXT('Data Summary'!B82),'Data Summary'!B82,"")</f>
        <v/>
      </c>
      <c r="C82" s="289" t="e">
        <f ca="true">+VALUE('Data Summary'!C82)</f>
        <v>#VALUE!</v>
      </c>
      <c r="D82" s="71" t="e">
        <f ca="true">+IF(AND(ISNUMBER(OFFSET('Water Data'!$D$4,0,10*ROW('Water Data'!D76))),'Data Summary'!BS82="Yes"),100-OFFSET('Water Data'!$D$4,0,10*ROW('Water Data'!D76)),NA())</f>
        <v>#N/A</v>
      </c>
      <c r="E82" s="71" t="e">
        <f ca="true">+IF(AND(ISNUMBER(OFFSET('Water Data'!$D$6,0,10*ROW('Water Data'!D76))),'Data Summary'!BT82="Yes"),OFFSET('Water Data'!$D$6,0,10*ROW('Water Data'!D76)),NA())</f>
        <v>#N/A</v>
      </c>
      <c r="F82" s="71" t="e">
        <f ca="true">+IF(AND(ISNUMBER(OFFSET('Water Data'!$D$9,0,10*ROW('Water Data'!D76))),'Data Summary'!BU82="Yes"),OFFSET('Water Data'!$D$9,0,10*ROW('Water Data'!D76)),NA())</f>
        <v>#N/A</v>
      </c>
      <c r="G82" s="71" t="e">
        <f ca="true">+IF(AND(ISNUMBER(OFFSET('Water Data'!$E$4,0,10*ROW('Water Data'!E76))),'Data Summary'!BV82="Yes"),100-OFFSET('Water Data'!$E$4,0,10*ROW('Water Data'!E76)),NA())</f>
        <v>#N/A</v>
      </c>
      <c r="H82" s="71" t="e">
        <f ca="true">+IF(AND(ISNUMBER(OFFSET('Water Data'!$E$6,0,10*ROW('Water Data'!E76))),'Data Summary'!BW82="Yes"),OFFSET('Water Data'!$E$6,0,10*ROW('Water Data'!E76)),NA())</f>
        <v>#N/A</v>
      </c>
      <c r="I82" s="71" t="e">
        <f ca="true">+IF(AND(ISNUMBER(OFFSET('Water Data'!$E$9,0,10*ROW('Water Data'!E76))),'Data Summary'!BX82="Yes"),OFFSET('Water Data'!$E$9,0,10*ROW('Water Data'!E76)),NA())</f>
        <v>#N/A</v>
      </c>
      <c r="J82" s="71" t="e">
        <f ca="true">+IF(AND(ISNUMBER(OFFSET('Water Data'!$F$4,0,10*ROW('Water Data'!F76))),'Data Summary'!BY82="Yes"),100-OFFSET('Water Data'!$F$4,0,10*ROW('Water Data'!F76)),NA())</f>
        <v>#N/A</v>
      </c>
      <c r="K82" s="71" t="e">
        <f ca="true">+IF(AND(ISNUMBER(OFFSET('Water Data'!$F$6,0,10*ROW('Water Data'!F76))),'Data Summary'!BZ82="Yes"),OFFSET('Water Data'!$F$6,0,10*ROW('Water Data'!F76)),NA())</f>
        <v>#N/A</v>
      </c>
      <c r="L82" s="71" t="e">
        <f ca="true">+IF(AND(ISNUMBER(OFFSET('Water Data'!$F$9,0,10*ROW('Water Data'!F76))),'Data Summary'!CA82="Yes"),OFFSET('Water Data'!$F$9,0,10*ROW('Water Data'!F76)),NA())</f>
        <v>#N/A</v>
      </c>
      <c r="M82" s="71" t="e">
        <f ca="true">+IF(AND(ISNUMBER(OFFSET('Water Data'!$G$4,0,10*ROW('Water Data'!G76))),'Data Summary'!CB82="Yes"),100-OFFSET('Water Data'!$G$4,0,10*ROW('Water Data'!G76)),NA())</f>
        <v>#N/A</v>
      </c>
      <c r="N82" s="71" t="e">
        <f ca="true">+IF(AND(ISNUMBER(OFFSET('Water Data'!$G$6,0,10*ROW('Water Data'!G76))),'Data Summary'!CC82="Yes"),OFFSET('Water Data'!$G$6,0,10*ROW('Water Data'!G76)),NA())</f>
        <v>#N/A</v>
      </c>
      <c r="O82" s="71" t="e">
        <f ca="true">+IF(AND(ISNUMBER(OFFSET('Water Data'!$G$9,0,10*ROW('Water Data'!G76))),'Data Summary'!CD82="Yes"),OFFSET('Water Data'!$G$9,0,10*ROW('Water Data'!G76)),NA())</f>
        <v>#N/A</v>
      </c>
      <c r="P82" s="71" t="e">
        <f ca="true">+IF(AND(ISNUMBER(OFFSET('Water Data'!$H$4,0,10*ROW('Water Data'!H76))),'Data Summary'!CE82="Yes"),100-OFFSET('Water Data'!$H$4,0,10*ROW('Water Data'!H76)),NA())</f>
        <v>#N/A</v>
      </c>
      <c r="Q82" s="71" t="e">
        <f ca="true">+IF(AND(ISNUMBER(OFFSET('Water Data'!$H$6,0,10*ROW('Water Data'!H76))),'Data Summary'!CF82="Yes"),OFFSET('Water Data'!$H$6,0,10*ROW('Water Data'!H76)),NA())</f>
        <v>#N/A</v>
      </c>
      <c r="R82" s="71" t="e">
        <f ca="true">+IF(AND(ISNUMBER(OFFSET('Water Data'!$H$9,0,10*ROW('Water Data'!H76))),'Data Summary'!CG82="Yes"),OFFSET('Water Data'!$H$9,0,10*ROW('Water Data'!H76)),NA())</f>
        <v>#N/A</v>
      </c>
      <c r="S82" s="71" t="e">
        <f ca="true">+IF(AND(ISNUMBER(OFFSET('Water Data'!$I$4,0,10*ROW('Water Data'!I76))),'Data Summary'!CH82="Yes"),100-OFFSET('Water Data'!$I$4,0,10*ROW('Water Data'!I76)),NA())</f>
        <v>#N/A</v>
      </c>
      <c r="T82" s="71" t="e">
        <f ca="true">+IF(AND(ISNUMBER(OFFSET('Water Data'!$I$6,0,10*ROW('Water Data'!I76))),'Data Summary'!CI82="Yes"),OFFSET('Water Data'!$I$6,0,10*ROW('Water Data'!I76)),NA())</f>
        <v>#N/A</v>
      </c>
      <c r="U82" s="71" t="e">
        <f ca="true">+IF(AND(ISNUMBER(OFFSET('Water Data'!$I$9,0,10*ROW('Water Data'!I76))),'Data Summary'!CJ82="Yes"),OFFSET('Water Data'!$I$9,0,10*ROW('Water Data'!I76)),NA())</f>
        <v>#N/A</v>
      </c>
      <c r="V82" s="72" t="e">
        <f ca="true">+IF(AND(ISNUMBER(OFFSET('Sanitation Data'!$D$4,0,10*ROW('Sanitation Data'!D76))),'Data Summary'!CK82="Yes"),100-OFFSET('Sanitation Data'!$D$4,0,10*ROW('Sanitation Data'!D76)),NA())</f>
        <v>#N/A</v>
      </c>
      <c r="W82" s="72" t="e">
        <f ca="true">+IF(AND(ISNUMBER(OFFSET('Sanitation Data'!$D$6,0,10*ROW('Sanitation Data'!D76))),'Data Summary'!CL82="Yes"),OFFSET('Sanitation Data'!$D$6,0,10*ROW('Sanitation Data'!D76)),NA())</f>
        <v>#N/A</v>
      </c>
      <c r="X82" s="72" t="e">
        <f ca="true">+IF(AND(ISNUMBER(OFFSET('Sanitation Data'!$D$10,0,10*ROW('Sanitation Data'!D76))),'Data Summary'!CM82="Yes"),OFFSET('Sanitation Data'!$D$10,0,10*ROW('Sanitation Data'!D76)),NA())</f>
        <v>#N/A</v>
      </c>
      <c r="Y82" s="72" t="e">
        <f ca="true">+IF(AND(ISNUMBER(OFFSET('Sanitation Data'!$D$11,0,10*ROW('Sanitation Data'!D76))),'Data Summary'!CN82="Yes"),OFFSET('Sanitation Data'!$D$11,0,10*ROW('Sanitation Data'!D76)),NA())</f>
        <v>#N/A</v>
      </c>
      <c r="Z82" s="72" t="e">
        <f ca="true">+IF(AND(ISNUMBER(OFFSET('Sanitation Data'!$D$12,0,10*ROW('Sanitation Data'!D76))),'Data Summary'!CO82="Yes"),OFFSET('Sanitation Data'!$D$12,0,10*ROW('Sanitation Data'!D76)),NA())</f>
        <v>#N/A</v>
      </c>
      <c r="AA82" s="72" t="e">
        <f ca="true">+IF(AND(ISNUMBER(OFFSET('Sanitation Data'!$E$4,0,10*ROW('Sanitation Data'!E76))),'Data Summary'!CP82="Yes"),100-OFFSET('Sanitation Data'!$E$4,0,10*ROW('Sanitation Data'!E76)),NA())</f>
        <v>#N/A</v>
      </c>
      <c r="AB82" s="72" t="e">
        <f ca="true">+IF(AND(ISNUMBER(OFFSET('Sanitation Data'!$E$6,0,10*ROW('Sanitation Data'!E76))),'Data Summary'!CQ82="Yes"),OFFSET('Sanitation Data'!$E$6,0,10*ROW('Sanitation Data'!E76)),NA())</f>
        <v>#N/A</v>
      </c>
      <c r="AC82" s="72" t="e">
        <f ca="true">+IF(AND(ISNUMBER(OFFSET('Sanitation Data'!$E$10,0,10*ROW('Sanitation Data'!E76))),'Data Summary'!CR82="Yes"),OFFSET('Sanitation Data'!$E$10,0,10*ROW('Sanitation Data'!E76)),NA())</f>
        <v>#N/A</v>
      </c>
      <c r="AD82" s="72" t="e">
        <f ca="true">+IF(AND(ISNUMBER(OFFSET('Sanitation Data'!$E$11,0,10*ROW('Sanitation Data'!E76))),'Data Summary'!CS82="Yes"),OFFSET('Sanitation Data'!$E$11,0,10*ROW('Sanitation Data'!E76)),NA())</f>
        <v>#N/A</v>
      </c>
      <c r="AE82" s="72" t="e">
        <f ca="true">+IF(AND(ISNUMBER(OFFSET('Sanitation Data'!$E$12,0,10*ROW('Sanitation Data'!E76))),'Data Summary'!CT82="Yes"),OFFSET('Sanitation Data'!$E$12,0,10*ROW('Sanitation Data'!E76)),NA())</f>
        <v>#N/A</v>
      </c>
      <c r="AF82" s="72" t="e">
        <f ca="true">+IF(AND(ISNUMBER(OFFSET('Sanitation Data'!$F$4,0,10*ROW('Sanitation Data'!F76))),'Data Summary'!CU82="Yes"),100-OFFSET('Sanitation Data'!$F$4,0,10*ROW('Sanitation Data'!F76)),NA())</f>
        <v>#N/A</v>
      </c>
      <c r="AG82" s="72" t="e">
        <f ca="true">+IF(AND(ISNUMBER(OFFSET('Sanitation Data'!$F$6,0,10*ROW('Sanitation Data'!F76))),'Data Summary'!CV82="Yes"),OFFSET('Sanitation Data'!$F$6,0,10*ROW('Sanitation Data'!F76)),NA())</f>
        <v>#N/A</v>
      </c>
      <c r="AH82" s="72" t="e">
        <f ca="true">+IF(AND(ISNUMBER(OFFSET('Sanitation Data'!$F$10,0,10*ROW('Sanitation Data'!F76))),'Data Summary'!CW82="Yes"),OFFSET('Sanitation Data'!$F$10,0,10*ROW('Sanitation Data'!F76)),NA())</f>
        <v>#N/A</v>
      </c>
      <c r="AI82" s="72" t="e">
        <f ca="true">+IF(AND(ISNUMBER(OFFSET('Sanitation Data'!$F$11,0,10*ROW('Sanitation Data'!F76))),'Data Summary'!CX82="Yes"),OFFSET('Sanitation Data'!$F$11,0,10*ROW('Sanitation Data'!F76)),NA())</f>
        <v>#N/A</v>
      </c>
      <c r="AJ82" s="72" t="e">
        <f ca="true">+IF(AND(ISNUMBER(OFFSET('Sanitation Data'!$F$12,0,10*ROW('Sanitation Data'!F76))),'Data Summary'!CY82="Yes"),OFFSET('Sanitation Data'!$F$12,0,10*ROW('Sanitation Data'!F76)),NA())</f>
        <v>#N/A</v>
      </c>
      <c r="AK82" s="72" t="e">
        <f ca="true">+IF(AND(ISNUMBER(OFFSET('Sanitation Data'!$G$4,0,10*ROW('Sanitation Data'!G76))),'Data Summary'!CZ82="Yes"),100-OFFSET('Sanitation Data'!$G$4,0,10*ROW('Sanitation Data'!G76)),NA())</f>
        <v>#N/A</v>
      </c>
      <c r="AL82" s="72" t="e">
        <f ca="true">+IF(AND(ISNUMBER(OFFSET('Sanitation Data'!$G$6,0,10*ROW('Sanitation Data'!G76))),'Data Summary'!DA82="Yes"),OFFSET('Sanitation Data'!$G$6,0,10*ROW('Sanitation Data'!G76)),NA())</f>
        <v>#N/A</v>
      </c>
      <c r="AM82" s="72" t="e">
        <f ca="true">+IF(AND(ISNUMBER(OFFSET('Sanitation Data'!$G$10,0,10*ROW('Sanitation Data'!G76))),'Data Summary'!DB82="Yes"),OFFSET('Sanitation Data'!$G$10,0,10*ROW('Sanitation Data'!G76)),NA())</f>
        <v>#N/A</v>
      </c>
      <c r="AN82" s="72" t="e">
        <f ca="true">+IF(AND(ISNUMBER(OFFSET('Sanitation Data'!$G$11,0,10*ROW('Sanitation Data'!G76))),'Data Summary'!DC82="Yes"),OFFSET('Sanitation Data'!$G$11,0,10*ROW('Sanitation Data'!G76)),NA())</f>
        <v>#N/A</v>
      </c>
      <c r="AO82" s="72" t="e">
        <f ca="true">+IF(AND(ISNUMBER(OFFSET('Sanitation Data'!$G$12,0,10*ROW('Sanitation Data'!G76))),'Data Summary'!DD82="Yes"),OFFSET('Sanitation Data'!$G$12,0,10*ROW('Sanitation Data'!G76)),NA())</f>
        <v>#N/A</v>
      </c>
      <c r="AP82" s="72" t="e">
        <f ca="true">+IF(AND(ISNUMBER(OFFSET('Sanitation Data'!$H$4,0,10*ROW('Sanitation Data'!H76))),'Data Summary'!DE82="Yes"),100-OFFSET('Sanitation Data'!$H$4,0,10*ROW('Sanitation Data'!H76)),NA())</f>
        <v>#N/A</v>
      </c>
      <c r="AQ82" s="72" t="e">
        <f ca="true">+IF(AND(ISNUMBER(OFFSET('Sanitation Data'!$H$6,0,10*ROW('Sanitation Data'!H76))),'Data Summary'!DF82="Yes"),OFFSET('Sanitation Data'!$H$6,0,10*ROW('Sanitation Data'!H76)),NA())</f>
        <v>#N/A</v>
      </c>
      <c r="AR82" s="72" t="e">
        <f ca="true">+IF(AND(ISNUMBER(OFFSET('Sanitation Data'!$H$10,0,10*ROW('Sanitation Data'!H76))),'Data Summary'!DG82="Yes"),OFFSET('Sanitation Data'!$H$10,0,10*ROW('Sanitation Data'!H76)),NA())</f>
        <v>#N/A</v>
      </c>
      <c r="AS82" s="72" t="e">
        <f ca="true">+IF(AND(ISNUMBER(OFFSET('Sanitation Data'!$H$11,0,10*ROW('Sanitation Data'!H76))),'Data Summary'!DH82="Yes"),OFFSET('Sanitation Data'!$H$11,0,10*ROW('Sanitation Data'!H76)),NA())</f>
        <v>#N/A</v>
      </c>
      <c r="AT82" s="72" t="e">
        <f ca="true">+IF(AND(ISNUMBER(OFFSET('Sanitation Data'!$H$12,0,10*ROW('Sanitation Data'!H76))),'Data Summary'!DI82="Yes"),OFFSET('Sanitation Data'!$H$12,0,10*ROW('Sanitation Data'!H76)),NA())</f>
        <v>#N/A</v>
      </c>
      <c r="AU82" s="72" t="e">
        <f ca="true">+IF(AND(ISNUMBER(OFFSET('Sanitation Data'!$I$4,0,10*ROW('Sanitation Data'!I76))),'Data Summary'!DJ82="Yes"),100-OFFSET('Sanitation Data'!$I$4,0,10*ROW('Sanitation Data'!I76)),NA())</f>
        <v>#N/A</v>
      </c>
      <c r="AV82" s="72" t="e">
        <f ca="true">+IF(AND(ISNUMBER(OFFSET('Sanitation Data'!$I$6,0,10*ROW('Sanitation Data'!I76))),'Data Summary'!DK82="Yes"),OFFSET('Sanitation Data'!$I$6,0,10*ROW('Sanitation Data'!I76)),NA())</f>
        <v>#N/A</v>
      </c>
      <c r="AW82" s="72" t="e">
        <f ca="true">+IF(AND(ISNUMBER(OFFSET('Sanitation Data'!$I$10,0,10*ROW('Sanitation Data'!I76))),'Data Summary'!DL82="Yes"),OFFSET('Sanitation Data'!$I$10,0,10*ROW('Sanitation Data'!I76)),NA())</f>
        <v>#N/A</v>
      </c>
      <c r="AX82" s="72" t="e">
        <f ca="true">+IF(AND(ISNUMBER(OFFSET('Sanitation Data'!$I$11,0,10*ROW('Sanitation Data'!I76))),'Data Summary'!DM82="Yes"),OFFSET('Sanitation Data'!$I$11,0,10*ROW('Sanitation Data'!I76)),NA())</f>
        <v>#N/A</v>
      </c>
      <c r="AY82" s="72" t="e">
        <f ca="true">+IF(AND(ISNUMBER(OFFSET('Sanitation Data'!$I$12,0,10*ROW('Sanitation Data'!I76))),'Data Summary'!DN82="Yes"),OFFSET('Sanitation Data'!$I$12,0,10*ROW('Sanitation Data'!I76)),NA())</f>
        <v>#N/A</v>
      </c>
      <c r="AZ82" s="73" t="e">
        <f ca="true">+IF(AND(ISNUMBER(OFFSET('Hygiene Data'!$D$5,0,10*ROW('Hygiene Data'!D76))),'Data Summary'!DO82="Yes"),OFFSET('Hygiene Data'!$D$5,0,10*ROW('Hygiene Data'!D76)),NA())</f>
        <v>#N/A</v>
      </c>
      <c r="BA82" s="73" t="e">
        <f ca="true">+IF(AND(ISNUMBER(OFFSET('Hygiene Data'!$D$7,0,10*ROW('Hygiene Data'!D76))),'Data Summary'!DP82="Yes"),OFFSET('Hygiene Data'!$D$7,0,10*ROW('Hygiene Data'!D76)),NA())</f>
        <v>#N/A</v>
      </c>
      <c r="BB82" s="73" t="e">
        <f ca="true">+IF(AND(ISNUMBER(OFFSET('Hygiene Data'!$D$9,0,10*ROW('Hygiene Data'!D76))),'Data Summary'!DQ82="Yes"),OFFSET('Hygiene Data'!$D$9,0,10*ROW('Hygiene Data'!D76)),NA())</f>
        <v>#N/A</v>
      </c>
      <c r="BC82" s="73" t="e">
        <f ca="true">+IF(AND(ISNUMBER(OFFSET('Hygiene Data'!$E$5,0,10*ROW('Hygiene Data'!E76))),'Data Summary'!DR82="Yes"),OFFSET('Hygiene Data'!$E$5,0,10*ROW('Hygiene Data'!E76)),NA())</f>
        <v>#N/A</v>
      </c>
      <c r="BD82" s="73" t="e">
        <f ca="true">+IF(AND(ISNUMBER(OFFSET('Hygiene Data'!$E$7,0,10*ROW('Hygiene Data'!E76))),'Data Summary'!DS82="Yes"),OFFSET('Hygiene Data'!$E$7,0,10*ROW('Hygiene Data'!E76)),NA())</f>
        <v>#N/A</v>
      </c>
      <c r="BE82" s="73" t="e">
        <f ca="true">+IF(AND(ISNUMBER(OFFSET('Hygiene Data'!$E$9,0,10*ROW('Hygiene Data'!E76))),'Data Summary'!DT82="Yes"),OFFSET('Hygiene Data'!$E$9,0,10*ROW('Hygiene Data'!E76)),NA())</f>
        <v>#N/A</v>
      </c>
      <c r="BF82" s="73" t="e">
        <f ca="true">+IF(AND(ISNUMBER(OFFSET('Hygiene Data'!$F$5,0,10*ROW('Hygiene Data'!F76))),'Data Summary'!DU82="Yes"),OFFSET('Hygiene Data'!$F$5,0,10*ROW('Hygiene Data'!F76)),NA())</f>
        <v>#N/A</v>
      </c>
      <c r="BG82" s="73" t="e">
        <f ca="true">+IF(AND(ISNUMBER(OFFSET('Hygiene Data'!$F$7,0,10*ROW('Hygiene Data'!F76))),'Data Summary'!DV82="Yes"),OFFSET('Hygiene Data'!$F$7,0,10*ROW('Hygiene Data'!F76)),NA())</f>
        <v>#N/A</v>
      </c>
      <c r="BH82" s="73" t="e">
        <f ca="true">+IF(AND(ISNUMBER(OFFSET('Hygiene Data'!$F$9,0,10*ROW('Hygiene Data'!F76))),'Data Summary'!DW82="Yes"),OFFSET('Hygiene Data'!$F$9,0,10*ROW('Hygiene Data'!F76)),NA())</f>
        <v>#N/A</v>
      </c>
      <c r="BI82" s="73" t="e">
        <f ca="true">+IF(AND(ISNUMBER(OFFSET('Hygiene Data'!$G$5,0,10*ROW('Hygiene Data'!G76))),'Data Summary'!DX82="Yes"),OFFSET('Hygiene Data'!$G$5,0,10*ROW('Hygiene Data'!G76)),NA())</f>
        <v>#N/A</v>
      </c>
      <c r="BJ82" s="73" t="e">
        <f ca="true">+IF(AND(ISNUMBER(OFFSET('Hygiene Data'!$G$7,0,10*ROW('Hygiene Data'!G76))),'Data Summary'!DY82="Yes"),OFFSET('Hygiene Data'!$G$7,0,10*ROW('Hygiene Data'!G76)),NA())</f>
        <v>#N/A</v>
      </c>
      <c r="BK82" s="73" t="e">
        <f ca="true">+IF(AND(ISNUMBER(OFFSET('Hygiene Data'!$G$9,0,10*ROW('Hygiene Data'!G76))),'Data Summary'!DZ82="Yes"),OFFSET('Hygiene Data'!$G$9,0,10*ROW('Hygiene Data'!G76)),NA())</f>
        <v>#N/A</v>
      </c>
      <c r="BL82" s="73" t="e">
        <f ca="true">+IF(AND(ISNUMBER(OFFSET('Hygiene Data'!$H$5,0,10*ROW('Hygiene Data'!H76))),'Data Summary'!EA82="Yes"),OFFSET('Hygiene Data'!$H$5,0,10*ROW('Hygiene Data'!H76)),NA())</f>
        <v>#N/A</v>
      </c>
      <c r="BM82" s="73" t="e">
        <f ca="true">+IF(AND(ISNUMBER(OFFSET('Hygiene Data'!$H$7,0,10*ROW('Hygiene Data'!H76))),'Data Summary'!EB82="Yes"),OFFSET('Hygiene Data'!$H$7,0,10*ROW('Hygiene Data'!H76)),NA())</f>
        <v>#N/A</v>
      </c>
      <c r="BN82" s="73" t="e">
        <f ca="true">+IF(AND(ISNUMBER(OFFSET('Hygiene Data'!$H$9,0,10*ROW('Hygiene Data'!H76))),'Data Summary'!EC82="Yes"),OFFSET('Hygiene Data'!$H$9,0,10*ROW('Hygiene Data'!H76)),NA())</f>
        <v>#N/A</v>
      </c>
      <c r="BO82" s="73" t="e">
        <f ca="true">+IF(AND(ISNUMBER(OFFSET('Hygiene Data'!$I$5,0,10*ROW('Hygiene Data'!I76))),'Data Summary'!ED82="Yes"),OFFSET('Hygiene Data'!$I$5,0,10*ROW('Hygiene Data'!I76)),NA())</f>
        <v>#N/A</v>
      </c>
      <c r="BP82" s="73" t="e">
        <f ca="true">+IF(AND(ISNUMBER(OFFSET('Hygiene Data'!$I$7,0,10*ROW('Hygiene Data'!I76))),'Data Summary'!EE82="Yes"),OFFSET('Hygiene Data'!$I$7,0,10*ROW('Hygiene Data'!I76)),NA())</f>
        <v>#N/A</v>
      </c>
      <c r="BQ82" s="73" t="e">
        <f ca="true">+IF(AND(ISNUMBER(OFFSET('Hygiene Data'!$I$9,0,10*ROW('Hygiene Data'!I76))),'Data Summary'!EF82="Yes"),OFFSET('Hygiene Data'!$I$9,0,10*ROW('Hygiene Data'!I76)),NA())</f>
        <v>#N/A</v>
      </c>
    </row>
    <row xmlns:x14ac="http://schemas.microsoft.com/office/spreadsheetml/2009/9/ac" r="83" x14ac:dyDescent="0.2">
      <c r="A83" s="290" t="e">
        <f ca="true">+RIGHT('Data Summary'!A83,LEN('Data Summary'!A83)-9)</f>
        <v>#VALUE!</v>
      </c>
      <c r="B83" s="27" t="str">
        <f ca="true">+IF(ISTEXT('Data Summary'!B83),'Data Summary'!B83,"")</f>
        <v/>
      </c>
      <c r="C83" s="289" t="e">
        <f ca="true">+VALUE('Data Summary'!C83)</f>
        <v>#VALUE!</v>
      </c>
      <c r="D83" s="71" t="e">
        <f ca="true">+IF(AND(ISNUMBER(OFFSET('Water Data'!$D$4,0,10*ROW('Water Data'!D77))),'Data Summary'!BS83="Yes"),100-OFFSET('Water Data'!$D$4,0,10*ROW('Water Data'!D77)),NA())</f>
        <v>#N/A</v>
      </c>
      <c r="E83" s="71" t="e">
        <f ca="true">+IF(AND(ISNUMBER(OFFSET('Water Data'!$D$6,0,10*ROW('Water Data'!D77))),'Data Summary'!BT83="Yes"),OFFSET('Water Data'!$D$6,0,10*ROW('Water Data'!D77)),NA())</f>
        <v>#N/A</v>
      </c>
      <c r="F83" s="71" t="e">
        <f ca="true">+IF(AND(ISNUMBER(OFFSET('Water Data'!$D$9,0,10*ROW('Water Data'!D77))),'Data Summary'!BU83="Yes"),OFFSET('Water Data'!$D$9,0,10*ROW('Water Data'!D77)),NA())</f>
        <v>#N/A</v>
      </c>
      <c r="G83" s="71" t="e">
        <f ca="true">+IF(AND(ISNUMBER(OFFSET('Water Data'!$E$4,0,10*ROW('Water Data'!E77))),'Data Summary'!BV83="Yes"),100-OFFSET('Water Data'!$E$4,0,10*ROW('Water Data'!E77)),NA())</f>
        <v>#N/A</v>
      </c>
      <c r="H83" s="71" t="e">
        <f ca="true">+IF(AND(ISNUMBER(OFFSET('Water Data'!$E$6,0,10*ROW('Water Data'!E77))),'Data Summary'!BW83="Yes"),OFFSET('Water Data'!$E$6,0,10*ROW('Water Data'!E77)),NA())</f>
        <v>#N/A</v>
      </c>
      <c r="I83" s="71" t="e">
        <f ca="true">+IF(AND(ISNUMBER(OFFSET('Water Data'!$E$9,0,10*ROW('Water Data'!E77))),'Data Summary'!BX83="Yes"),OFFSET('Water Data'!$E$9,0,10*ROW('Water Data'!E77)),NA())</f>
        <v>#N/A</v>
      </c>
      <c r="J83" s="71" t="e">
        <f ca="true">+IF(AND(ISNUMBER(OFFSET('Water Data'!$F$4,0,10*ROW('Water Data'!F77))),'Data Summary'!BY83="Yes"),100-OFFSET('Water Data'!$F$4,0,10*ROW('Water Data'!F77)),NA())</f>
        <v>#N/A</v>
      </c>
      <c r="K83" s="71" t="e">
        <f ca="true">+IF(AND(ISNUMBER(OFFSET('Water Data'!$F$6,0,10*ROW('Water Data'!F77))),'Data Summary'!BZ83="Yes"),OFFSET('Water Data'!$F$6,0,10*ROW('Water Data'!F77)),NA())</f>
        <v>#N/A</v>
      </c>
      <c r="L83" s="71" t="e">
        <f ca="true">+IF(AND(ISNUMBER(OFFSET('Water Data'!$F$9,0,10*ROW('Water Data'!F77))),'Data Summary'!CA83="Yes"),OFFSET('Water Data'!$F$9,0,10*ROW('Water Data'!F77)),NA())</f>
        <v>#N/A</v>
      </c>
      <c r="M83" s="71" t="e">
        <f ca="true">+IF(AND(ISNUMBER(OFFSET('Water Data'!$G$4,0,10*ROW('Water Data'!G77))),'Data Summary'!CB83="Yes"),100-OFFSET('Water Data'!$G$4,0,10*ROW('Water Data'!G77)),NA())</f>
        <v>#N/A</v>
      </c>
      <c r="N83" s="71" t="e">
        <f ca="true">+IF(AND(ISNUMBER(OFFSET('Water Data'!$G$6,0,10*ROW('Water Data'!G77))),'Data Summary'!CC83="Yes"),OFFSET('Water Data'!$G$6,0,10*ROW('Water Data'!G77)),NA())</f>
        <v>#N/A</v>
      </c>
      <c r="O83" s="71" t="e">
        <f ca="true">+IF(AND(ISNUMBER(OFFSET('Water Data'!$G$9,0,10*ROW('Water Data'!G77))),'Data Summary'!CD83="Yes"),OFFSET('Water Data'!$G$9,0,10*ROW('Water Data'!G77)),NA())</f>
        <v>#N/A</v>
      </c>
      <c r="P83" s="71" t="e">
        <f ca="true">+IF(AND(ISNUMBER(OFFSET('Water Data'!$H$4,0,10*ROW('Water Data'!H77))),'Data Summary'!CE83="Yes"),100-OFFSET('Water Data'!$H$4,0,10*ROW('Water Data'!H77)),NA())</f>
        <v>#N/A</v>
      </c>
      <c r="Q83" s="71" t="e">
        <f ca="true">+IF(AND(ISNUMBER(OFFSET('Water Data'!$H$6,0,10*ROW('Water Data'!H77))),'Data Summary'!CF83="Yes"),OFFSET('Water Data'!$H$6,0,10*ROW('Water Data'!H77)),NA())</f>
        <v>#N/A</v>
      </c>
      <c r="R83" s="71" t="e">
        <f ca="true">+IF(AND(ISNUMBER(OFFSET('Water Data'!$H$9,0,10*ROW('Water Data'!H77))),'Data Summary'!CG83="Yes"),OFFSET('Water Data'!$H$9,0,10*ROW('Water Data'!H77)),NA())</f>
        <v>#N/A</v>
      </c>
      <c r="S83" s="71" t="e">
        <f ca="true">+IF(AND(ISNUMBER(OFFSET('Water Data'!$I$4,0,10*ROW('Water Data'!I77))),'Data Summary'!CH83="Yes"),100-OFFSET('Water Data'!$I$4,0,10*ROW('Water Data'!I77)),NA())</f>
        <v>#N/A</v>
      </c>
      <c r="T83" s="71" t="e">
        <f ca="true">+IF(AND(ISNUMBER(OFFSET('Water Data'!$I$6,0,10*ROW('Water Data'!I77))),'Data Summary'!CI83="Yes"),OFFSET('Water Data'!$I$6,0,10*ROW('Water Data'!I77)),NA())</f>
        <v>#N/A</v>
      </c>
      <c r="U83" s="71" t="e">
        <f ca="true">+IF(AND(ISNUMBER(OFFSET('Water Data'!$I$9,0,10*ROW('Water Data'!I77))),'Data Summary'!CJ83="Yes"),OFFSET('Water Data'!$I$9,0,10*ROW('Water Data'!I77)),NA())</f>
        <v>#N/A</v>
      </c>
      <c r="V83" s="72" t="e">
        <f ca="true">+IF(AND(ISNUMBER(OFFSET('Sanitation Data'!$D$4,0,10*ROW('Sanitation Data'!D77))),'Data Summary'!CK83="Yes"),100-OFFSET('Sanitation Data'!$D$4,0,10*ROW('Sanitation Data'!D77)),NA())</f>
        <v>#N/A</v>
      </c>
      <c r="W83" s="72" t="e">
        <f ca="true">+IF(AND(ISNUMBER(OFFSET('Sanitation Data'!$D$6,0,10*ROW('Sanitation Data'!D77))),'Data Summary'!CL83="Yes"),OFFSET('Sanitation Data'!$D$6,0,10*ROW('Sanitation Data'!D77)),NA())</f>
        <v>#N/A</v>
      </c>
      <c r="X83" s="72" t="e">
        <f ca="true">+IF(AND(ISNUMBER(OFFSET('Sanitation Data'!$D$10,0,10*ROW('Sanitation Data'!D77))),'Data Summary'!CM83="Yes"),OFFSET('Sanitation Data'!$D$10,0,10*ROW('Sanitation Data'!D77)),NA())</f>
        <v>#N/A</v>
      </c>
      <c r="Y83" s="72" t="e">
        <f ca="true">+IF(AND(ISNUMBER(OFFSET('Sanitation Data'!$D$11,0,10*ROW('Sanitation Data'!D77))),'Data Summary'!CN83="Yes"),OFFSET('Sanitation Data'!$D$11,0,10*ROW('Sanitation Data'!D77)),NA())</f>
        <v>#N/A</v>
      </c>
      <c r="Z83" s="72" t="e">
        <f ca="true">+IF(AND(ISNUMBER(OFFSET('Sanitation Data'!$D$12,0,10*ROW('Sanitation Data'!D77))),'Data Summary'!CO83="Yes"),OFFSET('Sanitation Data'!$D$12,0,10*ROW('Sanitation Data'!D77)),NA())</f>
        <v>#N/A</v>
      </c>
      <c r="AA83" s="72" t="e">
        <f ca="true">+IF(AND(ISNUMBER(OFFSET('Sanitation Data'!$E$4,0,10*ROW('Sanitation Data'!E77))),'Data Summary'!CP83="Yes"),100-OFFSET('Sanitation Data'!$E$4,0,10*ROW('Sanitation Data'!E77)),NA())</f>
        <v>#N/A</v>
      </c>
      <c r="AB83" s="72" t="e">
        <f ca="true">+IF(AND(ISNUMBER(OFFSET('Sanitation Data'!$E$6,0,10*ROW('Sanitation Data'!E77))),'Data Summary'!CQ83="Yes"),OFFSET('Sanitation Data'!$E$6,0,10*ROW('Sanitation Data'!E77)),NA())</f>
        <v>#N/A</v>
      </c>
      <c r="AC83" s="72" t="e">
        <f ca="true">+IF(AND(ISNUMBER(OFFSET('Sanitation Data'!$E$10,0,10*ROW('Sanitation Data'!E77))),'Data Summary'!CR83="Yes"),OFFSET('Sanitation Data'!$E$10,0,10*ROW('Sanitation Data'!E77)),NA())</f>
        <v>#N/A</v>
      </c>
      <c r="AD83" s="72" t="e">
        <f ca="true">+IF(AND(ISNUMBER(OFFSET('Sanitation Data'!$E$11,0,10*ROW('Sanitation Data'!E77))),'Data Summary'!CS83="Yes"),OFFSET('Sanitation Data'!$E$11,0,10*ROW('Sanitation Data'!E77)),NA())</f>
        <v>#N/A</v>
      </c>
      <c r="AE83" s="72" t="e">
        <f ca="true">+IF(AND(ISNUMBER(OFFSET('Sanitation Data'!$E$12,0,10*ROW('Sanitation Data'!E77))),'Data Summary'!CT83="Yes"),OFFSET('Sanitation Data'!$E$12,0,10*ROW('Sanitation Data'!E77)),NA())</f>
        <v>#N/A</v>
      </c>
      <c r="AF83" s="72" t="e">
        <f ca="true">+IF(AND(ISNUMBER(OFFSET('Sanitation Data'!$F$4,0,10*ROW('Sanitation Data'!F77))),'Data Summary'!CU83="Yes"),100-OFFSET('Sanitation Data'!$F$4,0,10*ROW('Sanitation Data'!F77)),NA())</f>
        <v>#N/A</v>
      </c>
      <c r="AG83" s="72" t="e">
        <f ca="true">+IF(AND(ISNUMBER(OFFSET('Sanitation Data'!$F$6,0,10*ROW('Sanitation Data'!F77))),'Data Summary'!CV83="Yes"),OFFSET('Sanitation Data'!$F$6,0,10*ROW('Sanitation Data'!F77)),NA())</f>
        <v>#N/A</v>
      </c>
      <c r="AH83" s="72" t="e">
        <f ca="true">+IF(AND(ISNUMBER(OFFSET('Sanitation Data'!$F$10,0,10*ROW('Sanitation Data'!F77))),'Data Summary'!CW83="Yes"),OFFSET('Sanitation Data'!$F$10,0,10*ROW('Sanitation Data'!F77)),NA())</f>
        <v>#N/A</v>
      </c>
      <c r="AI83" s="72" t="e">
        <f ca="true">+IF(AND(ISNUMBER(OFFSET('Sanitation Data'!$F$11,0,10*ROW('Sanitation Data'!F77))),'Data Summary'!CX83="Yes"),OFFSET('Sanitation Data'!$F$11,0,10*ROW('Sanitation Data'!F77)),NA())</f>
        <v>#N/A</v>
      </c>
      <c r="AJ83" s="72" t="e">
        <f ca="true">+IF(AND(ISNUMBER(OFFSET('Sanitation Data'!$F$12,0,10*ROW('Sanitation Data'!F77))),'Data Summary'!CY83="Yes"),OFFSET('Sanitation Data'!$F$12,0,10*ROW('Sanitation Data'!F77)),NA())</f>
        <v>#N/A</v>
      </c>
      <c r="AK83" s="72" t="e">
        <f ca="true">+IF(AND(ISNUMBER(OFFSET('Sanitation Data'!$G$4,0,10*ROW('Sanitation Data'!G77))),'Data Summary'!CZ83="Yes"),100-OFFSET('Sanitation Data'!$G$4,0,10*ROW('Sanitation Data'!G77)),NA())</f>
        <v>#N/A</v>
      </c>
      <c r="AL83" s="72" t="e">
        <f ca="true">+IF(AND(ISNUMBER(OFFSET('Sanitation Data'!$G$6,0,10*ROW('Sanitation Data'!G77))),'Data Summary'!DA83="Yes"),OFFSET('Sanitation Data'!$G$6,0,10*ROW('Sanitation Data'!G77)),NA())</f>
        <v>#N/A</v>
      </c>
      <c r="AM83" s="72" t="e">
        <f ca="true">+IF(AND(ISNUMBER(OFFSET('Sanitation Data'!$G$10,0,10*ROW('Sanitation Data'!G77))),'Data Summary'!DB83="Yes"),OFFSET('Sanitation Data'!$G$10,0,10*ROW('Sanitation Data'!G77)),NA())</f>
        <v>#N/A</v>
      </c>
      <c r="AN83" s="72" t="e">
        <f ca="true">+IF(AND(ISNUMBER(OFFSET('Sanitation Data'!$G$11,0,10*ROW('Sanitation Data'!G77))),'Data Summary'!DC83="Yes"),OFFSET('Sanitation Data'!$G$11,0,10*ROW('Sanitation Data'!G77)),NA())</f>
        <v>#N/A</v>
      </c>
      <c r="AO83" s="72" t="e">
        <f ca="true">+IF(AND(ISNUMBER(OFFSET('Sanitation Data'!$G$12,0,10*ROW('Sanitation Data'!G77))),'Data Summary'!DD83="Yes"),OFFSET('Sanitation Data'!$G$12,0,10*ROW('Sanitation Data'!G77)),NA())</f>
        <v>#N/A</v>
      </c>
      <c r="AP83" s="72" t="e">
        <f ca="true">+IF(AND(ISNUMBER(OFFSET('Sanitation Data'!$H$4,0,10*ROW('Sanitation Data'!H77))),'Data Summary'!DE83="Yes"),100-OFFSET('Sanitation Data'!$H$4,0,10*ROW('Sanitation Data'!H77)),NA())</f>
        <v>#N/A</v>
      </c>
      <c r="AQ83" s="72" t="e">
        <f ca="true">+IF(AND(ISNUMBER(OFFSET('Sanitation Data'!$H$6,0,10*ROW('Sanitation Data'!H77))),'Data Summary'!DF83="Yes"),OFFSET('Sanitation Data'!$H$6,0,10*ROW('Sanitation Data'!H77)),NA())</f>
        <v>#N/A</v>
      </c>
      <c r="AR83" s="72" t="e">
        <f ca="true">+IF(AND(ISNUMBER(OFFSET('Sanitation Data'!$H$10,0,10*ROW('Sanitation Data'!H77))),'Data Summary'!DG83="Yes"),OFFSET('Sanitation Data'!$H$10,0,10*ROW('Sanitation Data'!H77)),NA())</f>
        <v>#N/A</v>
      </c>
      <c r="AS83" s="72" t="e">
        <f ca="true">+IF(AND(ISNUMBER(OFFSET('Sanitation Data'!$H$11,0,10*ROW('Sanitation Data'!H77))),'Data Summary'!DH83="Yes"),OFFSET('Sanitation Data'!$H$11,0,10*ROW('Sanitation Data'!H77)),NA())</f>
        <v>#N/A</v>
      </c>
      <c r="AT83" s="72" t="e">
        <f ca="true">+IF(AND(ISNUMBER(OFFSET('Sanitation Data'!$H$12,0,10*ROW('Sanitation Data'!H77))),'Data Summary'!DI83="Yes"),OFFSET('Sanitation Data'!$H$12,0,10*ROW('Sanitation Data'!H77)),NA())</f>
        <v>#N/A</v>
      </c>
      <c r="AU83" s="72" t="e">
        <f ca="true">+IF(AND(ISNUMBER(OFFSET('Sanitation Data'!$I$4,0,10*ROW('Sanitation Data'!I77))),'Data Summary'!DJ83="Yes"),100-OFFSET('Sanitation Data'!$I$4,0,10*ROW('Sanitation Data'!I77)),NA())</f>
        <v>#N/A</v>
      </c>
      <c r="AV83" s="72" t="e">
        <f ca="true">+IF(AND(ISNUMBER(OFFSET('Sanitation Data'!$I$6,0,10*ROW('Sanitation Data'!I77))),'Data Summary'!DK83="Yes"),OFFSET('Sanitation Data'!$I$6,0,10*ROW('Sanitation Data'!I77)),NA())</f>
        <v>#N/A</v>
      </c>
      <c r="AW83" s="72" t="e">
        <f ca="true">+IF(AND(ISNUMBER(OFFSET('Sanitation Data'!$I$10,0,10*ROW('Sanitation Data'!I77))),'Data Summary'!DL83="Yes"),OFFSET('Sanitation Data'!$I$10,0,10*ROW('Sanitation Data'!I77)),NA())</f>
        <v>#N/A</v>
      </c>
      <c r="AX83" s="72" t="e">
        <f ca="true">+IF(AND(ISNUMBER(OFFSET('Sanitation Data'!$I$11,0,10*ROW('Sanitation Data'!I77))),'Data Summary'!DM83="Yes"),OFFSET('Sanitation Data'!$I$11,0,10*ROW('Sanitation Data'!I77)),NA())</f>
        <v>#N/A</v>
      </c>
      <c r="AY83" s="72" t="e">
        <f ca="true">+IF(AND(ISNUMBER(OFFSET('Sanitation Data'!$I$12,0,10*ROW('Sanitation Data'!I77))),'Data Summary'!DN83="Yes"),OFFSET('Sanitation Data'!$I$12,0,10*ROW('Sanitation Data'!I77)),NA())</f>
        <v>#N/A</v>
      </c>
      <c r="AZ83" s="73" t="e">
        <f ca="true">+IF(AND(ISNUMBER(OFFSET('Hygiene Data'!$D$5,0,10*ROW('Hygiene Data'!D77))),'Data Summary'!DO83="Yes"),OFFSET('Hygiene Data'!$D$5,0,10*ROW('Hygiene Data'!D77)),NA())</f>
        <v>#N/A</v>
      </c>
      <c r="BA83" s="73" t="e">
        <f ca="true">+IF(AND(ISNUMBER(OFFSET('Hygiene Data'!$D$7,0,10*ROW('Hygiene Data'!D77))),'Data Summary'!DP83="Yes"),OFFSET('Hygiene Data'!$D$7,0,10*ROW('Hygiene Data'!D77)),NA())</f>
        <v>#N/A</v>
      </c>
      <c r="BB83" s="73" t="e">
        <f ca="true">+IF(AND(ISNUMBER(OFFSET('Hygiene Data'!$D$9,0,10*ROW('Hygiene Data'!D77))),'Data Summary'!DQ83="Yes"),OFFSET('Hygiene Data'!$D$9,0,10*ROW('Hygiene Data'!D77)),NA())</f>
        <v>#N/A</v>
      </c>
      <c r="BC83" s="73" t="e">
        <f ca="true">+IF(AND(ISNUMBER(OFFSET('Hygiene Data'!$E$5,0,10*ROW('Hygiene Data'!E77))),'Data Summary'!DR83="Yes"),OFFSET('Hygiene Data'!$E$5,0,10*ROW('Hygiene Data'!E77)),NA())</f>
        <v>#N/A</v>
      </c>
      <c r="BD83" s="73" t="e">
        <f ca="true">+IF(AND(ISNUMBER(OFFSET('Hygiene Data'!$E$7,0,10*ROW('Hygiene Data'!E77))),'Data Summary'!DS83="Yes"),OFFSET('Hygiene Data'!$E$7,0,10*ROW('Hygiene Data'!E77)),NA())</f>
        <v>#N/A</v>
      </c>
      <c r="BE83" s="73" t="e">
        <f ca="true">+IF(AND(ISNUMBER(OFFSET('Hygiene Data'!$E$9,0,10*ROW('Hygiene Data'!E77))),'Data Summary'!DT83="Yes"),OFFSET('Hygiene Data'!$E$9,0,10*ROW('Hygiene Data'!E77)),NA())</f>
        <v>#N/A</v>
      </c>
      <c r="BF83" s="73" t="e">
        <f ca="true">+IF(AND(ISNUMBER(OFFSET('Hygiene Data'!$F$5,0,10*ROW('Hygiene Data'!F77))),'Data Summary'!DU83="Yes"),OFFSET('Hygiene Data'!$F$5,0,10*ROW('Hygiene Data'!F77)),NA())</f>
        <v>#N/A</v>
      </c>
      <c r="BG83" s="73" t="e">
        <f ca="true">+IF(AND(ISNUMBER(OFFSET('Hygiene Data'!$F$7,0,10*ROW('Hygiene Data'!F77))),'Data Summary'!DV83="Yes"),OFFSET('Hygiene Data'!$F$7,0,10*ROW('Hygiene Data'!F77)),NA())</f>
        <v>#N/A</v>
      </c>
      <c r="BH83" s="73" t="e">
        <f ca="true">+IF(AND(ISNUMBER(OFFSET('Hygiene Data'!$F$9,0,10*ROW('Hygiene Data'!F77))),'Data Summary'!DW83="Yes"),OFFSET('Hygiene Data'!$F$9,0,10*ROW('Hygiene Data'!F77)),NA())</f>
        <v>#N/A</v>
      </c>
      <c r="BI83" s="73" t="e">
        <f ca="true">+IF(AND(ISNUMBER(OFFSET('Hygiene Data'!$G$5,0,10*ROW('Hygiene Data'!G77))),'Data Summary'!DX83="Yes"),OFFSET('Hygiene Data'!$G$5,0,10*ROW('Hygiene Data'!G77)),NA())</f>
        <v>#N/A</v>
      </c>
      <c r="BJ83" s="73" t="e">
        <f ca="true">+IF(AND(ISNUMBER(OFFSET('Hygiene Data'!$G$7,0,10*ROW('Hygiene Data'!G77))),'Data Summary'!DY83="Yes"),OFFSET('Hygiene Data'!$G$7,0,10*ROW('Hygiene Data'!G77)),NA())</f>
        <v>#N/A</v>
      </c>
      <c r="BK83" s="73" t="e">
        <f ca="true">+IF(AND(ISNUMBER(OFFSET('Hygiene Data'!$G$9,0,10*ROW('Hygiene Data'!G77))),'Data Summary'!DZ83="Yes"),OFFSET('Hygiene Data'!$G$9,0,10*ROW('Hygiene Data'!G77)),NA())</f>
        <v>#N/A</v>
      </c>
      <c r="BL83" s="73" t="e">
        <f ca="true">+IF(AND(ISNUMBER(OFFSET('Hygiene Data'!$H$5,0,10*ROW('Hygiene Data'!H77))),'Data Summary'!EA83="Yes"),OFFSET('Hygiene Data'!$H$5,0,10*ROW('Hygiene Data'!H77)),NA())</f>
        <v>#N/A</v>
      </c>
      <c r="BM83" s="73" t="e">
        <f ca="true">+IF(AND(ISNUMBER(OFFSET('Hygiene Data'!$H$7,0,10*ROW('Hygiene Data'!H77))),'Data Summary'!EB83="Yes"),OFFSET('Hygiene Data'!$H$7,0,10*ROW('Hygiene Data'!H77)),NA())</f>
        <v>#N/A</v>
      </c>
      <c r="BN83" s="73" t="e">
        <f ca="true">+IF(AND(ISNUMBER(OFFSET('Hygiene Data'!$H$9,0,10*ROW('Hygiene Data'!H77))),'Data Summary'!EC83="Yes"),OFFSET('Hygiene Data'!$H$9,0,10*ROW('Hygiene Data'!H77)),NA())</f>
        <v>#N/A</v>
      </c>
      <c r="BO83" s="73" t="e">
        <f ca="true">+IF(AND(ISNUMBER(OFFSET('Hygiene Data'!$I$5,0,10*ROW('Hygiene Data'!I77))),'Data Summary'!ED83="Yes"),OFFSET('Hygiene Data'!$I$5,0,10*ROW('Hygiene Data'!I77)),NA())</f>
        <v>#N/A</v>
      </c>
      <c r="BP83" s="73" t="e">
        <f ca="true">+IF(AND(ISNUMBER(OFFSET('Hygiene Data'!$I$7,0,10*ROW('Hygiene Data'!I77))),'Data Summary'!EE83="Yes"),OFFSET('Hygiene Data'!$I$7,0,10*ROW('Hygiene Data'!I77)),NA())</f>
        <v>#N/A</v>
      </c>
      <c r="BQ83" s="73" t="e">
        <f ca="true">+IF(AND(ISNUMBER(OFFSET('Hygiene Data'!$I$9,0,10*ROW('Hygiene Data'!I77))),'Data Summary'!EF83="Yes"),OFFSET('Hygiene Data'!$I$9,0,10*ROW('Hygiene Data'!I77)),NA())</f>
        <v>#N/A</v>
      </c>
    </row>
    <row xmlns:x14ac="http://schemas.microsoft.com/office/spreadsheetml/2009/9/ac" r="84" x14ac:dyDescent="0.2">
      <c r="A84" s="290" t="e">
        <f ca="true">+RIGHT('Data Summary'!A84,LEN('Data Summary'!A84)-9)</f>
        <v>#VALUE!</v>
      </c>
      <c r="B84" s="27" t="str">
        <f ca="true">+IF(ISTEXT('Data Summary'!B84),'Data Summary'!B84,"")</f>
        <v/>
      </c>
      <c r="C84" s="289" t="e">
        <f ca="true">+VALUE('Data Summary'!C84)</f>
        <v>#VALUE!</v>
      </c>
      <c r="D84" s="71" t="e">
        <f ca="true">+IF(AND(ISNUMBER(OFFSET('Water Data'!$D$4,0,10*ROW('Water Data'!D78))),'Data Summary'!BS84="Yes"),100-OFFSET('Water Data'!$D$4,0,10*ROW('Water Data'!D78)),NA())</f>
        <v>#N/A</v>
      </c>
      <c r="E84" s="71" t="e">
        <f ca="true">+IF(AND(ISNUMBER(OFFSET('Water Data'!$D$6,0,10*ROW('Water Data'!D78))),'Data Summary'!BT84="Yes"),OFFSET('Water Data'!$D$6,0,10*ROW('Water Data'!D78)),NA())</f>
        <v>#N/A</v>
      </c>
      <c r="F84" s="71" t="e">
        <f ca="true">+IF(AND(ISNUMBER(OFFSET('Water Data'!$D$9,0,10*ROW('Water Data'!D78))),'Data Summary'!BU84="Yes"),OFFSET('Water Data'!$D$9,0,10*ROW('Water Data'!D78)),NA())</f>
        <v>#N/A</v>
      </c>
      <c r="G84" s="71" t="e">
        <f ca="true">+IF(AND(ISNUMBER(OFFSET('Water Data'!$E$4,0,10*ROW('Water Data'!E78))),'Data Summary'!BV84="Yes"),100-OFFSET('Water Data'!$E$4,0,10*ROW('Water Data'!E78)),NA())</f>
        <v>#N/A</v>
      </c>
      <c r="H84" s="71" t="e">
        <f ca="true">+IF(AND(ISNUMBER(OFFSET('Water Data'!$E$6,0,10*ROW('Water Data'!E78))),'Data Summary'!BW84="Yes"),OFFSET('Water Data'!$E$6,0,10*ROW('Water Data'!E78)),NA())</f>
        <v>#N/A</v>
      </c>
      <c r="I84" s="71" t="e">
        <f ca="true">+IF(AND(ISNUMBER(OFFSET('Water Data'!$E$9,0,10*ROW('Water Data'!E78))),'Data Summary'!BX84="Yes"),OFFSET('Water Data'!$E$9,0,10*ROW('Water Data'!E78)),NA())</f>
        <v>#N/A</v>
      </c>
      <c r="J84" s="71" t="e">
        <f ca="true">+IF(AND(ISNUMBER(OFFSET('Water Data'!$F$4,0,10*ROW('Water Data'!F78))),'Data Summary'!BY84="Yes"),100-OFFSET('Water Data'!$F$4,0,10*ROW('Water Data'!F78)),NA())</f>
        <v>#N/A</v>
      </c>
      <c r="K84" s="71" t="e">
        <f ca="true">+IF(AND(ISNUMBER(OFFSET('Water Data'!$F$6,0,10*ROW('Water Data'!F78))),'Data Summary'!BZ84="Yes"),OFFSET('Water Data'!$F$6,0,10*ROW('Water Data'!F78)),NA())</f>
        <v>#N/A</v>
      </c>
      <c r="L84" s="71" t="e">
        <f ca="true">+IF(AND(ISNUMBER(OFFSET('Water Data'!$F$9,0,10*ROW('Water Data'!F78))),'Data Summary'!CA84="Yes"),OFFSET('Water Data'!$F$9,0,10*ROW('Water Data'!F78)),NA())</f>
        <v>#N/A</v>
      </c>
      <c r="M84" s="71" t="e">
        <f ca="true">+IF(AND(ISNUMBER(OFFSET('Water Data'!$G$4,0,10*ROW('Water Data'!G78))),'Data Summary'!CB84="Yes"),100-OFFSET('Water Data'!$G$4,0,10*ROW('Water Data'!G78)),NA())</f>
        <v>#N/A</v>
      </c>
      <c r="N84" s="71" t="e">
        <f ca="true">+IF(AND(ISNUMBER(OFFSET('Water Data'!$G$6,0,10*ROW('Water Data'!G78))),'Data Summary'!CC84="Yes"),OFFSET('Water Data'!$G$6,0,10*ROW('Water Data'!G78)),NA())</f>
        <v>#N/A</v>
      </c>
      <c r="O84" s="71" t="e">
        <f ca="true">+IF(AND(ISNUMBER(OFFSET('Water Data'!$G$9,0,10*ROW('Water Data'!G78))),'Data Summary'!CD84="Yes"),OFFSET('Water Data'!$G$9,0,10*ROW('Water Data'!G78)),NA())</f>
        <v>#N/A</v>
      </c>
      <c r="P84" s="71" t="e">
        <f ca="true">+IF(AND(ISNUMBER(OFFSET('Water Data'!$H$4,0,10*ROW('Water Data'!H78))),'Data Summary'!CE84="Yes"),100-OFFSET('Water Data'!$H$4,0,10*ROW('Water Data'!H78)),NA())</f>
        <v>#N/A</v>
      </c>
      <c r="Q84" s="71" t="e">
        <f ca="true">+IF(AND(ISNUMBER(OFFSET('Water Data'!$H$6,0,10*ROW('Water Data'!H78))),'Data Summary'!CF84="Yes"),OFFSET('Water Data'!$H$6,0,10*ROW('Water Data'!H78)),NA())</f>
        <v>#N/A</v>
      </c>
      <c r="R84" s="71" t="e">
        <f ca="true">+IF(AND(ISNUMBER(OFFSET('Water Data'!$H$9,0,10*ROW('Water Data'!H78))),'Data Summary'!CG84="Yes"),OFFSET('Water Data'!$H$9,0,10*ROW('Water Data'!H78)),NA())</f>
        <v>#N/A</v>
      </c>
      <c r="S84" s="71" t="e">
        <f ca="true">+IF(AND(ISNUMBER(OFFSET('Water Data'!$I$4,0,10*ROW('Water Data'!I78))),'Data Summary'!CH84="Yes"),100-OFFSET('Water Data'!$I$4,0,10*ROW('Water Data'!I78)),NA())</f>
        <v>#N/A</v>
      </c>
      <c r="T84" s="71" t="e">
        <f ca="true">+IF(AND(ISNUMBER(OFFSET('Water Data'!$I$6,0,10*ROW('Water Data'!I78))),'Data Summary'!CI84="Yes"),OFFSET('Water Data'!$I$6,0,10*ROW('Water Data'!I78)),NA())</f>
        <v>#N/A</v>
      </c>
      <c r="U84" s="71" t="e">
        <f ca="true">+IF(AND(ISNUMBER(OFFSET('Water Data'!$I$9,0,10*ROW('Water Data'!I78))),'Data Summary'!CJ84="Yes"),OFFSET('Water Data'!$I$9,0,10*ROW('Water Data'!I78)),NA())</f>
        <v>#N/A</v>
      </c>
      <c r="V84" s="72" t="e">
        <f ca="true">+IF(AND(ISNUMBER(OFFSET('Sanitation Data'!$D$4,0,10*ROW('Sanitation Data'!D78))),'Data Summary'!CK84="Yes"),100-OFFSET('Sanitation Data'!$D$4,0,10*ROW('Sanitation Data'!D78)),NA())</f>
        <v>#N/A</v>
      </c>
      <c r="W84" s="72" t="e">
        <f ca="true">+IF(AND(ISNUMBER(OFFSET('Sanitation Data'!$D$6,0,10*ROW('Sanitation Data'!D78))),'Data Summary'!CL84="Yes"),OFFSET('Sanitation Data'!$D$6,0,10*ROW('Sanitation Data'!D78)),NA())</f>
        <v>#N/A</v>
      </c>
      <c r="X84" s="72" t="e">
        <f ca="true">+IF(AND(ISNUMBER(OFFSET('Sanitation Data'!$D$10,0,10*ROW('Sanitation Data'!D78))),'Data Summary'!CM84="Yes"),OFFSET('Sanitation Data'!$D$10,0,10*ROW('Sanitation Data'!D78)),NA())</f>
        <v>#N/A</v>
      </c>
      <c r="Y84" s="72" t="e">
        <f ca="true">+IF(AND(ISNUMBER(OFFSET('Sanitation Data'!$D$11,0,10*ROW('Sanitation Data'!D78))),'Data Summary'!CN84="Yes"),OFFSET('Sanitation Data'!$D$11,0,10*ROW('Sanitation Data'!D78)),NA())</f>
        <v>#N/A</v>
      </c>
      <c r="Z84" s="72" t="e">
        <f ca="true">+IF(AND(ISNUMBER(OFFSET('Sanitation Data'!$D$12,0,10*ROW('Sanitation Data'!D78))),'Data Summary'!CO84="Yes"),OFFSET('Sanitation Data'!$D$12,0,10*ROW('Sanitation Data'!D78)),NA())</f>
        <v>#N/A</v>
      </c>
      <c r="AA84" s="72" t="e">
        <f ca="true">+IF(AND(ISNUMBER(OFFSET('Sanitation Data'!$E$4,0,10*ROW('Sanitation Data'!E78))),'Data Summary'!CP84="Yes"),100-OFFSET('Sanitation Data'!$E$4,0,10*ROW('Sanitation Data'!E78)),NA())</f>
        <v>#N/A</v>
      </c>
      <c r="AB84" s="72" t="e">
        <f ca="true">+IF(AND(ISNUMBER(OFFSET('Sanitation Data'!$E$6,0,10*ROW('Sanitation Data'!E78))),'Data Summary'!CQ84="Yes"),OFFSET('Sanitation Data'!$E$6,0,10*ROW('Sanitation Data'!E78)),NA())</f>
        <v>#N/A</v>
      </c>
      <c r="AC84" s="72" t="e">
        <f ca="true">+IF(AND(ISNUMBER(OFFSET('Sanitation Data'!$E$10,0,10*ROW('Sanitation Data'!E78))),'Data Summary'!CR84="Yes"),OFFSET('Sanitation Data'!$E$10,0,10*ROW('Sanitation Data'!E78)),NA())</f>
        <v>#N/A</v>
      </c>
      <c r="AD84" s="72" t="e">
        <f ca="true">+IF(AND(ISNUMBER(OFFSET('Sanitation Data'!$E$11,0,10*ROW('Sanitation Data'!E78))),'Data Summary'!CS84="Yes"),OFFSET('Sanitation Data'!$E$11,0,10*ROW('Sanitation Data'!E78)),NA())</f>
        <v>#N/A</v>
      </c>
      <c r="AE84" s="72" t="e">
        <f ca="true">+IF(AND(ISNUMBER(OFFSET('Sanitation Data'!$E$12,0,10*ROW('Sanitation Data'!E78))),'Data Summary'!CT84="Yes"),OFFSET('Sanitation Data'!$E$12,0,10*ROW('Sanitation Data'!E78)),NA())</f>
        <v>#N/A</v>
      </c>
      <c r="AF84" s="72" t="e">
        <f ca="true">+IF(AND(ISNUMBER(OFFSET('Sanitation Data'!$F$4,0,10*ROW('Sanitation Data'!F78))),'Data Summary'!CU84="Yes"),100-OFFSET('Sanitation Data'!$F$4,0,10*ROW('Sanitation Data'!F78)),NA())</f>
        <v>#N/A</v>
      </c>
      <c r="AG84" s="72" t="e">
        <f ca="true">+IF(AND(ISNUMBER(OFFSET('Sanitation Data'!$F$6,0,10*ROW('Sanitation Data'!F78))),'Data Summary'!CV84="Yes"),OFFSET('Sanitation Data'!$F$6,0,10*ROW('Sanitation Data'!F78)),NA())</f>
        <v>#N/A</v>
      </c>
      <c r="AH84" s="72" t="e">
        <f ca="true">+IF(AND(ISNUMBER(OFFSET('Sanitation Data'!$F$10,0,10*ROW('Sanitation Data'!F78))),'Data Summary'!CW84="Yes"),OFFSET('Sanitation Data'!$F$10,0,10*ROW('Sanitation Data'!F78)),NA())</f>
        <v>#N/A</v>
      </c>
      <c r="AI84" s="72" t="e">
        <f ca="true">+IF(AND(ISNUMBER(OFFSET('Sanitation Data'!$F$11,0,10*ROW('Sanitation Data'!F78))),'Data Summary'!CX84="Yes"),OFFSET('Sanitation Data'!$F$11,0,10*ROW('Sanitation Data'!F78)),NA())</f>
        <v>#N/A</v>
      </c>
      <c r="AJ84" s="72" t="e">
        <f ca="true">+IF(AND(ISNUMBER(OFFSET('Sanitation Data'!$F$12,0,10*ROW('Sanitation Data'!F78))),'Data Summary'!CY84="Yes"),OFFSET('Sanitation Data'!$F$12,0,10*ROW('Sanitation Data'!F78)),NA())</f>
        <v>#N/A</v>
      </c>
      <c r="AK84" s="72" t="e">
        <f ca="true">+IF(AND(ISNUMBER(OFFSET('Sanitation Data'!$G$4,0,10*ROW('Sanitation Data'!G78))),'Data Summary'!CZ84="Yes"),100-OFFSET('Sanitation Data'!$G$4,0,10*ROW('Sanitation Data'!G78)),NA())</f>
        <v>#N/A</v>
      </c>
      <c r="AL84" s="72" t="e">
        <f ca="true">+IF(AND(ISNUMBER(OFFSET('Sanitation Data'!$G$6,0,10*ROW('Sanitation Data'!G78))),'Data Summary'!DA84="Yes"),OFFSET('Sanitation Data'!$G$6,0,10*ROW('Sanitation Data'!G78)),NA())</f>
        <v>#N/A</v>
      </c>
      <c r="AM84" s="72" t="e">
        <f ca="true">+IF(AND(ISNUMBER(OFFSET('Sanitation Data'!$G$10,0,10*ROW('Sanitation Data'!G78))),'Data Summary'!DB84="Yes"),OFFSET('Sanitation Data'!$G$10,0,10*ROW('Sanitation Data'!G78)),NA())</f>
        <v>#N/A</v>
      </c>
      <c r="AN84" s="72" t="e">
        <f ca="true">+IF(AND(ISNUMBER(OFFSET('Sanitation Data'!$G$11,0,10*ROW('Sanitation Data'!G78))),'Data Summary'!DC84="Yes"),OFFSET('Sanitation Data'!$G$11,0,10*ROW('Sanitation Data'!G78)),NA())</f>
        <v>#N/A</v>
      </c>
      <c r="AO84" s="72" t="e">
        <f ca="true">+IF(AND(ISNUMBER(OFFSET('Sanitation Data'!$G$12,0,10*ROW('Sanitation Data'!G78))),'Data Summary'!DD84="Yes"),OFFSET('Sanitation Data'!$G$12,0,10*ROW('Sanitation Data'!G78)),NA())</f>
        <v>#N/A</v>
      </c>
      <c r="AP84" s="72" t="e">
        <f ca="true">+IF(AND(ISNUMBER(OFFSET('Sanitation Data'!$H$4,0,10*ROW('Sanitation Data'!H78))),'Data Summary'!DE84="Yes"),100-OFFSET('Sanitation Data'!$H$4,0,10*ROW('Sanitation Data'!H78)),NA())</f>
        <v>#N/A</v>
      </c>
      <c r="AQ84" s="72" t="e">
        <f ca="true">+IF(AND(ISNUMBER(OFFSET('Sanitation Data'!$H$6,0,10*ROW('Sanitation Data'!H78))),'Data Summary'!DF84="Yes"),OFFSET('Sanitation Data'!$H$6,0,10*ROW('Sanitation Data'!H78)),NA())</f>
        <v>#N/A</v>
      </c>
      <c r="AR84" s="72" t="e">
        <f ca="true">+IF(AND(ISNUMBER(OFFSET('Sanitation Data'!$H$10,0,10*ROW('Sanitation Data'!H78))),'Data Summary'!DG84="Yes"),OFFSET('Sanitation Data'!$H$10,0,10*ROW('Sanitation Data'!H78)),NA())</f>
        <v>#N/A</v>
      </c>
      <c r="AS84" s="72" t="e">
        <f ca="true">+IF(AND(ISNUMBER(OFFSET('Sanitation Data'!$H$11,0,10*ROW('Sanitation Data'!H78))),'Data Summary'!DH84="Yes"),OFFSET('Sanitation Data'!$H$11,0,10*ROW('Sanitation Data'!H78)),NA())</f>
        <v>#N/A</v>
      </c>
      <c r="AT84" s="72" t="e">
        <f ca="true">+IF(AND(ISNUMBER(OFFSET('Sanitation Data'!$H$12,0,10*ROW('Sanitation Data'!H78))),'Data Summary'!DI84="Yes"),OFFSET('Sanitation Data'!$H$12,0,10*ROW('Sanitation Data'!H78)),NA())</f>
        <v>#N/A</v>
      </c>
      <c r="AU84" s="72" t="e">
        <f ca="true">+IF(AND(ISNUMBER(OFFSET('Sanitation Data'!$I$4,0,10*ROW('Sanitation Data'!I78))),'Data Summary'!DJ84="Yes"),100-OFFSET('Sanitation Data'!$I$4,0,10*ROW('Sanitation Data'!I78)),NA())</f>
        <v>#N/A</v>
      </c>
      <c r="AV84" s="72" t="e">
        <f ca="true">+IF(AND(ISNUMBER(OFFSET('Sanitation Data'!$I$6,0,10*ROW('Sanitation Data'!I78))),'Data Summary'!DK84="Yes"),OFFSET('Sanitation Data'!$I$6,0,10*ROW('Sanitation Data'!I78)),NA())</f>
        <v>#N/A</v>
      </c>
      <c r="AW84" s="72" t="e">
        <f ca="true">+IF(AND(ISNUMBER(OFFSET('Sanitation Data'!$I$10,0,10*ROW('Sanitation Data'!I78))),'Data Summary'!DL84="Yes"),OFFSET('Sanitation Data'!$I$10,0,10*ROW('Sanitation Data'!I78)),NA())</f>
        <v>#N/A</v>
      </c>
      <c r="AX84" s="72" t="e">
        <f ca="true">+IF(AND(ISNUMBER(OFFSET('Sanitation Data'!$I$11,0,10*ROW('Sanitation Data'!I78))),'Data Summary'!DM84="Yes"),OFFSET('Sanitation Data'!$I$11,0,10*ROW('Sanitation Data'!I78)),NA())</f>
        <v>#N/A</v>
      </c>
      <c r="AY84" s="72" t="e">
        <f ca="true">+IF(AND(ISNUMBER(OFFSET('Sanitation Data'!$I$12,0,10*ROW('Sanitation Data'!I78))),'Data Summary'!DN84="Yes"),OFFSET('Sanitation Data'!$I$12,0,10*ROW('Sanitation Data'!I78)),NA())</f>
        <v>#N/A</v>
      </c>
      <c r="AZ84" s="73" t="e">
        <f ca="true">+IF(AND(ISNUMBER(OFFSET('Hygiene Data'!$D$5,0,10*ROW('Hygiene Data'!D78))),'Data Summary'!DO84="Yes"),OFFSET('Hygiene Data'!$D$5,0,10*ROW('Hygiene Data'!D78)),NA())</f>
        <v>#N/A</v>
      </c>
      <c r="BA84" s="73" t="e">
        <f ca="true">+IF(AND(ISNUMBER(OFFSET('Hygiene Data'!$D$7,0,10*ROW('Hygiene Data'!D78))),'Data Summary'!DP84="Yes"),OFFSET('Hygiene Data'!$D$7,0,10*ROW('Hygiene Data'!D78)),NA())</f>
        <v>#N/A</v>
      </c>
      <c r="BB84" s="73" t="e">
        <f ca="true">+IF(AND(ISNUMBER(OFFSET('Hygiene Data'!$D$9,0,10*ROW('Hygiene Data'!D78))),'Data Summary'!DQ84="Yes"),OFFSET('Hygiene Data'!$D$9,0,10*ROW('Hygiene Data'!D78)),NA())</f>
        <v>#N/A</v>
      </c>
      <c r="BC84" s="73" t="e">
        <f ca="true">+IF(AND(ISNUMBER(OFFSET('Hygiene Data'!$E$5,0,10*ROW('Hygiene Data'!E78))),'Data Summary'!DR84="Yes"),OFFSET('Hygiene Data'!$E$5,0,10*ROW('Hygiene Data'!E78)),NA())</f>
        <v>#N/A</v>
      </c>
      <c r="BD84" s="73" t="e">
        <f ca="true">+IF(AND(ISNUMBER(OFFSET('Hygiene Data'!$E$7,0,10*ROW('Hygiene Data'!E78))),'Data Summary'!DS84="Yes"),OFFSET('Hygiene Data'!$E$7,0,10*ROW('Hygiene Data'!E78)),NA())</f>
        <v>#N/A</v>
      </c>
      <c r="BE84" s="73" t="e">
        <f ca="true">+IF(AND(ISNUMBER(OFFSET('Hygiene Data'!$E$9,0,10*ROW('Hygiene Data'!E78))),'Data Summary'!DT84="Yes"),OFFSET('Hygiene Data'!$E$9,0,10*ROW('Hygiene Data'!E78)),NA())</f>
        <v>#N/A</v>
      </c>
      <c r="BF84" s="73" t="e">
        <f ca="true">+IF(AND(ISNUMBER(OFFSET('Hygiene Data'!$F$5,0,10*ROW('Hygiene Data'!F78))),'Data Summary'!DU84="Yes"),OFFSET('Hygiene Data'!$F$5,0,10*ROW('Hygiene Data'!F78)),NA())</f>
        <v>#N/A</v>
      </c>
      <c r="BG84" s="73" t="e">
        <f ca="true">+IF(AND(ISNUMBER(OFFSET('Hygiene Data'!$F$7,0,10*ROW('Hygiene Data'!F78))),'Data Summary'!DV84="Yes"),OFFSET('Hygiene Data'!$F$7,0,10*ROW('Hygiene Data'!F78)),NA())</f>
        <v>#N/A</v>
      </c>
      <c r="BH84" s="73" t="e">
        <f ca="true">+IF(AND(ISNUMBER(OFFSET('Hygiene Data'!$F$9,0,10*ROW('Hygiene Data'!F78))),'Data Summary'!DW84="Yes"),OFFSET('Hygiene Data'!$F$9,0,10*ROW('Hygiene Data'!F78)),NA())</f>
        <v>#N/A</v>
      </c>
      <c r="BI84" s="73" t="e">
        <f ca="true">+IF(AND(ISNUMBER(OFFSET('Hygiene Data'!$G$5,0,10*ROW('Hygiene Data'!G78))),'Data Summary'!DX84="Yes"),OFFSET('Hygiene Data'!$G$5,0,10*ROW('Hygiene Data'!G78)),NA())</f>
        <v>#N/A</v>
      </c>
      <c r="BJ84" s="73" t="e">
        <f ca="true">+IF(AND(ISNUMBER(OFFSET('Hygiene Data'!$G$7,0,10*ROW('Hygiene Data'!G78))),'Data Summary'!DY84="Yes"),OFFSET('Hygiene Data'!$G$7,0,10*ROW('Hygiene Data'!G78)),NA())</f>
        <v>#N/A</v>
      </c>
      <c r="BK84" s="73" t="e">
        <f ca="true">+IF(AND(ISNUMBER(OFFSET('Hygiene Data'!$G$9,0,10*ROW('Hygiene Data'!G78))),'Data Summary'!DZ84="Yes"),OFFSET('Hygiene Data'!$G$9,0,10*ROW('Hygiene Data'!G78)),NA())</f>
        <v>#N/A</v>
      </c>
      <c r="BL84" s="73" t="e">
        <f ca="true">+IF(AND(ISNUMBER(OFFSET('Hygiene Data'!$H$5,0,10*ROW('Hygiene Data'!H78))),'Data Summary'!EA84="Yes"),OFFSET('Hygiene Data'!$H$5,0,10*ROW('Hygiene Data'!H78)),NA())</f>
        <v>#N/A</v>
      </c>
      <c r="BM84" s="73" t="e">
        <f ca="true">+IF(AND(ISNUMBER(OFFSET('Hygiene Data'!$H$7,0,10*ROW('Hygiene Data'!H78))),'Data Summary'!EB84="Yes"),OFFSET('Hygiene Data'!$H$7,0,10*ROW('Hygiene Data'!H78)),NA())</f>
        <v>#N/A</v>
      </c>
      <c r="BN84" s="73" t="e">
        <f ca="true">+IF(AND(ISNUMBER(OFFSET('Hygiene Data'!$H$9,0,10*ROW('Hygiene Data'!H78))),'Data Summary'!EC84="Yes"),OFFSET('Hygiene Data'!$H$9,0,10*ROW('Hygiene Data'!H78)),NA())</f>
        <v>#N/A</v>
      </c>
      <c r="BO84" s="73" t="e">
        <f ca="true">+IF(AND(ISNUMBER(OFFSET('Hygiene Data'!$I$5,0,10*ROW('Hygiene Data'!I78))),'Data Summary'!ED84="Yes"),OFFSET('Hygiene Data'!$I$5,0,10*ROW('Hygiene Data'!I78)),NA())</f>
        <v>#N/A</v>
      </c>
      <c r="BP84" s="73" t="e">
        <f ca="true">+IF(AND(ISNUMBER(OFFSET('Hygiene Data'!$I$7,0,10*ROW('Hygiene Data'!I78))),'Data Summary'!EE84="Yes"),OFFSET('Hygiene Data'!$I$7,0,10*ROW('Hygiene Data'!I78)),NA())</f>
        <v>#N/A</v>
      </c>
      <c r="BQ84" s="73" t="e">
        <f ca="true">+IF(AND(ISNUMBER(OFFSET('Hygiene Data'!$I$9,0,10*ROW('Hygiene Data'!I78))),'Data Summary'!EF84="Yes"),OFFSET('Hygiene Data'!$I$9,0,10*ROW('Hygiene Data'!I78)),NA())</f>
        <v>#N/A</v>
      </c>
    </row>
    <row xmlns:x14ac="http://schemas.microsoft.com/office/spreadsheetml/2009/9/ac" r="85" x14ac:dyDescent="0.2">
      <c r="A85" s="290" t="e">
        <f ca="true">+RIGHT('Data Summary'!A85,LEN('Data Summary'!A85)-9)</f>
        <v>#VALUE!</v>
      </c>
      <c r="B85" s="27" t="str">
        <f ca="true">+IF(ISTEXT('Data Summary'!B85),'Data Summary'!B85,"")</f>
        <v/>
      </c>
      <c r="C85" s="289" t="e">
        <f ca="true">+VALUE('Data Summary'!C85)</f>
        <v>#VALUE!</v>
      </c>
      <c r="D85" s="71" t="e">
        <f ca="true">+IF(AND(ISNUMBER(OFFSET('Water Data'!$D$4,0,10*ROW('Water Data'!D79))),'Data Summary'!BS85="Yes"),100-OFFSET('Water Data'!$D$4,0,10*ROW('Water Data'!D79)),NA())</f>
        <v>#N/A</v>
      </c>
      <c r="E85" s="71" t="e">
        <f ca="true">+IF(AND(ISNUMBER(OFFSET('Water Data'!$D$6,0,10*ROW('Water Data'!D79))),'Data Summary'!BT85="Yes"),OFFSET('Water Data'!$D$6,0,10*ROW('Water Data'!D79)),NA())</f>
        <v>#N/A</v>
      </c>
      <c r="F85" s="71" t="e">
        <f ca="true">+IF(AND(ISNUMBER(OFFSET('Water Data'!$D$9,0,10*ROW('Water Data'!D79))),'Data Summary'!BU85="Yes"),OFFSET('Water Data'!$D$9,0,10*ROW('Water Data'!D79)),NA())</f>
        <v>#N/A</v>
      </c>
      <c r="G85" s="71" t="e">
        <f ca="true">+IF(AND(ISNUMBER(OFFSET('Water Data'!$E$4,0,10*ROW('Water Data'!E79))),'Data Summary'!BV85="Yes"),100-OFFSET('Water Data'!$E$4,0,10*ROW('Water Data'!E79)),NA())</f>
        <v>#N/A</v>
      </c>
      <c r="H85" s="71" t="e">
        <f ca="true">+IF(AND(ISNUMBER(OFFSET('Water Data'!$E$6,0,10*ROW('Water Data'!E79))),'Data Summary'!BW85="Yes"),OFFSET('Water Data'!$E$6,0,10*ROW('Water Data'!E79)),NA())</f>
        <v>#N/A</v>
      </c>
      <c r="I85" s="71" t="e">
        <f ca="true">+IF(AND(ISNUMBER(OFFSET('Water Data'!$E$9,0,10*ROW('Water Data'!E79))),'Data Summary'!BX85="Yes"),OFFSET('Water Data'!$E$9,0,10*ROW('Water Data'!E79)),NA())</f>
        <v>#N/A</v>
      </c>
      <c r="J85" s="71" t="e">
        <f ca="true">+IF(AND(ISNUMBER(OFFSET('Water Data'!$F$4,0,10*ROW('Water Data'!F79))),'Data Summary'!BY85="Yes"),100-OFFSET('Water Data'!$F$4,0,10*ROW('Water Data'!F79)),NA())</f>
        <v>#N/A</v>
      </c>
      <c r="K85" s="71" t="e">
        <f ca="true">+IF(AND(ISNUMBER(OFFSET('Water Data'!$F$6,0,10*ROW('Water Data'!F79))),'Data Summary'!BZ85="Yes"),OFFSET('Water Data'!$F$6,0,10*ROW('Water Data'!F79)),NA())</f>
        <v>#N/A</v>
      </c>
      <c r="L85" s="71" t="e">
        <f ca="true">+IF(AND(ISNUMBER(OFFSET('Water Data'!$F$9,0,10*ROW('Water Data'!F79))),'Data Summary'!CA85="Yes"),OFFSET('Water Data'!$F$9,0,10*ROW('Water Data'!F79)),NA())</f>
        <v>#N/A</v>
      </c>
      <c r="M85" s="71" t="e">
        <f ca="true">+IF(AND(ISNUMBER(OFFSET('Water Data'!$G$4,0,10*ROW('Water Data'!G79))),'Data Summary'!CB85="Yes"),100-OFFSET('Water Data'!$G$4,0,10*ROW('Water Data'!G79)),NA())</f>
        <v>#N/A</v>
      </c>
      <c r="N85" s="71" t="e">
        <f ca="true">+IF(AND(ISNUMBER(OFFSET('Water Data'!$G$6,0,10*ROW('Water Data'!G79))),'Data Summary'!CC85="Yes"),OFFSET('Water Data'!$G$6,0,10*ROW('Water Data'!G79)),NA())</f>
        <v>#N/A</v>
      </c>
      <c r="O85" s="71" t="e">
        <f ca="true">+IF(AND(ISNUMBER(OFFSET('Water Data'!$G$9,0,10*ROW('Water Data'!G79))),'Data Summary'!CD85="Yes"),OFFSET('Water Data'!$G$9,0,10*ROW('Water Data'!G79)),NA())</f>
        <v>#N/A</v>
      </c>
      <c r="P85" s="71" t="e">
        <f ca="true">+IF(AND(ISNUMBER(OFFSET('Water Data'!$H$4,0,10*ROW('Water Data'!H79))),'Data Summary'!CE85="Yes"),100-OFFSET('Water Data'!$H$4,0,10*ROW('Water Data'!H79)),NA())</f>
        <v>#N/A</v>
      </c>
      <c r="Q85" s="71" t="e">
        <f ca="true">+IF(AND(ISNUMBER(OFFSET('Water Data'!$H$6,0,10*ROW('Water Data'!H79))),'Data Summary'!CF85="Yes"),OFFSET('Water Data'!$H$6,0,10*ROW('Water Data'!H79)),NA())</f>
        <v>#N/A</v>
      </c>
      <c r="R85" s="71" t="e">
        <f ca="true">+IF(AND(ISNUMBER(OFFSET('Water Data'!$H$9,0,10*ROW('Water Data'!H79))),'Data Summary'!CG85="Yes"),OFFSET('Water Data'!$H$9,0,10*ROW('Water Data'!H79)),NA())</f>
        <v>#N/A</v>
      </c>
      <c r="S85" s="71" t="e">
        <f ca="true">+IF(AND(ISNUMBER(OFFSET('Water Data'!$I$4,0,10*ROW('Water Data'!I79))),'Data Summary'!CH85="Yes"),100-OFFSET('Water Data'!$I$4,0,10*ROW('Water Data'!I79)),NA())</f>
        <v>#N/A</v>
      </c>
      <c r="T85" s="71" t="e">
        <f ca="true">+IF(AND(ISNUMBER(OFFSET('Water Data'!$I$6,0,10*ROW('Water Data'!I79))),'Data Summary'!CI85="Yes"),OFFSET('Water Data'!$I$6,0,10*ROW('Water Data'!I79)),NA())</f>
        <v>#N/A</v>
      </c>
      <c r="U85" s="71" t="e">
        <f ca="true">+IF(AND(ISNUMBER(OFFSET('Water Data'!$I$9,0,10*ROW('Water Data'!I79))),'Data Summary'!CJ85="Yes"),OFFSET('Water Data'!$I$9,0,10*ROW('Water Data'!I79)),NA())</f>
        <v>#N/A</v>
      </c>
      <c r="V85" s="72" t="e">
        <f ca="true">+IF(AND(ISNUMBER(OFFSET('Sanitation Data'!$D$4,0,10*ROW('Sanitation Data'!D79))),'Data Summary'!CK85="Yes"),100-OFFSET('Sanitation Data'!$D$4,0,10*ROW('Sanitation Data'!D79)),NA())</f>
        <v>#N/A</v>
      </c>
      <c r="W85" s="72" t="e">
        <f ca="true">+IF(AND(ISNUMBER(OFFSET('Sanitation Data'!$D$6,0,10*ROW('Sanitation Data'!D79))),'Data Summary'!CL85="Yes"),OFFSET('Sanitation Data'!$D$6,0,10*ROW('Sanitation Data'!D79)),NA())</f>
        <v>#N/A</v>
      </c>
      <c r="X85" s="72" t="e">
        <f ca="true">+IF(AND(ISNUMBER(OFFSET('Sanitation Data'!$D$10,0,10*ROW('Sanitation Data'!D79))),'Data Summary'!CM85="Yes"),OFFSET('Sanitation Data'!$D$10,0,10*ROW('Sanitation Data'!D79)),NA())</f>
        <v>#N/A</v>
      </c>
      <c r="Y85" s="72" t="e">
        <f ca="true">+IF(AND(ISNUMBER(OFFSET('Sanitation Data'!$D$11,0,10*ROW('Sanitation Data'!D79))),'Data Summary'!CN85="Yes"),OFFSET('Sanitation Data'!$D$11,0,10*ROW('Sanitation Data'!D79)),NA())</f>
        <v>#N/A</v>
      </c>
      <c r="Z85" s="72" t="e">
        <f ca="true">+IF(AND(ISNUMBER(OFFSET('Sanitation Data'!$D$12,0,10*ROW('Sanitation Data'!D79))),'Data Summary'!CO85="Yes"),OFFSET('Sanitation Data'!$D$12,0,10*ROW('Sanitation Data'!D79)),NA())</f>
        <v>#N/A</v>
      </c>
      <c r="AA85" s="72" t="e">
        <f ca="true">+IF(AND(ISNUMBER(OFFSET('Sanitation Data'!$E$4,0,10*ROW('Sanitation Data'!E79))),'Data Summary'!CP85="Yes"),100-OFFSET('Sanitation Data'!$E$4,0,10*ROW('Sanitation Data'!E79)),NA())</f>
        <v>#N/A</v>
      </c>
      <c r="AB85" s="72" t="e">
        <f ca="true">+IF(AND(ISNUMBER(OFFSET('Sanitation Data'!$E$6,0,10*ROW('Sanitation Data'!E79))),'Data Summary'!CQ85="Yes"),OFFSET('Sanitation Data'!$E$6,0,10*ROW('Sanitation Data'!E79)),NA())</f>
        <v>#N/A</v>
      </c>
      <c r="AC85" s="72" t="e">
        <f ca="true">+IF(AND(ISNUMBER(OFFSET('Sanitation Data'!$E$10,0,10*ROW('Sanitation Data'!E79))),'Data Summary'!CR85="Yes"),OFFSET('Sanitation Data'!$E$10,0,10*ROW('Sanitation Data'!E79)),NA())</f>
        <v>#N/A</v>
      </c>
      <c r="AD85" s="72" t="e">
        <f ca="true">+IF(AND(ISNUMBER(OFFSET('Sanitation Data'!$E$11,0,10*ROW('Sanitation Data'!E79))),'Data Summary'!CS85="Yes"),OFFSET('Sanitation Data'!$E$11,0,10*ROW('Sanitation Data'!E79)),NA())</f>
        <v>#N/A</v>
      </c>
      <c r="AE85" s="72" t="e">
        <f ca="true">+IF(AND(ISNUMBER(OFFSET('Sanitation Data'!$E$12,0,10*ROW('Sanitation Data'!E79))),'Data Summary'!CT85="Yes"),OFFSET('Sanitation Data'!$E$12,0,10*ROW('Sanitation Data'!E79)),NA())</f>
        <v>#N/A</v>
      </c>
      <c r="AF85" s="72" t="e">
        <f ca="true">+IF(AND(ISNUMBER(OFFSET('Sanitation Data'!$F$4,0,10*ROW('Sanitation Data'!F79))),'Data Summary'!CU85="Yes"),100-OFFSET('Sanitation Data'!$F$4,0,10*ROW('Sanitation Data'!F79)),NA())</f>
        <v>#N/A</v>
      </c>
      <c r="AG85" s="72" t="e">
        <f ca="true">+IF(AND(ISNUMBER(OFFSET('Sanitation Data'!$F$6,0,10*ROW('Sanitation Data'!F79))),'Data Summary'!CV85="Yes"),OFFSET('Sanitation Data'!$F$6,0,10*ROW('Sanitation Data'!F79)),NA())</f>
        <v>#N/A</v>
      </c>
      <c r="AH85" s="72" t="e">
        <f ca="true">+IF(AND(ISNUMBER(OFFSET('Sanitation Data'!$F$10,0,10*ROW('Sanitation Data'!F79))),'Data Summary'!CW85="Yes"),OFFSET('Sanitation Data'!$F$10,0,10*ROW('Sanitation Data'!F79)),NA())</f>
        <v>#N/A</v>
      </c>
      <c r="AI85" s="72" t="e">
        <f ca="true">+IF(AND(ISNUMBER(OFFSET('Sanitation Data'!$F$11,0,10*ROW('Sanitation Data'!F79))),'Data Summary'!CX85="Yes"),OFFSET('Sanitation Data'!$F$11,0,10*ROW('Sanitation Data'!F79)),NA())</f>
        <v>#N/A</v>
      </c>
      <c r="AJ85" s="72" t="e">
        <f ca="true">+IF(AND(ISNUMBER(OFFSET('Sanitation Data'!$F$12,0,10*ROW('Sanitation Data'!F79))),'Data Summary'!CY85="Yes"),OFFSET('Sanitation Data'!$F$12,0,10*ROW('Sanitation Data'!F79)),NA())</f>
        <v>#N/A</v>
      </c>
      <c r="AK85" s="72" t="e">
        <f ca="true">+IF(AND(ISNUMBER(OFFSET('Sanitation Data'!$G$4,0,10*ROW('Sanitation Data'!G79))),'Data Summary'!CZ85="Yes"),100-OFFSET('Sanitation Data'!$G$4,0,10*ROW('Sanitation Data'!G79)),NA())</f>
        <v>#N/A</v>
      </c>
      <c r="AL85" s="72" t="e">
        <f ca="true">+IF(AND(ISNUMBER(OFFSET('Sanitation Data'!$G$6,0,10*ROW('Sanitation Data'!G79))),'Data Summary'!DA85="Yes"),OFFSET('Sanitation Data'!$G$6,0,10*ROW('Sanitation Data'!G79)),NA())</f>
        <v>#N/A</v>
      </c>
      <c r="AM85" s="72" t="e">
        <f ca="true">+IF(AND(ISNUMBER(OFFSET('Sanitation Data'!$G$10,0,10*ROW('Sanitation Data'!G79))),'Data Summary'!DB85="Yes"),OFFSET('Sanitation Data'!$G$10,0,10*ROW('Sanitation Data'!G79)),NA())</f>
        <v>#N/A</v>
      </c>
      <c r="AN85" s="72" t="e">
        <f ca="true">+IF(AND(ISNUMBER(OFFSET('Sanitation Data'!$G$11,0,10*ROW('Sanitation Data'!G79))),'Data Summary'!DC85="Yes"),OFFSET('Sanitation Data'!$G$11,0,10*ROW('Sanitation Data'!G79)),NA())</f>
        <v>#N/A</v>
      </c>
      <c r="AO85" s="72" t="e">
        <f ca="true">+IF(AND(ISNUMBER(OFFSET('Sanitation Data'!$G$12,0,10*ROW('Sanitation Data'!G79))),'Data Summary'!DD85="Yes"),OFFSET('Sanitation Data'!$G$12,0,10*ROW('Sanitation Data'!G79)),NA())</f>
        <v>#N/A</v>
      </c>
      <c r="AP85" s="72" t="e">
        <f ca="true">+IF(AND(ISNUMBER(OFFSET('Sanitation Data'!$H$4,0,10*ROW('Sanitation Data'!H79))),'Data Summary'!DE85="Yes"),100-OFFSET('Sanitation Data'!$H$4,0,10*ROW('Sanitation Data'!H79)),NA())</f>
        <v>#N/A</v>
      </c>
      <c r="AQ85" s="72" t="e">
        <f ca="true">+IF(AND(ISNUMBER(OFFSET('Sanitation Data'!$H$6,0,10*ROW('Sanitation Data'!H79))),'Data Summary'!DF85="Yes"),OFFSET('Sanitation Data'!$H$6,0,10*ROW('Sanitation Data'!H79)),NA())</f>
        <v>#N/A</v>
      </c>
      <c r="AR85" s="72" t="e">
        <f ca="true">+IF(AND(ISNUMBER(OFFSET('Sanitation Data'!$H$10,0,10*ROW('Sanitation Data'!H79))),'Data Summary'!DG85="Yes"),OFFSET('Sanitation Data'!$H$10,0,10*ROW('Sanitation Data'!H79)),NA())</f>
        <v>#N/A</v>
      </c>
      <c r="AS85" s="72" t="e">
        <f ca="true">+IF(AND(ISNUMBER(OFFSET('Sanitation Data'!$H$11,0,10*ROW('Sanitation Data'!H79))),'Data Summary'!DH85="Yes"),OFFSET('Sanitation Data'!$H$11,0,10*ROW('Sanitation Data'!H79)),NA())</f>
        <v>#N/A</v>
      </c>
      <c r="AT85" s="72" t="e">
        <f ca="true">+IF(AND(ISNUMBER(OFFSET('Sanitation Data'!$H$12,0,10*ROW('Sanitation Data'!H79))),'Data Summary'!DI85="Yes"),OFFSET('Sanitation Data'!$H$12,0,10*ROW('Sanitation Data'!H79)),NA())</f>
        <v>#N/A</v>
      </c>
      <c r="AU85" s="72" t="e">
        <f ca="true">+IF(AND(ISNUMBER(OFFSET('Sanitation Data'!$I$4,0,10*ROW('Sanitation Data'!I79))),'Data Summary'!DJ85="Yes"),100-OFFSET('Sanitation Data'!$I$4,0,10*ROW('Sanitation Data'!I79)),NA())</f>
        <v>#N/A</v>
      </c>
      <c r="AV85" s="72" t="e">
        <f ca="true">+IF(AND(ISNUMBER(OFFSET('Sanitation Data'!$I$6,0,10*ROW('Sanitation Data'!I79))),'Data Summary'!DK85="Yes"),OFFSET('Sanitation Data'!$I$6,0,10*ROW('Sanitation Data'!I79)),NA())</f>
        <v>#N/A</v>
      </c>
      <c r="AW85" s="72" t="e">
        <f ca="true">+IF(AND(ISNUMBER(OFFSET('Sanitation Data'!$I$10,0,10*ROW('Sanitation Data'!I79))),'Data Summary'!DL85="Yes"),OFFSET('Sanitation Data'!$I$10,0,10*ROW('Sanitation Data'!I79)),NA())</f>
        <v>#N/A</v>
      </c>
      <c r="AX85" s="72" t="e">
        <f ca="true">+IF(AND(ISNUMBER(OFFSET('Sanitation Data'!$I$11,0,10*ROW('Sanitation Data'!I79))),'Data Summary'!DM85="Yes"),OFFSET('Sanitation Data'!$I$11,0,10*ROW('Sanitation Data'!I79)),NA())</f>
        <v>#N/A</v>
      </c>
      <c r="AY85" s="72" t="e">
        <f ca="true">+IF(AND(ISNUMBER(OFFSET('Sanitation Data'!$I$12,0,10*ROW('Sanitation Data'!I79))),'Data Summary'!DN85="Yes"),OFFSET('Sanitation Data'!$I$12,0,10*ROW('Sanitation Data'!I79)),NA())</f>
        <v>#N/A</v>
      </c>
      <c r="AZ85" s="73" t="e">
        <f ca="true">+IF(AND(ISNUMBER(OFFSET('Hygiene Data'!$D$5,0,10*ROW('Hygiene Data'!D79))),'Data Summary'!DO85="Yes"),OFFSET('Hygiene Data'!$D$5,0,10*ROW('Hygiene Data'!D79)),NA())</f>
        <v>#N/A</v>
      </c>
      <c r="BA85" s="73" t="e">
        <f ca="true">+IF(AND(ISNUMBER(OFFSET('Hygiene Data'!$D$7,0,10*ROW('Hygiene Data'!D79))),'Data Summary'!DP85="Yes"),OFFSET('Hygiene Data'!$D$7,0,10*ROW('Hygiene Data'!D79)),NA())</f>
        <v>#N/A</v>
      </c>
      <c r="BB85" s="73" t="e">
        <f ca="true">+IF(AND(ISNUMBER(OFFSET('Hygiene Data'!$D$9,0,10*ROW('Hygiene Data'!D79))),'Data Summary'!DQ85="Yes"),OFFSET('Hygiene Data'!$D$9,0,10*ROW('Hygiene Data'!D79)),NA())</f>
        <v>#N/A</v>
      </c>
      <c r="BC85" s="73" t="e">
        <f ca="true">+IF(AND(ISNUMBER(OFFSET('Hygiene Data'!$E$5,0,10*ROW('Hygiene Data'!E79))),'Data Summary'!DR85="Yes"),OFFSET('Hygiene Data'!$E$5,0,10*ROW('Hygiene Data'!E79)),NA())</f>
        <v>#N/A</v>
      </c>
      <c r="BD85" s="73" t="e">
        <f ca="true">+IF(AND(ISNUMBER(OFFSET('Hygiene Data'!$E$7,0,10*ROW('Hygiene Data'!E79))),'Data Summary'!DS85="Yes"),OFFSET('Hygiene Data'!$E$7,0,10*ROW('Hygiene Data'!E79)),NA())</f>
        <v>#N/A</v>
      </c>
      <c r="BE85" s="73" t="e">
        <f ca="true">+IF(AND(ISNUMBER(OFFSET('Hygiene Data'!$E$9,0,10*ROW('Hygiene Data'!E79))),'Data Summary'!DT85="Yes"),OFFSET('Hygiene Data'!$E$9,0,10*ROW('Hygiene Data'!E79)),NA())</f>
        <v>#N/A</v>
      </c>
      <c r="BF85" s="73" t="e">
        <f ca="true">+IF(AND(ISNUMBER(OFFSET('Hygiene Data'!$F$5,0,10*ROW('Hygiene Data'!F79))),'Data Summary'!DU85="Yes"),OFFSET('Hygiene Data'!$F$5,0,10*ROW('Hygiene Data'!F79)),NA())</f>
        <v>#N/A</v>
      </c>
      <c r="BG85" s="73" t="e">
        <f ca="true">+IF(AND(ISNUMBER(OFFSET('Hygiene Data'!$F$7,0,10*ROW('Hygiene Data'!F79))),'Data Summary'!DV85="Yes"),OFFSET('Hygiene Data'!$F$7,0,10*ROW('Hygiene Data'!F79)),NA())</f>
        <v>#N/A</v>
      </c>
      <c r="BH85" s="73" t="e">
        <f ca="true">+IF(AND(ISNUMBER(OFFSET('Hygiene Data'!$F$9,0,10*ROW('Hygiene Data'!F79))),'Data Summary'!DW85="Yes"),OFFSET('Hygiene Data'!$F$9,0,10*ROW('Hygiene Data'!F79)),NA())</f>
        <v>#N/A</v>
      </c>
      <c r="BI85" s="73" t="e">
        <f ca="true">+IF(AND(ISNUMBER(OFFSET('Hygiene Data'!$G$5,0,10*ROW('Hygiene Data'!G79))),'Data Summary'!DX85="Yes"),OFFSET('Hygiene Data'!$G$5,0,10*ROW('Hygiene Data'!G79)),NA())</f>
        <v>#N/A</v>
      </c>
      <c r="BJ85" s="73" t="e">
        <f ca="true">+IF(AND(ISNUMBER(OFFSET('Hygiene Data'!$G$7,0,10*ROW('Hygiene Data'!G79))),'Data Summary'!DY85="Yes"),OFFSET('Hygiene Data'!$G$7,0,10*ROW('Hygiene Data'!G79)),NA())</f>
        <v>#N/A</v>
      </c>
      <c r="BK85" s="73" t="e">
        <f ca="true">+IF(AND(ISNUMBER(OFFSET('Hygiene Data'!$G$9,0,10*ROW('Hygiene Data'!G79))),'Data Summary'!DZ85="Yes"),OFFSET('Hygiene Data'!$G$9,0,10*ROW('Hygiene Data'!G79)),NA())</f>
        <v>#N/A</v>
      </c>
      <c r="BL85" s="73" t="e">
        <f ca="true">+IF(AND(ISNUMBER(OFFSET('Hygiene Data'!$H$5,0,10*ROW('Hygiene Data'!H79))),'Data Summary'!EA85="Yes"),OFFSET('Hygiene Data'!$H$5,0,10*ROW('Hygiene Data'!H79)),NA())</f>
        <v>#N/A</v>
      </c>
      <c r="BM85" s="73" t="e">
        <f ca="true">+IF(AND(ISNUMBER(OFFSET('Hygiene Data'!$H$7,0,10*ROW('Hygiene Data'!H79))),'Data Summary'!EB85="Yes"),OFFSET('Hygiene Data'!$H$7,0,10*ROW('Hygiene Data'!H79)),NA())</f>
        <v>#N/A</v>
      </c>
      <c r="BN85" s="73" t="e">
        <f ca="true">+IF(AND(ISNUMBER(OFFSET('Hygiene Data'!$H$9,0,10*ROW('Hygiene Data'!H79))),'Data Summary'!EC85="Yes"),OFFSET('Hygiene Data'!$H$9,0,10*ROW('Hygiene Data'!H79)),NA())</f>
        <v>#N/A</v>
      </c>
      <c r="BO85" s="73" t="e">
        <f ca="true">+IF(AND(ISNUMBER(OFFSET('Hygiene Data'!$I$5,0,10*ROW('Hygiene Data'!I79))),'Data Summary'!ED85="Yes"),OFFSET('Hygiene Data'!$I$5,0,10*ROW('Hygiene Data'!I79)),NA())</f>
        <v>#N/A</v>
      </c>
      <c r="BP85" s="73" t="e">
        <f ca="true">+IF(AND(ISNUMBER(OFFSET('Hygiene Data'!$I$7,0,10*ROW('Hygiene Data'!I79))),'Data Summary'!EE85="Yes"),OFFSET('Hygiene Data'!$I$7,0,10*ROW('Hygiene Data'!I79)),NA())</f>
        <v>#N/A</v>
      </c>
      <c r="BQ85" s="73" t="e">
        <f ca="true">+IF(AND(ISNUMBER(OFFSET('Hygiene Data'!$I$9,0,10*ROW('Hygiene Data'!I79))),'Data Summary'!EF85="Yes"),OFFSET('Hygiene Data'!$I$9,0,10*ROW('Hygiene Data'!I79)),NA())</f>
        <v>#N/A</v>
      </c>
    </row>
    <row xmlns:x14ac="http://schemas.microsoft.com/office/spreadsheetml/2009/9/ac" r="86" x14ac:dyDescent="0.2">
      <c r="A86" s="290" t="e">
        <f ca="true">+RIGHT('Data Summary'!A86,LEN('Data Summary'!A86)-9)</f>
        <v>#VALUE!</v>
      </c>
      <c r="B86" s="27" t="str">
        <f ca="true">+IF(ISTEXT('Data Summary'!B86),'Data Summary'!B86,"")</f>
        <v/>
      </c>
      <c r="C86" s="289" t="e">
        <f ca="true">+VALUE('Data Summary'!C86)</f>
        <v>#VALUE!</v>
      </c>
      <c r="D86" s="71" t="e">
        <f ca="true">+IF(AND(ISNUMBER(OFFSET('Water Data'!$D$4,0,10*ROW('Water Data'!D80))),'Data Summary'!BS86="Yes"),100-OFFSET('Water Data'!$D$4,0,10*ROW('Water Data'!D80)),NA())</f>
        <v>#N/A</v>
      </c>
      <c r="E86" s="71" t="e">
        <f ca="true">+IF(AND(ISNUMBER(OFFSET('Water Data'!$D$6,0,10*ROW('Water Data'!D80))),'Data Summary'!BT86="Yes"),OFFSET('Water Data'!$D$6,0,10*ROW('Water Data'!D80)),NA())</f>
        <v>#N/A</v>
      </c>
      <c r="F86" s="71" t="e">
        <f ca="true">+IF(AND(ISNUMBER(OFFSET('Water Data'!$D$9,0,10*ROW('Water Data'!D80))),'Data Summary'!BU86="Yes"),OFFSET('Water Data'!$D$9,0,10*ROW('Water Data'!D80)),NA())</f>
        <v>#N/A</v>
      </c>
      <c r="G86" s="71" t="e">
        <f ca="true">+IF(AND(ISNUMBER(OFFSET('Water Data'!$E$4,0,10*ROW('Water Data'!E80))),'Data Summary'!BV86="Yes"),100-OFFSET('Water Data'!$E$4,0,10*ROW('Water Data'!E80)),NA())</f>
        <v>#N/A</v>
      </c>
      <c r="H86" s="71" t="e">
        <f ca="true">+IF(AND(ISNUMBER(OFFSET('Water Data'!$E$6,0,10*ROW('Water Data'!E80))),'Data Summary'!BW86="Yes"),OFFSET('Water Data'!$E$6,0,10*ROW('Water Data'!E80)),NA())</f>
        <v>#N/A</v>
      </c>
      <c r="I86" s="71" t="e">
        <f ca="true">+IF(AND(ISNUMBER(OFFSET('Water Data'!$E$9,0,10*ROW('Water Data'!E80))),'Data Summary'!BX86="Yes"),OFFSET('Water Data'!$E$9,0,10*ROW('Water Data'!E80)),NA())</f>
        <v>#N/A</v>
      </c>
      <c r="J86" s="71" t="e">
        <f ca="true">+IF(AND(ISNUMBER(OFFSET('Water Data'!$F$4,0,10*ROW('Water Data'!F80))),'Data Summary'!BY86="Yes"),100-OFFSET('Water Data'!$F$4,0,10*ROW('Water Data'!F80)),NA())</f>
        <v>#N/A</v>
      </c>
      <c r="K86" s="71" t="e">
        <f ca="true">+IF(AND(ISNUMBER(OFFSET('Water Data'!$F$6,0,10*ROW('Water Data'!F80))),'Data Summary'!BZ86="Yes"),OFFSET('Water Data'!$F$6,0,10*ROW('Water Data'!F80)),NA())</f>
        <v>#N/A</v>
      </c>
      <c r="L86" s="71" t="e">
        <f ca="true">+IF(AND(ISNUMBER(OFFSET('Water Data'!$F$9,0,10*ROW('Water Data'!F80))),'Data Summary'!CA86="Yes"),OFFSET('Water Data'!$F$9,0,10*ROW('Water Data'!F80)),NA())</f>
        <v>#N/A</v>
      </c>
      <c r="M86" s="71" t="e">
        <f ca="true">+IF(AND(ISNUMBER(OFFSET('Water Data'!$G$4,0,10*ROW('Water Data'!G80))),'Data Summary'!CB86="Yes"),100-OFFSET('Water Data'!$G$4,0,10*ROW('Water Data'!G80)),NA())</f>
        <v>#N/A</v>
      </c>
      <c r="N86" s="71" t="e">
        <f ca="true">+IF(AND(ISNUMBER(OFFSET('Water Data'!$G$6,0,10*ROW('Water Data'!G80))),'Data Summary'!CC86="Yes"),OFFSET('Water Data'!$G$6,0,10*ROW('Water Data'!G80)),NA())</f>
        <v>#N/A</v>
      </c>
      <c r="O86" s="71" t="e">
        <f ca="true">+IF(AND(ISNUMBER(OFFSET('Water Data'!$G$9,0,10*ROW('Water Data'!G80))),'Data Summary'!CD86="Yes"),OFFSET('Water Data'!$G$9,0,10*ROW('Water Data'!G80)),NA())</f>
        <v>#N/A</v>
      </c>
      <c r="P86" s="71" t="e">
        <f ca="true">+IF(AND(ISNUMBER(OFFSET('Water Data'!$H$4,0,10*ROW('Water Data'!H80))),'Data Summary'!CE86="Yes"),100-OFFSET('Water Data'!$H$4,0,10*ROW('Water Data'!H80)),NA())</f>
        <v>#N/A</v>
      </c>
      <c r="Q86" s="71" t="e">
        <f ca="true">+IF(AND(ISNUMBER(OFFSET('Water Data'!$H$6,0,10*ROW('Water Data'!H80))),'Data Summary'!CF86="Yes"),OFFSET('Water Data'!$H$6,0,10*ROW('Water Data'!H80)),NA())</f>
        <v>#N/A</v>
      </c>
      <c r="R86" s="71" t="e">
        <f ca="true">+IF(AND(ISNUMBER(OFFSET('Water Data'!$H$9,0,10*ROW('Water Data'!H80))),'Data Summary'!CG86="Yes"),OFFSET('Water Data'!$H$9,0,10*ROW('Water Data'!H80)),NA())</f>
        <v>#N/A</v>
      </c>
      <c r="S86" s="71" t="e">
        <f ca="true">+IF(AND(ISNUMBER(OFFSET('Water Data'!$I$4,0,10*ROW('Water Data'!I80))),'Data Summary'!CH86="Yes"),100-OFFSET('Water Data'!$I$4,0,10*ROW('Water Data'!I80)),NA())</f>
        <v>#N/A</v>
      </c>
      <c r="T86" s="71" t="e">
        <f ca="true">+IF(AND(ISNUMBER(OFFSET('Water Data'!$I$6,0,10*ROW('Water Data'!I80))),'Data Summary'!CI86="Yes"),OFFSET('Water Data'!$I$6,0,10*ROW('Water Data'!I80)),NA())</f>
        <v>#N/A</v>
      </c>
      <c r="U86" s="71" t="e">
        <f ca="true">+IF(AND(ISNUMBER(OFFSET('Water Data'!$I$9,0,10*ROW('Water Data'!I80))),'Data Summary'!CJ86="Yes"),OFFSET('Water Data'!$I$9,0,10*ROW('Water Data'!I80)),NA())</f>
        <v>#N/A</v>
      </c>
      <c r="V86" s="72" t="e">
        <f ca="true">+IF(AND(ISNUMBER(OFFSET('Sanitation Data'!$D$4,0,10*ROW('Sanitation Data'!D80))),'Data Summary'!CK86="Yes"),100-OFFSET('Sanitation Data'!$D$4,0,10*ROW('Sanitation Data'!D80)),NA())</f>
        <v>#N/A</v>
      </c>
      <c r="W86" s="72" t="e">
        <f ca="true">+IF(AND(ISNUMBER(OFFSET('Sanitation Data'!$D$6,0,10*ROW('Sanitation Data'!D80))),'Data Summary'!CL86="Yes"),OFFSET('Sanitation Data'!$D$6,0,10*ROW('Sanitation Data'!D80)),NA())</f>
        <v>#N/A</v>
      </c>
      <c r="X86" s="72" t="e">
        <f ca="true">+IF(AND(ISNUMBER(OFFSET('Sanitation Data'!$D$10,0,10*ROW('Sanitation Data'!D80))),'Data Summary'!CM86="Yes"),OFFSET('Sanitation Data'!$D$10,0,10*ROW('Sanitation Data'!D80)),NA())</f>
        <v>#N/A</v>
      </c>
      <c r="Y86" s="72" t="e">
        <f ca="true">+IF(AND(ISNUMBER(OFFSET('Sanitation Data'!$D$11,0,10*ROW('Sanitation Data'!D80))),'Data Summary'!CN86="Yes"),OFFSET('Sanitation Data'!$D$11,0,10*ROW('Sanitation Data'!D80)),NA())</f>
        <v>#N/A</v>
      </c>
      <c r="Z86" s="72" t="e">
        <f ca="true">+IF(AND(ISNUMBER(OFFSET('Sanitation Data'!$D$12,0,10*ROW('Sanitation Data'!D80))),'Data Summary'!CO86="Yes"),OFFSET('Sanitation Data'!$D$12,0,10*ROW('Sanitation Data'!D80)),NA())</f>
        <v>#N/A</v>
      </c>
      <c r="AA86" s="72" t="e">
        <f ca="true">+IF(AND(ISNUMBER(OFFSET('Sanitation Data'!$E$4,0,10*ROW('Sanitation Data'!E80))),'Data Summary'!CP86="Yes"),100-OFFSET('Sanitation Data'!$E$4,0,10*ROW('Sanitation Data'!E80)),NA())</f>
        <v>#N/A</v>
      </c>
      <c r="AB86" s="72" t="e">
        <f ca="true">+IF(AND(ISNUMBER(OFFSET('Sanitation Data'!$E$6,0,10*ROW('Sanitation Data'!E80))),'Data Summary'!CQ86="Yes"),OFFSET('Sanitation Data'!$E$6,0,10*ROW('Sanitation Data'!E80)),NA())</f>
        <v>#N/A</v>
      </c>
      <c r="AC86" s="72" t="e">
        <f ca="true">+IF(AND(ISNUMBER(OFFSET('Sanitation Data'!$E$10,0,10*ROW('Sanitation Data'!E80))),'Data Summary'!CR86="Yes"),OFFSET('Sanitation Data'!$E$10,0,10*ROW('Sanitation Data'!E80)),NA())</f>
        <v>#N/A</v>
      </c>
      <c r="AD86" s="72" t="e">
        <f ca="true">+IF(AND(ISNUMBER(OFFSET('Sanitation Data'!$E$11,0,10*ROW('Sanitation Data'!E80))),'Data Summary'!CS86="Yes"),OFFSET('Sanitation Data'!$E$11,0,10*ROW('Sanitation Data'!E80)),NA())</f>
        <v>#N/A</v>
      </c>
      <c r="AE86" s="72" t="e">
        <f ca="true">+IF(AND(ISNUMBER(OFFSET('Sanitation Data'!$E$12,0,10*ROW('Sanitation Data'!E80))),'Data Summary'!CT86="Yes"),OFFSET('Sanitation Data'!$E$12,0,10*ROW('Sanitation Data'!E80)),NA())</f>
        <v>#N/A</v>
      </c>
      <c r="AF86" s="72" t="e">
        <f ca="true">+IF(AND(ISNUMBER(OFFSET('Sanitation Data'!$F$4,0,10*ROW('Sanitation Data'!F80))),'Data Summary'!CU86="Yes"),100-OFFSET('Sanitation Data'!$F$4,0,10*ROW('Sanitation Data'!F80)),NA())</f>
        <v>#N/A</v>
      </c>
      <c r="AG86" s="72" t="e">
        <f ca="true">+IF(AND(ISNUMBER(OFFSET('Sanitation Data'!$F$6,0,10*ROW('Sanitation Data'!F80))),'Data Summary'!CV86="Yes"),OFFSET('Sanitation Data'!$F$6,0,10*ROW('Sanitation Data'!F80)),NA())</f>
        <v>#N/A</v>
      </c>
      <c r="AH86" s="72" t="e">
        <f ca="true">+IF(AND(ISNUMBER(OFFSET('Sanitation Data'!$F$10,0,10*ROW('Sanitation Data'!F80))),'Data Summary'!CW86="Yes"),OFFSET('Sanitation Data'!$F$10,0,10*ROW('Sanitation Data'!F80)),NA())</f>
        <v>#N/A</v>
      </c>
      <c r="AI86" s="72" t="e">
        <f ca="true">+IF(AND(ISNUMBER(OFFSET('Sanitation Data'!$F$11,0,10*ROW('Sanitation Data'!F80))),'Data Summary'!CX86="Yes"),OFFSET('Sanitation Data'!$F$11,0,10*ROW('Sanitation Data'!F80)),NA())</f>
        <v>#N/A</v>
      </c>
      <c r="AJ86" s="72" t="e">
        <f ca="true">+IF(AND(ISNUMBER(OFFSET('Sanitation Data'!$F$12,0,10*ROW('Sanitation Data'!F80))),'Data Summary'!CY86="Yes"),OFFSET('Sanitation Data'!$F$12,0,10*ROW('Sanitation Data'!F80)),NA())</f>
        <v>#N/A</v>
      </c>
      <c r="AK86" s="72" t="e">
        <f ca="true">+IF(AND(ISNUMBER(OFFSET('Sanitation Data'!$G$4,0,10*ROW('Sanitation Data'!G80))),'Data Summary'!CZ86="Yes"),100-OFFSET('Sanitation Data'!$G$4,0,10*ROW('Sanitation Data'!G80)),NA())</f>
        <v>#N/A</v>
      </c>
      <c r="AL86" s="72" t="e">
        <f ca="true">+IF(AND(ISNUMBER(OFFSET('Sanitation Data'!$G$6,0,10*ROW('Sanitation Data'!G80))),'Data Summary'!DA86="Yes"),OFFSET('Sanitation Data'!$G$6,0,10*ROW('Sanitation Data'!G80)),NA())</f>
        <v>#N/A</v>
      </c>
      <c r="AM86" s="72" t="e">
        <f ca="true">+IF(AND(ISNUMBER(OFFSET('Sanitation Data'!$G$10,0,10*ROW('Sanitation Data'!G80))),'Data Summary'!DB86="Yes"),OFFSET('Sanitation Data'!$G$10,0,10*ROW('Sanitation Data'!G80)),NA())</f>
        <v>#N/A</v>
      </c>
      <c r="AN86" s="72" t="e">
        <f ca="true">+IF(AND(ISNUMBER(OFFSET('Sanitation Data'!$G$11,0,10*ROW('Sanitation Data'!G80))),'Data Summary'!DC86="Yes"),OFFSET('Sanitation Data'!$G$11,0,10*ROW('Sanitation Data'!G80)),NA())</f>
        <v>#N/A</v>
      </c>
      <c r="AO86" s="72" t="e">
        <f ca="true">+IF(AND(ISNUMBER(OFFSET('Sanitation Data'!$G$12,0,10*ROW('Sanitation Data'!G80))),'Data Summary'!DD86="Yes"),OFFSET('Sanitation Data'!$G$12,0,10*ROW('Sanitation Data'!G80)),NA())</f>
        <v>#N/A</v>
      </c>
      <c r="AP86" s="72" t="e">
        <f ca="true">+IF(AND(ISNUMBER(OFFSET('Sanitation Data'!$H$4,0,10*ROW('Sanitation Data'!H80))),'Data Summary'!DE86="Yes"),100-OFFSET('Sanitation Data'!$H$4,0,10*ROW('Sanitation Data'!H80)),NA())</f>
        <v>#N/A</v>
      </c>
      <c r="AQ86" s="72" t="e">
        <f ca="true">+IF(AND(ISNUMBER(OFFSET('Sanitation Data'!$H$6,0,10*ROW('Sanitation Data'!H80))),'Data Summary'!DF86="Yes"),OFFSET('Sanitation Data'!$H$6,0,10*ROW('Sanitation Data'!H80)),NA())</f>
        <v>#N/A</v>
      </c>
      <c r="AR86" s="72" t="e">
        <f ca="true">+IF(AND(ISNUMBER(OFFSET('Sanitation Data'!$H$10,0,10*ROW('Sanitation Data'!H80))),'Data Summary'!DG86="Yes"),OFFSET('Sanitation Data'!$H$10,0,10*ROW('Sanitation Data'!H80)),NA())</f>
        <v>#N/A</v>
      </c>
      <c r="AS86" s="72" t="e">
        <f ca="true">+IF(AND(ISNUMBER(OFFSET('Sanitation Data'!$H$11,0,10*ROW('Sanitation Data'!H80))),'Data Summary'!DH86="Yes"),OFFSET('Sanitation Data'!$H$11,0,10*ROW('Sanitation Data'!H80)),NA())</f>
        <v>#N/A</v>
      </c>
      <c r="AT86" s="72" t="e">
        <f ca="true">+IF(AND(ISNUMBER(OFFSET('Sanitation Data'!$H$12,0,10*ROW('Sanitation Data'!H80))),'Data Summary'!DI86="Yes"),OFFSET('Sanitation Data'!$H$12,0,10*ROW('Sanitation Data'!H80)),NA())</f>
        <v>#N/A</v>
      </c>
      <c r="AU86" s="72" t="e">
        <f ca="true">+IF(AND(ISNUMBER(OFFSET('Sanitation Data'!$I$4,0,10*ROW('Sanitation Data'!I80))),'Data Summary'!DJ86="Yes"),100-OFFSET('Sanitation Data'!$I$4,0,10*ROW('Sanitation Data'!I80)),NA())</f>
        <v>#N/A</v>
      </c>
      <c r="AV86" s="72" t="e">
        <f ca="true">+IF(AND(ISNUMBER(OFFSET('Sanitation Data'!$I$6,0,10*ROW('Sanitation Data'!I80))),'Data Summary'!DK86="Yes"),OFFSET('Sanitation Data'!$I$6,0,10*ROW('Sanitation Data'!I80)),NA())</f>
        <v>#N/A</v>
      </c>
      <c r="AW86" s="72" t="e">
        <f ca="true">+IF(AND(ISNUMBER(OFFSET('Sanitation Data'!$I$10,0,10*ROW('Sanitation Data'!I80))),'Data Summary'!DL86="Yes"),OFFSET('Sanitation Data'!$I$10,0,10*ROW('Sanitation Data'!I80)),NA())</f>
        <v>#N/A</v>
      </c>
      <c r="AX86" s="72" t="e">
        <f ca="true">+IF(AND(ISNUMBER(OFFSET('Sanitation Data'!$I$11,0,10*ROW('Sanitation Data'!I80))),'Data Summary'!DM86="Yes"),OFFSET('Sanitation Data'!$I$11,0,10*ROW('Sanitation Data'!I80)),NA())</f>
        <v>#N/A</v>
      </c>
      <c r="AY86" s="72" t="e">
        <f ca="true">+IF(AND(ISNUMBER(OFFSET('Sanitation Data'!$I$12,0,10*ROW('Sanitation Data'!I80))),'Data Summary'!DN86="Yes"),OFFSET('Sanitation Data'!$I$12,0,10*ROW('Sanitation Data'!I80)),NA())</f>
        <v>#N/A</v>
      </c>
      <c r="AZ86" s="73" t="e">
        <f ca="true">+IF(AND(ISNUMBER(OFFSET('Hygiene Data'!$D$5,0,10*ROW('Hygiene Data'!D80))),'Data Summary'!DO86="Yes"),OFFSET('Hygiene Data'!$D$5,0,10*ROW('Hygiene Data'!D80)),NA())</f>
        <v>#N/A</v>
      </c>
      <c r="BA86" s="73" t="e">
        <f ca="true">+IF(AND(ISNUMBER(OFFSET('Hygiene Data'!$D$7,0,10*ROW('Hygiene Data'!D80))),'Data Summary'!DP86="Yes"),OFFSET('Hygiene Data'!$D$7,0,10*ROW('Hygiene Data'!D80)),NA())</f>
        <v>#N/A</v>
      </c>
      <c r="BB86" s="73" t="e">
        <f ca="true">+IF(AND(ISNUMBER(OFFSET('Hygiene Data'!$D$9,0,10*ROW('Hygiene Data'!D80))),'Data Summary'!DQ86="Yes"),OFFSET('Hygiene Data'!$D$9,0,10*ROW('Hygiene Data'!D80)),NA())</f>
        <v>#N/A</v>
      </c>
      <c r="BC86" s="73" t="e">
        <f ca="true">+IF(AND(ISNUMBER(OFFSET('Hygiene Data'!$E$5,0,10*ROW('Hygiene Data'!E80))),'Data Summary'!DR86="Yes"),OFFSET('Hygiene Data'!$E$5,0,10*ROW('Hygiene Data'!E80)),NA())</f>
        <v>#N/A</v>
      </c>
      <c r="BD86" s="73" t="e">
        <f ca="true">+IF(AND(ISNUMBER(OFFSET('Hygiene Data'!$E$7,0,10*ROW('Hygiene Data'!E80))),'Data Summary'!DS86="Yes"),OFFSET('Hygiene Data'!$E$7,0,10*ROW('Hygiene Data'!E80)),NA())</f>
        <v>#N/A</v>
      </c>
      <c r="BE86" s="73" t="e">
        <f ca="true">+IF(AND(ISNUMBER(OFFSET('Hygiene Data'!$E$9,0,10*ROW('Hygiene Data'!E80))),'Data Summary'!DT86="Yes"),OFFSET('Hygiene Data'!$E$9,0,10*ROW('Hygiene Data'!E80)),NA())</f>
        <v>#N/A</v>
      </c>
      <c r="BF86" s="73" t="e">
        <f ca="true">+IF(AND(ISNUMBER(OFFSET('Hygiene Data'!$F$5,0,10*ROW('Hygiene Data'!F80))),'Data Summary'!DU86="Yes"),OFFSET('Hygiene Data'!$F$5,0,10*ROW('Hygiene Data'!F80)),NA())</f>
        <v>#N/A</v>
      </c>
      <c r="BG86" s="73" t="e">
        <f ca="true">+IF(AND(ISNUMBER(OFFSET('Hygiene Data'!$F$7,0,10*ROW('Hygiene Data'!F80))),'Data Summary'!DV86="Yes"),OFFSET('Hygiene Data'!$F$7,0,10*ROW('Hygiene Data'!F80)),NA())</f>
        <v>#N/A</v>
      </c>
      <c r="BH86" s="73" t="e">
        <f ca="true">+IF(AND(ISNUMBER(OFFSET('Hygiene Data'!$F$9,0,10*ROW('Hygiene Data'!F80))),'Data Summary'!DW86="Yes"),OFFSET('Hygiene Data'!$F$9,0,10*ROW('Hygiene Data'!F80)),NA())</f>
        <v>#N/A</v>
      </c>
      <c r="BI86" s="73" t="e">
        <f ca="true">+IF(AND(ISNUMBER(OFFSET('Hygiene Data'!$G$5,0,10*ROW('Hygiene Data'!G80))),'Data Summary'!DX86="Yes"),OFFSET('Hygiene Data'!$G$5,0,10*ROW('Hygiene Data'!G80)),NA())</f>
        <v>#N/A</v>
      </c>
      <c r="BJ86" s="73" t="e">
        <f ca="true">+IF(AND(ISNUMBER(OFFSET('Hygiene Data'!$G$7,0,10*ROW('Hygiene Data'!G80))),'Data Summary'!DY86="Yes"),OFFSET('Hygiene Data'!$G$7,0,10*ROW('Hygiene Data'!G80)),NA())</f>
        <v>#N/A</v>
      </c>
      <c r="BK86" s="73" t="e">
        <f ca="true">+IF(AND(ISNUMBER(OFFSET('Hygiene Data'!$G$9,0,10*ROW('Hygiene Data'!G80))),'Data Summary'!DZ86="Yes"),OFFSET('Hygiene Data'!$G$9,0,10*ROW('Hygiene Data'!G80)),NA())</f>
        <v>#N/A</v>
      </c>
      <c r="BL86" s="73" t="e">
        <f ca="true">+IF(AND(ISNUMBER(OFFSET('Hygiene Data'!$H$5,0,10*ROW('Hygiene Data'!H80))),'Data Summary'!EA86="Yes"),OFFSET('Hygiene Data'!$H$5,0,10*ROW('Hygiene Data'!H80)),NA())</f>
        <v>#N/A</v>
      </c>
      <c r="BM86" s="73" t="e">
        <f ca="true">+IF(AND(ISNUMBER(OFFSET('Hygiene Data'!$H$7,0,10*ROW('Hygiene Data'!H80))),'Data Summary'!EB86="Yes"),OFFSET('Hygiene Data'!$H$7,0,10*ROW('Hygiene Data'!H80)),NA())</f>
        <v>#N/A</v>
      </c>
      <c r="BN86" s="73" t="e">
        <f ca="true">+IF(AND(ISNUMBER(OFFSET('Hygiene Data'!$H$9,0,10*ROW('Hygiene Data'!H80))),'Data Summary'!EC86="Yes"),OFFSET('Hygiene Data'!$H$9,0,10*ROW('Hygiene Data'!H80)),NA())</f>
        <v>#N/A</v>
      </c>
      <c r="BO86" s="73" t="e">
        <f ca="true">+IF(AND(ISNUMBER(OFFSET('Hygiene Data'!$I$5,0,10*ROW('Hygiene Data'!I80))),'Data Summary'!ED86="Yes"),OFFSET('Hygiene Data'!$I$5,0,10*ROW('Hygiene Data'!I80)),NA())</f>
        <v>#N/A</v>
      </c>
      <c r="BP86" s="73" t="e">
        <f ca="true">+IF(AND(ISNUMBER(OFFSET('Hygiene Data'!$I$7,0,10*ROW('Hygiene Data'!I80))),'Data Summary'!EE86="Yes"),OFFSET('Hygiene Data'!$I$7,0,10*ROW('Hygiene Data'!I80)),NA())</f>
        <v>#N/A</v>
      </c>
      <c r="BQ86" s="73" t="e">
        <f ca="true">+IF(AND(ISNUMBER(OFFSET('Hygiene Data'!$I$9,0,10*ROW('Hygiene Data'!I80))),'Data Summary'!EF86="Yes"),OFFSET('Hygiene Data'!$I$9,0,10*ROW('Hygiene Data'!I80)),NA())</f>
        <v>#N/A</v>
      </c>
    </row>
    <row xmlns:x14ac="http://schemas.microsoft.com/office/spreadsheetml/2009/9/ac" r="87" x14ac:dyDescent="0.2">
      <c r="A87" s="290" t="e">
        <f ca="true">+RIGHT('Data Summary'!A87,LEN('Data Summary'!A87)-9)</f>
        <v>#VALUE!</v>
      </c>
      <c r="B87" s="27" t="str">
        <f ca="true">+IF(ISTEXT('Data Summary'!B87),'Data Summary'!B87,"")</f>
        <v/>
      </c>
      <c r="C87" s="289" t="e">
        <f ca="true">+VALUE('Data Summary'!C87)</f>
        <v>#VALUE!</v>
      </c>
      <c r="D87" s="71" t="e">
        <f ca="true">+IF(AND(ISNUMBER(OFFSET('Water Data'!$D$4,0,10*ROW('Water Data'!D81))),'Data Summary'!BS87="Yes"),100-OFFSET('Water Data'!$D$4,0,10*ROW('Water Data'!D81)),NA())</f>
        <v>#N/A</v>
      </c>
      <c r="E87" s="71" t="e">
        <f ca="true">+IF(AND(ISNUMBER(OFFSET('Water Data'!$D$6,0,10*ROW('Water Data'!D81))),'Data Summary'!BT87="Yes"),OFFSET('Water Data'!$D$6,0,10*ROW('Water Data'!D81)),NA())</f>
        <v>#N/A</v>
      </c>
      <c r="F87" s="71" t="e">
        <f ca="true">+IF(AND(ISNUMBER(OFFSET('Water Data'!$D$9,0,10*ROW('Water Data'!D81))),'Data Summary'!BU87="Yes"),OFFSET('Water Data'!$D$9,0,10*ROW('Water Data'!D81)),NA())</f>
        <v>#N/A</v>
      </c>
      <c r="G87" s="71" t="e">
        <f ca="true">+IF(AND(ISNUMBER(OFFSET('Water Data'!$E$4,0,10*ROW('Water Data'!E81))),'Data Summary'!BV87="Yes"),100-OFFSET('Water Data'!$E$4,0,10*ROW('Water Data'!E81)),NA())</f>
        <v>#N/A</v>
      </c>
      <c r="H87" s="71" t="e">
        <f ca="true">+IF(AND(ISNUMBER(OFFSET('Water Data'!$E$6,0,10*ROW('Water Data'!E81))),'Data Summary'!BW87="Yes"),OFFSET('Water Data'!$E$6,0,10*ROW('Water Data'!E81)),NA())</f>
        <v>#N/A</v>
      </c>
      <c r="I87" s="71" t="e">
        <f ca="true">+IF(AND(ISNUMBER(OFFSET('Water Data'!$E$9,0,10*ROW('Water Data'!E81))),'Data Summary'!BX87="Yes"),OFFSET('Water Data'!$E$9,0,10*ROW('Water Data'!E81)),NA())</f>
        <v>#N/A</v>
      </c>
      <c r="J87" s="71" t="e">
        <f ca="true">+IF(AND(ISNUMBER(OFFSET('Water Data'!$F$4,0,10*ROW('Water Data'!F81))),'Data Summary'!BY87="Yes"),100-OFFSET('Water Data'!$F$4,0,10*ROW('Water Data'!F81)),NA())</f>
        <v>#N/A</v>
      </c>
      <c r="K87" s="71" t="e">
        <f ca="true">+IF(AND(ISNUMBER(OFFSET('Water Data'!$F$6,0,10*ROW('Water Data'!F81))),'Data Summary'!BZ87="Yes"),OFFSET('Water Data'!$F$6,0,10*ROW('Water Data'!F81)),NA())</f>
        <v>#N/A</v>
      </c>
      <c r="L87" s="71" t="e">
        <f ca="true">+IF(AND(ISNUMBER(OFFSET('Water Data'!$F$9,0,10*ROW('Water Data'!F81))),'Data Summary'!CA87="Yes"),OFFSET('Water Data'!$F$9,0,10*ROW('Water Data'!F81)),NA())</f>
        <v>#N/A</v>
      </c>
      <c r="M87" s="71" t="e">
        <f ca="true">+IF(AND(ISNUMBER(OFFSET('Water Data'!$G$4,0,10*ROW('Water Data'!G81))),'Data Summary'!CB87="Yes"),100-OFFSET('Water Data'!$G$4,0,10*ROW('Water Data'!G81)),NA())</f>
        <v>#N/A</v>
      </c>
      <c r="N87" s="71" t="e">
        <f ca="true">+IF(AND(ISNUMBER(OFFSET('Water Data'!$G$6,0,10*ROW('Water Data'!G81))),'Data Summary'!CC87="Yes"),OFFSET('Water Data'!$G$6,0,10*ROW('Water Data'!G81)),NA())</f>
        <v>#N/A</v>
      </c>
      <c r="O87" s="71" t="e">
        <f ca="true">+IF(AND(ISNUMBER(OFFSET('Water Data'!$G$9,0,10*ROW('Water Data'!G81))),'Data Summary'!CD87="Yes"),OFFSET('Water Data'!$G$9,0,10*ROW('Water Data'!G81)),NA())</f>
        <v>#N/A</v>
      </c>
      <c r="P87" s="71" t="e">
        <f ca="true">+IF(AND(ISNUMBER(OFFSET('Water Data'!$H$4,0,10*ROW('Water Data'!H81))),'Data Summary'!CE87="Yes"),100-OFFSET('Water Data'!$H$4,0,10*ROW('Water Data'!H81)),NA())</f>
        <v>#N/A</v>
      </c>
      <c r="Q87" s="71" t="e">
        <f ca="true">+IF(AND(ISNUMBER(OFFSET('Water Data'!$H$6,0,10*ROW('Water Data'!H81))),'Data Summary'!CF87="Yes"),OFFSET('Water Data'!$H$6,0,10*ROW('Water Data'!H81)),NA())</f>
        <v>#N/A</v>
      </c>
      <c r="R87" s="71" t="e">
        <f ca="true">+IF(AND(ISNUMBER(OFFSET('Water Data'!$H$9,0,10*ROW('Water Data'!H81))),'Data Summary'!CG87="Yes"),OFFSET('Water Data'!$H$9,0,10*ROW('Water Data'!H81)),NA())</f>
        <v>#N/A</v>
      </c>
      <c r="S87" s="71" t="e">
        <f ca="true">+IF(AND(ISNUMBER(OFFSET('Water Data'!$I$4,0,10*ROW('Water Data'!I81))),'Data Summary'!CH87="Yes"),100-OFFSET('Water Data'!$I$4,0,10*ROW('Water Data'!I81)),NA())</f>
        <v>#N/A</v>
      </c>
      <c r="T87" s="71" t="e">
        <f ca="true">+IF(AND(ISNUMBER(OFFSET('Water Data'!$I$6,0,10*ROW('Water Data'!I81))),'Data Summary'!CI87="Yes"),OFFSET('Water Data'!$I$6,0,10*ROW('Water Data'!I81)),NA())</f>
        <v>#N/A</v>
      </c>
      <c r="U87" s="71" t="e">
        <f ca="true">+IF(AND(ISNUMBER(OFFSET('Water Data'!$I$9,0,10*ROW('Water Data'!I81))),'Data Summary'!CJ87="Yes"),OFFSET('Water Data'!$I$9,0,10*ROW('Water Data'!I81)),NA())</f>
        <v>#N/A</v>
      </c>
      <c r="V87" s="72" t="e">
        <f ca="true">+IF(AND(ISNUMBER(OFFSET('Sanitation Data'!$D$4,0,10*ROW('Sanitation Data'!D81))),'Data Summary'!CK87="Yes"),100-OFFSET('Sanitation Data'!$D$4,0,10*ROW('Sanitation Data'!D81)),NA())</f>
        <v>#N/A</v>
      </c>
      <c r="W87" s="72" t="e">
        <f ca="true">+IF(AND(ISNUMBER(OFFSET('Sanitation Data'!$D$6,0,10*ROW('Sanitation Data'!D81))),'Data Summary'!CL87="Yes"),OFFSET('Sanitation Data'!$D$6,0,10*ROW('Sanitation Data'!D81)),NA())</f>
        <v>#N/A</v>
      </c>
      <c r="X87" s="72" t="e">
        <f ca="true">+IF(AND(ISNUMBER(OFFSET('Sanitation Data'!$D$10,0,10*ROW('Sanitation Data'!D81))),'Data Summary'!CM87="Yes"),OFFSET('Sanitation Data'!$D$10,0,10*ROW('Sanitation Data'!D81)),NA())</f>
        <v>#N/A</v>
      </c>
      <c r="Y87" s="72" t="e">
        <f ca="true">+IF(AND(ISNUMBER(OFFSET('Sanitation Data'!$D$11,0,10*ROW('Sanitation Data'!D81))),'Data Summary'!CN87="Yes"),OFFSET('Sanitation Data'!$D$11,0,10*ROW('Sanitation Data'!D81)),NA())</f>
        <v>#N/A</v>
      </c>
      <c r="Z87" s="72" t="e">
        <f ca="true">+IF(AND(ISNUMBER(OFFSET('Sanitation Data'!$D$12,0,10*ROW('Sanitation Data'!D81))),'Data Summary'!CO87="Yes"),OFFSET('Sanitation Data'!$D$12,0,10*ROW('Sanitation Data'!D81)),NA())</f>
        <v>#N/A</v>
      </c>
      <c r="AA87" s="72" t="e">
        <f ca="true">+IF(AND(ISNUMBER(OFFSET('Sanitation Data'!$E$4,0,10*ROW('Sanitation Data'!E81))),'Data Summary'!CP87="Yes"),100-OFFSET('Sanitation Data'!$E$4,0,10*ROW('Sanitation Data'!E81)),NA())</f>
        <v>#N/A</v>
      </c>
      <c r="AB87" s="72" t="e">
        <f ca="true">+IF(AND(ISNUMBER(OFFSET('Sanitation Data'!$E$6,0,10*ROW('Sanitation Data'!E81))),'Data Summary'!CQ87="Yes"),OFFSET('Sanitation Data'!$E$6,0,10*ROW('Sanitation Data'!E81)),NA())</f>
        <v>#N/A</v>
      </c>
      <c r="AC87" s="72" t="e">
        <f ca="true">+IF(AND(ISNUMBER(OFFSET('Sanitation Data'!$E$10,0,10*ROW('Sanitation Data'!E81))),'Data Summary'!CR87="Yes"),OFFSET('Sanitation Data'!$E$10,0,10*ROW('Sanitation Data'!E81)),NA())</f>
        <v>#N/A</v>
      </c>
      <c r="AD87" s="72" t="e">
        <f ca="true">+IF(AND(ISNUMBER(OFFSET('Sanitation Data'!$E$11,0,10*ROW('Sanitation Data'!E81))),'Data Summary'!CS87="Yes"),OFFSET('Sanitation Data'!$E$11,0,10*ROW('Sanitation Data'!E81)),NA())</f>
        <v>#N/A</v>
      </c>
      <c r="AE87" s="72" t="e">
        <f ca="true">+IF(AND(ISNUMBER(OFFSET('Sanitation Data'!$E$12,0,10*ROW('Sanitation Data'!E81))),'Data Summary'!CT87="Yes"),OFFSET('Sanitation Data'!$E$12,0,10*ROW('Sanitation Data'!E81)),NA())</f>
        <v>#N/A</v>
      </c>
      <c r="AF87" s="72" t="e">
        <f ca="true">+IF(AND(ISNUMBER(OFFSET('Sanitation Data'!$F$4,0,10*ROW('Sanitation Data'!F81))),'Data Summary'!CU87="Yes"),100-OFFSET('Sanitation Data'!$F$4,0,10*ROW('Sanitation Data'!F81)),NA())</f>
        <v>#N/A</v>
      </c>
      <c r="AG87" s="72" t="e">
        <f ca="true">+IF(AND(ISNUMBER(OFFSET('Sanitation Data'!$F$6,0,10*ROW('Sanitation Data'!F81))),'Data Summary'!CV87="Yes"),OFFSET('Sanitation Data'!$F$6,0,10*ROW('Sanitation Data'!F81)),NA())</f>
        <v>#N/A</v>
      </c>
      <c r="AH87" s="72" t="e">
        <f ca="true">+IF(AND(ISNUMBER(OFFSET('Sanitation Data'!$F$10,0,10*ROW('Sanitation Data'!F81))),'Data Summary'!CW87="Yes"),OFFSET('Sanitation Data'!$F$10,0,10*ROW('Sanitation Data'!F81)),NA())</f>
        <v>#N/A</v>
      </c>
      <c r="AI87" s="72" t="e">
        <f ca="true">+IF(AND(ISNUMBER(OFFSET('Sanitation Data'!$F$11,0,10*ROW('Sanitation Data'!F81))),'Data Summary'!CX87="Yes"),OFFSET('Sanitation Data'!$F$11,0,10*ROW('Sanitation Data'!F81)),NA())</f>
        <v>#N/A</v>
      </c>
      <c r="AJ87" s="72" t="e">
        <f ca="true">+IF(AND(ISNUMBER(OFFSET('Sanitation Data'!$F$12,0,10*ROW('Sanitation Data'!F81))),'Data Summary'!CY87="Yes"),OFFSET('Sanitation Data'!$F$12,0,10*ROW('Sanitation Data'!F81)),NA())</f>
        <v>#N/A</v>
      </c>
      <c r="AK87" s="72" t="e">
        <f ca="true">+IF(AND(ISNUMBER(OFFSET('Sanitation Data'!$G$4,0,10*ROW('Sanitation Data'!G81))),'Data Summary'!CZ87="Yes"),100-OFFSET('Sanitation Data'!$G$4,0,10*ROW('Sanitation Data'!G81)),NA())</f>
        <v>#N/A</v>
      </c>
      <c r="AL87" s="72" t="e">
        <f ca="true">+IF(AND(ISNUMBER(OFFSET('Sanitation Data'!$G$6,0,10*ROW('Sanitation Data'!G81))),'Data Summary'!DA87="Yes"),OFFSET('Sanitation Data'!$G$6,0,10*ROW('Sanitation Data'!G81)),NA())</f>
        <v>#N/A</v>
      </c>
      <c r="AM87" s="72" t="e">
        <f ca="true">+IF(AND(ISNUMBER(OFFSET('Sanitation Data'!$G$10,0,10*ROW('Sanitation Data'!G81))),'Data Summary'!DB87="Yes"),OFFSET('Sanitation Data'!$G$10,0,10*ROW('Sanitation Data'!G81)),NA())</f>
        <v>#N/A</v>
      </c>
      <c r="AN87" s="72" t="e">
        <f ca="true">+IF(AND(ISNUMBER(OFFSET('Sanitation Data'!$G$11,0,10*ROW('Sanitation Data'!G81))),'Data Summary'!DC87="Yes"),OFFSET('Sanitation Data'!$G$11,0,10*ROW('Sanitation Data'!G81)),NA())</f>
        <v>#N/A</v>
      </c>
      <c r="AO87" s="72" t="e">
        <f ca="true">+IF(AND(ISNUMBER(OFFSET('Sanitation Data'!$G$12,0,10*ROW('Sanitation Data'!G81))),'Data Summary'!DD87="Yes"),OFFSET('Sanitation Data'!$G$12,0,10*ROW('Sanitation Data'!G81)),NA())</f>
        <v>#N/A</v>
      </c>
      <c r="AP87" s="72" t="e">
        <f ca="true">+IF(AND(ISNUMBER(OFFSET('Sanitation Data'!$H$4,0,10*ROW('Sanitation Data'!H81))),'Data Summary'!DE87="Yes"),100-OFFSET('Sanitation Data'!$H$4,0,10*ROW('Sanitation Data'!H81)),NA())</f>
        <v>#N/A</v>
      </c>
      <c r="AQ87" s="72" t="e">
        <f ca="true">+IF(AND(ISNUMBER(OFFSET('Sanitation Data'!$H$6,0,10*ROW('Sanitation Data'!H81))),'Data Summary'!DF87="Yes"),OFFSET('Sanitation Data'!$H$6,0,10*ROW('Sanitation Data'!H81)),NA())</f>
        <v>#N/A</v>
      </c>
      <c r="AR87" s="72" t="e">
        <f ca="true">+IF(AND(ISNUMBER(OFFSET('Sanitation Data'!$H$10,0,10*ROW('Sanitation Data'!H81))),'Data Summary'!DG87="Yes"),OFFSET('Sanitation Data'!$H$10,0,10*ROW('Sanitation Data'!H81)),NA())</f>
        <v>#N/A</v>
      </c>
      <c r="AS87" s="72" t="e">
        <f ca="true">+IF(AND(ISNUMBER(OFFSET('Sanitation Data'!$H$11,0,10*ROW('Sanitation Data'!H81))),'Data Summary'!DH87="Yes"),OFFSET('Sanitation Data'!$H$11,0,10*ROW('Sanitation Data'!H81)),NA())</f>
        <v>#N/A</v>
      </c>
      <c r="AT87" s="72" t="e">
        <f ca="true">+IF(AND(ISNUMBER(OFFSET('Sanitation Data'!$H$12,0,10*ROW('Sanitation Data'!H81))),'Data Summary'!DI87="Yes"),OFFSET('Sanitation Data'!$H$12,0,10*ROW('Sanitation Data'!H81)),NA())</f>
        <v>#N/A</v>
      </c>
      <c r="AU87" s="72" t="e">
        <f ca="true">+IF(AND(ISNUMBER(OFFSET('Sanitation Data'!$I$4,0,10*ROW('Sanitation Data'!I81))),'Data Summary'!DJ87="Yes"),100-OFFSET('Sanitation Data'!$I$4,0,10*ROW('Sanitation Data'!I81)),NA())</f>
        <v>#N/A</v>
      </c>
      <c r="AV87" s="72" t="e">
        <f ca="true">+IF(AND(ISNUMBER(OFFSET('Sanitation Data'!$I$6,0,10*ROW('Sanitation Data'!I81))),'Data Summary'!DK87="Yes"),OFFSET('Sanitation Data'!$I$6,0,10*ROW('Sanitation Data'!I81)),NA())</f>
        <v>#N/A</v>
      </c>
      <c r="AW87" s="72" t="e">
        <f ca="true">+IF(AND(ISNUMBER(OFFSET('Sanitation Data'!$I$10,0,10*ROW('Sanitation Data'!I81))),'Data Summary'!DL87="Yes"),OFFSET('Sanitation Data'!$I$10,0,10*ROW('Sanitation Data'!I81)),NA())</f>
        <v>#N/A</v>
      </c>
      <c r="AX87" s="72" t="e">
        <f ca="true">+IF(AND(ISNUMBER(OFFSET('Sanitation Data'!$I$11,0,10*ROW('Sanitation Data'!I81))),'Data Summary'!DM87="Yes"),OFFSET('Sanitation Data'!$I$11,0,10*ROW('Sanitation Data'!I81)),NA())</f>
        <v>#N/A</v>
      </c>
      <c r="AY87" s="72" t="e">
        <f ca="true">+IF(AND(ISNUMBER(OFFSET('Sanitation Data'!$I$12,0,10*ROW('Sanitation Data'!I81))),'Data Summary'!DN87="Yes"),OFFSET('Sanitation Data'!$I$12,0,10*ROW('Sanitation Data'!I81)),NA())</f>
        <v>#N/A</v>
      </c>
      <c r="AZ87" s="73" t="e">
        <f ca="true">+IF(AND(ISNUMBER(OFFSET('Hygiene Data'!$D$5,0,10*ROW('Hygiene Data'!D81))),'Data Summary'!DO87="Yes"),OFFSET('Hygiene Data'!$D$5,0,10*ROW('Hygiene Data'!D81)),NA())</f>
        <v>#N/A</v>
      </c>
      <c r="BA87" s="73" t="e">
        <f ca="true">+IF(AND(ISNUMBER(OFFSET('Hygiene Data'!$D$7,0,10*ROW('Hygiene Data'!D81))),'Data Summary'!DP87="Yes"),OFFSET('Hygiene Data'!$D$7,0,10*ROW('Hygiene Data'!D81)),NA())</f>
        <v>#N/A</v>
      </c>
      <c r="BB87" s="73" t="e">
        <f ca="true">+IF(AND(ISNUMBER(OFFSET('Hygiene Data'!$D$9,0,10*ROW('Hygiene Data'!D81))),'Data Summary'!DQ87="Yes"),OFFSET('Hygiene Data'!$D$9,0,10*ROW('Hygiene Data'!D81)),NA())</f>
        <v>#N/A</v>
      </c>
      <c r="BC87" s="73" t="e">
        <f ca="true">+IF(AND(ISNUMBER(OFFSET('Hygiene Data'!$E$5,0,10*ROW('Hygiene Data'!E81))),'Data Summary'!DR87="Yes"),OFFSET('Hygiene Data'!$E$5,0,10*ROW('Hygiene Data'!E81)),NA())</f>
        <v>#N/A</v>
      </c>
      <c r="BD87" s="73" t="e">
        <f ca="true">+IF(AND(ISNUMBER(OFFSET('Hygiene Data'!$E$7,0,10*ROW('Hygiene Data'!E81))),'Data Summary'!DS87="Yes"),OFFSET('Hygiene Data'!$E$7,0,10*ROW('Hygiene Data'!E81)),NA())</f>
        <v>#N/A</v>
      </c>
      <c r="BE87" s="73" t="e">
        <f ca="true">+IF(AND(ISNUMBER(OFFSET('Hygiene Data'!$E$9,0,10*ROW('Hygiene Data'!E81))),'Data Summary'!DT87="Yes"),OFFSET('Hygiene Data'!$E$9,0,10*ROW('Hygiene Data'!E81)),NA())</f>
        <v>#N/A</v>
      </c>
      <c r="BF87" s="73" t="e">
        <f ca="true">+IF(AND(ISNUMBER(OFFSET('Hygiene Data'!$F$5,0,10*ROW('Hygiene Data'!F81))),'Data Summary'!DU87="Yes"),OFFSET('Hygiene Data'!$F$5,0,10*ROW('Hygiene Data'!F81)),NA())</f>
        <v>#N/A</v>
      </c>
      <c r="BG87" s="73" t="e">
        <f ca="true">+IF(AND(ISNUMBER(OFFSET('Hygiene Data'!$F$7,0,10*ROW('Hygiene Data'!F81))),'Data Summary'!DV87="Yes"),OFFSET('Hygiene Data'!$F$7,0,10*ROW('Hygiene Data'!F81)),NA())</f>
        <v>#N/A</v>
      </c>
      <c r="BH87" s="73" t="e">
        <f ca="true">+IF(AND(ISNUMBER(OFFSET('Hygiene Data'!$F$9,0,10*ROW('Hygiene Data'!F81))),'Data Summary'!DW87="Yes"),OFFSET('Hygiene Data'!$F$9,0,10*ROW('Hygiene Data'!F81)),NA())</f>
        <v>#N/A</v>
      </c>
      <c r="BI87" s="73" t="e">
        <f ca="true">+IF(AND(ISNUMBER(OFFSET('Hygiene Data'!$G$5,0,10*ROW('Hygiene Data'!G81))),'Data Summary'!DX87="Yes"),OFFSET('Hygiene Data'!$G$5,0,10*ROW('Hygiene Data'!G81)),NA())</f>
        <v>#N/A</v>
      </c>
      <c r="BJ87" s="73" t="e">
        <f ca="true">+IF(AND(ISNUMBER(OFFSET('Hygiene Data'!$G$7,0,10*ROW('Hygiene Data'!G81))),'Data Summary'!DY87="Yes"),OFFSET('Hygiene Data'!$G$7,0,10*ROW('Hygiene Data'!G81)),NA())</f>
        <v>#N/A</v>
      </c>
      <c r="BK87" s="73" t="e">
        <f ca="true">+IF(AND(ISNUMBER(OFFSET('Hygiene Data'!$G$9,0,10*ROW('Hygiene Data'!G81))),'Data Summary'!DZ87="Yes"),OFFSET('Hygiene Data'!$G$9,0,10*ROW('Hygiene Data'!G81)),NA())</f>
        <v>#N/A</v>
      </c>
      <c r="BL87" s="73" t="e">
        <f ca="true">+IF(AND(ISNUMBER(OFFSET('Hygiene Data'!$H$5,0,10*ROW('Hygiene Data'!H81))),'Data Summary'!EA87="Yes"),OFFSET('Hygiene Data'!$H$5,0,10*ROW('Hygiene Data'!H81)),NA())</f>
        <v>#N/A</v>
      </c>
      <c r="BM87" s="73" t="e">
        <f ca="true">+IF(AND(ISNUMBER(OFFSET('Hygiene Data'!$H$7,0,10*ROW('Hygiene Data'!H81))),'Data Summary'!EB87="Yes"),OFFSET('Hygiene Data'!$H$7,0,10*ROW('Hygiene Data'!H81)),NA())</f>
        <v>#N/A</v>
      </c>
      <c r="BN87" s="73" t="e">
        <f ca="true">+IF(AND(ISNUMBER(OFFSET('Hygiene Data'!$H$9,0,10*ROW('Hygiene Data'!H81))),'Data Summary'!EC87="Yes"),OFFSET('Hygiene Data'!$H$9,0,10*ROW('Hygiene Data'!H81)),NA())</f>
        <v>#N/A</v>
      </c>
      <c r="BO87" s="73" t="e">
        <f ca="true">+IF(AND(ISNUMBER(OFFSET('Hygiene Data'!$I$5,0,10*ROW('Hygiene Data'!I81))),'Data Summary'!ED87="Yes"),OFFSET('Hygiene Data'!$I$5,0,10*ROW('Hygiene Data'!I81)),NA())</f>
        <v>#N/A</v>
      </c>
      <c r="BP87" s="73" t="e">
        <f ca="true">+IF(AND(ISNUMBER(OFFSET('Hygiene Data'!$I$7,0,10*ROW('Hygiene Data'!I81))),'Data Summary'!EE87="Yes"),OFFSET('Hygiene Data'!$I$7,0,10*ROW('Hygiene Data'!I81)),NA())</f>
        <v>#N/A</v>
      </c>
      <c r="BQ87" s="73" t="e">
        <f ca="true">+IF(AND(ISNUMBER(OFFSET('Hygiene Data'!$I$9,0,10*ROW('Hygiene Data'!I81))),'Data Summary'!EF87="Yes"),OFFSET('Hygiene Data'!$I$9,0,10*ROW('Hygiene Data'!I81)),NA())</f>
        <v>#N/A</v>
      </c>
    </row>
    <row xmlns:x14ac="http://schemas.microsoft.com/office/spreadsheetml/2009/9/ac" r="88" x14ac:dyDescent="0.2">
      <c r="A88" s="290" t="e">
        <f ca="true">+RIGHT('Data Summary'!A88,LEN('Data Summary'!A88)-9)</f>
        <v>#VALUE!</v>
      </c>
      <c r="B88" s="27" t="str">
        <f ca="true">+IF(ISTEXT('Data Summary'!B88),'Data Summary'!B88,"")</f>
        <v/>
      </c>
      <c r="C88" s="289" t="e">
        <f ca="true">+VALUE('Data Summary'!C88)</f>
        <v>#VALUE!</v>
      </c>
      <c r="D88" s="71" t="e">
        <f ca="true">+IF(AND(ISNUMBER(OFFSET('Water Data'!$D$4,0,10*ROW('Water Data'!D82))),'Data Summary'!BS88="Yes"),100-OFFSET('Water Data'!$D$4,0,10*ROW('Water Data'!D82)),NA())</f>
        <v>#N/A</v>
      </c>
      <c r="E88" s="71" t="e">
        <f ca="true">+IF(AND(ISNUMBER(OFFSET('Water Data'!$D$6,0,10*ROW('Water Data'!D82))),'Data Summary'!BT88="Yes"),OFFSET('Water Data'!$D$6,0,10*ROW('Water Data'!D82)),NA())</f>
        <v>#N/A</v>
      </c>
      <c r="F88" s="71" t="e">
        <f ca="true">+IF(AND(ISNUMBER(OFFSET('Water Data'!$D$9,0,10*ROW('Water Data'!D82))),'Data Summary'!BU88="Yes"),OFFSET('Water Data'!$D$9,0,10*ROW('Water Data'!D82)),NA())</f>
        <v>#N/A</v>
      </c>
      <c r="G88" s="71" t="e">
        <f ca="true">+IF(AND(ISNUMBER(OFFSET('Water Data'!$E$4,0,10*ROW('Water Data'!E82))),'Data Summary'!BV88="Yes"),100-OFFSET('Water Data'!$E$4,0,10*ROW('Water Data'!E82)),NA())</f>
        <v>#N/A</v>
      </c>
      <c r="H88" s="71" t="e">
        <f ca="true">+IF(AND(ISNUMBER(OFFSET('Water Data'!$E$6,0,10*ROW('Water Data'!E82))),'Data Summary'!BW88="Yes"),OFFSET('Water Data'!$E$6,0,10*ROW('Water Data'!E82)),NA())</f>
        <v>#N/A</v>
      </c>
      <c r="I88" s="71" t="e">
        <f ca="true">+IF(AND(ISNUMBER(OFFSET('Water Data'!$E$9,0,10*ROW('Water Data'!E82))),'Data Summary'!BX88="Yes"),OFFSET('Water Data'!$E$9,0,10*ROW('Water Data'!E82)),NA())</f>
        <v>#N/A</v>
      </c>
      <c r="J88" s="71" t="e">
        <f ca="true">+IF(AND(ISNUMBER(OFFSET('Water Data'!$F$4,0,10*ROW('Water Data'!F82))),'Data Summary'!BY88="Yes"),100-OFFSET('Water Data'!$F$4,0,10*ROW('Water Data'!F82)),NA())</f>
        <v>#N/A</v>
      </c>
      <c r="K88" s="71" t="e">
        <f ca="true">+IF(AND(ISNUMBER(OFFSET('Water Data'!$F$6,0,10*ROW('Water Data'!F82))),'Data Summary'!BZ88="Yes"),OFFSET('Water Data'!$F$6,0,10*ROW('Water Data'!F82)),NA())</f>
        <v>#N/A</v>
      </c>
      <c r="L88" s="71" t="e">
        <f ca="true">+IF(AND(ISNUMBER(OFFSET('Water Data'!$F$9,0,10*ROW('Water Data'!F82))),'Data Summary'!CA88="Yes"),OFFSET('Water Data'!$F$9,0,10*ROW('Water Data'!F82)),NA())</f>
        <v>#N/A</v>
      </c>
      <c r="M88" s="71" t="e">
        <f ca="true">+IF(AND(ISNUMBER(OFFSET('Water Data'!$G$4,0,10*ROW('Water Data'!G82))),'Data Summary'!CB88="Yes"),100-OFFSET('Water Data'!$G$4,0,10*ROW('Water Data'!G82)),NA())</f>
        <v>#N/A</v>
      </c>
      <c r="N88" s="71" t="e">
        <f ca="true">+IF(AND(ISNUMBER(OFFSET('Water Data'!$G$6,0,10*ROW('Water Data'!G82))),'Data Summary'!CC88="Yes"),OFFSET('Water Data'!$G$6,0,10*ROW('Water Data'!G82)),NA())</f>
        <v>#N/A</v>
      </c>
      <c r="O88" s="71" t="e">
        <f ca="true">+IF(AND(ISNUMBER(OFFSET('Water Data'!$G$9,0,10*ROW('Water Data'!G82))),'Data Summary'!CD88="Yes"),OFFSET('Water Data'!$G$9,0,10*ROW('Water Data'!G82)),NA())</f>
        <v>#N/A</v>
      </c>
      <c r="P88" s="71" t="e">
        <f ca="true">+IF(AND(ISNUMBER(OFFSET('Water Data'!$H$4,0,10*ROW('Water Data'!H82))),'Data Summary'!CE88="Yes"),100-OFFSET('Water Data'!$H$4,0,10*ROW('Water Data'!H82)),NA())</f>
        <v>#N/A</v>
      </c>
      <c r="Q88" s="71" t="e">
        <f ca="true">+IF(AND(ISNUMBER(OFFSET('Water Data'!$H$6,0,10*ROW('Water Data'!H82))),'Data Summary'!CF88="Yes"),OFFSET('Water Data'!$H$6,0,10*ROW('Water Data'!H82)),NA())</f>
        <v>#N/A</v>
      </c>
      <c r="R88" s="71" t="e">
        <f ca="true">+IF(AND(ISNUMBER(OFFSET('Water Data'!$H$9,0,10*ROW('Water Data'!H82))),'Data Summary'!CG88="Yes"),OFFSET('Water Data'!$H$9,0,10*ROW('Water Data'!H82)),NA())</f>
        <v>#N/A</v>
      </c>
      <c r="S88" s="71" t="e">
        <f ca="true">+IF(AND(ISNUMBER(OFFSET('Water Data'!$I$4,0,10*ROW('Water Data'!I82))),'Data Summary'!CH88="Yes"),100-OFFSET('Water Data'!$I$4,0,10*ROW('Water Data'!I82)),NA())</f>
        <v>#N/A</v>
      </c>
      <c r="T88" s="71" t="e">
        <f ca="true">+IF(AND(ISNUMBER(OFFSET('Water Data'!$I$6,0,10*ROW('Water Data'!I82))),'Data Summary'!CI88="Yes"),OFFSET('Water Data'!$I$6,0,10*ROW('Water Data'!I82)),NA())</f>
        <v>#N/A</v>
      </c>
      <c r="U88" s="71" t="e">
        <f ca="true">+IF(AND(ISNUMBER(OFFSET('Water Data'!$I$9,0,10*ROW('Water Data'!I82))),'Data Summary'!CJ88="Yes"),OFFSET('Water Data'!$I$9,0,10*ROW('Water Data'!I82)),NA())</f>
        <v>#N/A</v>
      </c>
      <c r="V88" s="72" t="e">
        <f ca="true">+IF(AND(ISNUMBER(OFFSET('Sanitation Data'!$D$4,0,10*ROW('Sanitation Data'!D82))),'Data Summary'!CK88="Yes"),100-OFFSET('Sanitation Data'!$D$4,0,10*ROW('Sanitation Data'!D82)),NA())</f>
        <v>#N/A</v>
      </c>
      <c r="W88" s="72" t="e">
        <f ca="true">+IF(AND(ISNUMBER(OFFSET('Sanitation Data'!$D$6,0,10*ROW('Sanitation Data'!D82))),'Data Summary'!CL88="Yes"),OFFSET('Sanitation Data'!$D$6,0,10*ROW('Sanitation Data'!D82)),NA())</f>
        <v>#N/A</v>
      </c>
      <c r="X88" s="72" t="e">
        <f ca="true">+IF(AND(ISNUMBER(OFFSET('Sanitation Data'!$D$10,0,10*ROW('Sanitation Data'!D82))),'Data Summary'!CM88="Yes"),OFFSET('Sanitation Data'!$D$10,0,10*ROW('Sanitation Data'!D82)),NA())</f>
        <v>#N/A</v>
      </c>
      <c r="Y88" s="72" t="e">
        <f ca="true">+IF(AND(ISNUMBER(OFFSET('Sanitation Data'!$D$11,0,10*ROW('Sanitation Data'!D82))),'Data Summary'!CN88="Yes"),OFFSET('Sanitation Data'!$D$11,0,10*ROW('Sanitation Data'!D82)),NA())</f>
        <v>#N/A</v>
      </c>
      <c r="Z88" s="72" t="e">
        <f ca="true">+IF(AND(ISNUMBER(OFFSET('Sanitation Data'!$D$12,0,10*ROW('Sanitation Data'!D82))),'Data Summary'!CO88="Yes"),OFFSET('Sanitation Data'!$D$12,0,10*ROW('Sanitation Data'!D82)),NA())</f>
        <v>#N/A</v>
      </c>
      <c r="AA88" s="72" t="e">
        <f ca="true">+IF(AND(ISNUMBER(OFFSET('Sanitation Data'!$E$4,0,10*ROW('Sanitation Data'!E82))),'Data Summary'!CP88="Yes"),100-OFFSET('Sanitation Data'!$E$4,0,10*ROW('Sanitation Data'!E82)),NA())</f>
        <v>#N/A</v>
      </c>
      <c r="AB88" s="72" t="e">
        <f ca="true">+IF(AND(ISNUMBER(OFFSET('Sanitation Data'!$E$6,0,10*ROW('Sanitation Data'!E82))),'Data Summary'!CQ88="Yes"),OFFSET('Sanitation Data'!$E$6,0,10*ROW('Sanitation Data'!E82)),NA())</f>
        <v>#N/A</v>
      </c>
      <c r="AC88" s="72" t="e">
        <f ca="true">+IF(AND(ISNUMBER(OFFSET('Sanitation Data'!$E$10,0,10*ROW('Sanitation Data'!E82))),'Data Summary'!CR88="Yes"),OFFSET('Sanitation Data'!$E$10,0,10*ROW('Sanitation Data'!E82)),NA())</f>
        <v>#N/A</v>
      </c>
      <c r="AD88" s="72" t="e">
        <f ca="true">+IF(AND(ISNUMBER(OFFSET('Sanitation Data'!$E$11,0,10*ROW('Sanitation Data'!E82))),'Data Summary'!CS88="Yes"),OFFSET('Sanitation Data'!$E$11,0,10*ROW('Sanitation Data'!E82)),NA())</f>
        <v>#N/A</v>
      </c>
      <c r="AE88" s="72" t="e">
        <f ca="true">+IF(AND(ISNUMBER(OFFSET('Sanitation Data'!$E$12,0,10*ROW('Sanitation Data'!E82))),'Data Summary'!CT88="Yes"),OFFSET('Sanitation Data'!$E$12,0,10*ROW('Sanitation Data'!E82)),NA())</f>
        <v>#N/A</v>
      </c>
      <c r="AF88" s="72" t="e">
        <f ca="true">+IF(AND(ISNUMBER(OFFSET('Sanitation Data'!$F$4,0,10*ROW('Sanitation Data'!F82))),'Data Summary'!CU88="Yes"),100-OFFSET('Sanitation Data'!$F$4,0,10*ROW('Sanitation Data'!F82)),NA())</f>
        <v>#N/A</v>
      </c>
      <c r="AG88" s="72" t="e">
        <f ca="true">+IF(AND(ISNUMBER(OFFSET('Sanitation Data'!$F$6,0,10*ROW('Sanitation Data'!F82))),'Data Summary'!CV88="Yes"),OFFSET('Sanitation Data'!$F$6,0,10*ROW('Sanitation Data'!F82)),NA())</f>
        <v>#N/A</v>
      </c>
      <c r="AH88" s="72" t="e">
        <f ca="true">+IF(AND(ISNUMBER(OFFSET('Sanitation Data'!$F$10,0,10*ROW('Sanitation Data'!F82))),'Data Summary'!CW88="Yes"),OFFSET('Sanitation Data'!$F$10,0,10*ROW('Sanitation Data'!F82)),NA())</f>
        <v>#N/A</v>
      </c>
      <c r="AI88" s="72" t="e">
        <f ca="true">+IF(AND(ISNUMBER(OFFSET('Sanitation Data'!$F$11,0,10*ROW('Sanitation Data'!F82))),'Data Summary'!CX88="Yes"),OFFSET('Sanitation Data'!$F$11,0,10*ROW('Sanitation Data'!F82)),NA())</f>
        <v>#N/A</v>
      </c>
      <c r="AJ88" s="72" t="e">
        <f ca="true">+IF(AND(ISNUMBER(OFFSET('Sanitation Data'!$F$12,0,10*ROW('Sanitation Data'!F82))),'Data Summary'!CY88="Yes"),OFFSET('Sanitation Data'!$F$12,0,10*ROW('Sanitation Data'!F82)),NA())</f>
        <v>#N/A</v>
      </c>
      <c r="AK88" s="72" t="e">
        <f ca="true">+IF(AND(ISNUMBER(OFFSET('Sanitation Data'!$G$4,0,10*ROW('Sanitation Data'!G82))),'Data Summary'!CZ88="Yes"),100-OFFSET('Sanitation Data'!$G$4,0,10*ROW('Sanitation Data'!G82)),NA())</f>
        <v>#N/A</v>
      </c>
      <c r="AL88" s="72" t="e">
        <f ca="true">+IF(AND(ISNUMBER(OFFSET('Sanitation Data'!$G$6,0,10*ROW('Sanitation Data'!G82))),'Data Summary'!DA88="Yes"),OFFSET('Sanitation Data'!$G$6,0,10*ROW('Sanitation Data'!G82)),NA())</f>
        <v>#N/A</v>
      </c>
      <c r="AM88" s="72" t="e">
        <f ca="true">+IF(AND(ISNUMBER(OFFSET('Sanitation Data'!$G$10,0,10*ROW('Sanitation Data'!G82))),'Data Summary'!DB88="Yes"),OFFSET('Sanitation Data'!$G$10,0,10*ROW('Sanitation Data'!G82)),NA())</f>
        <v>#N/A</v>
      </c>
      <c r="AN88" s="72" t="e">
        <f ca="true">+IF(AND(ISNUMBER(OFFSET('Sanitation Data'!$G$11,0,10*ROW('Sanitation Data'!G82))),'Data Summary'!DC88="Yes"),OFFSET('Sanitation Data'!$G$11,0,10*ROW('Sanitation Data'!G82)),NA())</f>
        <v>#N/A</v>
      </c>
      <c r="AO88" s="72" t="e">
        <f ca="true">+IF(AND(ISNUMBER(OFFSET('Sanitation Data'!$G$12,0,10*ROW('Sanitation Data'!G82))),'Data Summary'!DD88="Yes"),OFFSET('Sanitation Data'!$G$12,0,10*ROW('Sanitation Data'!G82)),NA())</f>
        <v>#N/A</v>
      </c>
      <c r="AP88" s="72" t="e">
        <f ca="true">+IF(AND(ISNUMBER(OFFSET('Sanitation Data'!$H$4,0,10*ROW('Sanitation Data'!H82))),'Data Summary'!DE88="Yes"),100-OFFSET('Sanitation Data'!$H$4,0,10*ROW('Sanitation Data'!H82)),NA())</f>
        <v>#N/A</v>
      </c>
      <c r="AQ88" s="72" t="e">
        <f ca="true">+IF(AND(ISNUMBER(OFFSET('Sanitation Data'!$H$6,0,10*ROW('Sanitation Data'!H82))),'Data Summary'!DF88="Yes"),OFFSET('Sanitation Data'!$H$6,0,10*ROW('Sanitation Data'!H82)),NA())</f>
        <v>#N/A</v>
      </c>
      <c r="AR88" s="72" t="e">
        <f ca="true">+IF(AND(ISNUMBER(OFFSET('Sanitation Data'!$H$10,0,10*ROW('Sanitation Data'!H82))),'Data Summary'!DG88="Yes"),OFFSET('Sanitation Data'!$H$10,0,10*ROW('Sanitation Data'!H82)),NA())</f>
        <v>#N/A</v>
      </c>
      <c r="AS88" s="72" t="e">
        <f ca="true">+IF(AND(ISNUMBER(OFFSET('Sanitation Data'!$H$11,0,10*ROW('Sanitation Data'!H82))),'Data Summary'!DH88="Yes"),OFFSET('Sanitation Data'!$H$11,0,10*ROW('Sanitation Data'!H82)),NA())</f>
        <v>#N/A</v>
      </c>
      <c r="AT88" s="72" t="e">
        <f ca="true">+IF(AND(ISNUMBER(OFFSET('Sanitation Data'!$H$12,0,10*ROW('Sanitation Data'!H82))),'Data Summary'!DI88="Yes"),OFFSET('Sanitation Data'!$H$12,0,10*ROW('Sanitation Data'!H82)),NA())</f>
        <v>#N/A</v>
      </c>
      <c r="AU88" s="72" t="e">
        <f ca="true">+IF(AND(ISNUMBER(OFFSET('Sanitation Data'!$I$4,0,10*ROW('Sanitation Data'!I82))),'Data Summary'!DJ88="Yes"),100-OFFSET('Sanitation Data'!$I$4,0,10*ROW('Sanitation Data'!I82)),NA())</f>
        <v>#N/A</v>
      </c>
      <c r="AV88" s="72" t="e">
        <f ca="true">+IF(AND(ISNUMBER(OFFSET('Sanitation Data'!$I$6,0,10*ROW('Sanitation Data'!I82))),'Data Summary'!DK88="Yes"),OFFSET('Sanitation Data'!$I$6,0,10*ROW('Sanitation Data'!I82)),NA())</f>
        <v>#N/A</v>
      </c>
      <c r="AW88" s="72" t="e">
        <f ca="true">+IF(AND(ISNUMBER(OFFSET('Sanitation Data'!$I$10,0,10*ROW('Sanitation Data'!I82))),'Data Summary'!DL88="Yes"),OFFSET('Sanitation Data'!$I$10,0,10*ROW('Sanitation Data'!I82)),NA())</f>
        <v>#N/A</v>
      </c>
      <c r="AX88" s="72" t="e">
        <f ca="true">+IF(AND(ISNUMBER(OFFSET('Sanitation Data'!$I$11,0,10*ROW('Sanitation Data'!I82))),'Data Summary'!DM88="Yes"),OFFSET('Sanitation Data'!$I$11,0,10*ROW('Sanitation Data'!I82)),NA())</f>
        <v>#N/A</v>
      </c>
      <c r="AY88" s="72" t="e">
        <f ca="true">+IF(AND(ISNUMBER(OFFSET('Sanitation Data'!$I$12,0,10*ROW('Sanitation Data'!I82))),'Data Summary'!DN88="Yes"),OFFSET('Sanitation Data'!$I$12,0,10*ROW('Sanitation Data'!I82)),NA())</f>
        <v>#N/A</v>
      </c>
      <c r="AZ88" s="73" t="e">
        <f ca="true">+IF(AND(ISNUMBER(OFFSET('Hygiene Data'!$D$5,0,10*ROW('Hygiene Data'!D82))),'Data Summary'!DO88="Yes"),OFFSET('Hygiene Data'!$D$5,0,10*ROW('Hygiene Data'!D82)),NA())</f>
        <v>#N/A</v>
      </c>
      <c r="BA88" s="73" t="e">
        <f ca="true">+IF(AND(ISNUMBER(OFFSET('Hygiene Data'!$D$7,0,10*ROW('Hygiene Data'!D82))),'Data Summary'!DP88="Yes"),OFFSET('Hygiene Data'!$D$7,0,10*ROW('Hygiene Data'!D82)),NA())</f>
        <v>#N/A</v>
      </c>
      <c r="BB88" s="73" t="e">
        <f ca="true">+IF(AND(ISNUMBER(OFFSET('Hygiene Data'!$D$9,0,10*ROW('Hygiene Data'!D82))),'Data Summary'!DQ88="Yes"),OFFSET('Hygiene Data'!$D$9,0,10*ROW('Hygiene Data'!D82)),NA())</f>
        <v>#N/A</v>
      </c>
      <c r="BC88" s="73" t="e">
        <f ca="true">+IF(AND(ISNUMBER(OFFSET('Hygiene Data'!$E$5,0,10*ROW('Hygiene Data'!E82))),'Data Summary'!DR88="Yes"),OFFSET('Hygiene Data'!$E$5,0,10*ROW('Hygiene Data'!E82)),NA())</f>
        <v>#N/A</v>
      </c>
      <c r="BD88" s="73" t="e">
        <f ca="true">+IF(AND(ISNUMBER(OFFSET('Hygiene Data'!$E$7,0,10*ROW('Hygiene Data'!E82))),'Data Summary'!DS88="Yes"),OFFSET('Hygiene Data'!$E$7,0,10*ROW('Hygiene Data'!E82)),NA())</f>
        <v>#N/A</v>
      </c>
      <c r="BE88" s="73" t="e">
        <f ca="true">+IF(AND(ISNUMBER(OFFSET('Hygiene Data'!$E$9,0,10*ROW('Hygiene Data'!E82))),'Data Summary'!DT88="Yes"),OFFSET('Hygiene Data'!$E$9,0,10*ROW('Hygiene Data'!E82)),NA())</f>
        <v>#N/A</v>
      </c>
      <c r="BF88" s="73" t="e">
        <f ca="true">+IF(AND(ISNUMBER(OFFSET('Hygiene Data'!$F$5,0,10*ROW('Hygiene Data'!F82))),'Data Summary'!DU88="Yes"),OFFSET('Hygiene Data'!$F$5,0,10*ROW('Hygiene Data'!F82)),NA())</f>
        <v>#N/A</v>
      </c>
      <c r="BG88" s="73" t="e">
        <f ca="true">+IF(AND(ISNUMBER(OFFSET('Hygiene Data'!$F$7,0,10*ROW('Hygiene Data'!F82))),'Data Summary'!DV88="Yes"),OFFSET('Hygiene Data'!$F$7,0,10*ROW('Hygiene Data'!F82)),NA())</f>
        <v>#N/A</v>
      </c>
      <c r="BH88" s="73" t="e">
        <f ca="true">+IF(AND(ISNUMBER(OFFSET('Hygiene Data'!$F$9,0,10*ROW('Hygiene Data'!F82))),'Data Summary'!DW88="Yes"),OFFSET('Hygiene Data'!$F$9,0,10*ROW('Hygiene Data'!F82)),NA())</f>
        <v>#N/A</v>
      </c>
      <c r="BI88" s="73" t="e">
        <f ca="true">+IF(AND(ISNUMBER(OFFSET('Hygiene Data'!$G$5,0,10*ROW('Hygiene Data'!G82))),'Data Summary'!DX88="Yes"),OFFSET('Hygiene Data'!$G$5,0,10*ROW('Hygiene Data'!G82)),NA())</f>
        <v>#N/A</v>
      </c>
      <c r="BJ88" s="73" t="e">
        <f ca="true">+IF(AND(ISNUMBER(OFFSET('Hygiene Data'!$G$7,0,10*ROW('Hygiene Data'!G82))),'Data Summary'!DY88="Yes"),OFFSET('Hygiene Data'!$G$7,0,10*ROW('Hygiene Data'!G82)),NA())</f>
        <v>#N/A</v>
      </c>
      <c r="BK88" s="73" t="e">
        <f ca="true">+IF(AND(ISNUMBER(OFFSET('Hygiene Data'!$G$9,0,10*ROW('Hygiene Data'!G82))),'Data Summary'!DZ88="Yes"),OFFSET('Hygiene Data'!$G$9,0,10*ROW('Hygiene Data'!G82)),NA())</f>
        <v>#N/A</v>
      </c>
      <c r="BL88" s="73" t="e">
        <f ca="true">+IF(AND(ISNUMBER(OFFSET('Hygiene Data'!$H$5,0,10*ROW('Hygiene Data'!H82))),'Data Summary'!EA88="Yes"),OFFSET('Hygiene Data'!$H$5,0,10*ROW('Hygiene Data'!H82)),NA())</f>
        <v>#N/A</v>
      </c>
      <c r="BM88" s="73" t="e">
        <f ca="true">+IF(AND(ISNUMBER(OFFSET('Hygiene Data'!$H$7,0,10*ROW('Hygiene Data'!H82))),'Data Summary'!EB88="Yes"),OFFSET('Hygiene Data'!$H$7,0,10*ROW('Hygiene Data'!H82)),NA())</f>
        <v>#N/A</v>
      </c>
      <c r="BN88" s="73" t="e">
        <f ca="true">+IF(AND(ISNUMBER(OFFSET('Hygiene Data'!$H$9,0,10*ROW('Hygiene Data'!H82))),'Data Summary'!EC88="Yes"),OFFSET('Hygiene Data'!$H$9,0,10*ROW('Hygiene Data'!H82)),NA())</f>
        <v>#N/A</v>
      </c>
      <c r="BO88" s="73" t="e">
        <f ca="true">+IF(AND(ISNUMBER(OFFSET('Hygiene Data'!$I$5,0,10*ROW('Hygiene Data'!I82))),'Data Summary'!ED88="Yes"),OFFSET('Hygiene Data'!$I$5,0,10*ROW('Hygiene Data'!I82)),NA())</f>
        <v>#N/A</v>
      </c>
      <c r="BP88" s="73" t="e">
        <f ca="true">+IF(AND(ISNUMBER(OFFSET('Hygiene Data'!$I$7,0,10*ROW('Hygiene Data'!I82))),'Data Summary'!EE88="Yes"),OFFSET('Hygiene Data'!$I$7,0,10*ROW('Hygiene Data'!I82)),NA())</f>
        <v>#N/A</v>
      </c>
      <c r="BQ88" s="73" t="e">
        <f ca="true">+IF(AND(ISNUMBER(OFFSET('Hygiene Data'!$I$9,0,10*ROW('Hygiene Data'!I82))),'Data Summary'!EF88="Yes"),OFFSET('Hygiene Data'!$I$9,0,10*ROW('Hygiene Data'!I82)),NA())</f>
        <v>#N/A</v>
      </c>
    </row>
    <row xmlns:x14ac="http://schemas.microsoft.com/office/spreadsheetml/2009/9/ac" r="89" x14ac:dyDescent="0.2">
      <c r="A89" s="290" t="e">
        <f ca="true">+RIGHT('Data Summary'!A89,LEN('Data Summary'!A89)-9)</f>
        <v>#VALUE!</v>
      </c>
      <c r="B89" s="27" t="str">
        <f ca="true">+IF(ISTEXT('Data Summary'!B89),'Data Summary'!B89,"")</f>
        <v/>
      </c>
      <c r="C89" s="289" t="e">
        <f ca="true">+VALUE('Data Summary'!C89)</f>
        <v>#VALUE!</v>
      </c>
      <c r="D89" s="71" t="e">
        <f ca="true">+IF(AND(ISNUMBER(OFFSET('Water Data'!$D$4,0,10*ROW('Water Data'!D83))),'Data Summary'!BS89="Yes"),100-OFFSET('Water Data'!$D$4,0,10*ROW('Water Data'!D83)),NA())</f>
        <v>#N/A</v>
      </c>
      <c r="E89" s="71" t="e">
        <f ca="true">+IF(AND(ISNUMBER(OFFSET('Water Data'!$D$6,0,10*ROW('Water Data'!D83))),'Data Summary'!BT89="Yes"),OFFSET('Water Data'!$D$6,0,10*ROW('Water Data'!D83)),NA())</f>
        <v>#N/A</v>
      </c>
      <c r="F89" s="71" t="e">
        <f ca="true">+IF(AND(ISNUMBER(OFFSET('Water Data'!$D$9,0,10*ROW('Water Data'!D83))),'Data Summary'!BU89="Yes"),OFFSET('Water Data'!$D$9,0,10*ROW('Water Data'!D83)),NA())</f>
        <v>#N/A</v>
      </c>
      <c r="G89" s="71" t="e">
        <f ca="true">+IF(AND(ISNUMBER(OFFSET('Water Data'!$E$4,0,10*ROW('Water Data'!E83))),'Data Summary'!BV89="Yes"),100-OFFSET('Water Data'!$E$4,0,10*ROW('Water Data'!E83)),NA())</f>
        <v>#N/A</v>
      </c>
      <c r="H89" s="71" t="e">
        <f ca="true">+IF(AND(ISNUMBER(OFFSET('Water Data'!$E$6,0,10*ROW('Water Data'!E83))),'Data Summary'!BW89="Yes"),OFFSET('Water Data'!$E$6,0,10*ROW('Water Data'!E83)),NA())</f>
        <v>#N/A</v>
      </c>
      <c r="I89" s="71" t="e">
        <f ca="true">+IF(AND(ISNUMBER(OFFSET('Water Data'!$E$9,0,10*ROW('Water Data'!E83))),'Data Summary'!BX89="Yes"),OFFSET('Water Data'!$E$9,0,10*ROW('Water Data'!E83)),NA())</f>
        <v>#N/A</v>
      </c>
      <c r="J89" s="71" t="e">
        <f ca="true">+IF(AND(ISNUMBER(OFFSET('Water Data'!$F$4,0,10*ROW('Water Data'!F83))),'Data Summary'!BY89="Yes"),100-OFFSET('Water Data'!$F$4,0,10*ROW('Water Data'!F83)),NA())</f>
        <v>#N/A</v>
      </c>
      <c r="K89" s="71" t="e">
        <f ca="true">+IF(AND(ISNUMBER(OFFSET('Water Data'!$F$6,0,10*ROW('Water Data'!F83))),'Data Summary'!BZ89="Yes"),OFFSET('Water Data'!$F$6,0,10*ROW('Water Data'!F83)),NA())</f>
        <v>#N/A</v>
      </c>
      <c r="L89" s="71" t="e">
        <f ca="true">+IF(AND(ISNUMBER(OFFSET('Water Data'!$F$9,0,10*ROW('Water Data'!F83))),'Data Summary'!CA89="Yes"),OFFSET('Water Data'!$F$9,0,10*ROW('Water Data'!F83)),NA())</f>
        <v>#N/A</v>
      </c>
      <c r="M89" s="71" t="e">
        <f ca="true">+IF(AND(ISNUMBER(OFFSET('Water Data'!$G$4,0,10*ROW('Water Data'!G83))),'Data Summary'!CB89="Yes"),100-OFFSET('Water Data'!$G$4,0,10*ROW('Water Data'!G83)),NA())</f>
        <v>#N/A</v>
      </c>
      <c r="N89" s="71" t="e">
        <f ca="true">+IF(AND(ISNUMBER(OFFSET('Water Data'!$G$6,0,10*ROW('Water Data'!G83))),'Data Summary'!CC89="Yes"),OFFSET('Water Data'!$G$6,0,10*ROW('Water Data'!G83)),NA())</f>
        <v>#N/A</v>
      </c>
      <c r="O89" s="71" t="e">
        <f ca="true">+IF(AND(ISNUMBER(OFFSET('Water Data'!$G$9,0,10*ROW('Water Data'!G83))),'Data Summary'!CD89="Yes"),OFFSET('Water Data'!$G$9,0,10*ROW('Water Data'!G83)),NA())</f>
        <v>#N/A</v>
      </c>
      <c r="P89" s="71" t="e">
        <f ca="true">+IF(AND(ISNUMBER(OFFSET('Water Data'!$H$4,0,10*ROW('Water Data'!H83))),'Data Summary'!CE89="Yes"),100-OFFSET('Water Data'!$H$4,0,10*ROW('Water Data'!H83)),NA())</f>
        <v>#N/A</v>
      </c>
      <c r="Q89" s="71" t="e">
        <f ca="true">+IF(AND(ISNUMBER(OFFSET('Water Data'!$H$6,0,10*ROW('Water Data'!H83))),'Data Summary'!CF89="Yes"),OFFSET('Water Data'!$H$6,0,10*ROW('Water Data'!H83)),NA())</f>
        <v>#N/A</v>
      </c>
      <c r="R89" s="71" t="e">
        <f ca="true">+IF(AND(ISNUMBER(OFFSET('Water Data'!$H$9,0,10*ROW('Water Data'!H83))),'Data Summary'!CG89="Yes"),OFFSET('Water Data'!$H$9,0,10*ROW('Water Data'!H83)),NA())</f>
        <v>#N/A</v>
      </c>
      <c r="S89" s="71" t="e">
        <f ca="true">+IF(AND(ISNUMBER(OFFSET('Water Data'!$I$4,0,10*ROW('Water Data'!I83))),'Data Summary'!CH89="Yes"),100-OFFSET('Water Data'!$I$4,0,10*ROW('Water Data'!I83)),NA())</f>
        <v>#N/A</v>
      </c>
      <c r="T89" s="71" t="e">
        <f ca="true">+IF(AND(ISNUMBER(OFFSET('Water Data'!$I$6,0,10*ROW('Water Data'!I83))),'Data Summary'!CI89="Yes"),OFFSET('Water Data'!$I$6,0,10*ROW('Water Data'!I83)),NA())</f>
        <v>#N/A</v>
      </c>
      <c r="U89" s="71" t="e">
        <f ca="true">+IF(AND(ISNUMBER(OFFSET('Water Data'!$I$9,0,10*ROW('Water Data'!I83))),'Data Summary'!CJ89="Yes"),OFFSET('Water Data'!$I$9,0,10*ROW('Water Data'!I83)),NA())</f>
        <v>#N/A</v>
      </c>
      <c r="V89" s="72" t="e">
        <f ca="true">+IF(AND(ISNUMBER(OFFSET('Sanitation Data'!$D$4,0,10*ROW('Sanitation Data'!D83))),'Data Summary'!CK89="Yes"),100-OFFSET('Sanitation Data'!$D$4,0,10*ROW('Sanitation Data'!D83)),NA())</f>
        <v>#N/A</v>
      </c>
      <c r="W89" s="72" t="e">
        <f ca="true">+IF(AND(ISNUMBER(OFFSET('Sanitation Data'!$D$6,0,10*ROW('Sanitation Data'!D83))),'Data Summary'!CL89="Yes"),OFFSET('Sanitation Data'!$D$6,0,10*ROW('Sanitation Data'!D83)),NA())</f>
        <v>#N/A</v>
      </c>
      <c r="X89" s="72" t="e">
        <f ca="true">+IF(AND(ISNUMBER(OFFSET('Sanitation Data'!$D$10,0,10*ROW('Sanitation Data'!D83))),'Data Summary'!CM89="Yes"),OFFSET('Sanitation Data'!$D$10,0,10*ROW('Sanitation Data'!D83)),NA())</f>
        <v>#N/A</v>
      </c>
      <c r="Y89" s="72" t="e">
        <f ca="true">+IF(AND(ISNUMBER(OFFSET('Sanitation Data'!$D$11,0,10*ROW('Sanitation Data'!D83))),'Data Summary'!CN89="Yes"),OFFSET('Sanitation Data'!$D$11,0,10*ROW('Sanitation Data'!D83)),NA())</f>
        <v>#N/A</v>
      </c>
      <c r="Z89" s="72" t="e">
        <f ca="true">+IF(AND(ISNUMBER(OFFSET('Sanitation Data'!$D$12,0,10*ROW('Sanitation Data'!D83))),'Data Summary'!CO89="Yes"),OFFSET('Sanitation Data'!$D$12,0,10*ROW('Sanitation Data'!D83)),NA())</f>
        <v>#N/A</v>
      </c>
      <c r="AA89" s="72" t="e">
        <f ca="true">+IF(AND(ISNUMBER(OFFSET('Sanitation Data'!$E$4,0,10*ROW('Sanitation Data'!E83))),'Data Summary'!CP89="Yes"),100-OFFSET('Sanitation Data'!$E$4,0,10*ROW('Sanitation Data'!E83)),NA())</f>
        <v>#N/A</v>
      </c>
      <c r="AB89" s="72" t="e">
        <f ca="true">+IF(AND(ISNUMBER(OFFSET('Sanitation Data'!$E$6,0,10*ROW('Sanitation Data'!E83))),'Data Summary'!CQ89="Yes"),OFFSET('Sanitation Data'!$E$6,0,10*ROW('Sanitation Data'!E83)),NA())</f>
        <v>#N/A</v>
      </c>
      <c r="AC89" s="72" t="e">
        <f ca="true">+IF(AND(ISNUMBER(OFFSET('Sanitation Data'!$E$10,0,10*ROW('Sanitation Data'!E83))),'Data Summary'!CR89="Yes"),OFFSET('Sanitation Data'!$E$10,0,10*ROW('Sanitation Data'!E83)),NA())</f>
        <v>#N/A</v>
      </c>
      <c r="AD89" s="72" t="e">
        <f ca="true">+IF(AND(ISNUMBER(OFFSET('Sanitation Data'!$E$11,0,10*ROW('Sanitation Data'!E83))),'Data Summary'!CS89="Yes"),OFFSET('Sanitation Data'!$E$11,0,10*ROW('Sanitation Data'!E83)),NA())</f>
        <v>#N/A</v>
      </c>
      <c r="AE89" s="72" t="e">
        <f ca="true">+IF(AND(ISNUMBER(OFFSET('Sanitation Data'!$E$12,0,10*ROW('Sanitation Data'!E83))),'Data Summary'!CT89="Yes"),OFFSET('Sanitation Data'!$E$12,0,10*ROW('Sanitation Data'!E83)),NA())</f>
        <v>#N/A</v>
      </c>
      <c r="AF89" s="72" t="e">
        <f ca="true">+IF(AND(ISNUMBER(OFFSET('Sanitation Data'!$F$4,0,10*ROW('Sanitation Data'!F83))),'Data Summary'!CU89="Yes"),100-OFFSET('Sanitation Data'!$F$4,0,10*ROW('Sanitation Data'!F83)),NA())</f>
        <v>#N/A</v>
      </c>
      <c r="AG89" s="72" t="e">
        <f ca="true">+IF(AND(ISNUMBER(OFFSET('Sanitation Data'!$F$6,0,10*ROW('Sanitation Data'!F83))),'Data Summary'!CV89="Yes"),OFFSET('Sanitation Data'!$F$6,0,10*ROW('Sanitation Data'!F83)),NA())</f>
        <v>#N/A</v>
      </c>
      <c r="AH89" s="72" t="e">
        <f ca="true">+IF(AND(ISNUMBER(OFFSET('Sanitation Data'!$F$10,0,10*ROW('Sanitation Data'!F83))),'Data Summary'!CW89="Yes"),OFFSET('Sanitation Data'!$F$10,0,10*ROW('Sanitation Data'!F83)),NA())</f>
        <v>#N/A</v>
      </c>
      <c r="AI89" s="72" t="e">
        <f ca="true">+IF(AND(ISNUMBER(OFFSET('Sanitation Data'!$F$11,0,10*ROW('Sanitation Data'!F83))),'Data Summary'!CX89="Yes"),OFFSET('Sanitation Data'!$F$11,0,10*ROW('Sanitation Data'!F83)),NA())</f>
        <v>#N/A</v>
      </c>
      <c r="AJ89" s="72" t="e">
        <f ca="true">+IF(AND(ISNUMBER(OFFSET('Sanitation Data'!$F$12,0,10*ROW('Sanitation Data'!F83))),'Data Summary'!CY89="Yes"),OFFSET('Sanitation Data'!$F$12,0,10*ROW('Sanitation Data'!F83)),NA())</f>
        <v>#N/A</v>
      </c>
      <c r="AK89" s="72" t="e">
        <f ca="true">+IF(AND(ISNUMBER(OFFSET('Sanitation Data'!$G$4,0,10*ROW('Sanitation Data'!G83))),'Data Summary'!CZ89="Yes"),100-OFFSET('Sanitation Data'!$G$4,0,10*ROW('Sanitation Data'!G83)),NA())</f>
        <v>#N/A</v>
      </c>
      <c r="AL89" s="72" t="e">
        <f ca="true">+IF(AND(ISNUMBER(OFFSET('Sanitation Data'!$G$6,0,10*ROW('Sanitation Data'!G83))),'Data Summary'!DA89="Yes"),OFFSET('Sanitation Data'!$G$6,0,10*ROW('Sanitation Data'!G83)),NA())</f>
        <v>#N/A</v>
      </c>
      <c r="AM89" s="72" t="e">
        <f ca="true">+IF(AND(ISNUMBER(OFFSET('Sanitation Data'!$G$10,0,10*ROW('Sanitation Data'!G83))),'Data Summary'!DB89="Yes"),OFFSET('Sanitation Data'!$G$10,0,10*ROW('Sanitation Data'!G83)),NA())</f>
        <v>#N/A</v>
      </c>
      <c r="AN89" s="72" t="e">
        <f ca="true">+IF(AND(ISNUMBER(OFFSET('Sanitation Data'!$G$11,0,10*ROW('Sanitation Data'!G83))),'Data Summary'!DC89="Yes"),OFFSET('Sanitation Data'!$G$11,0,10*ROW('Sanitation Data'!G83)),NA())</f>
        <v>#N/A</v>
      </c>
      <c r="AO89" s="72" t="e">
        <f ca="true">+IF(AND(ISNUMBER(OFFSET('Sanitation Data'!$G$12,0,10*ROW('Sanitation Data'!G83))),'Data Summary'!DD89="Yes"),OFFSET('Sanitation Data'!$G$12,0,10*ROW('Sanitation Data'!G83)),NA())</f>
        <v>#N/A</v>
      </c>
      <c r="AP89" s="72" t="e">
        <f ca="true">+IF(AND(ISNUMBER(OFFSET('Sanitation Data'!$H$4,0,10*ROW('Sanitation Data'!H83))),'Data Summary'!DE89="Yes"),100-OFFSET('Sanitation Data'!$H$4,0,10*ROW('Sanitation Data'!H83)),NA())</f>
        <v>#N/A</v>
      </c>
      <c r="AQ89" s="72" t="e">
        <f ca="true">+IF(AND(ISNUMBER(OFFSET('Sanitation Data'!$H$6,0,10*ROW('Sanitation Data'!H83))),'Data Summary'!DF89="Yes"),OFFSET('Sanitation Data'!$H$6,0,10*ROW('Sanitation Data'!H83)),NA())</f>
        <v>#N/A</v>
      </c>
      <c r="AR89" s="72" t="e">
        <f ca="true">+IF(AND(ISNUMBER(OFFSET('Sanitation Data'!$H$10,0,10*ROW('Sanitation Data'!H83))),'Data Summary'!DG89="Yes"),OFFSET('Sanitation Data'!$H$10,0,10*ROW('Sanitation Data'!H83)),NA())</f>
        <v>#N/A</v>
      </c>
      <c r="AS89" s="72" t="e">
        <f ca="true">+IF(AND(ISNUMBER(OFFSET('Sanitation Data'!$H$11,0,10*ROW('Sanitation Data'!H83))),'Data Summary'!DH89="Yes"),OFFSET('Sanitation Data'!$H$11,0,10*ROW('Sanitation Data'!H83)),NA())</f>
        <v>#N/A</v>
      </c>
      <c r="AT89" s="72" t="e">
        <f ca="true">+IF(AND(ISNUMBER(OFFSET('Sanitation Data'!$H$12,0,10*ROW('Sanitation Data'!H83))),'Data Summary'!DI89="Yes"),OFFSET('Sanitation Data'!$H$12,0,10*ROW('Sanitation Data'!H83)),NA())</f>
        <v>#N/A</v>
      </c>
      <c r="AU89" s="72" t="e">
        <f ca="true">+IF(AND(ISNUMBER(OFFSET('Sanitation Data'!$I$4,0,10*ROW('Sanitation Data'!I83))),'Data Summary'!DJ89="Yes"),100-OFFSET('Sanitation Data'!$I$4,0,10*ROW('Sanitation Data'!I83)),NA())</f>
        <v>#N/A</v>
      </c>
      <c r="AV89" s="72" t="e">
        <f ca="true">+IF(AND(ISNUMBER(OFFSET('Sanitation Data'!$I$6,0,10*ROW('Sanitation Data'!I83))),'Data Summary'!DK89="Yes"),OFFSET('Sanitation Data'!$I$6,0,10*ROW('Sanitation Data'!I83)),NA())</f>
        <v>#N/A</v>
      </c>
      <c r="AW89" s="72" t="e">
        <f ca="true">+IF(AND(ISNUMBER(OFFSET('Sanitation Data'!$I$10,0,10*ROW('Sanitation Data'!I83))),'Data Summary'!DL89="Yes"),OFFSET('Sanitation Data'!$I$10,0,10*ROW('Sanitation Data'!I83)),NA())</f>
        <v>#N/A</v>
      </c>
      <c r="AX89" s="72" t="e">
        <f ca="true">+IF(AND(ISNUMBER(OFFSET('Sanitation Data'!$I$11,0,10*ROW('Sanitation Data'!I83))),'Data Summary'!DM89="Yes"),OFFSET('Sanitation Data'!$I$11,0,10*ROW('Sanitation Data'!I83)),NA())</f>
        <v>#N/A</v>
      </c>
      <c r="AY89" s="72" t="e">
        <f ca="true">+IF(AND(ISNUMBER(OFFSET('Sanitation Data'!$I$12,0,10*ROW('Sanitation Data'!I83))),'Data Summary'!DN89="Yes"),OFFSET('Sanitation Data'!$I$12,0,10*ROW('Sanitation Data'!I83)),NA())</f>
        <v>#N/A</v>
      </c>
      <c r="AZ89" s="73" t="e">
        <f ca="true">+IF(AND(ISNUMBER(OFFSET('Hygiene Data'!$D$5,0,10*ROW('Hygiene Data'!D83))),'Data Summary'!DO89="Yes"),OFFSET('Hygiene Data'!$D$5,0,10*ROW('Hygiene Data'!D83)),NA())</f>
        <v>#N/A</v>
      </c>
      <c r="BA89" s="73" t="e">
        <f ca="true">+IF(AND(ISNUMBER(OFFSET('Hygiene Data'!$D$7,0,10*ROW('Hygiene Data'!D83))),'Data Summary'!DP89="Yes"),OFFSET('Hygiene Data'!$D$7,0,10*ROW('Hygiene Data'!D83)),NA())</f>
        <v>#N/A</v>
      </c>
      <c r="BB89" s="73" t="e">
        <f ca="true">+IF(AND(ISNUMBER(OFFSET('Hygiene Data'!$D$9,0,10*ROW('Hygiene Data'!D83))),'Data Summary'!DQ89="Yes"),OFFSET('Hygiene Data'!$D$9,0,10*ROW('Hygiene Data'!D83)),NA())</f>
        <v>#N/A</v>
      </c>
      <c r="BC89" s="73" t="e">
        <f ca="true">+IF(AND(ISNUMBER(OFFSET('Hygiene Data'!$E$5,0,10*ROW('Hygiene Data'!E83))),'Data Summary'!DR89="Yes"),OFFSET('Hygiene Data'!$E$5,0,10*ROW('Hygiene Data'!E83)),NA())</f>
        <v>#N/A</v>
      </c>
      <c r="BD89" s="73" t="e">
        <f ca="true">+IF(AND(ISNUMBER(OFFSET('Hygiene Data'!$E$7,0,10*ROW('Hygiene Data'!E83))),'Data Summary'!DS89="Yes"),OFFSET('Hygiene Data'!$E$7,0,10*ROW('Hygiene Data'!E83)),NA())</f>
        <v>#N/A</v>
      </c>
      <c r="BE89" s="73" t="e">
        <f ca="true">+IF(AND(ISNUMBER(OFFSET('Hygiene Data'!$E$9,0,10*ROW('Hygiene Data'!E83))),'Data Summary'!DT89="Yes"),OFFSET('Hygiene Data'!$E$9,0,10*ROW('Hygiene Data'!E83)),NA())</f>
        <v>#N/A</v>
      </c>
      <c r="BF89" s="73" t="e">
        <f ca="true">+IF(AND(ISNUMBER(OFFSET('Hygiene Data'!$F$5,0,10*ROW('Hygiene Data'!F83))),'Data Summary'!DU89="Yes"),OFFSET('Hygiene Data'!$F$5,0,10*ROW('Hygiene Data'!F83)),NA())</f>
        <v>#N/A</v>
      </c>
      <c r="BG89" s="73" t="e">
        <f ca="true">+IF(AND(ISNUMBER(OFFSET('Hygiene Data'!$F$7,0,10*ROW('Hygiene Data'!F83))),'Data Summary'!DV89="Yes"),OFFSET('Hygiene Data'!$F$7,0,10*ROW('Hygiene Data'!F83)),NA())</f>
        <v>#N/A</v>
      </c>
      <c r="BH89" s="73" t="e">
        <f ca="true">+IF(AND(ISNUMBER(OFFSET('Hygiene Data'!$F$9,0,10*ROW('Hygiene Data'!F83))),'Data Summary'!DW89="Yes"),OFFSET('Hygiene Data'!$F$9,0,10*ROW('Hygiene Data'!F83)),NA())</f>
        <v>#N/A</v>
      </c>
      <c r="BI89" s="73" t="e">
        <f ca="true">+IF(AND(ISNUMBER(OFFSET('Hygiene Data'!$G$5,0,10*ROW('Hygiene Data'!G83))),'Data Summary'!DX89="Yes"),OFFSET('Hygiene Data'!$G$5,0,10*ROW('Hygiene Data'!G83)),NA())</f>
        <v>#N/A</v>
      </c>
      <c r="BJ89" s="73" t="e">
        <f ca="true">+IF(AND(ISNUMBER(OFFSET('Hygiene Data'!$G$7,0,10*ROW('Hygiene Data'!G83))),'Data Summary'!DY89="Yes"),OFFSET('Hygiene Data'!$G$7,0,10*ROW('Hygiene Data'!G83)),NA())</f>
        <v>#N/A</v>
      </c>
      <c r="BK89" s="73" t="e">
        <f ca="true">+IF(AND(ISNUMBER(OFFSET('Hygiene Data'!$G$9,0,10*ROW('Hygiene Data'!G83))),'Data Summary'!DZ89="Yes"),OFFSET('Hygiene Data'!$G$9,0,10*ROW('Hygiene Data'!G83)),NA())</f>
        <v>#N/A</v>
      </c>
      <c r="BL89" s="73" t="e">
        <f ca="true">+IF(AND(ISNUMBER(OFFSET('Hygiene Data'!$H$5,0,10*ROW('Hygiene Data'!H83))),'Data Summary'!EA89="Yes"),OFFSET('Hygiene Data'!$H$5,0,10*ROW('Hygiene Data'!H83)),NA())</f>
        <v>#N/A</v>
      </c>
      <c r="BM89" s="73" t="e">
        <f ca="true">+IF(AND(ISNUMBER(OFFSET('Hygiene Data'!$H$7,0,10*ROW('Hygiene Data'!H83))),'Data Summary'!EB89="Yes"),OFFSET('Hygiene Data'!$H$7,0,10*ROW('Hygiene Data'!H83)),NA())</f>
        <v>#N/A</v>
      </c>
      <c r="BN89" s="73" t="e">
        <f ca="true">+IF(AND(ISNUMBER(OFFSET('Hygiene Data'!$H$9,0,10*ROW('Hygiene Data'!H83))),'Data Summary'!EC89="Yes"),OFFSET('Hygiene Data'!$H$9,0,10*ROW('Hygiene Data'!H83)),NA())</f>
        <v>#N/A</v>
      </c>
      <c r="BO89" s="73" t="e">
        <f ca="true">+IF(AND(ISNUMBER(OFFSET('Hygiene Data'!$I$5,0,10*ROW('Hygiene Data'!I83))),'Data Summary'!ED89="Yes"),OFFSET('Hygiene Data'!$I$5,0,10*ROW('Hygiene Data'!I83)),NA())</f>
        <v>#N/A</v>
      </c>
      <c r="BP89" s="73" t="e">
        <f ca="true">+IF(AND(ISNUMBER(OFFSET('Hygiene Data'!$I$7,0,10*ROW('Hygiene Data'!I83))),'Data Summary'!EE89="Yes"),OFFSET('Hygiene Data'!$I$7,0,10*ROW('Hygiene Data'!I83)),NA())</f>
        <v>#N/A</v>
      </c>
      <c r="BQ89" s="73" t="e">
        <f ca="true">+IF(AND(ISNUMBER(OFFSET('Hygiene Data'!$I$9,0,10*ROW('Hygiene Data'!I83))),'Data Summary'!EF89="Yes"),OFFSET('Hygiene Data'!$I$9,0,10*ROW('Hygiene Data'!I83)),NA())</f>
        <v>#N/A</v>
      </c>
    </row>
    <row xmlns:x14ac="http://schemas.microsoft.com/office/spreadsheetml/2009/9/ac" r="90" x14ac:dyDescent="0.2">
      <c r="A90" s="290" t="e">
        <f ca="true">+RIGHT('Data Summary'!A90,LEN('Data Summary'!A90)-9)</f>
        <v>#VALUE!</v>
      </c>
      <c r="B90" s="27" t="str">
        <f ca="true">+IF(ISTEXT('Data Summary'!B90),'Data Summary'!B90,"")</f>
        <v/>
      </c>
      <c r="C90" s="289" t="e">
        <f ca="true">+VALUE('Data Summary'!C90)</f>
        <v>#VALUE!</v>
      </c>
      <c r="D90" s="71" t="e">
        <f ca="true">+IF(AND(ISNUMBER(OFFSET('Water Data'!$D$4,0,10*ROW('Water Data'!D84))),'Data Summary'!BS90="Yes"),100-OFFSET('Water Data'!$D$4,0,10*ROW('Water Data'!D84)),NA())</f>
        <v>#N/A</v>
      </c>
      <c r="E90" s="71" t="e">
        <f ca="true">+IF(AND(ISNUMBER(OFFSET('Water Data'!$D$6,0,10*ROW('Water Data'!D84))),'Data Summary'!BT90="Yes"),OFFSET('Water Data'!$D$6,0,10*ROW('Water Data'!D84)),NA())</f>
        <v>#N/A</v>
      </c>
      <c r="F90" s="71" t="e">
        <f ca="true">+IF(AND(ISNUMBER(OFFSET('Water Data'!$D$9,0,10*ROW('Water Data'!D84))),'Data Summary'!BU90="Yes"),OFFSET('Water Data'!$D$9,0,10*ROW('Water Data'!D84)),NA())</f>
        <v>#N/A</v>
      </c>
      <c r="G90" s="71" t="e">
        <f ca="true">+IF(AND(ISNUMBER(OFFSET('Water Data'!$E$4,0,10*ROW('Water Data'!E84))),'Data Summary'!BV90="Yes"),100-OFFSET('Water Data'!$E$4,0,10*ROW('Water Data'!E84)),NA())</f>
        <v>#N/A</v>
      </c>
      <c r="H90" s="71" t="e">
        <f ca="true">+IF(AND(ISNUMBER(OFFSET('Water Data'!$E$6,0,10*ROW('Water Data'!E84))),'Data Summary'!BW90="Yes"),OFFSET('Water Data'!$E$6,0,10*ROW('Water Data'!E84)),NA())</f>
        <v>#N/A</v>
      </c>
      <c r="I90" s="71" t="e">
        <f ca="true">+IF(AND(ISNUMBER(OFFSET('Water Data'!$E$9,0,10*ROW('Water Data'!E84))),'Data Summary'!BX90="Yes"),OFFSET('Water Data'!$E$9,0,10*ROW('Water Data'!E84)),NA())</f>
        <v>#N/A</v>
      </c>
      <c r="J90" s="71" t="e">
        <f ca="true">+IF(AND(ISNUMBER(OFFSET('Water Data'!$F$4,0,10*ROW('Water Data'!F84))),'Data Summary'!BY90="Yes"),100-OFFSET('Water Data'!$F$4,0,10*ROW('Water Data'!F84)),NA())</f>
        <v>#N/A</v>
      </c>
      <c r="K90" s="71" t="e">
        <f ca="true">+IF(AND(ISNUMBER(OFFSET('Water Data'!$F$6,0,10*ROW('Water Data'!F84))),'Data Summary'!BZ90="Yes"),OFFSET('Water Data'!$F$6,0,10*ROW('Water Data'!F84)),NA())</f>
        <v>#N/A</v>
      </c>
      <c r="L90" s="71" t="e">
        <f ca="true">+IF(AND(ISNUMBER(OFFSET('Water Data'!$F$9,0,10*ROW('Water Data'!F84))),'Data Summary'!CA90="Yes"),OFFSET('Water Data'!$F$9,0,10*ROW('Water Data'!F84)),NA())</f>
        <v>#N/A</v>
      </c>
      <c r="M90" s="71" t="e">
        <f ca="true">+IF(AND(ISNUMBER(OFFSET('Water Data'!$G$4,0,10*ROW('Water Data'!G84))),'Data Summary'!CB90="Yes"),100-OFFSET('Water Data'!$G$4,0,10*ROW('Water Data'!G84)),NA())</f>
        <v>#N/A</v>
      </c>
      <c r="N90" s="71" t="e">
        <f ca="true">+IF(AND(ISNUMBER(OFFSET('Water Data'!$G$6,0,10*ROW('Water Data'!G84))),'Data Summary'!CC90="Yes"),OFFSET('Water Data'!$G$6,0,10*ROW('Water Data'!G84)),NA())</f>
        <v>#N/A</v>
      </c>
      <c r="O90" s="71" t="e">
        <f ca="true">+IF(AND(ISNUMBER(OFFSET('Water Data'!$G$9,0,10*ROW('Water Data'!G84))),'Data Summary'!CD90="Yes"),OFFSET('Water Data'!$G$9,0,10*ROW('Water Data'!G84)),NA())</f>
        <v>#N/A</v>
      </c>
      <c r="P90" s="71" t="e">
        <f ca="true">+IF(AND(ISNUMBER(OFFSET('Water Data'!$H$4,0,10*ROW('Water Data'!H84))),'Data Summary'!CE90="Yes"),100-OFFSET('Water Data'!$H$4,0,10*ROW('Water Data'!H84)),NA())</f>
        <v>#N/A</v>
      </c>
      <c r="Q90" s="71" t="e">
        <f ca="true">+IF(AND(ISNUMBER(OFFSET('Water Data'!$H$6,0,10*ROW('Water Data'!H84))),'Data Summary'!CF90="Yes"),OFFSET('Water Data'!$H$6,0,10*ROW('Water Data'!H84)),NA())</f>
        <v>#N/A</v>
      </c>
      <c r="R90" s="71" t="e">
        <f ca="true">+IF(AND(ISNUMBER(OFFSET('Water Data'!$H$9,0,10*ROW('Water Data'!H84))),'Data Summary'!CG90="Yes"),OFFSET('Water Data'!$H$9,0,10*ROW('Water Data'!H84)),NA())</f>
        <v>#N/A</v>
      </c>
      <c r="S90" s="71" t="e">
        <f ca="true">+IF(AND(ISNUMBER(OFFSET('Water Data'!$I$4,0,10*ROW('Water Data'!I84))),'Data Summary'!CH90="Yes"),100-OFFSET('Water Data'!$I$4,0,10*ROW('Water Data'!I84)),NA())</f>
        <v>#N/A</v>
      </c>
      <c r="T90" s="71" t="e">
        <f ca="true">+IF(AND(ISNUMBER(OFFSET('Water Data'!$I$6,0,10*ROW('Water Data'!I84))),'Data Summary'!CI90="Yes"),OFFSET('Water Data'!$I$6,0,10*ROW('Water Data'!I84)),NA())</f>
        <v>#N/A</v>
      </c>
      <c r="U90" s="71" t="e">
        <f ca="true">+IF(AND(ISNUMBER(OFFSET('Water Data'!$I$9,0,10*ROW('Water Data'!I84))),'Data Summary'!CJ90="Yes"),OFFSET('Water Data'!$I$9,0,10*ROW('Water Data'!I84)),NA())</f>
        <v>#N/A</v>
      </c>
      <c r="V90" s="72" t="e">
        <f ca="true">+IF(AND(ISNUMBER(OFFSET('Sanitation Data'!$D$4,0,10*ROW('Sanitation Data'!D84))),'Data Summary'!CK90="Yes"),100-OFFSET('Sanitation Data'!$D$4,0,10*ROW('Sanitation Data'!D84)),NA())</f>
        <v>#N/A</v>
      </c>
      <c r="W90" s="72" t="e">
        <f ca="true">+IF(AND(ISNUMBER(OFFSET('Sanitation Data'!$D$6,0,10*ROW('Sanitation Data'!D84))),'Data Summary'!CL90="Yes"),OFFSET('Sanitation Data'!$D$6,0,10*ROW('Sanitation Data'!D84)),NA())</f>
        <v>#N/A</v>
      </c>
      <c r="X90" s="72" t="e">
        <f ca="true">+IF(AND(ISNUMBER(OFFSET('Sanitation Data'!$D$10,0,10*ROW('Sanitation Data'!D84))),'Data Summary'!CM90="Yes"),OFFSET('Sanitation Data'!$D$10,0,10*ROW('Sanitation Data'!D84)),NA())</f>
        <v>#N/A</v>
      </c>
      <c r="Y90" s="72" t="e">
        <f ca="true">+IF(AND(ISNUMBER(OFFSET('Sanitation Data'!$D$11,0,10*ROW('Sanitation Data'!D84))),'Data Summary'!CN90="Yes"),OFFSET('Sanitation Data'!$D$11,0,10*ROW('Sanitation Data'!D84)),NA())</f>
        <v>#N/A</v>
      </c>
      <c r="Z90" s="72" t="e">
        <f ca="true">+IF(AND(ISNUMBER(OFFSET('Sanitation Data'!$D$12,0,10*ROW('Sanitation Data'!D84))),'Data Summary'!CO90="Yes"),OFFSET('Sanitation Data'!$D$12,0,10*ROW('Sanitation Data'!D84)),NA())</f>
        <v>#N/A</v>
      </c>
      <c r="AA90" s="72" t="e">
        <f ca="true">+IF(AND(ISNUMBER(OFFSET('Sanitation Data'!$E$4,0,10*ROW('Sanitation Data'!E84))),'Data Summary'!CP90="Yes"),100-OFFSET('Sanitation Data'!$E$4,0,10*ROW('Sanitation Data'!E84)),NA())</f>
        <v>#N/A</v>
      </c>
      <c r="AB90" s="72" t="e">
        <f ca="true">+IF(AND(ISNUMBER(OFFSET('Sanitation Data'!$E$6,0,10*ROW('Sanitation Data'!E84))),'Data Summary'!CQ90="Yes"),OFFSET('Sanitation Data'!$E$6,0,10*ROW('Sanitation Data'!E84)),NA())</f>
        <v>#N/A</v>
      </c>
      <c r="AC90" s="72" t="e">
        <f ca="true">+IF(AND(ISNUMBER(OFFSET('Sanitation Data'!$E$10,0,10*ROW('Sanitation Data'!E84))),'Data Summary'!CR90="Yes"),OFFSET('Sanitation Data'!$E$10,0,10*ROW('Sanitation Data'!E84)),NA())</f>
        <v>#N/A</v>
      </c>
      <c r="AD90" s="72" t="e">
        <f ca="true">+IF(AND(ISNUMBER(OFFSET('Sanitation Data'!$E$11,0,10*ROW('Sanitation Data'!E84))),'Data Summary'!CS90="Yes"),OFFSET('Sanitation Data'!$E$11,0,10*ROW('Sanitation Data'!E84)),NA())</f>
        <v>#N/A</v>
      </c>
      <c r="AE90" s="72" t="e">
        <f ca="true">+IF(AND(ISNUMBER(OFFSET('Sanitation Data'!$E$12,0,10*ROW('Sanitation Data'!E84))),'Data Summary'!CT90="Yes"),OFFSET('Sanitation Data'!$E$12,0,10*ROW('Sanitation Data'!E84)),NA())</f>
        <v>#N/A</v>
      </c>
      <c r="AF90" s="72" t="e">
        <f ca="true">+IF(AND(ISNUMBER(OFFSET('Sanitation Data'!$F$4,0,10*ROW('Sanitation Data'!F84))),'Data Summary'!CU90="Yes"),100-OFFSET('Sanitation Data'!$F$4,0,10*ROW('Sanitation Data'!F84)),NA())</f>
        <v>#N/A</v>
      </c>
      <c r="AG90" s="72" t="e">
        <f ca="true">+IF(AND(ISNUMBER(OFFSET('Sanitation Data'!$F$6,0,10*ROW('Sanitation Data'!F84))),'Data Summary'!CV90="Yes"),OFFSET('Sanitation Data'!$F$6,0,10*ROW('Sanitation Data'!F84)),NA())</f>
        <v>#N/A</v>
      </c>
      <c r="AH90" s="72" t="e">
        <f ca="true">+IF(AND(ISNUMBER(OFFSET('Sanitation Data'!$F$10,0,10*ROW('Sanitation Data'!F84))),'Data Summary'!CW90="Yes"),OFFSET('Sanitation Data'!$F$10,0,10*ROW('Sanitation Data'!F84)),NA())</f>
        <v>#N/A</v>
      </c>
      <c r="AI90" s="72" t="e">
        <f ca="true">+IF(AND(ISNUMBER(OFFSET('Sanitation Data'!$F$11,0,10*ROW('Sanitation Data'!F84))),'Data Summary'!CX90="Yes"),OFFSET('Sanitation Data'!$F$11,0,10*ROW('Sanitation Data'!F84)),NA())</f>
        <v>#N/A</v>
      </c>
      <c r="AJ90" s="72" t="e">
        <f ca="true">+IF(AND(ISNUMBER(OFFSET('Sanitation Data'!$F$12,0,10*ROW('Sanitation Data'!F84))),'Data Summary'!CY90="Yes"),OFFSET('Sanitation Data'!$F$12,0,10*ROW('Sanitation Data'!F84)),NA())</f>
        <v>#N/A</v>
      </c>
      <c r="AK90" s="72" t="e">
        <f ca="true">+IF(AND(ISNUMBER(OFFSET('Sanitation Data'!$G$4,0,10*ROW('Sanitation Data'!G84))),'Data Summary'!CZ90="Yes"),100-OFFSET('Sanitation Data'!$G$4,0,10*ROW('Sanitation Data'!G84)),NA())</f>
        <v>#N/A</v>
      </c>
      <c r="AL90" s="72" t="e">
        <f ca="true">+IF(AND(ISNUMBER(OFFSET('Sanitation Data'!$G$6,0,10*ROW('Sanitation Data'!G84))),'Data Summary'!DA90="Yes"),OFFSET('Sanitation Data'!$G$6,0,10*ROW('Sanitation Data'!G84)),NA())</f>
        <v>#N/A</v>
      </c>
      <c r="AM90" s="72" t="e">
        <f ca="true">+IF(AND(ISNUMBER(OFFSET('Sanitation Data'!$G$10,0,10*ROW('Sanitation Data'!G84))),'Data Summary'!DB90="Yes"),OFFSET('Sanitation Data'!$G$10,0,10*ROW('Sanitation Data'!G84)),NA())</f>
        <v>#N/A</v>
      </c>
      <c r="AN90" s="72" t="e">
        <f ca="true">+IF(AND(ISNUMBER(OFFSET('Sanitation Data'!$G$11,0,10*ROW('Sanitation Data'!G84))),'Data Summary'!DC90="Yes"),OFFSET('Sanitation Data'!$G$11,0,10*ROW('Sanitation Data'!G84)),NA())</f>
        <v>#N/A</v>
      </c>
      <c r="AO90" s="72" t="e">
        <f ca="true">+IF(AND(ISNUMBER(OFFSET('Sanitation Data'!$G$12,0,10*ROW('Sanitation Data'!G84))),'Data Summary'!DD90="Yes"),OFFSET('Sanitation Data'!$G$12,0,10*ROW('Sanitation Data'!G84)),NA())</f>
        <v>#N/A</v>
      </c>
      <c r="AP90" s="72" t="e">
        <f ca="true">+IF(AND(ISNUMBER(OFFSET('Sanitation Data'!$H$4,0,10*ROW('Sanitation Data'!H84))),'Data Summary'!DE90="Yes"),100-OFFSET('Sanitation Data'!$H$4,0,10*ROW('Sanitation Data'!H84)),NA())</f>
        <v>#N/A</v>
      </c>
      <c r="AQ90" s="72" t="e">
        <f ca="true">+IF(AND(ISNUMBER(OFFSET('Sanitation Data'!$H$6,0,10*ROW('Sanitation Data'!H84))),'Data Summary'!DF90="Yes"),OFFSET('Sanitation Data'!$H$6,0,10*ROW('Sanitation Data'!H84)),NA())</f>
        <v>#N/A</v>
      </c>
      <c r="AR90" s="72" t="e">
        <f ca="true">+IF(AND(ISNUMBER(OFFSET('Sanitation Data'!$H$10,0,10*ROW('Sanitation Data'!H84))),'Data Summary'!DG90="Yes"),OFFSET('Sanitation Data'!$H$10,0,10*ROW('Sanitation Data'!H84)),NA())</f>
        <v>#N/A</v>
      </c>
      <c r="AS90" s="72" t="e">
        <f ca="true">+IF(AND(ISNUMBER(OFFSET('Sanitation Data'!$H$11,0,10*ROW('Sanitation Data'!H84))),'Data Summary'!DH90="Yes"),OFFSET('Sanitation Data'!$H$11,0,10*ROW('Sanitation Data'!H84)),NA())</f>
        <v>#N/A</v>
      </c>
      <c r="AT90" s="72" t="e">
        <f ca="true">+IF(AND(ISNUMBER(OFFSET('Sanitation Data'!$H$12,0,10*ROW('Sanitation Data'!H84))),'Data Summary'!DI90="Yes"),OFFSET('Sanitation Data'!$H$12,0,10*ROW('Sanitation Data'!H84)),NA())</f>
        <v>#N/A</v>
      </c>
      <c r="AU90" s="72" t="e">
        <f ca="true">+IF(AND(ISNUMBER(OFFSET('Sanitation Data'!$I$4,0,10*ROW('Sanitation Data'!I84))),'Data Summary'!DJ90="Yes"),100-OFFSET('Sanitation Data'!$I$4,0,10*ROW('Sanitation Data'!I84)),NA())</f>
        <v>#N/A</v>
      </c>
      <c r="AV90" s="72" t="e">
        <f ca="true">+IF(AND(ISNUMBER(OFFSET('Sanitation Data'!$I$6,0,10*ROW('Sanitation Data'!I84))),'Data Summary'!DK90="Yes"),OFFSET('Sanitation Data'!$I$6,0,10*ROW('Sanitation Data'!I84)),NA())</f>
        <v>#N/A</v>
      </c>
      <c r="AW90" s="72" t="e">
        <f ca="true">+IF(AND(ISNUMBER(OFFSET('Sanitation Data'!$I$10,0,10*ROW('Sanitation Data'!I84))),'Data Summary'!DL90="Yes"),OFFSET('Sanitation Data'!$I$10,0,10*ROW('Sanitation Data'!I84)),NA())</f>
        <v>#N/A</v>
      </c>
      <c r="AX90" s="72" t="e">
        <f ca="true">+IF(AND(ISNUMBER(OFFSET('Sanitation Data'!$I$11,0,10*ROW('Sanitation Data'!I84))),'Data Summary'!DM90="Yes"),OFFSET('Sanitation Data'!$I$11,0,10*ROW('Sanitation Data'!I84)),NA())</f>
        <v>#N/A</v>
      </c>
      <c r="AY90" s="72" t="e">
        <f ca="true">+IF(AND(ISNUMBER(OFFSET('Sanitation Data'!$I$12,0,10*ROW('Sanitation Data'!I84))),'Data Summary'!DN90="Yes"),OFFSET('Sanitation Data'!$I$12,0,10*ROW('Sanitation Data'!I84)),NA())</f>
        <v>#N/A</v>
      </c>
      <c r="AZ90" s="73" t="e">
        <f ca="true">+IF(AND(ISNUMBER(OFFSET('Hygiene Data'!$D$5,0,10*ROW('Hygiene Data'!D84))),'Data Summary'!DO90="Yes"),OFFSET('Hygiene Data'!$D$5,0,10*ROW('Hygiene Data'!D84)),NA())</f>
        <v>#N/A</v>
      </c>
      <c r="BA90" s="73" t="e">
        <f ca="true">+IF(AND(ISNUMBER(OFFSET('Hygiene Data'!$D$7,0,10*ROW('Hygiene Data'!D84))),'Data Summary'!DP90="Yes"),OFFSET('Hygiene Data'!$D$7,0,10*ROW('Hygiene Data'!D84)),NA())</f>
        <v>#N/A</v>
      </c>
      <c r="BB90" s="73" t="e">
        <f ca="true">+IF(AND(ISNUMBER(OFFSET('Hygiene Data'!$D$9,0,10*ROW('Hygiene Data'!D84))),'Data Summary'!DQ90="Yes"),OFFSET('Hygiene Data'!$D$9,0,10*ROW('Hygiene Data'!D84)),NA())</f>
        <v>#N/A</v>
      </c>
      <c r="BC90" s="73" t="e">
        <f ca="true">+IF(AND(ISNUMBER(OFFSET('Hygiene Data'!$E$5,0,10*ROW('Hygiene Data'!E84))),'Data Summary'!DR90="Yes"),OFFSET('Hygiene Data'!$E$5,0,10*ROW('Hygiene Data'!E84)),NA())</f>
        <v>#N/A</v>
      </c>
      <c r="BD90" s="73" t="e">
        <f ca="true">+IF(AND(ISNUMBER(OFFSET('Hygiene Data'!$E$7,0,10*ROW('Hygiene Data'!E84))),'Data Summary'!DS90="Yes"),OFFSET('Hygiene Data'!$E$7,0,10*ROW('Hygiene Data'!E84)),NA())</f>
        <v>#N/A</v>
      </c>
      <c r="BE90" s="73" t="e">
        <f ca="true">+IF(AND(ISNUMBER(OFFSET('Hygiene Data'!$E$9,0,10*ROW('Hygiene Data'!E84))),'Data Summary'!DT90="Yes"),OFFSET('Hygiene Data'!$E$9,0,10*ROW('Hygiene Data'!E84)),NA())</f>
        <v>#N/A</v>
      </c>
      <c r="BF90" s="73" t="e">
        <f ca="true">+IF(AND(ISNUMBER(OFFSET('Hygiene Data'!$F$5,0,10*ROW('Hygiene Data'!F84))),'Data Summary'!DU90="Yes"),OFFSET('Hygiene Data'!$F$5,0,10*ROW('Hygiene Data'!F84)),NA())</f>
        <v>#N/A</v>
      </c>
      <c r="BG90" s="73" t="e">
        <f ca="true">+IF(AND(ISNUMBER(OFFSET('Hygiene Data'!$F$7,0,10*ROW('Hygiene Data'!F84))),'Data Summary'!DV90="Yes"),OFFSET('Hygiene Data'!$F$7,0,10*ROW('Hygiene Data'!F84)),NA())</f>
        <v>#N/A</v>
      </c>
      <c r="BH90" s="73" t="e">
        <f ca="true">+IF(AND(ISNUMBER(OFFSET('Hygiene Data'!$F$9,0,10*ROW('Hygiene Data'!F84))),'Data Summary'!DW90="Yes"),OFFSET('Hygiene Data'!$F$9,0,10*ROW('Hygiene Data'!F84)),NA())</f>
        <v>#N/A</v>
      </c>
      <c r="BI90" s="73" t="e">
        <f ca="true">+IF(AND(ISNUMBER(OFFSET('Hygiene Data'!$G$5,0,10*ROW('Hygiene Data'!G84))),'Data Summary'!DX90="Yes"),OFFSET('Hygiene Data'!$G$5,0,10*ROW('Hygiene Data'!G84)),NA())</f>
        <v>#N/A</v>
      </c>
      <c r="BJ90" s="73" t="e">
        <f ca="true">+IF(AND(ISNUMBER(OFFSET('Hygiene Data'!$G$7,0,10*ROW('Hygiene Data'!G84))),'Data Summary'!DY90="Yes"),OFFSET('Hygiene Data'!$G$7,0,10*ROW('Hygiene Data'!G84)),NA())</f>
        <v>#N/A</v>
      </c>
      <c r="BK90" s="73" t="e">
        <f ca="true">+IF(AND(ISNUMBER(OFFSET('Hygiene Data'!$G$9,0,10*ROW('Hygiene Data'!G84))),'Data Summary'!DZ90="Yes"),OFFSET('Hygiene Data'!$G$9,0,10*ROW('Hygiene Data'!G84)),NA())</f>
        <v>#N/A</v>
      </c>
      <c r="BL90" s="73" t="e">
        <f ca="true">+IF(AND(ISNUMBER(OFFSET('Hygiene Data'!$H$5,0,10*ROW('Hygiene Data'!H84))),'Data Summary'!EA90="Yes"),OFFSET('Hygiene Data'!$H$5,0,10*ROW('Hygiene Data'!H84)),NA())</f>
        <v>#N/A</v>
      </c>
      <c r="BM90" s="73" t="e">
        <f ca="true">+IF(AND(ISNUMBER(OFFSET('Hygiene Data'!$H$7,0,10*ROW('Hygiene Data'!H84))),'Data Summary'!EB90="Yes"),OFFSET('Hygiene Data'!$H$7,0,10*ROW('Hygiene Data'!H84)),NA())</f>
        <v>#N/A</v>
      </c>
      <c r="BN90" s="73" t="e">
        <f ca="true">+IF(AND(ISNUMBER(OFFSET('Hygiene Data'!$H$9,0,10*ROW('Hygiene Data'!H84))),'Data Summary'!EC90="Yes"),OFFSET('Hygiene Data'!$H$9,0,10*ROW('Hygiene Data'!H84)),NA())</f>
        <v>#N/A</v>
      </c>
      <c r="BO90" s="73" t="e">
        <f ca="true">+IF(AND(ISNUMBER(OFFSET('Hygiene Data'!$I$5,0,10*ROW('Hygiene Data'!I84))),'Data Summary'!ED90="Yes"),OFFSET('Hygiene Data'!$I$5,0,10*ROW('Hygiene Data'!I84)),NA())</f>
        <v>#N/A</v>
      </c>
      <c r="BP90" s="73" t="e">
        <f ca="true">+IF(AND(ISNUMBER(OFFSET('Hygiene Data'!$I$7,0,10*ROW('Hygiene Data'!I84))),'Data Summary'!EE90="Yes"),OFFSET('Hygiene Data'!$I$7,0,10*ROW('Hygiene Data'!I84)),NA())</f>
        <v>#N/A</v>
      </c>
      <c r="BQ90" s="73" t="e">
        <f ca="true">+IF(AND(ISNUMBER(OFFSET('Hygiene Data'!$I$9,0,10*ROW('Hygiene Data'!I84))),'Data Summary'!EF90="Yes"),OFFSET('Hygiene Data'!$I$9,0,10*ROW('Hygiene Data'!I84)),NA())</f>
        <v>#N/A</v>
      </c>
    </row>
    <row xmlns:x14ac="http://schemas.microsoft.com/office/spreadsheetml/2009/9/ac" r="91" x14ac:dyDescent="0.2">
      <c r="A91" s="290" t="e">
        <f ca="true">+RIGHT('Data Summary'!A91,LEN('Data Summary'!A91)-9)</f>
        <v>#VALUE!</v>
      </c>
      <c r="B91" s="27" t="str">
        <f ca="true">+IF(ISTEXT('Data Summary'!B91),'Data Summary'!B91,"")</f>
        <v/>
      </c>
      <c r="C91" s="289" t="e">
        <f ca="true">+VALUE('Data Summary'!C91)</f>
        <v>#VALUE!</v>
      </c>
      <c r="D91" s="71" t="e">
        <f ca="true">+IF(AND(ISNUMBER(OFFSET('Water Data'!$D$4,0,10*ROW('Water Data'!D85))),'Data Summary'!BS91="Yes"),100-OFFSET('Water Data'!$D$4,0,10*ROW('Water Data'!D85)),NA())</f>
        <v>#N/A</v>
      </c>
      <c r="E91" s="71" t="e">
        <f ca="true">+IF(AND(ISNUMBER(OFFSET('Water Data'!$D$6,0,10*ROW('Water Data'!D85))),'Data Summary'!BT91="Yes"),OFFSET('Water Data'!$D$6,0,10*ROW('Water Data'!D85)),NA())</f>
        <v>#N/A</v>
      </c>
      <c r="F91" s="71" t="e">
        <f ca="true">+IF(AND(ISNUMBER(OFFSET('Water Data'!$D$9,0,10*ROW('Water Data'!D85))),'Data Summary'!BU91="Yes"),OFFSET('Water Data'!$D$9,0,10*ROW('Water Data'!D85)),NA())</f>
        <v>#N/A</v>
      </c>
      <c r="G91" s="71" t="e">
        <f ca="true">+IF(AND(ISNUMBER(OFFSET('Water Data'!$E$4,0,10*ROW('Water Data'!E85))),'Data Summary'!BV91="Yes"),100-OFFSET('Water Data'!$E$4,0,10*ROW('Water Data'!E85)),NA())</f>
        <v>#N/A</v>
      </c>
      <c r="H91" s="71" t="e">
        <f ca="true">+IF(AND(ISNUMBER(OFFSET('Water Data'!$E$6,0,10*ROW('Water Data'!E85))),'Data Summary'!BW91="Yes"),OFFSET('Water Data'!$E$6,0,10*ROW('Water Data'!E85)),NA())</f>
        <v>#N/A</v>
      </c>
      <c r="I91" s="71" t="e">
        <f ca="true">+IF(AND(ISNUMBER(OFFSET('Water Data'!$E$9,0,10*ROW('Water Data'!E85))),'Data Summary'!BX91="Yes"),OFFSET('Water Data'!$E$9,0,10*ROW('Water Data'!E85)),NA())</f>
        <v>#N/A</v>
      </c>
      <c r="J91" s="71" t="e">
        <f ca="true">+IF(AND(ISNUMBER(OFFSET('Water Data'!$F$4,0,10*ROW('Water Data'!F85))),'Data Summary'!BY91="Yes"),100-OFFSET('Water Data'!$F$4,0,10*ROW('Water Data'!F85)),NA())</f>
        <v>#N/A</v>
      </c>
      <c r="K91" s="71" t="e">
        <f ca="true">+IF(AND(ISNUMBER(OFFSET('Water Data'!$F$6,0,10*ROW('Water Data'!F85))),'Data Summary'!BZ91="Yes"),OFFSET('Water Data'!$F$6,0,10*ROW('Water Data'!F85)),NA())</f>
        <v>#N/A</v>
      </c>
      <c r="L91" s="71" t="e">
        <f ca="true">+IF(AND(ISNUMBER(OFFSET('Water Data'!$F$9,0,10*ROW('Water Data'!F85))),'Data Summary'!CA91="Yes"),OFFSET('Water Data'!$F$9,0,10*ROW('Water Data'!F85)),NA())</f>
        <v>#N/A</v>
      </c>
      <c r="M91" s="71" t="e">
        <f ca="true">+IF(AND(ISNUMBER(OFFSET('Water Data'!$G$4,0,10*ROW('Water Data'!G85))),'Data Summary'!CB91="Yes"),100-OFFSET('Water Data'!$G$4,0,10*ROW('Water Data'!G85)),NA())</f>
        <v>#N/A</v>
      </c>
      <c r="N91" s="71" t="e">
        <f ca="true">+IF(AND(ISNUMBER(OFFSET('Water Data'!$G$6,0,10*ROW('Water Data'!G85))),'Data Summary'!CC91="Yes"),OFFSET('Water Data'!$G$6,0,10*ROW('Water Data'!G85)),NA())</f>
        <v>#N/A</v>
      </c>
      <c r="O91" s="71" t="e">
        <f ca="true">+IF(AND(ISNUMBER(OFFSET('Water Data'!$G$9,0,10*ROW('Water Data'!G85))),'Data Summary'!CD91="Yes"),OFFSET('Water Data'!$G$9,0,10*ROW('Water Data'!G85)),NA())</f>
        <v>#N/A</v>
      </c>
      <c r="P91" s="71" t="e">
        <f ca="true">+IF(AND(ISNUMBER(OFFSET('Water Data'!$H$4,0,10*ROW('Water Data'!H85))),'Data Summary'!CE91="Yes"),100-OFFSET('Water Data'!$H$4,0,10*ROW('Water Data'!H85)),NA())</f>
        <v>#N/A</v>
      </c>
      <c r="Q91" s="71" t="e">
        <f ca="true">+IF(AND(ISNUMBER(OFFSET('Water Data'!$H$6,0,10*ROW('Water Data'!H85))),'Data Summary'!CF91="Yes"),OFFSET('Water Data'!$H$6,0,10*ROW('Water Data'!H85)),NA())</f>
        <v>#N/A</v>
      </c>
      <c r="R91" s="71" t="e">
        <f ca="true">+IF(AND(ISNUMBER(OFFSET('Water Data'!$H$9,0,10*ROW('Water Data'!H85))),'Data Summary'!CG91="Yes"),OFFSET('Water Data'!$H$9,0,10*ROW('Water Data'!H85)),NA())</f>
        <v>#N/A</v>
      </c>
      <c r="S91" s="71" t="e">
        <f ca="true">+IF(AND(ISNUMBER(OFFSET('Water Data'!$I$4,0,10*ROW('Water Data'!I85))),'Data Summary'!CH91="Yes"),100-OFFSET('Water Data'!$I$4,0,10*ROW('Water Data'!I85)),NA())</f>
        <v>#N/A</v>
      </c>
      <c r="T91" s="71" t="e">
        <f ca="true">+IF(AND(ISNUMBER(OFFSET('Water Data'!$I$6,0,10*ROW('Water Data'!I85))),'Data Summary'!CI91="Yes"),OFFSET('Water Data'!$I$6,0,10*ROW('Water Data'!I85)),NA())</f>
        <v>#N/A</v>
      </c>
      <c r="U91" s="71" t="e">
        <f ca="true">+IF(AND(ISNUMBER(OFFSET('Water Data'!$I$9,0,10*ROW('Water Data'!I85))),'Data Summary'!CJ91="Yes"),OFFSET('Water Data'!$I$9,0,10*ROW('Water Data'!I85)),NA())</f>
        <v>#N/A</v>
      </c>
      <c r="V91" s="72" t="e">
        <f ca="true">+IF(AND(ISNUMBER(OFFSET('Sanitation Data'!$D$4,0,10*ROW('Sanitation Data'!D85))),'Data Summary'!CK91="Yes"),100-OFFSET('Sanitation Data'!$D$4,0,10*ROW('Sanitation Data'!D85)),NA())</f>
        <v>#N/A</v>
      </c>
      <c r="W91" s="72" t="e">
        <f ca="true">+IF(AND(ISNUMBER(OFFSET('Sanitation Data'!$D$6,0,10*ROW('Sanitation Data'!D85))),'Data Summary'!CL91="Yes"),OFFSET('Sanitation Data'!$D$6,0,10*ROW('Sanitation Data'!D85)),NA())</f>
        <v>#N/A</v>
      </c>
      <c r="X91" s="72" t="e">
        <f ca="true">+IF(AND(ISNUMBER(OFFSET('Sanitation Data'!$D$10,0,10*ROW('Sanitation Data'!D85))),'Data Summary'!CM91="Yes"),OFFSET('Sanitation Data'!$D$10,0,10*ROW('Sanitation Data'!D85)),NA())</f>
        <v>#N/A</v>
      </c>
      <c r="Y91" s="72" t="e">
        <f ca="true">+IF(AND(ISNUMBER(OFFSET('Sanitation Data'!$D$11,0,10*ROW('Sanitation Data'!D85))),'Data Summary'!CN91="Yes"),OFFSET('Sanitation Data'!$D$11,0,10*ROW('Sanitation Data'!D85)),NA())</f>
        <v>#N/A</v>
      </c>
      <c r="Z91" s="72" t="e">
        <f ca="true">+IF(AND(ISNUMBER(OFFSET('Sanitation Data'!$D$12,0,10*ROW('Sanitation Data'!D85))),'Data Summary'!CO91="Yes"),OFFSET('Sanitation Data'!$D$12,0,10*ROW('Sanitation Data'!D85)),NA())</f>
        <v>#N/A</v>
      </c>
      <c r="AA91" s="72" t="e">
        <f ca="true">+IF(AND(ISNUMBER(OFFSET('Sanitation Data'!$E$4,0,10*ROW('Sanitation Data'!E85))),'Data Summary'!CP91="Yes"),100-OFFSET('Sanitation Data'!$E$4,0,10*ROW('Sanitation Data'!E85)),NA())</f>
        <v>#N/A</v>
      </c>
      <c r="AB91" s="72" t="e">
        <f ca="true">+IF(AND(ISNUMBER(OFFSET('Sanitation Data'!$E$6,0,10*ROW('Sanitation Data'!E85))),'Data Summary'!CQ91="Yes"),OFFSET('Sanitation Data'!$E$6,0,10*ROW('Sanitation Data'!E85)),NA())</f>
        <v>#N/A</v>
      </c>
      <c r="AC91" s="72" t="e">
        <f ca="true">+IF(AND(ISNUMBER(OFFSET('Sanitation Data'!$E$10,0,10*ROW('Sanitation Data'!E85))),'Data Summary'!CR91="Yes"),OFFSET('Sanitation Data'!$E$10,0,10*ROW('Sanitation Data'!E85)),NA())</f>
        <v>#N/A</v>
      </c>
      <c r="AD91" s="72" t="e">
        <f ca="true">+IF(AND(ISNUMBER(OFFSET('Sanitation Data'!$E$11,0,10*ROW('Sanitation Data'!E85))),'Data Summary'!CS91="Yes"),OFFSET('Sanitation Data'!$E$11,0,10*ROW('Sanitation Data'!E85)),NA())</f>
        <v>#N/A</v>
      </c>
      <c r="AE91" s="72" t="e">
        <f ca="true">+IF(AND(ISNUMBER(OFFSET('Sanitation Data'!$E$12,0,10*ROW('Sanitation Data'!E85))),'Data Summary'!CT91="Yes"),OFFSET('Sanitation Data'!$E$12,0,10*ROW('Sanitation Data'!E85)),NA())</f>
        <v>#N/A</v>
      </c>
      <c r="AF91" s="72" t="e">
        <f ca="true">+IF(AND(ISNUMBER(OFFSET('Sanitation Data'!$F$4,0,10*ROW('Sanitation Data'!F85))),'Data Summary'!CU91="Yes"),100-OFFSET('Sanitation Data'!$F$4,0,10*ROW('Sanitation Data'!F85)),NA())</f>
        <v>#N/A</v>
      </c>
      <c r="AG91" s="72" t="e">
        <f ca="true">+IF(AND(ISNUMBER(OFFSET('Sanitation Data'!$F$6,0,10*ROW('Sanitation Data'!F85))),'Data Summary'!CV91="Yes"),OFFSET('Sanitation Data'!$F$6,0,10*ROW('Sanitation Data'!F85)),NA())</f>
        <v>#N/A</v>
      </c>
      <c r="AH91" s="72" t="e">
        <f ca="true">+IF(AND(ISNUMBER(OFFSET('Sanitation Data'!$F$10,0,10*ROW('Sanitation Data'!F85))),'Data Summary'!CW91="Yes"),OFFSET('Sanitation Data'!$F$10,0,10*ROW('Sanitation Data'!F85)),NA())</f>
        <v>#N/A</v>
      </c>
      <c r="AI91" s="72" t="e">
        <f ca="true">+IF(AND(ISNUMBER(OFFSET('Sanitation Data'!$F$11,0,10*ROW('Sanitation Data'!F85))),'Data Summary'!CX91="Yes"),OFFSET('Sanitation Data'!$F$11,0,10*ROW('Sanitation Data'!F85)),NA())</f>
        <v>#N/A</v>
      </c>
      <c r="AJ91" s="72" t="e">
        <f ca="true">+IF(AND(ISNUMBER(OFFSET('Sanitation Data'!$F$12,0,10*ROW('Sanitation Data'!F85))),'Data Summary'!CY91="Yes"),OFFSET('Sanitation Data'!$F$12,0,10*ROW('Sanitation Data'!F85)),NA())</f>
        <v>#N/A</v>
      </c>
      <c r="AK91" s="72" t="e">
        <f ca="true">+IF(AND(ISNUMBER(OFFSET('Sanitation Data'!$G$4,0,10*ROW('Sanitation Data'!G85))),'Data Summary'!CZ91="Yes"),100-OFFSET('Sanitation Data'!$G$4,0,10*ROW('Sanitation Data'!G85)),NA())</f>
        <v>#N/A</v>
      </c>
      <c r="AL91" s="72" t="e">
        <f ca="true">+IF(AND(ISNUMBER(OFFSET('Sanitation Data'!$G$6,0,10*ROW('Sanitation Data'!G85))),'Data Summary'!DA91="Yes"),OFFSET('Sanitation Data'!$G$6,0,10*ROW('Sanitation Data'!G85)),NA())</f>
        <v>#N/A</v>
      </c>
      <c r="AM91" s="72" t="e">
        <f ca="true">+IF(AND(ISNUMBER(OFFSET('Sanitation Data'!$G$10,0,10*ROW('Sanitation Data'!G85))),'Data Summary'!DB91="Yes"),OFFSET('Sanitation Data'!$G$10,0,10*ROW('Sanitation Data'!G85)),NA())</f>
        <v>#N/A</v>
      </c>
      <c r="AN91" s="72" t="e">
        <f ca="true">+IF(AND(ISNUMBER(OFFSET('Sanitation Data'!$G$11,0,10*ROW('Sanitation Data'!G85))),'Data Summary'!DC91="Yes"),OFFSET('Sanitation Data'!$G$11,0,10*ROW('Sanitation Data'!G85)),NA())</f>
        <v>#N/A</v>
      </c>
      <c r="AO91" s="72" t="e">
        <f ca="true">+IF(AND(ISNUMBER(OFFSET('Sanitation Data'!$G$12,0,10*ROW('Sanitation Data'!G85))),'Data Summary'!DD91="Yes"),OFFSET('Sanitation Data'!$G$12,0,10*ROW('Sanitation Data'!G85)),NA())</f>
        <v>#N/A</v>
      </c>
      <c r="AP91" s="72" t="e">
        <f ca="true">+IF(AND(ISNUMBER(OFFSET('Sanitation Data'!$H$4,0,10*ROW('Sanitation Data'!H85))),'Data Summary'!DE91="Yes"),100-OFFSET('Sanitation Data'!$H$4,0,10*ROW('Sanitation Data'!H85)),NA())</f>
        <v>#N/A</v>
      </c>
      <c r="AQ91" s="72" t="e">
        <f ca="true">+IF(AND(ISNUMBER(OFFSET('Sanitation Data'!$H$6,0,10*ROW('Sanitation Data'!H85))),'Data Summary'!DF91="Yes"),OFFSET('Sanitation Data'!$H$6,0,10*ROW('Sanitation Data'!H85)),NA())</f>
        <v>#N/A</v>
      </c>
      <c r="AR91" s="72" t="e">
        <f ca="true">+IF(AND(ISNUMBER(OFFSET('Sanitation Data'!$H$10,0,10*ROW('Sanitation Data'!H85))),'Data Summary'!DG91="Yes"),OFFSET('Sanitation Data'!$H$10,0,10*ROW('Sanitation Data'!H85)),NA())</f>
        <v>#N/A</v>
      </c>
      <c r="AS91" s="72" t="e">
        <f ca="true">+IF(AND(ISNUMBER(OFFSET('Sanitation Data'!$H$11,0,10*ROW('Sanitation Data'!H85))),'Data Summary'!DH91="Yes"),OFFSET('Sanitation Data'!$H$11,0,10*ROW('Sanitation Data'!H85)),NA())</f>
        <v>#N/A</v>
      </c>
      <c r="AT91" s="72" t="e">
        <f ca="true">+IF(AND(ISNUMBER(OFFSET('Sanitation Data'!$H$12,0,10*ROW('Sanitation Data'!H85))),'Data Summary'!DI91="Yes"),OFFSET('Sanitation Data'!$H$12,0,10*ROW('Sanitation Data'!H85)),NA())</f>
        <v>#N/A</v>
      </c>
      <c r="AU91" s="72" t="e">
        <f ca="true">+IF(AND(ISNUMBER(OFFSET('Sanitation Data'!$I$4,0,10*ROW('Sanitation Data'!I85))),'Data Summary'!DJ91="Yes"),100-OFFSET('Sanitation Data'!$I$4,0,10*ROW('Sanitation Data'!I85)),NA())</f>
        <v>#N/A</v>
      </c>
      <c r="AV91" s="72" t="e">
        <f ca="true">+IF(AND(ISNUMBER(OFFSET('Sanitation Data'!$I$6,0,10*ROW('Sanitation Data'!I85))),'Data Summary'!DK91="Yes"),OFFSET('Sanitation Data'!$I$6,0,10*ROW('Sanitation Data'!I85)),NA())</f>
        <v>#N/A</v>
      </c>
      <c r="AW91" s="72" t="e">
        <f ca="true">+IF(AND(ISNUMBER(OFFSET('Sanitation Data'!$I$10,0,10*ROW('Sanitation Data'!I85))),'Data Summary'!DL91="Yes"),OFFSET('Sanitation Data'!$I$10,0,10*ROW('Sanitation Data'!I85)),NA())</f>
        <v>#N/A</v>
      </c>
      <c r="AX91" s="72" t="e">
        <f ca="true">+IF(AND(ISNUMBER(OFFSET('Sanitation Data'!$I$11,0,10*ROW('Sanitation Data'!I85))),'Data Summary'!DM91="Yes"),OFFSET('Sanitation Data'!$I$11,0,10*ROW('Sanitation Data'!I85)),NA())</f>
        <v>#N/A</v>
      </c>
      <c r="AY91" s="72" t="e">
        <f ca="true">+IF(AND(ISNUMBER(OFFSET('Sanitation Data'!$I$12,0,10*ROW('Sanitation Data'!I85))),'Data Summary'!DN91="Yes"),OFFSET('Sanitation Data'!$I$12,0,10*ROW('Sanitation Data'!I85)),NA())</f>
        <v>#N/A</v>
      </c>
      <c r="AZ91" s="73" t="e">
        <f ca="true">+IF(AND(ISNUMBER(OFFSET('Hygiene Data'!$D$5,0,10*ROW('Hygiene Data'!D85))),'Data Summary'!DO91="Yes"),OFFSET('Hygiene Data'!$D$5,0,10*ROW('Hygiene Data'!D85)),NA())</f>
        <v>#N/A</v>
      </c>
      <c r="BA91" s="73" t="e">
        <f ca="true">+IF(AND(ISNUMBER(OFFSET('Hygiene Data'!$D$7,0,10*ROW('Hygiene Data'!D85))),'Data Summary'!DP91="Yes"),OFFSET('Hygiene Data'!$D$7,0,10*ROW('Hygiene Data'!D85)),NA())</f>
        <v>#N/A</v>
      </c>
      <c r="BB91" s="73" t="e">
        <f ca="true">+IF(AND(ISNUMBER(OFFSET('Hygiene Data'!$D$9,0,10*ROW('Hygiene Data'!D85))),'Data Summary'!DQ91="Yes"),OFFSET('Hygiene Data'!$D$9,0,10*ROW('Hygiene Data'!D85)),NA())</f>
        <v>#N/A</v>
      </c>
      <c r="BC91" s="73" t="e">
        <f ca="true">+IF(AND(ISNUMBER(OFFSET('Hygiene Data'!$E$5,0,10*ROW('Hygiene Data'!E85))),'Data Summary'!DR91="Yes"),OFFSET('Hygiene Data'!$E$5,0,10*ROW('Hygiene Data'!E85)),NA())</f>
        <v>#N/A</v>
      </c>
      <c r="BD91" s="73" t="e">
        <f ca="true">+IF(AND(ISNUMBER(OFFSET('Hygiene Data'!$E$7,0,10*ROW('Hygiene Data'!E85))),'Data Summary'!DS91="Yes"),OFFSET('Hygiene Data'!$E$7,0,10*ROW('Hygiene Data'!E85)),NA())</f>
        <v>#N/A</v>
      </c>
      <c r="BE91" s="73" t="e">
        <f ca="true">+IF(AND(ISNUMBER(OFFSET('Hygiene Data'!$E$9,0,10*ROW('Hygiene Data'!E85))),'Data Summary'!DT91="Yes"),OFFSET('Hygiene Data'!$E$9,0,10*ROW('Hygiene Data'!E85)),NA())</f>
        <v>#N/A</v>
      </c>
      <c r="BF91" s="73" t="e">
        <f ca="true">+IF(AND(ISNUMBER(OFFSET('Hygiene Data'!$F$5,0,10*ROW('Hygiene Data'!F85))),'Data Summary'!DU91="Yes"),OFFSET('Hygiene Data'!$F$5,0,10*ROW('Hygiene Data'!F85)),NA())</f>
        <v>#N/A</v>
      </c>
      <c r="BG91" s="73" t="e">
        <f ca="true">+IF(AND(ISNUMBER(OFFSET('Hygiene Data'!$F$7,0,10*ROW('Hygiene Data'!F85))),'Data Summary'!DV91="Yes"),OFFSET('Hygiene Data'!$F$7,0,10*ROW('Hygiene Data'!F85)),NA())</f>
        <v>#N/A</v>
      </c>
      <c r="BH91" s="73" t="e">
        <f ca="true">+IF(AND(ISNUMBER(OFFSET('Hygiene Data'!$F$9,0,10*ROW('Hygiene Data'!F85))),'Data Summary'!DW91="Yes"),OFFSET('Hygiene Data'!$F$9,0,10*ROW('Hygiene Data'!F85)),NA())</f>
        <v>#N/A</v>
      </c>
      <c r="BI91" s="73" t="e">
        <f ca="true">+IF(AND(ISNUMBER(OFFSET('Hygiene Data'!$G$5,0,10*ROW('Hygiene Data'!G85))),'Data Summary'!DX91="Yes"),OFFSET('Hygiene Data'!$G$5,0,10*ROW('Hygiene Data'!G85)),NA())</f>
        <v>#N/A</v>
      </c>
      <c r="BJ91" s="73" t="e">
        <f ca="true">+IF(AND(ISNUMBER(OFFSET('Hygiene Data'!$G$7,0,10*ROW('Hygiene Data'!G85))),'Data Summary'!DY91="Yes"),OFFSET('Hygiene Data'!$G$7,0,10*ROW('Hygiene Data'!G85)),NA())</f>
        <v>#N/A</v>
      </c>
      <c r="BK91" s="73" t="e">
        <f ca="true">+IF(AND(ISNUMBER(OFFSET('Hygiene Data'!$G$9,0,10*ROW('Hygiene Data'!G85))),'Data Summary'!DZ91="Yes"),OFFSET('Hygiene Data'!$G$9,0,10*ROW('Hygiene Data'!G85)),NA())</f>
        <v>#N/A</v>
      </c>
      <c r="BL91" s="73" t="e">
        <f ca="true">+IF(AND(ISNUMBER(OFFSET('Hygiene Data'!$H$5,0,10*ROW('Hygiene Data'!H85))),'Data Summary'!EA91="Yes"),OFFSET('Hygiene Data'!$H$5,0,10*ROW('Hygiene Data'!H85)),NA())</f>
        <v>#N/A</v>
      </c>
      <c r="BM91" s="73" t="e">
        <f ca="true">+IF(AND(ISNUMBER(OFFSET('Hygiene Data'!$H$7,0,10*ROW('Hygiene Data'!H85))),'Data Summary'!EB91="Yes"),OFFSET('Hygiene Data'!$H$7,0,10*ROW('Hygiene Data'!H85)),NA())</f>
        <v>#N/A</v>
      </c>
      <c r="BN91" s="73" t="e">
        <f ca="true">+IF(AND(ISNUMBER(OFFSET('Hygiene Data'!$H$9,0,10*ROW('Hygiene Data'!H85))),'Data Summary'!EC91="Yes"),OFFSET('Hygiene Data'!$H$9,0,10*ROW('Hygiene Data'!H85)),NA())</f>
        <v>#N/A</v>
      </c>
      <c r="BO91" s="73" t="e">
        <f ca="true">+IF(AND(ISNUMBER(OFFSET('Hygiene Data'!$I$5,0,10*ROW('Hygiene Data'!I85))),'Data Summary'!ED91="Yes"),OFFSET('Hygiene Data'!$I$5,0,10*ROW('Hygiene Data'!I85)),NA())</f>
        <v>#N/A</v>
      </c>
      <c r="BP91" s="73" t="e">
        <f ca="true">+IF(AND(ISNUMBER(OFFSET('Hygiene Data'!$I$7,0,10*ROW('Hygiene Data'!I85))),'Data Summary'!EE91="Yes"),OFFSET('Hygiene Data'!$I$7,0,10*ROW('Hygiene Data'!I85)),NA())</f>
        <v>#N/A</v>
      </c>
      <c r="BQ91" s="73" t="e">
        <f ca="true">+IF(AND(ISNUMBER(OFFSET('Hygiene Data'!$I$9,0,10*ROW('Hygiene Data'!I85))),'Data Summary'!EF91="Yes"),OFFSET('Hygiene Data'!$I$9,0,10*ROW('Hygiene Data'!I85)),NA())</f>
        <v>#N/A</v>
      </c>
    </row>
    <row xmlns:x14ac="http://schemas.microsoft.com/office/spreadsheetml/2009/9/ac" r="92" x14ac:dyDescent="0.2">
      <c r="A92" s="290" t="e">
        <f ca="true">+RIGHT('Data Summary'!A92,LEN('Data Summary'!A92)-9)</f>
        <v>#VALUE!</v>
      </c>
      <c r="B92" s="27" t="str">
        <f ca="true">+IF(ISTEXT('Data Summary'!B92),'Data Summary'!B92,"")</f>
        <v/>
      </c>
      <c r="C92" s="289" t="e">
        <f ca="true">+VALUE('Data Summary'!C92)</f>
        <v>#VALUE!</v>
      </c>
      <c r="D92" s="71" t="e">
        <f ca="true">+IF(AND(ISNUMBER(OFFSET('Water Data'!$D$4,0,10*ROW('Water Data'!D86))),'Data Summary'!BS92="Yes"),100-OFFSET('Water Data'!$D$4,0,10*ROW('Water Data'!D86)),NA())</f>
        <v>#N/A</v>
      </c>
      <c r="E92" s="71" t="e">
        <f ca="true">+IF(AND(ISNUMBER(OFFSET('Water Data'!$D$6,0,10*ROW('Water Data'!D86))),'Data Summary'!BT92="Yes"),OFFSET('Water Data'!$D$6,0,10*ROW('Water Data'!D86)),NA())</f>
        <v>#N/A</v>
      </c>
      <c r="F92" s="71" t="e">
        <f ca="true">+IF(AND(ISNUMBER(OFFSET('Water Data'!$D$9,0,10*ROW('Water Data'!D86))),'Data Summary'!BU92="Yes"),OFFSET('Water Data'!$D$9,0,10*ROW('Water Data'!D86)),NA())</f>
        <v>#N/A</v>
      </c>
      <c r="G92" s="71" t="e">
        <f ca="true">+IF(AND(ISNUMBER(OFFSET('Water Data'!$E$4,0,10*ROW('Water Data'!E86))),'Data Summary'!BV92="Yes"),100-OFFSET('Water Data'!$E$4,0,10*ROW('Water Data'!E86)),NA())</f>
        <v>#N/A</v>
      </c>
      <c r="H92" s="71" t="e">
        <f ca="true">+IF(AND(ISNUMBER(OFFSET('Water Data'!$E$6,0,10*ROW('Water Data'!E86))),'Data Summary'!BW92="Yes"),OFFSET('Water Data'!$E$6,0,10*ROW('Water Data'!E86)),NA())</f>
        <v>#N/A</v>
      </c>
      <c r="I92" s="71" t="e">
        <f ca="true">+IF(AND(ISNUMBER(OFFSET('Water Data'!$E$9,0,10*ROW('Water Data'!E86))),'Data Summary'!BX92="Yes"),OFFSET('Water Data'!$E$9,0,10*ROW('Water Data'!E86)),NA())</f>
        <v>#N/A</v>
      </c>
      <c r="J92" s="71" t="e">
        <f ca="true">+IF(AND(ISNUMBER(OFFSET('Water Data'!$F$4,0,10*ROW('Water Data'!F86))),'Data Summary'!BY92="Yes"),100-OFFSET('Water Data'!$F$4,0,10*ROW('Water Data'!F86)),NA())</f>
        <v>#N/A</v>
      </c>
      <c r="K92" s="71" t="e">
        <f ca="true">+IF(AND(ISNUMBER(OFFSET('Water Data'!$F$6,0,10*ROW('Water Data'!F86))),'Data Summary'!BZ92="Yes"),OFFSET('Water Data'!$F$6,0,10*ROW('Water Data'!F86)),NA())</f>
        <v>#N/A</v>
      </c>
      <c r="L92" s="71" t="e">
        <f ca="true">+IF(AND(ISNUMBER(OFFSET('Water Data'!$F$9,0,10*ROW('Water Data'!F86))),'Data Summary'!CA92="Yes"),OFFSET('Water Data'!$F$9,0,10*ROW('Water Data'!F86)),NA())</f>
        <v>#N/A</v>
      </c>
      <c r="M92" s="71" t="e">
        <f ca="true">+IF(AND(ISNUMBER(OFFSET('Water Data'!$G$4,0,10*ROW('Water Data'!G86))),'Data Summary'!CB92="Yes"),100-OFFSET('Water Data'!$G$4,0,10*ROW('Water Data'!G86)),NA())</f>
        <v>#N/A</v>
      </c>
      <c r="N92" s="71" t="e">
        <f ca="true">+IF(AND(ISNUMBER(OFFSET('Water Data'!$G$6,0,10*ROW('Water Data'!G86))),'Data Summary'!CC92="Yes"),OFFSET('Water Data'!$G$6,0,10*ROW('Water Data'!G86)),NA())</f>
        <v>#N/A</v>
      </c>
      <c r="O92" s="71" t="e">
        <f ca="true">+IF(AND(ISNUMBER(OFFSET('Water Data'!$G$9,0,10*ROW('Water Data'!G86))),'Data Summary'!CD92="Yes"),OFFSET('Water Data'!$G$9,0,10*ROW('Water Data'!G86)),NA())</f>
        <v>#N/A</v>
      </c>
      <c r="P92" s="71" t="e">
        <f ca="true">+IF(AND(ISNUMBER(OFFSET('Water Data'!$H$4,0,10*ROW('Water Data'!H86))),'Data Summary'!CE92="Yes"),100-OFFSET('Water Data'!$H$4,0,10*ROW('Water Data'!H86)),NA())</f>
        <v>#N/A</v>
      </c>
      <c r="Q92" s="71" t="e">
        <f ca="true">+IF(AND(ISNUMBER(OFFSET('Water Data'!$H$6,0,10*ROW('Water Data'!H86))),'Data Summary'!CF92="Yes"),OFFSET('Water Data'!$H$6,0,10*ROW('Water Data'!H86)),NA())</f>
        <v>#N/A</v>
      </c>
      <c r="R92" s="71" t="e">
        <f ca="true">+IF(AND(ISNUMBER(OFFSET('Water Data'!$H$9,0,10*ROW('Water Data'!H86))),'Data Summary'!CG92="Yes"),OFFSET('Water Data'!$H$9,0,10*ROW('Water Data'!H86)),NA())</f>
        <v>#N/A</v>
      </c>
      <c r="S92" s="71" t="e">
        <f ca="true">+IF(AND(ISNUMBER(OFFSET('Water Data'!$I$4,0,10*ROW('Water Data'!I86))),'Data Summary'!CH92="Yes"),100-OFFSET('Water Data'!$I$4,0,10*ROW('Water Data'!I86)),NA())</f>
        <v>#N/A</v>
      </c>
      <c r="T92" s="71" t="e">
        <f ca="true">+IF(AND(ISNUMBER(OFFSET('Water Data'!$I$6,0,10*ROW('Water Data'!I86))),'Data Summary'!CI92="Yes"),OFFSET('Water Data'!$I$6,0,10*ROW('Water Data'!I86)),NA())</f>
        <v>#N/A</v>
      </c>
      <c r="U92" s="71" t="e">
        <f ca="true">+IF(AND(ISNUMBER(OFFSET('Water Data'!$I$9,0,10*ROW('Water Data'!I86))),'Data Summary'!CJ92="Yes"),OFFSET('Water Data'!$I$9,0,10*ROW('Water Data'!I86)),NA())</f>
        <v>#N/A</v>
      </c>
      <c r="V92" s="72" t="e">
        <f ca="true">+IF(AND(ISNUMBER(OFFSET('Sanitation Data'!$D$4,0,10*ROW('Sanitation Data'!D86))),'Data Summary'!CK92="Yes"),100-OFFSET('Sanitation Data'!$D$4,0,10*ROW('Sanitation Data'!D86)),NA())</f>
        <v>#N/A</v>
      </c>
      <c r="W92" s="72" t="e">
        <f ca="true">+IF(AND(ISNUMBER(OFFSET('Sanitation Data'!$D$6,0,10*ROW('Sanitation Data'!D86))),'Data Summary'!CL92="Yes"),OFFSET('Sanitation Data'!$D$6,0,10*ROW('Sanitation Data'!D86)),NA())</f>
        <v>#N/A</v>
      </c>
      <c r="X92" s="72" t="e">
        <f ca="true">+IF(AND(ISNUMBER(OFFSET('Sanitation Data'!$D$10,0,10*ROW('Sanitation Data'!D86))),'Data Summary'!CM92="Yes"),OFFSET('Sanitation Data'!$D$10,0,10*ROW('Sanitation Data'!D86)),NA())</f>
        <v>#N/A</v>
      </c>
      <c r="Y92" s="72" t="e">
        <f ca="true">+IF(AND(ISNUMBER(OFFSET('Sanitation Data'!$D$11,0,10*ROW('Sanitation Data'!D86))),'Data Summary'!CN92="Yes"),OFFSET('Sanitation Data'!$D$11,0,10*ROW('Sanitation Data'!D86)),NA())</f>
        <v>#N/A</v>
      </c>
      <c r="Z92" s="72" t="e">
        <f ca="true">+IF(AND(ISNUMBER(OFFSET('Sanitation Data'!$D$12,0,10*ROW('Sanitation Data'!D86))),'Data Summary'!CO92="Yes"),OFFSET('Sanitation Data'!$D$12,0,10*ROW('Sanitation Data'!D86)),NA())</f>
        <v>#N/A</v>
      </c>
      <c r="AA92" s="72" t="e">
        <f ca="true">+IF(AND(ISNUMBER(OFFSET('Sanitation Data'!$E$4,0,10*ROW('Sanitation Data'!E86))),'Data Summary'!CP92="Yes"),100-OFFSET('Sanitation Data'!$E$4,0,10*ROW('Sanitation Data'!E86)),NA())</f>
        <v>#N/A</v>
      </c>
      <c r="AB92" s="72" t="e">
        <f ca="true">+IF(AND(ISNUMBER(OFFSET('Sanitation Data'!$E$6,0,10*ROW('Sanitation Data'!E86))),'Data Summary'!CQ92="Yes"),OFFSET('Sanitation Data'!$E$6,0,10*ROW('Sanitation Data'!E86)),NA())</f>
        <v>#N/A</v>
      </c>
      <c r="AC92" s="72" t="e">
        <f ca="true">+IF(AND(ISNUMBER(OFFSET('Sanitation Data'!$E$10,0,10*ROW('Sanitation Data'!E86))),'Data Summary'!CR92="Yes"),OFFSET('Sanitation Data'!$E$10,0,10*ROW('Sanitation Data'!E86)),NA())</f>
        <v>#N/A</v>
      </c>
      <c r="AD92" s="72" t="e">
        <f ca="true">+IF(AND(ISNUMBER(OFFSET('Sanitation Data'!$E$11,0,10*ROW('Sanitation Data'!E86))),'Data Summary'!CS92="Yes"),OFFSET('Sanitation Data'!$E$11,0,10*ROW('Sanitation Data'!E86)),NA())</f>
        <v>#N/A</v>
      </c>
      <c r="AE92" s="72" t="e">
        <f ca="true">+IF(AND(ISNUMBER(OFFSET('Sanitation Data'!$E$12,0,10*ROW('Sanitation Data'!E86))),'Data Summary'!CT92="Yes"),OFFSET('Sanitation Data'!$E$12,0,10*ROW('Sanitation Data'!E86)),NA())</f>
        <v>#N/A</v>
      </c>
      <c r="AF92" s="72" t="e">
        <f ca="true">+IF(AND(ISNUMBER(OFFSET('Sanitation Data'!$F$4,0,10*ROW('Sanitation Data'!F86))),'Data Summary'!CU92="Yes"),100-OFFSET('Sanitation Data'!$F$4,0,10*ROW('Sanitation Data'!F86)),NA())</f>
        <v>#N/A</v>
      </c>
      <c r="AG92" s="72" t="e">
        <f ca="true">+IF(AND(ISNUMBER(OFFSET('Sanitation Data'!$F$6,0,10*ROW('Sanitation Data'!F86))),'Data Summary'!CV92="Yes"),OFFSET('Sanitation Data'!$F$6,0,10*ROW('Sanitation Data'!F86)),NA())</f>
        <v>#N/A</v>
      </c>
      <c r="AH92" s="72" t="e">
        <f ca="true">+IF(AND(ISNUMBER(OFFSET('Sanitation Data'!$F$10,0,10*ROW('Sanitation Data'!F86))),'Data Summary'!CW92="Yes"),OFFSET('Sanitation Data'!$F$10,0,10*ROW('Sanitation Data'!F86)),NA())</f>
        <v>#N/A</v>
      </c>
      <c r="AI92" s="72" t="e">
        <f ca="true">+IF(AND(ISNUMBER(OFFSET('Sanitation Data'!$F$11,0,10*ROW('Sanitation Data'!F86))),'Data Summary'!CX92="Yes"),OFFSET('Sanitation Data'!$F$11,0,10*ROW('Sanitation Data'!F86)),NA())</f>
        <v>#N/A</v>
      </c>
      <c r="AJ92" s="72" t="e">
        <f ca="true">+IF(AND(ISNUMBER(OFFSET('Sanitation Data'!$F$12,0,10*ROW('Sanitation Data'!F86))),'Data Summary'!CY92="Yes"),OFFSET('Sanitation Data'!$F$12,0,10*ROW('Sanitation Data'!F86)),NA())</f>
        <v>#N/A</v>
      </c>
      <c r="AK92" s="72" t="e">
        <f ca="true">+IF(AND(ISNUMBER(OFFSET('Sanitation Data'!$G$4,0,10*ROW('Sanitation Data'!G86))),'Data Summary'!CZ92="Yes"),100-OFFSET('Sanitation Data'!$G$4,0,10*ROW('Sanitation Data'!G86)),NA())</f>
        <v>#N/A</v>
      </c>
      <c r="AL92" s="72" t="e">
        <f ca="true">+IF(AND(ISNUMBER(OFFSET('Sanitation Data'!$G$6,0,10*ROW('Sanitation Data'!G86))),'Data Summary'!DA92="Yes"),OFFSET('Sanitation Data'!$G$6,0,10*ROW('Sanitation Data'!G86)),NA())</f>
        <v>#N/A</v>
      </c>
      <c r="AM92" s="72" t="e">
        <f ca="true">+IF(AND(ISNUMBER(OFFSET('Sanitation Data'!$G$10,0,10*ROW('Sanitation Data'!G86))),'Data Summary'!DB92="Yes"),OFFSET('Sanitation Data'!$G$10,0,10*ROW('Sanitation Data'!G86)),NA())</f>
        <v>#N/A</v>
      </c>
      <c r="AN92" s="72" t="e">
        <f ca="true">+IF(AND(ISNUMBER(OFFSET('Sanitation Data'!$G$11,0,10*ROW('Sanitation Data'!G86))),'Data Summary'!DC92="Yes"),OFFSET('Sanitation Data'!$G$11,0,10*ROW('Sanitation Data'!G86)),NA())</f>
        <v>#N/A</v>
      </c>
      <c r="AO92" s="72" t="e">
        <f ca="true">+IF(AND(ISNUMBER(OFFSET('Sanitation Data'!$G$12,0,10*ROW('Sanitation Data'!G86))),'Data Summary'!DD92="Yes"),OFFSET('Sanitation Data'!$G$12,0,10*ROW('Sanitation Data'!G86)),NA())</f>
        <v>#N/A</v>
      </c>
      <c r="AP92" s="72" t="e">
        <f ca="true">+IF(AND(ISNUMBER(OFFSET('Sanitation Data'!$H$4,0,10*ROW('Sanitation Data'!H86))),'Data Summary'!DE92="Yes"),100-OFFSET('Sanitation Data'!$H$4,0,10*ROW('Sanitation Data'!H86)),NA())</f>
        <v>#N/A</v>
      </c>
      <c r="AQ92" s="72" t="e">
        <f ca="true">+IF(AND(ISNUMBER(OFFSET('Sanitation Data'!$H$6,0,10*ROW('Sanitation Data'!H86))),'Data Summary'!DF92="Yes"),OFFSET('Sanitation Data'!$H$6,0,10*ROW('Sanitation Data'!H86)),NA())</f>
        <v>#N/A</v>
      </c>
      <c r="AR92" s="72" t="e">
        <f ca="true">+IF(AND(ISNUMBER(OFFSET('Sanitation Data'!$H$10,0,10*ROW('Sanitation Data'!H86))),'Data Summary'!DG92="Yes"),OFFSET('Sanitation Data'!$H$10,0,10*ROW('Sanitation Data'!H86)),NA())</f>
        <v>#N/A</v>
      </c>
      <c r="AS92" s="72" t="e">
        <f ca="true">+IF(AND(ISNUMBER(OFFSET('Sanitation Data'!$H$11,0,10*ROW('Sanitation Data'!H86))),'Data Summary'!DH92="Yes"),OFFSET('Sanitation Data'!$H$11,0,10*ROW('Sanitation Data'!H86)),NA())</f>
        <v>#N/A</v>
      </c>
      <c r="AT92" s="72" t="e">
        <f ca="true">+IF(AND(ISNUMBER(OFFSET('Sanitation Data'!$H$12,0,10*ROW('Sanitation Data'!H86))),'Data Summary'!DI92="Yes"),OFFSET('Sanitation Data'!$H$12,0,10*ROW('Sanitation Data'!H86)),NA())</f>
        <v>#N/A</v>
      </c>
      <c r="AU92" s="72" t="e">
        <f ca="true">+IF(AND(ISNUMBER(OFFSET('Sanitation Data'!$I$4,0,10*ROW('Sanitation Data'!I86))),'Data Summary'!DJ92="Yes"),100-OFFSET('Sanitation Data'!$I$4,0,10*ROW('Sanitation Data'!I86)),NA())</f>
        <v>#N/A</v>
      </c>
      <c r="AV92" s="72" t="e">
        <f ca="true">+IF(AND(ISNUMBER(OFFSET('Sanitation Data'!$I$6,0,10*ROW('Sanitation Data'!I86))),'Data Summary'!DK92="Yes"),OFFSET('Sanitation Data'!$I$6,0,10*ROW('Sanitation Data'!I86)),NA())</f>
        <v>#N/A</v>
      </c>
      <c r="AW92" s="72" t="e">
        <f ca="true">+IF(AND(ISNUMBER(OFFSET('Sanitation Data'!$I$10,0,10*ROW('Sanitation Data'!I86))),'Data Summary'!DL92="Yes"),OFFSET('Sanitation Data'!$I$10,0,10*ROW('Sanitation Data'!I86)),NA())</f>
        <v>#N/A</v>
      </c>
      <c r="AX92" s="72" t="e">
        <f ca="true">+IF(AND(ISNUMBER(OFFSET('Sanitation Data'!$I$11,0,10*ROW('Sanitation Data'!I86))),'Data Summary'!DM92="Yes"),OFFSET('Sanitation Data'!$I$11,0,10*ROW('Sanitation Data'!I86)),NA())</f>
        <v>#N/A</v>
      </c>
      <c r="AY92" s="72" t="e">
        <f ca="true">+IF(AND(ISNUMBER(OFFSET('Sanitation Data'!$I$12,0,10*ROW('Sanitation Data'!I86))),'Data Summary'!DN92="Yes"),OFFSET('Sanitation Data'!$I$12,0,10*ROW('Sanitation Data'!I86)),NA())</f>
        <v>#N/A</v>
      </c>
      <c r="AZ92" s="73" t="e">
        <f ca="true">+IF(AND(ISNUMBER(OFFSET('Hygiene Data'!$D$5,0,10*ROW('Hygiene Data'!D86))),'Data Summary'!DO92="Yes"),OFFSET('Hygiene Data'!$D$5,0,10*ROW('Hygiene Data'!D86)),NA())</f>
        <v>#N/A</v>
      </c>
      <c r="BA92" s="73" t="e">
        <f ca="true">+IF(AND(ISNUMBER(OFFSET('Hygiene Data'!$D$7,0,10*ROW('Hygiene Data'!D86))),'Data Summary'!DP92="Yes"),OFFSET('Hygiene Data'!$D$7,0,10*ROW('Hygiene Data'!D86)),NA())</f>
        <v>#N/A</v>
      </c>
      <c r="BB92" s="73" t="e">
        <f ca="true">+IF(AND(ISNUMBER(OFFSET('Hygiene Data'!$D$9,0,10*ROW('Hygiene Data'!D86))),'Data Summary'!DQ92="Yes"),OFFSET('Hygiene Data'!$D$9,0,10*ROW('Hygiene Data'!D86)),NA())</f>
        <v>#N/A</v>
      </c>
      <c r="BC92" s="73" t="e">
        <f ca="true">+IF(AND(ISNUMBER(OFFSET('Hygiene Data'!$E$5,0,10*ROW('Hygiene Data'!E86))),'Data Summary'!DR92="Yes"),OFFSET('Hygiene Data'!$E$5,0,10*ROW('Hygiene Data'!E86)),NA())</f>
        <v>#N/A</v>
      </c>
      <c r="BD92" s="73" t="e">
        <f ca="true">+IF(AND(ISNUMBER(OFFSET('Hygiene Data'!$E$7,0,10*ROW('Hygiene Data'!E86))),'Data Summary'!DS92="Yes"),OFFSET('Hygiene Data'!$E$7,0,10*ROW('Hygiene Data'!E86)),NA())</f>
        <v>#N/A</v>
      </c>
      <c r="BE92" s="73" t="e">
        <f ca="true">+IF(AND(ISNUMBER(OFFSET('Hygiene Data'!$E$9,0,10*ROW('Hygiene Data'!E86))),'Data Summary'!DT92="Yes"),OFFSET('Hygiene Data'!$E$9,0,10*ROW('Hygiene Data'!E86)),NA())</f>
        <v>#N/A</v>
      </c>
      <c r="BF92" s="73" t="e">
        <f ca="true">+IF(AND(ISNUMBER(OFFSET('Hygiene Data'!$F$5,0,10*ROW('Hygiene Data'!F86))),'Data Summary'!DU92="Yes"),OFFSET('Hygiene Data'!$F$5,0,10*ROW('Hygiene Data'!F86)),NA())</f>
        <v>#N/A</v>
      </c>
      <c r="BG92" s="73" t="e">
        <f ca="true">+IF(AND(ISNUMBER(OFFSET('Hygiene Data'!$F$7,0,10*ROW('Hygiene Data'!F86))),'Data Summary'!DV92="Yes"),OFFSET('Hygiene Data'!$F$7,0,10*ROW('Hygiene Data'!F86)),NA())</f>
        <v>#N/A</v>
      </c>
      <c r="BH92" s="73" t="e">
        <f ca="true">+IF(AND(ISNUMBER(OFFSET('Hygiene Data'!$F$9,0,10*ROW('Hygiene Data'!F86))),'Data Summary'!DW92="Yes"),OFFSET('Hygiene Data'!$F$9,0,10*ROW('Hygiene Data'!F86)),NA())</f>
        <v>#N/A</v>
      </c>
      <c r="BI92" s="73" t="e">
        <f ca="true">+IF(AND(ISNUMBER(OFFSET('Hygiene Data'!$G$5,0,10*ROW('Hygiene Data'!G86))),'Data Summary'!DX92="Yes"),OFFSET('Hygiene Data'!$G$5,0,10*ROW('Hygiene Data'!G86)),NA())</f>
        <v>#N/A</v>
      </c>
      <c r="BJ92" s="73" t="e">
        <f ca="true">+IF(AND(ISNUMBER(OFFSET('Hygiene Data'!$G$7,0,10*ROW('Hygiene Data'!G86))),'Data Summary'!DY92="Yes"),OFFSET('Hygiene Data'!$G$7,0,10*ROW('Hygiene Data'!G86)),NA())</f>
        <v>#N/A</v>
      </c>
      <c r="BK92" s="73" t="e">
        <f ca="true">+IF(AND(ISNUMBER(OFFSET('Hygiene Data'!$G$9,0,10*ROW('Hygiene Data'!G86))),'Data Summary'!DZ92="Yes"),OFFSET('Hygiene Data'!$G$9,0,10*ROW('Hygiene Data'!G86)),NA())</f>
        <v>#N/A</v>
      </c>
      <c r="BL92" s="73" t="e">
        <f ca="true">+IF(AND(ISNUMBER(OFFSET('Hygiene Data'!$H$5,0,10*ROW('Hygiene Data'!H86))),'Data Summary'!EA92="Yes"),OFFSET('Hygiene Data'!$H$5,0,10*ROW('Hygiene Data'!H86)),NA())</f>
        <v>#N/A</v>
      </c>
      <c r="BM92" s="73" t="e">
        <f ca="true">+IF(AND(ISNUMBER(OFFSET('Hygiene Data'!$H$7,0,10*ROW('Hygiene Data'!H86))),'Data Summary'!EB92="Yes"),OFFSET('Hygiene Data'!$H$7,0,10*ROW('Hygiene Data'!H86)),NA())</f>
        <v>#N/A</v>
      </c>
      <c r="BN92" s="73" t="e">
        <f ca="true">+IF(AND(ISNUMBER(OFFSET('Hygiene Data'!$H$9,0,10*ROW('Hygiene Data'!H86))),'Data Summary'!EC92="Yes"),OFFSET('Hygiene Data'!$H$9,0,10*ROW('Hygiene Data'!H86)),NA())</f>
        <v>#N/A</v>
      </c>
      <c r="BO92" s="73" t="e">
        <f ca="true">+IF(AND(ISNUMBER(OFFSET('Hygiene Data'!$I$5,0,10*ROW('Hygiene Data'!I86))),'Data Summary'!ED92="Yes"),OFFSET('Hygiene Data'!$I$5,0,10*ROW('Hygiene Data'!I86)),NA())</f>
        <v>#N/A</v>
      </c>
      <c r="BP92" s="73" t="e">
        <f ca="true">+IF(AND(ISNUMBER(OFFSET('Hygiene Data'!$I$7,0,10*ROW('Hygiene Data'!I86))),'Data Summary'!EE92="Yes"),OFFSET('Hygiene Data'!$I$7,0,10*ROW('Hygiene Data'!I86)),NA())</f>
        <v>#N/A</v>
      </c>
      <c r="BQ92" s="73" t="e">
        <f ca="true">+IF(AND(ISNUMBER(OFFSET('Hygiene Data'!$I$9,0,10*ROW('Hygiene Data'!I86))),'Data Summary'!EF92="Yes"),OFFSET('Hygiene Data'!$I$9,0,10*ROW('Hygiene Data'!I86)),NA())</f>
        <v>#N/A</v>
      </c>
    </row>
    <row xmlns:x14ac="http://schemas.microsoft.com/office/spreadsheetml/2009/9/ac" r="93" x14ac:dyDescent="0.2">
      <c r="A93" s="290" t="e">
        <f ca="true">+RIGHT('Data Summary'!A93,LEN('Data Summary'!A93)-9)</f>
        <v>#VALUE!</v>
      </c>
      <c r="B93" s="27" t="str">
        <f ca="true">+IF(ISTEXT('Data Summary'!B93),'Data Summary'!B93,"")</f>
        <v/>
      </c>
      <c r="C93" s="289" t="e">
        <f ca="true">+VALUE('Data Summary'!C93)</f>
        <v>#VALUE!</v>
      </c>
      <c r="D93" s="71" t="e">
        <f ca="true">+IF(AND(ISNUMBER(OFFSET('Water Data'!$D$4,0,10*ROW('Water Data'!D87))),'Data Summary'!BS93="Yes"),100-OFFSET('Water Data'!$D$4,0,10*ROW('Water Data'!D87)),NA())</f>
        <v>#N/A</v>
      </c>
      <c r="E93" s="71" t="e">
        <f ca="true">+IF(AND(ISNUMBER(OFFSET('Water Data'!$D$6,0,10*ROW('Water Data'!D87))),'Data Summary'!BT93="Yes"),OFFSET('Water Data'!$D$6,0,10*ROW('Water Data'!D87)),NA())</f>
        <v>#N/A</v>
      </c>
      <c r="F93" s="71" t="e">
        <f ca="true">+IF(AND(ISNUMBER(OFFSET('Water Data'!$D$9,0,10*ROW('Water Data'!D87))),'Data Summary'!BU93="Yes"),OFFSET('Water Data'!$D$9,0,10*ROW('Water Data'!D87)),NA())</f>
        <v>#N/A</v>
      </c>
      <c r="G93" s="71" t="e">
        <f ca="true">+IF(AND(ISNUMBER(OFFSET('Water Data'!$E$4,0,10*ROW('Water Data'!E87))),'Data Summary'!BV93="Yes"),100-OFFSET('Water Data'!$E$4,0,10*ROW('Water Data'!E87)),NA())</f>
        <v>#N/A</v>
      </c>
      <c r="H93" s="71" t="e">
        <f ca="true">+IF(AND(ISNUMBER(OFFSET('Water Data'!$E$6,0,10*ROW('Water Data'!E87))),'Data Summary'!BW93="Yes"),OFFSET('Water Data'!$E$6,0,10*ROW('Water Data'!E87)),NA())</f>
        <v>#N/A</v>
      </c>
      <c r="I93" s="71" t="e">
        <f ca="true">+IF(AND(ISNUMBER(OFFSET('Water Data'!$E$9,0,10*ROW('Water Data'!E87))),'Data Summary'!BX93="Yes"),OFFSET('Water Data'!$E$9,0,10*ROW('Water Data'!E87)),NA())</f>
        <v>#N/A</v>
      </c>
      <c r="J93" s="71" t="e">
        <f ca="true">+IF(AND(ISNUMBER(OFFSET('Water Data'!$F$4,0,10*ROW('Water Data'!F87))),'Data Summary'!BY93="Yes"),100-OFFSET('Water Data'!$F$4,0,10*ROW('Water Data'!F87)),NA())</f>
        <v>#N/A</v>
      </c>
      <c r="K93" s="71" t="e">
        <f ca="true">+IF(AND(ISNUMBER(OFFSET('Water Data'!$F$6,0,10*ROW('Water Data'!F87))),'Data Summary'!BZ93="Yes"),OFFSET('Water Data'!$F$6,0,10*ROW('Water Data'!F87)),NA())</f>
        <v>#N/A</v>
      </c>
      <c r="L93" s="71" t="e">
        <f ca="true">+IF(AND(ISNUMBER(OFFSET('Water Data'!$F$9,0,10*ROW('Water Data'!F87))),'Data Summary'!CA93="Yes"),OFFSET('Water Data'!$F$9,0,10*ROW('Water Data'!F87)),NA())</f>
        <v>#N/A</v>
      </c>
      <c r="M93" s="71" t="e">
        <f ca="true">+IF(AND(ISNUMBER(OFFSET('Water Data'!$G$4,0,10*ROW('Water Data'!G87))),'Data Summary'!CB93="Yes"),100-OFFSET('Water Data'!$G$4,0,10*ROW('Water Data'!G87)),NA())</f>
        <v>#N/A</v>
      </c>
      <c r="N93" s="71" t="e">
        <f ca="true">+IF(AND(ISNUMBER(OFFSET('Water Data'!$G$6,0,10*ROW('Water Data'!G87))),'Data Summary'!CC93="Yes"),OFFSET('Water Data'!$G$6,0,10*ROW('Water Data'!G87)),NA())</f>
        <v>#N/A</v>
      </c>
      <c r="O93" s="71" t="e">
        <f ca="true">+IF(AND(ISNUMBER(OFFSET('Water Data'!$G$9,0,10*ROW('Water Data'!G87))),'Data Summary'!CD93="Yes"),OFFSET('Water Data'!$G$9,0,10*ROW('Water Data'!G87)),NA())</f>
        <v>#N/A</v>
      </c>
      <c r="P93" s="71" t="e">
        <f ca="true">+IF(AND(ISNUMBER(OFFSET('Water Data'!$H$4,0,10*ROW('Water Data'!H87))),'Data Summary'!CE93="Yes"),100-OFFSET('Water Data'!$H$4,0,10*ROW('Water Data'!H87)),NA())</f>
        <v>#N/A</v>
      </c>
      <c r="Q93" s="71" t="e">
        <f ca="true">+IF(AND(ISNUMBER(OFFSET('Water Data'!$H$6,0,10*ROW('Water Data'!H87))),'Data Summary'!CF93="Yes"),OFFSET('Water Data'!$H$6,0,10*ROW('Water Data'!H87)),NA())</f>
        <v>#N/A</v>
      </c>
      <c r="R93" s="71" t="e">
        <f ca="true">+IF(AND(ISNUMBER(OFFSET('Water Data'!$H$9,0,10*ROW('Water Data'!H87))),'Data Summary'!CG93="Yes"),OFFSET('Water Data'!$H$9,0,10*ROW('Water Data'!H87)),NA())</f>
        <v>#N/A</v>
      </c>
      <c r="S93" s="71" t="e">
        <f ca="true">+IF(AND(ISNUMBER(OFFSET('Water Data'!$I$4,0,10*ROW('Water Data'!I87))),'Data Summary'!CH93="Yes"),100-OFFSET('Water Data'!$I$4,0,10*ROW('Water Data'!I87)),NA())</f>
        <v>#N/A</v>
      </c>
      <c r="T93" s="71" t="e">
        <f ca="true">+IF(AND(ISNUMBER(OFFSET('Water Data'!$I$6,0,10*ROW('Water Data'!I87))),'Data Summary'!CI93="Yes"),OFFSET('Water Data'!$I$6,0,10*ROW('Water Data'!I87)),NA())</f>
        <v>#N/A</v>
      </c>
      <c r="U93" s="71" t="e">
        <f ca="true">+IF(AND(ISNUMBER(OFFSET('Water Data'!$I$9,0,10*ROW('Water Data'!I87))),'Data Summary'!CJ93="Yes"),OFFSET('Water Data'!$I$9,0,10*ROW('Water Data'!I87)),NA())</f>
        <v>#N/A</v>
      </c>
      <c r="V93" s="72" t="e">
        <f ca="true">+IF(AND(ISNUMBER(OFFSET('Sanitation Data'!$D$4,0,10*ROW('Sanitation Data'!D87))),'Data Summary'!CK93="Yes"),100-OFFSET('Sanitation Data'!$D$4,0,10*ROW('Sanitation Data'!D87)),NA())</f>
        <v>#N/A</v>
      </c>
      <c r="W93" s="72" t="e">
        <f ca="true">+IF(AND(ISNUMBER(OFFSET('Sanitation Data'!$D$6,0,10*ROW('Sanitation Data'!D87))),'Data Summary'!CL93="Yes"),OFFSET('Sanitation Data'!$D$6,0,10*ROW('Sanitation Data'!D87)),NA())</f>
        <v>#N/A</v>
      </c>
      <c r="X93" s="72" t="e">
        <f ca="true">+IF(AND(ISNUMBER(OFFSET('Sanitation Data'!$D$10,0,10*ROW('Sanitation Data'!D87))),'Data Summary'!CM93="Yes"),OFFSET('Sanitation Data'!$D$10,0,10*ROW('Sanitation Data'!D87)),NA())</f>
        <v>#N/A</v>
      </c>
      <c r="Y93" s="72" t="e">
        <f ca="true">+IF(AND(ISNUMBER(OFFSET('Sanitation Data'!$D$11,0,10*ROW('Sanitation Data'!D87))),'Data Summary'!CN93="Yes"),OFFSET('Sanitation Data'!$D$11,0,10*ROW('Sanitation Data'!D87)),NA())</f>
        <v>#N/A</v>
      </c>
      <c r="Z93" s="72" t="e">
        <f ca="true">+IF(AND(ISNUMBER(OFFSET('Sanitation Data'!$D$12,0,10*ROW('Sanitation Data'!D87))),'Data Summary'!CO93="Yes"),OFFSET('Sanitation Data'!$D$12,0,10*ROW('Sanitation Data'!D87)),NA())</f>
        <v>#N/A</v>
      </c>
      <c r="AA93" s="72" t="e">
        <f ca="true">+IF(AND(ISNUMBER(OFFSET('Sanitation Data'!$E$4,0,10*ROW('Sanitation Data'!E87))),'Data Summary'!CP93="Yes"),100-OFFSET('Sanitation Data'!$E$4,0,10*ROW('Sanitation Data'!E87)),NA())</f>
        <v>#N/A</v>
      </c>
      <c r="AB93" s="72" t="e">
        <f ca="true">+IF(AND(ISNUMBER(OFFSET('Sanitation Data'!$E$6,0,10*ROW('Sanitation Data'!E87))),'Data Summary'!CQ93="Yes"),OFFSET('Sanitation Data'!$E$6,0,10*ROW('Sanitation Data'!E87)),NA())</f>
        <v>#N/A</v>
      </c>
      <c r="AC93" s="72" t="e">
        <f ca="true">+IF(AND(ISNUMBER(OFFSET('Sanitation Data'!$E$10,0,10*ROW('Sanitation Data'!E87))),'Data Summary'!CR93="Yes"),OFFSET('Sanitation Data'!$E$10,0,10*ROW('Sanitation Data'!E87)),NA())</f>
        <v>#N/A</v>
      </c>
      <c r="AD93" s="72" t="e">
        <f ca="true">+IF(AND(ISNUMBER(OFFSET('Sanitation Data'!$E$11,0,10*ROW('Sanitation Data'!E87))),'Data Summary'!CS93="Yes"),OFFSET('Sanitation Data'!$E$11,0,10*ROW('Sanitation Data'!E87)),NA())</f>
        <v>#N/A</v>
      </c>
      <c r="AE93" s="72" t="e">
        <f ca="true">+IF(AND(ISNUMBER(OFFSET('Sanitation Data'!$E$12,0,10*ROW('Sanitation Data'!E87))),'Data Summary'!CT93="Yes"),OFFSET('Sanitation Data'!$E$12,0,10*ROW('Sanitation Data'!E87)),NA())</f>
        <v>#N/A</v>
      </c>
      <c r="AF93" s="72" t="e">
        <f ca="true">+IF(AND(ISNUMBER(OFFSET('Sanitation Data'!$F$4,0,10*ROW('Sanitation Data'!F87))),'Data Summary'!CU93="Yes"),100-OFFSET('Sanitation Data'!$F$4,0,10*ROW('Sanitation Data'!F87)),NA())</f>
        <v>#N/A</v>
      </c>
      <c r="AG93" s="72" t="e">
        <f ca="true">+IF(AND(ISNUMBER(OFFSET('Sanitation Data'!$F$6,0,10*ROW('Sanitation Data'!F87))),'Data Summary'!CV93="Yes"),OFFSET('Sanitation Data'!$F$6,0,10*ROW('Sanitation Data'!F87)),NA())</f>
        <v>#N/A</v>
      </c>
      <c r="AH93" s="72" t="e">
        <f ca="true">+IF(AND(ISNUMBER(OFFSET('Sanitation Data'!$F$10,0,10*ROW('Sanitation Data'!F87))),'Data Summary'!CW93="Yes"),OFFSET('Sanitation Data'!$F$10,0,10*ROW('Sanitation Data'!F87)),NA())</f>
        <v>#N/A</v>
      </c>
      <c r="AI93" s="72" t="e">
        <f ca="true">+IF(AND(ISNUMBER(OFFSET('Sanitation Data'!$F$11,0,10*ROW('Sanitation Data'!F87))),'Data Summary'!CX93="Yes"),OFFSET('Sanitation Data'!$F$11,0,10*ROW('Sanitation Data'!F87)),NA())</f>
        <v>#N/A</v>
      </c>
      <c r="AJ93" s="72" t="e">
        <f ca="true">+IF(AND(ISNUMBER(OFFSET('Sanitation Data'!$F$12,0,10*ROW('Sanitation Data'!F87))),'Data Summary'!CY93="Yes"),OFFSET('Sanitation Data'!$F$12,0,10*ROW('Sanitation Data'!F87)),NA())</f>
        <v>#N/A</v>
      </c>
      <c r="AK93" s="72" t="e">
        <f ca="true">+IF(AND(ISNUMBER(OFFSET('Sanitation Data'!$G$4,0,10*ROW('Sanitation Data'!G87))),'Data Summary'!CZ93="Yes"),100-OFFSET('Sanitation Data'!$G$4,0,10*ROW('Sanitation Data'!G87)),NA())</f>
        <v>#N/A</v>
      </c>
      <c r="AL93" s="72" t="e">
        <f ca="true">+IF(AND(ISNUMBER(OFFSET('Sanitation Data'!$G$6,0,10*ROW('Sanitation Data'!G87))),'Data Summary'!DA93="Yes"),OFFSET('Sanitation Data'!$G$6,0,10*ROW('Sanitation Data'!G87)),NA())</f>
        <v>#N/A</v>
      </c>
      <c r="AM93" s="72" t="e">
        <f ca="true">+IF(AND(ISNUMBER(OFFSET('Sanitation Data'!$G$10,0,10*ROW('Sanitation Data'!G87))),'Data Summary'!DB93="Yes"),OFFSET('Sanitation Data'!$G$10,0,10*ROW('Sanitation Data'!G87)),NA())</f>
        <v>#N/A</v>
      </c>
      <c r="AN93" s="72" t="e">
        <f ca="true">+IF(AND(ISNUMBER(OFFSET('Sanitation Data'!$G$11,0,10*ROW('Sanitation Data'!G87))),'Data Summary'!DC93="Yes"),OFFSET('Sanitation Data'!$G$11,0,10*ROW('Sanitation Data'!G87)),NA())</f>
        <v>#N/A</v>
      </c>
      <c r="AO93" s="72" t="e">
        <f ca="true">+IF(AND(ISNUMBER(OFFSET('Sanitation Data'!$G$12,0,10*ROW('Sanitation Data'!G87))),'Data Summary'!DD93="Yes"),OFFSET('Sanitation Data'!$G$12,0,10*ROW('Sanitation Data'!G87)),NA())</f>
        <v>#N/A</v>
      </c>
      <c r="AP93" s="72" t="e">
        <f ca="true">+IF(AND(ISNUMBER(OFFSET('Sanitation Data'!$H$4,0,10*ROW('Sanitation Data'!H87))),'Data Summary'!DE93="Yes"),100-OFFSET('Sanitation Data'!$H$4,0,10*ROW('Sanitation Data'!H87)),NA())</f>
        <v>#N/A</v>
      </c>
      <c r="AQ93" s="72" t="e">
        <f ca="true">+IF(AND(ISNUMBER(OFFSET('Sanitation Data'!$H$6,0,10*ROW('Sanitation Data'!H87))),'Data Summary'!DF93="Yes"),OFFSET('Sanitation Data'!$H$6,0,10*ROW('Sanitation Data'!H87)),NA())</f>
        <v>#N/A</v>
      </c>
      <c r="AR93" s="72" t="e">
        <f ca="true">+IF(AND(ISNUMBER(OFFSET('Sanitation Data'!$H$10,0,10*ROW('Sanitation Data'!H87))),'Data Summary'!DG93="Yes"),OFFSET('Sanitation Data'!$H$10,0,10*ROW('Sanitation Data'!H87)),NA())</f>
        <v>#N/A</v>
      </c>
      <c r="AS93" s="72" t="e">
        <f ca="true">+IF(AND(ISNUMBER(OFFSET('Sanitation Data'!$H$11,0,10*ROW('Sanitation Data'!H87))),'Data Summary'!DH93="Yes"),OFFSET('Sanitation Data'!$H$11,0,10*ROW('Sanitation Data'!H87)),NA())</f>
        <v>#N/A</v>
      </c>
      <c r="AT93" s="72" t="e">
        <f ca="true">+IF(AND(ISNUMBER(OFFSET('Sanitation Data'!$H$12,0,10*ROW('Sanitation Data'!H87))),'Data Summary'!DI93="Yes"),OFFSET('Sanitation Data'!$H$12,0,10*ROW('Sanitation Data'!H87)),NA())</f>
        <v>#N/A</v>
      </c>
      <c r="AU93" s="72" t="e">
        <f ca="true">+IF(AND(ISNUMBER(OFFSET('Sanitation Data'!$I$4,0,10*ROW('Sanitation Data'!I87))),'Data Summary'!DJ93="Yes"),100-OFFSET('Sanitation Data'!$I$4,0,10*ROW('Sanitation Data'!I87)),NA())</f>
        <v>#N/A</v>
      </c>
      <c r="AV93" s="72" t="e">
        <f ca="true">+IF(AND(ISNUMBER(OFFSET('Sanitation Data'!$I$6,0,10*ROW('Sanitation Data'!I87))),'Data Summary'!DK93="Yes"),OFFSET('Sanitation Data'!$I$6,0,10*ROW('Sanitation Data'!I87)),NA())</f>
        <v>#N/A</v>
      </c>
      <c r="AW93" s="72" t="e">
        <f ca="true">+IF(AND(ISNUMBER(OFFSET('Sanitation Data'!$I$10,0,10*ROW('Sanitation Data'!I87))),'Data Summary'!DL93="Yes"),OFFSET('Sanitation Data'!$I$10,0,10*ROW('Sanitation Data'!I87)),NA())</f>
        <v>#N/A</v>
      </c>
      <c r="AX93" s="72" t="e">
        <f ca="true">+IF(AND(ISNUMBER(OFFSET('Sanitation Data'!$I$11,0,10*ROW('Sanitation Data'!I87))),'Data Summary'!DM93="Yes"),OFFSET('Sanitation Data'!$I$11,0,10*ROW('Sanitation Data'!I87)),NA())</f>
        <v>#N/A</v>
      </c>
      <c r="AY93" s="72" t="e">
        <f ca="true">+IF(AND(ISNUMBER(OFFSET('Sanitation Data'!$I$12,0,10*ROW('Sanitation Data'!I87))),'Data Summary'!DN93="Yes"),OFFSET('Sanitation Data'!$I$12,0,10*ROW('Sanitation Data'!I87)),NA())</f>
        <v>#N/A</v>
      </c>
      <c r="AZ93" s="73" t="e">
        <f ca="true">+IF(AND(ISNUMBER(OFFSET('Hygiene Data'!$D$5,0,10*ROW('Hygiene Data'!D87))),'Data Summary'!DO93="Yes"),OFFSET('Hygiene Data'!$D$5,0,10*ROW('Hygiene Data'!D87)),NA())</f>
        <v>#N/A</v>
      </c>
      <c r="BA93" s="73" t="e">
        <f ca="true">+IF(AND(ISNUMBER(OFFSET('Hygiene Data'!$D$7,0,10*ROW('Hygiene Data'!D87))),'Data Summary'!DP93="Yes"),OFFSET('Hygiene Data'!$D$7,0,10*ROW('Hygiene Data'!D87)),NA())</f>
        <v>#N/A</v>
      </c>
      <c r="BB93" s="73" t="e">
        <f ca="true">+IF(AND(ISNUMBER(OFFSET('Hygiene Data'!$D$9,0,10*ROW('Hygiene Data'!D87))),'Data Summary'!DQ93="Yes"),OFFSET('Hygiene Data'!$D$9,0,10*ROW('Hygiene Data'!D87)),NA())</f>
        <v>#N/A</v>
      </c>
      <c r="BC93" s="73" t="e">
        <f ca="true">+IF(AND(ISNUMBER(OFFSET('Hygiene Data'!$E$5,0,10*ROW('Hygiene Data'!E87))),'Data Summary'!DR93="Yes"),OFFSET('Hygiene Data'!$E$5,0,10*ROW('Hygiene Data'!E87)),NA())</f>
        <v>#N/A</v>
      </c>
      <c r="BD93" s="73" t="e">
        <f ca="true">+IF(AND(ISNUMBER(OFFSET('Hygiene Data'!$E$7,0,10*ROW('Hygiene Data'!E87))),'Data Summary'!DS93="Yes"),OFFSET('Hygiene Data'!$E$7,0,10*ROW('Hygiene Data'!E87)),NA())</f>
        <v>#N/A</v>
      </c>
      <c r="BE93" s="73" t="e">
        <f ca="true">+IF(AND(ISNUMBER(OFFSET('Hygiene Data'!$E$9,0,10*ROW('Hygiene Data'!E87))),'Data Summary'!DT93="Yes"),OFFSET('Hygiene Data'!$E$9,0,10*ROW('Hygiene Data'!E87)),NA())</f>
        <v>#N/A</v>
      </c>
      <c r="BF93" s="73" t="e">
        <f ca="true">+IF(AND(ISNUMBER(OFFSET('Hygiene Data'!$F$5,0,10*ROW('Hygiene Data'!F87))),'Data Summary'!DU93="Yes"),OFFSET('Hygiene Data'!$F$5,0,10*ROW('Hygiene Data'!F87)),NA())</f>
        <v>#N/A</v>
      </c>
      <c r="BG93" s="73" t="e">
        <f ca="true">+IF(AND(ISNUMBER(OFFSET('Hygiene Data'!$F$7,0,10*ROW('Hygiene Data'!F87))),'Data Summary'!DV93="Yes"),OFFSET('Hygiene Data'!$F$7,0,10*ROW('Hygiene Data'!F87)),NA())</f>
        <v>#N/A</v>
      </c>
      <c r="BH93" s="73" t="e">
        <f ca="true">+IF(AND(ISNUMBER(OFFSET('Hygiene Data'!$F$9,0,10*ROW('Hygiene Data'!F87))),'Data Summary'!DW93="Yes"),OFFSET('Hygiene Data'!$F$9,0,10*ROW('Hygiene Data'!F87)),NA())</f>
        <v>#N/A</v>
      </c>
      <c r="BI93" s="73" t="e">
        <f ca="true">+IF(AND(ISNUMBER(OFFSET('Hygiene Data'!$G$5,0,10*ROW('Hygiene Data'!G87))),'Data Summary'!DX93="Yes"),OFFSET('Hygiene Data'!$G$5,0,10*ROW('Hygiene Data'!G87)),NA())</f>
        <v>#N/A</v>
      </c>
      <c r="BJ93" s="73" t="e">
        <f ca="true">+IF(AND(ISNUMBER(OFFSET('Hygiene Data'!$G$7,0,10*ROW('Hygiene Data'!G87))),'Data Summary'!DY93="Yes"),OFFSET('Hygiene Data'!$G$7,0,10*ROW('Hygiene Data'!G87)),NA())</f>
        <v>#N/A</v>
      </c>
      <c r="BK93" s="73" t="e">
        <f ca="true">+IF(AND(ISNUMBER(OFFSET('Hygiene Data'!$G$9,0,10*ROW('Hygiene Data'!G87))),'Data Summary'!DZ93="Yes"),OFFSET('Hygiene Data'!$G$9,0,10*ROW('Hygiene Data'!G87)),NA())</f>
        <v>#N/A</v>
      </c>
      <c r="BL93" s="73" t="e">
        <f ca="true">+IF(AND(ISNUMBER(OFFSET('Hygiene Data'!$H$5,0,10*ROW('Hygiene Data'!H87))),'Data Summary'!EA93="Yes"),OFFSET('Hygiene Data'!$H$5,0,10*ROW('Hygiene Data'!H87)),NA())</f>
        <v>#N/A</v>
      </c>
      <c r="BM93" s="73" t="e">
        <f ca="true">+IF(AND(ISNUMBER(OFFSET('Hygiene Data'!$H$7,0,10*ROW('Hygiene Data'!H87))),'Data Summary'!EB93="Yes"),OFFSET('Hygiene Data'!$H$7,0,10*ROW('Hygiene Data'!H87)),NA())</f>
        <v>#N/A</v>
      </c>
      <c r="BN93" s="73" t="e">
        <f ca="true">+IF(AND(ISNUMBER(OFFSET('Hygiene Data'!$H$9,0,10*ROW('Hygiene Data'!H87))),'Data Summary'!EC93="Yes"),OFFSET('Hygiene Data'!$H$9,0,10*ROW('Hygiene Data'!H87)),NA())</f>
        <v>#N/A</v>
      </c>
      <c r="BO93" s="73" t="e">
        <f ca="true">+IF(AND(ISNUMBER(OFFSET('Hygiene Data'!$I$5,0,10*ROW('Hygiene Data'!I87))),'Data Summary'!ED93="Yes"),OFFSET('Hygiene Data'!$I$5,0,10*ROW('Hygiene Data'!I87)),NA())</f>
        <v>#N/A</v>
      </c>
      <c r="BP93" s="73" t="e">
        <f ca="true">+IF(AND(ISNUMBER(OFFSET('Hygiene Data'!$I$7,0,10*ROW('Hygiene Data'!I87))),'Data Summary'!EE93="Yes"),OFFSET('Hygiene Data'!$I$7,0,10*ROW('Hygiene Data'!I87)),NA())</f>
        <v>#N/A</v>
      </c>
      <c r="BQ93" s="73" t="e">
        <f ca="true">+IF(AND(ISNUMBER(OFFSET('Hygiene Data'!$I$9,0,10*ROW('Hygiene Data'!I87))),'Data Summary'!EF93="Yes"),OFFSET('Hygiene Data'!$I$9,0,10*ROW('Hygiene Data'!I87)),NA())</f>
        <v>#N/A</v>
      </c>
    </row>
    <row xmlns:x14ac="http://schemas.microsoft.com/office/spreadsheetml/2009/9/ac" r="94" x14ac:dyDescent="0.2">
      <c r="A94" s="290" t="e">
        <f ca="true">+RIGHT('Data Summary'!A94,LEN('Data Summary'!A94)-9)</f>
        <v>#VALUE!</v>
      </c>
      <c r="B94" s="27" t="str">
        <f ca="true">+IF(ISTEXT('Data Summary'!B94),'Data Summary'!B94,"")</f>
        <v/>
      </c>
      <c r="C94" s="289" t="e">
        <f ca="true">+VALUE('Data Summary'!C94)</f>
        <v>#VALUE!</v>
      </c>
      <c r="D94" s="71" t="e">
        <f ca="true">+IF(AND(ISNUMBER(OFFSET('Water Data'!$D$4,0,10*ROW('Water Data'!D88))),'Data Summary'!BS94="Yes"),100-OFFSET('Water Data'!$D$4,0,10*ROW('Water Data'!D88)),NA())</f>
        <v>#N/A</v>
      </c>
      <c r="E94" s="71" t="e">
        <f ca="true">+IF(AND(ISNUMBER(OFFSET('Water Data'!$D$6,0,10*ROW('Water Data'!D88))),'Data Summary'!BT94="Yes"),OFFSET('Water Data'!$D$6,0,10*ROW('Water Data'!D88)),NA())</f>
        <v>#N/A</v>
      </c>
      <c r="F94" s="71" t="e">
        <f ca="true">+IF(AND(ISNUMBER(OFFSET('Water Data'!$D$9,0,10*ROW('Water Data'!D88))),'Data Summary'!BU94="Yes"),OFFSET('Water Data'!$D$9,0,10*ROW('Water Data'!D88)),NA())</f>
        <v>#N/A</v>
      </c>
      <c r="G94" s="71" t="e">
        <f ca="true">+IF(AND(ISNUMBER(OFFSET('Water Data'!$E$4,0,10*ROW('Water Data'!E88))),'Data Summary'!BV94="Yes"),100-OFFSET('Water Data'!$E$4,0,10*ROW('Water Data'!E88)),NA())</f>
        <v>#N/A</v>
      </c>
      <c r="H94" s="71" t="e">
        <f ca="true">+IF(AND(ISNUMBER(OFFSET('Water Data'!$E$6,0,10*ROW('Water Data'!E88))),'Data Summary'!BW94="Yes"),OFFSET('Water Data'!$E$6,0,10*ROW('Water Data'!E88)),NA())</f>
        <v>#N/A</v>
      </c>
      <c r="I94" s="71" t="e">
        <f ca="true">+IF(AND(ISNUMBER(OFFSET('Water Data'!$E$9,0,10*ROW('Water Data'!E88))),'Data Summary'!BX94="Yes"),OFFSET('Water Data'!$E$9,0,10*ROW('Water Data'!E88)),NA())</f>
        <v>#N/A</v>
      </c>
      <c r="J94" s="71" t="e">
        <f ca="true">+IF(AND(ISNUMBER(OFFSET('Water Data'!$F$4,0,10*ROW('Water Data'!F88))),'Data Summary'!BY94="Yes"),100-OFFSET('Water Data'!$F$4,0,10*ROW('Water Data'!F88)),NA())</f>
        <v>#N/A</v>
      </c>
      <c r="K94" s="71" t="e">
        <f ca="true">+IF(AND(ISNUMBER(OFFSET('Water Data'!$F$6,0,10*ROW('Water Data'!F88))),'Data Summary'!BZ94="Yes"),OFFSET('Water Data'!$F$6,0,10*ROW('Water Data'!F88)),NA())</f>
        <v>#N/A</v>
      </c>
      <c r="L94" s="71" t="e">
        <f ca="true">+IF(AND(ISNUMBER(OFFSET('Water Data'!$F$9,0,10*ROW('Water Data'!F88))),'Data Summary'!CA94="Yes"),OFFSET('Water Data'!$F$9,0,10*ROW('Water Data'!F88)),NA())</f>
        <v>#N/A</v>
      </c>
      <c r="M94" s="71" t="e">
        <f ca="true">+IF(AND(ISNUMBER(OFFSET('Water Data'!$G$4,0,10*ROW('Water Data'!G88))),'Data Summary'!CB94="Yes"),100-OFFSET('Water Data'!$G$4,0,10*ROW('Water Data'!G88)),NA())</f>
        <v>#N/A</v>
      </c>
      <c r="N94" s="71" t="e">
        <f ca="true">+IF(AND(ISNUMBER(OFFSET('Water Data'!$G$6,0,10*ROW('Water Data'!G88))),'Data Summary'!CC94="Yes"),OFFSET('Water Data'!$G$6,0,10*ROW('Water Data'!G88)),NA())</f>
        <v>#N/A</v>
      </c>
      <c r="O94" s="71" t="e">
        <f ca="true">+IF(AND(ISNUMBER(OFFSET('Water Data'!$G$9,0,10*ROW('Water Data'!G88))),'Data Summary'!CD94="Yes"),OFFSET('Water Data'!$G$9,0,10*ROW('Water Data'!G88)),NA())</f>
        <v>#N/A</v>
      </c>
      <c r="P94" s="71" t="e">
        <f ca="true">+IF(AND(ISNUMBER(OFFSET('Water Data'!$H$4,0,10*ROW('Water Data'!H88))),'Data Summary'!CE94="Yes"),100-OFFSET('Water Data'!$H$4,0,10*ROW('Water Data'!H88)),NA())</f>
        <v>#N/A</v>
      </c>
      <c r="Q94" s="71" t="e">
        <f ca="true">+IF(AND(ISNUMBER(OFFSET('Water Data'!$H$6,0,10*ROW('Water Data'!H88))),'Data Summary'!CF94="Yes"),OFFSET('Water Data'!$H$6,0,10*ROW('Water Data'!H88)),NA())</f>
        <v>#N/A</v>
      </c>
      <c r="R94" s="71" t="e">
        <f ca="true">+IF(AND(ISNUMBER(OFFSET('Water Data'!$H$9,0,10*ROW('Water Data'!H88))),'Data Summary'!CG94="Yes"),OFFSET('Water Data'!$H$9,0,10*ROW('Water Data'!H88)),NA())</f>
        <v>#N/A</v>
      </c>
      <c r="S94" s="71" t="e">
        <f ca="true">+IF(AND(ISNUMBER(OFFSET('Water Data'!$I$4,0,10*ROW('Water Data'!I88))),'Data Summary'!CH94="Yes"),100-OFFSET('Water Data'!$I$4,0,10*ROW('Water Data'!I88)),NA())</f>
        <v>#N/A</v>
      </c>
      <c r="T94" s="71" t="e">
        <f ca="true">+IF(AND(ISNUMBER(OFFSET('Water Data'!$I$6,0,10*ROW('Water Data'!I88))),'Data Summary'!CI94="Yes"),OFFSET('Water Data'!$I$6,0,10*ROW('Water Data'!I88)),NA())</f>
        <v>#N/A</v>
      </c>
      <c r="U94" s="71" t="e">
        <f ca="true">+IF(AND(ISNUMBER(OFFSET('Water Data'!$I$9,0,10*ROW('Water Data'!I88))),'Data Summary'!CJ94="Yes"),OFFSET('Water Data'!$I$9,0,10*ROW('Water Data'!I88)),NA())</f>
        <v>#N/A</v>
      </c>
      <c r="V94" s="72" t="e">
        <f ca="true">+IF(AND(ISNUMBER(OFFSET('Sanitation Data'!$D$4,0,10*ROW('Sanitation Data'!D88))),'Data Summary'!CK94="Yes"),100-OFFSET('Sanitation Data'!$D$4,0,10*ROW('Sanitation Data'!D88)),NA())</f>
        <v>#N/A</v>
      </c>
      <c r="W94" s="72" t="e">
        <f ca="true">+IF(AND(ISNUMBER(OFFSET('Sanitation Data'!$D$6,0,10*ROW('Sanitation Data'!D88))),'Data Summary'!CL94="Yes"),OFFSET('Sanitation Data'!$D$6,0,10*ROW('Sanitation Data'!D88)),NA())</f>
        <v>#N/A</v>
      </c>
      <c r="X94" s="72" t="e">
        <f ca="true">+IF(AND(ISNUMBER(OFFSET('Sanitation Data'!$D$10,0,10*ROW('Sanitation Data'!D88))),'Data Summary'!CM94="Yes"),OFFSET('Sanitation Data'!$D$10,0,10*ROW('Sanitation Data'!D88)),NA())</f>
        <v>#N/A</v>
      </c>
      <c r="Y94" s="72" t="e">
        <f ca="true">+IF(AND(ISNUMBER(OFFSET('Sanitation Data'!$D$11,0,10*ROW('Sanitation Data'!D88))),'Data Summary'!CN94="Yes"),OFFSET('Sanitation Data'!$D$11,0,10*ROW('Sanitation Data'!D88)),NA())</f>
        <v>#N/A</v>
      </c>
      <c r="Z94" s="72" t="e">
        <f ca="true">+IF(AND(ISNUMBER(OFFSET('Sanitation Data'!$D$12,0,10*ROW('Sanitation Data'!D88))),'Data Summary'!CO94="Yes"),OFFSET('Sanitation Data'!$D$12,0,10*ROW('Sanitation Data'!D88)),NA())</f>
        <v>#N/A</v>
      </c>
      <c r="AA94" s="72" t="e">
        <f ca="true">+IF(AND(ISNUMBER(OFFSET('Sanitation Data'!$E$4,0,10*ROW('Sanitation Data'!E88))),'Data Summary'!CP94="Yes"),100-OFFSET('Sanitation Data'!$E$4,0,10*ROW('Sanitation Data'!E88)),NA())</f>
        <v>#N/A</v>
      </c>
      <c r="AB94" s="72" t="e">
        <f ca="true">+IF(AND(ISNUMBER(OFFSET('Sanitation Data'!$E$6,0,10*ROW('Sanitation Data'!E88))),'Data Summary'!CQ94="Yes"),OFFSET('Sanitation Data'!$E$6,0,10*ROW('Sanitation Data'!E88)),NA())</f>
        <v>#N/A</v>
      </c>
      <c r="AC94" s="72" t="e">
        <f ca="true">+IF(AND(ISNUMBER(OFFSET('Sanitation Data'!$E$10,0,10*ROW('Sanitation Data'!E88))),'Data Summary'!CR94="Yes"),OFFSET('Sanitation Data'!$E$10,0,10*ROW('Sanitation Data'!E88)),NA())</f>
        <v>#N/A</v>
      </c>
      <c r="AD94" s="72" t="e">
        <f ca="true">+IF(AND(ISNUMBER(OFFSET('Sanitation Data'!$E$11,0,10*ROW('Sanitation Data'!E88))),'Data Summary'!CS94="Yes"),OFFSET('Sanitation Data'!$E$11,0,10*ROW('Sanitation Data'!E88)),NA())</f>
        <v>#N/A</v>
      </c>
      <c r="AE94" s="72" t="e">
        <f ca="true">+IF(AND(ISNUMBER(OFFSET('Sanitation Data'!$E$12,0,10*ROW('Sanitation Data'!E88))),'Data Summary'!CT94="Yes"),OFFSET('Sanitation Data'!$E$12,0,10*ROW('Sanitation Data'!E88)),NA())</f>
        <v>#N/A</v>
      </c>
      <c r="AF94" s="72" t="e">
        <f ca="true">+IF(AND(ISNUMBER(OFFSET('Sanitation Data'!$F$4,0,10*ROW('Sanitation Data'!F88))),'Data Summary'!CU94="Yes"),100-OFFSET('Sanitation Data'!$F$4,0,10*ROW('Sanitation Data'!F88)),NA())</f>
        <v>#N/A</v>
      </c>
      <c r="AG94" s="72" t="e">
        <f ca="true">+IF(AND(ISNUMBER(OFFSET('Sanitation Data'!$F$6,0,10*ROW('Sanitation Data'!F88))),'Data Summary'!CV94="Yes"),OFFSET('Sanitation Data'!$F$6,0,10*ROW('Sanitation Data'!F88)),NA())</f>
        <v>#N/A</v>
      </c>
      <c r="AH94" s="72" t="e">
        <f ca="true">+IF(AND(ISNUMBER(OFFSET('Sanitation Data'!$F$10,0,10*ROW('Sanitation Data'!F88))),'Data Summary'!CW94="Yes"),OFFSET('Sanitation Data'!$F$10,0,10*ROW('Sanitation Data'!F88)),NA())</f>
        <v>#N/A</v>
      </c>
      <c r="AI94" s="72" t="e">
        <f ca="true">+IF(AND(ISNUMBER(OFFSET('Sanitation Data'!$F$11,0,10*ROW('Sanitation Data'!F88))),'Data Summary'!CX94="Yes"),OFFSET('Sanitation Data'!$F$11,0,10*ROW('Sanitation Data'!F88)),NA())</f>
        <v>#N/A</v>
      </c>
      <c r="AJ94" s="72" t="e">
        <f ca="true">+IF(AND(ISNUMBER(OFFSET('Sanitation Data'!$F$12,0,10*ROW('Sanitation Data'!F88))),'Data Summary'!CY94="Yes"),OFFSET('Sanitation Data'!$F$12,0,10*ROW('Sanitation Data'!F88)),NA())</f>
        <v>#N/A</v>
      </c>
      <c r="AK94" s="72" t="e">
        <f ca="true">+IF(AND(ISNUMBER(OFFSET('Sanitation Data'!$G$4,0,10*ROW('Sanitation Data'!G88))),'Data Summary'!CZ94="Yes"),100-OFFSET('Sanitation Data'!$G$4,0,10*ROW('Sanitation Data'!G88)),NA())</f>
        <v>#N/A</v>
      </c>
      <c r="AL94" s="72" t="e">
        <f ca="true">+IF(AND(ISNUMBER(OFFSET('Sanitation Data'!$G$6,0,10*ROW('Sanitation Data'!G88))),'Data Summary'!DA94="Yes"),OFFSET('Sanitation Data'!$G$6,0,10*ROW('Sanitation Data'!G88)),NA())</f>
        <v>#N/A</v>
      </c>
      <c r="AM94" s="72" t="e">
        <f ca="true">+IF(AND(ISNUMBER(OFFSET('Sanitation Data'!$G$10,0,10*ROW('Sanitation Data'!G88))),'Data Summary'!DB94="Yes"),OFFSET('Sanitation Data'!$G$10,0,10*ROW('Sanitation Data'!G88)),NA())</f>
        <v>#N/A</v>
      </c>
      <c r="AN94" s="72" t="e">
        <f ca="true">+IF(AND(ISNUMBER(OFFSET('Sanitation Data'!$G$11,0,10*ROW('Sanitation Data'!G88))),'Data Summary'!DC94="Yes"),OFFSET('Sanitation Data'!$G$11,0,10*ROW('Sanitation Data'!G88)),NA())</f>
        <v>#N/A</v>
      </c>
      <c r="AO94" s="72" t="e">
        <f ca="true">+IF(AND(ISNUMBER(OFFSET('Sanitation Data'!$G$12,0,10*ROW('Sanitation Data'!G88))),'Data Summary'!DD94="Yes"),OFFSET('Sanitation Data'!$G$12,0,10*ROW('Sanitation Data'!G88)),NA())</f>
        <v>#N/A</v>
      </c>
      <c r="AP94" s="72" t="e">
        <f ca="true">+IF(AND(ISNUMBER(OFFSET('Sanitation Data'!$H$4,0,10*ROW('Sanitation Data'!H88))),'Data Summary'!DE94="Yes"),100-OFFSET('Sanitation Data'!$H$4,0,10*ROW('Sanitation Data'!H88)),NA())</f>
        <v>#N/A</v>
      </c>
      <c r="AQ94" s="72" t="e">
        <f ca="true">+IF(AND(ISNUMBER(OFFSET('Sanitation Data'!$H$6,0,10*ROW('Sanitation Data'!H88))),'Data Summary'!DF94="Yes"),OFFSET('Sanitation Data'!$H$6,0,10*ROW('Sanitation Data'!H88)),NA())</f>
        <v>#N/A</v>
      </c>
      <c r="AR94" s="72" t="e">
        <f ca="true">+IF(AND(ISNUMBER(OFFSET('Sanitation Data'!$H$10,0,10*ROW('Sanitation Data'!H88))),'Data Summary'!DG94="Yes"),OFFSET('Sanitation Data'!$H$10,0,10*ROW('Sanitation Data'!H88)),NA())</f>
        <v>#N/A</v>
      </c>
      <c r="AS94" s="72" t="e">
        <f ca="true">+IF(AND(ISNUMBER(OFFSET('Sanitation Data'!$H$11,0,10*ROW('Sanitation Data'!H88))),'Data Summary'!DH94="Yes"),OFFSET('Sanitation Data'!$H$11,0,10*ROW('Sanitation Data'!H88)),NA())</f>
        <v>#N/A</v>
      </c>
      <c r="AT94" s="72" t="e">
        <f ca="true">+IF(AND(ISNUMBER(OFFSET('Sanitation Data'!$H$12,0,10*ROW('Sanitation Data'!H88))),'Data Summary'!DI94="Yes"),OFFSET('Sanitation Data'!$H$12,0,10*ROW('Sanitation Data'!H88)),NA())</f>
        <v>#N/A</v>
      </c>
      <c r="AU94" s="72" t="e">
        <f ca="true">+IF(AND(ISNUMBER(OFFSET('Sanitation Data'!$I$4,0,10*ROW('Sanitation Data'!I88))),'Data Summary'!DJ94="Yes"),100-OFFSET('Sanitation Data'!$I$4,0,10*ROW('Sanitation Data'!I88)),NA())</f>
        <v>#N/A</v>
      </c>
      <c r="AV94" s="72" t="e">
        <f ca="true">+IF(AND(ISNUMBER(OFFSET('Sanitation Data'!$I$6,0,10*ROW('Sanitation Data'!I88))),'Data Summary'!DK94="Yes"),OFFSET('Sanitation Data'!$I$6,0,10*ROW('Sanitation Data'!I88)),NA())</f>
        <v>#N/A</v>
      </c>
      <c r="AW94" s="72" t="e">
        <f ca="true">+IF(AND(ISNUMBER(OFFSET('Sanitation Data'!$I$10,0,10*ROW('Sanitation Data'!I88))),'Data Summary'!DL94="Yes"),OFFSET('Sanitation Data'!$I$10,0,10*ROW('Sanitation Data'!I88)),NA())</f>
        <v>#N/A</v>
      </c>
      <c r="AX94" s="72" t="e">
        <f ca="true">+IF(AND(ISNUMBER(OFFSET('Sanitation Data'!$I$11,0,10*ROW('Sanitation Data'!I88))),'Data Summary'!DM94="Yes"),OFFSET('Sanitation Data'!$I$11,0,10*ROW('Sanitation Data'!I88)),NA())</f>
        <v>#N/A</v>
      </c>
      <c r="AY94" s="72" t="e">
        <f ca="true">+IF(AND(ISNUMBER(OFFSET('Sanitation Data'!$I$12,0,10*ROW('Sanitation Data'!I88))),'Data Summary'!DN94="Yes"),OFFSET('Sanitation Data'!$I$12,0,10*ROW('Sanitation Data'!I88)),NA())</f>
        <v>#N/A</v>
      </c>
      <c r="AZ94" s="73" t="e">
        <f ca="true">+IF(AND(ISNUMBER(OFFSET('Hygiene Data'!$D$5,0,10*ROW('Hygiene Data'!D88))),'Data Summary'!DO94="Yes"),OFFSET('Hygiene Data'!$D$5,0,10*ROW('Hygiene Data'!D88)),NA())</f>
        <v>#N/A</v>
      </c>
      <c r="BA94" s="73" t="e">
        <f ca="true">+IF(AND(ISNUMBER(OFFSET('Hygiene Data'!$D$7,0,10*ROW('Hygiene Data'!D88))),'Data Summary'!DP94="Yes"),OFFSET('Hygiene Data'!$D$7,0,10*ROW('Hygiene Data'!D88)),NA())</f>
        <v>#N/A</v>
      </c>
      <c r="BB94" s="73" t="e">
        <f ca="true">+IF(AND(ISNUMBER(OFFSET('Hygiene Data'!$D$9,0,10*ROW('Hygiene Data'!D88))),'Data Summary'!DQ94="Yes"),OFFSET('Hygiene Data'!$D$9,0,10*ROW('Hygiene Data'!D88)),NA())</f>
        <v>#N/A</v>
      </c>
      <c r="BC94" s="73" t="e">
        <f ca="true">+IF(AND(ISNUMBER(OFFSET('Hygiene Data'!$E$5,0,10*ROW('Hygiene Data'!E88))),'Data Summary'!DR94="Yes"),OFFSET('Hygiene Data'!$E$5,0,10*ROW('Hygiene Data'!E88)),NA())</f>
        <v>#N/A</v>
      </c>
      <c r="BD94" s="73" t="e">
        <f ca="true">+IF(AND(ISNUMBER(OFFSET('Hygiene Data'!$E$7,0,10*ROW('Hygiene Data'!E88))),'Data Summary'!DS94="Yes"),OFFSET('Hygiene Data'!$E$7,0,10*ROW('Hygiene Data'!E88)),NA())</f>
        <v>#N/A</v>
      </c>
      <c r="BE94" s="73" t="e">
        <f ca="true">+IF(AND(ISNUMBER(OFFSET('Hygiene Data'!$E$9,0,10*ROW('Hygiene Data'!E88))),'Data Summary'!DT94="Yes"),OFFSET('Hygiene Data'!$E$9,0,10*ROW('Hygiene Data'!E88)),NA())</f>
        <v>#N/A</v>
      </c>
      <c r="BF94" s="73" t="e">
        <f ca="true">+IF(AND(ISNUMBER(OFFSET('Hygiene Data'!$F$5,0,10*ROW('Hygiene Data'!F88))),'Data Summary'!DU94="Yes"),OFFSET('Hygiene Data'!$F$5,0,10*ROW('Hygiene Data'!F88)),NA())</f>
        <v>#N/A</v>
      </c>
      <c r="BG94" s="73" t="e">
        <f ca="true">+IF(AND(ISNUMBER(OFFSET('Hygiene Data'!$F$7,0,10*ROW('Hygiene Data'!F88))),'Data Summary'!DV94="Yes"),OFFSET('Hygiene Data'!$F$7,0,10*ROW('Hygiene Data'!F88)),NA())</f>
        <v>#N/A</v>
      </c>
      <c r="BH94" s="73" t="e">
        <f ca="true">+IF(AND(ISNUMBER(OFFSET('Hygiene Data'!$F$9,0,10*ROW('Hygiene Data'!F88))),'Data Summary'!DW94="Yes"),OFFSET('Hygiene Data'!$F$9,0,10*ROW('Hygiene Data'!F88)),NA())</f>
        <v>#N/A</v>
      </c>
      <c r="BI94" s="73" t="e">
        <f ca="true">+IF(AND(ISNUMBER(OFFSET('Hygiene Data'!$G$5,0,10*ROW('Hygiene Data'!G88))),'Data Summary'!DX94="Yes"),OFFSET('Hygiene Data'!$G$5,0,10*ROW('Hygiene Data'!G88)),NA())</f>
        <v>#N/A</v>
      </c>
      <c r="BJ94" s="73" t="e">
        <f ca="true">+IF(AND(ISNUMBER(OFFSET('Hygiene Data'!$G$7,0,10*ROW('Hygiene Data'!G88))),'Data Summary'!DY94="Yes"),OFFSET('Hygiene Data'!$G$7,0,10*ROW('Hygiene Data'!G88)),NA())</f>
        <v>#N/A</v>
      </c>
      <c r="BK94" s="73" t="e">
        <f ca="true">+IF(AND(ISNUMBER(OFFSET('Hygiene Data'!$G$9,0,10*ROW('Hygiene Data'!G88))),'Data Summary'!DZ94="Yes"),OFFSET('Hygiene Data'!$G$9,0,10*ROW('Hygiene Data'!G88)),NA())</f>
        <v>#N/A</v>
      </c>
      <c r="BL94" s="73" t="e">
        <f ca="true">+IF(AND(ISNUMBER(OFFSET('Hygiene Data'!$H$5,0,10*ROW('Hygiene Data'!H88))),'Data Summary'!EA94="Yes"),OFFSET('Hygiene Data'!$H$5,0,10*ROW('Hygiene Data'!H88)),NA())</f>
        <v>#N/A</v>
      </c>
      <c r="BM94" s="73" t="e">
        <f ca="true">+IF(AND(ISNUMBER(OFFSET('Hygiene Data'!$H$7,0,10*ROW('Hygiene Data'!H88))),'Data Summary'!EB94="Yes"),OFFSET('Hygiene Data'!$H$7,0,10*ROW('Hygiene Data'!H88)),NA())</f>
        <v>#N/A</v>
      </c>
      <c r="BN94" s="73" t="e">
        <f ca="true">+IF(AND(ISNUMBER(OFFSET('Hygiene Data'!$H$9,0,10*ROW('Hygiene Data'!H88))),'Data Summary'!EC94="Yes"),OFFSET('Hygiene Data'!$H$9,0,10*ROW('Hygiene Data'!H88)),NA())</f>
        <v>#N/A</v>
      </c>
      <c r="BO94" s="73" t="e">
        <f ca="true">+IF(AND(ISNUMBER(OFFSET('Hygiene Data'!$I$5,0,10*ROW('Hygiene Data'!I88))),'Data Summary'!ED94="Yes"),OFFSET('Hygiene Data'!$I$5,0,10*ROW('Hygiene Data'!I88)),NA())</f>
        <v>#N/A</v>
      </c>
      <c r="BP94" s="73" t="e">
        <f ca="true">+IF(AND(ISNUMBER(OFFSET('Hygiene Data'!$I$7,0,10*ROW('Hygiene Data'!I88))),'Data Summary'!EE94="Yes"),OFFSET('Hygiene Data'!$I$7,0,10*ROW('Hygiene Data'!I88)),NA())</f>
        <v>#N/A</v>
      </c>
      <c r="BQ94" s="73" t="e">
        <f ca="true">+IF(AND(ISNUMBER(OFFSET('Hygiene Data'!$I$9,0,10*ROW('Hygiene Data'!I88))),'Data Summary'!EF94="Yes"),OFFSET('Hygiene Data'!$I$9,0,10*ROW('Hygiene Data'!I88)),NA())</f>
        <v>#N/A</v>
      </c>
    </row>
    <row xmlns:x14ac="http://schemas.microsoft.com/office/spreadsheetml/2009/9/ac" r="95" x14ac:dyDescent="0.2">
      <c r="A95" s="290" t="e">
        <f ca="true">+RIGHT('Data Summary'!A95,LEN('Data Summary'!A95)-9)</f>
        <v>#VALUE!</v>
      </c>
      <c r="B95" s="27" t="str">
        <f ca="true">+IF(ISTEXT('Data Summary'!B95),'Data Summary'!B95,"")</f>
        <v/>
      </c>
      <c r="C95" s="289" t="e">
        <f ca="true">+VALUE('Data Summary'!C95)</f>
        <v>#VALUE!</v>
      </c>
      <c r="D95" s="71" t="e">
        <f ca="true">+IF(AND(ISNUMBER(OFFSET('Water Data'!$D$4,0,10*ROW('Water Data'!D89))),'Data Summary'!BS95="Yes"),100-OFFSET('Water Data'!$D$4,0,10*ROW('Water Data'!D89)),NA())</f>
        <v>#N/A</v>
      </c>
      <c r="E95" s="71" t="e">
        <f ca="true">+IF(AND(ISNUMBER(OFFSET('Water Data'!$D$6,0,10*ROW('Water Data'!D89))),'Data Summary'!BT95="Yes"),OFFSET('Water Data'!$D$6,0,10*ROW('Water Data'!D89)),NA())</f>
        <v>#N/A</v>
      </c>
      <c r="F95" s="71" t="e">
        <f ca="true">+IF(AND(ISNUMBER(OFFSET('Water Data'!$D$9,0,10*ROW('Water Data'!D89))),'Data Summary'!BU95="Yes"),OFFSET('Water Data'!$D$9,0,10*ROW('Water Data'!D89)),NA())</f>
        <v>#N/A</v>
      </c>
      <c r="G95" s="71" t="e">
        <f ca="true">+IF(AND(ISNUMBER(OFFSET('Water Data'!$E$4,0,10*ROW('Water Data'!E89))),'Data Summary'!BV95="Yes"),100-OFFSET('Water Data'!$E$4,0,10*ROW('Water Data'!E89)),NA())</f>
        <v>#N/A</v>
      </c>
      <c r="H95" s="71" t="e">
        <f ca="true">+IF(AND(ISNUMBER(OFFSET('Water Data'!$E$6,0,10*ROW('Water Data'!E89))),'Data Summary'!BW95="Yes"),OFFSET('Water Data'!$E$6,0,10*ROW('Water Data'!E89)),NA())</f>
        <v>#N/A</v>
      </c>
      <c r="I95" s="71" t="e">
        <f ca="true">+IF(AND(ISNUMBER(OFFSET('Water Data'!$E$9,0,10*ROW('Water Data'!E89))),'Data Summary'!BX95="Yes"),OFFSET('Water Data'!$E$9,0,10*ROW('Water Data'!E89)),NA())</f>
        <v>#N/A</v>
      </c>
      <c r="J95" s="71" t="e">
        <f ca="true">+IF(AND(ISNUMBER(OFFSET('Water Data'!$F$4,0,10*ROW('Water Data'!F89))),'Data Summary'!BY95="Yes"),100-OFFSET('Water Data'!$F$4,0,10*ROW('Water Data'!F89)),NA())</f>
        <v>#N/A</v>
      </c>
      <c r="K95" s="71" t="e">
        <f ca="true">+IF(AND(ISNUMBER(OFFSET('Water Data'!$F$6,0,10*ROW('Water Data'!F89))),'Data Summary'!BZ95="Yes"),OFFSET('Water Data'!$F$6,0,10*ROW('Water Data'!F89)),NA())</f>
        <v>#N/A</v>
      </c>
      <c r="L95" s="71" t="e">
        <f ca="true">+IF(AND(ISNUMBER(OFFSET('Water Data'!$F$9,0,10*ROW('Water Data'!F89))),'Data Summary'!CA95="Yes"),OFFSET('Water Data'!$F$9,0,10*ROW('Water Data'!F89)),NA())</f>
        <v>#N/A</v>
      </c>
      <c r="M95" s="71" t="e">
        <f ca="true">+IF(AND(ISNUMBER(OFFSET('Water Data'!$G$4,0,10*ROW('Water Data'!G89))),'Data Summary'!CB95="Yes"),100-OFFSET('Water Data'!$G$4,0,10*ROW('Water Data'!G89)),NA())</f>
        <v>#N/A</v>
      </c>
      <c r="N95" s="71" t="e">
        <f ca="true">+IF(AND(ISNUMBER(OFFSET('Water Data'!$G$6,0,10*ROW('Water Data'!G89))),'Data Summary'!CC95="Yes"),OFFSET('Water Data'!$G$6,0,10*ROW('Water Data'!G89)),NA())</f>
        <v>#N/A</v>
      </c>
      <c r="O95" s="71" t="e">
        <f ca="true">+IF(AND(ISNUMBER(OFFSET('Water Data'!$G$9,0,10*ROW('Water Data'!G89))),'Data Summary'!CD95="Yes"),OFFSET('Water Data'!$G$9,0,10*ROW('Water Data'!G89)),NA())</f>
        <v>#N/A</v>
      </c>
      <c r="P95" s="71" t="e">
        <f ca="true">+IF(AND(ISNUMBER(OFFSET('Water Data'!$H$4,0,10*ROW('Water Data'!H89))),'Data Summary'!CE95="Yes"),100-OFFSET('Water Data'!$H$4,0,10*ROW('Water Data'!H89)),NA())</f>
        <v>#N/A</v>
      </c>
      <c r="Q95" s="71" t="e">
        <f ca="true">+IF(AND(ISNUMBER(OFFSET('Water Data'!$H$6,0,10*ROW('Water Data'!H89))),'Data Summary'!CF95="Yes"),OFFSET('Water Data'!$H$6,0,10*ROW('Water Data'!H89)),NA())</f>
        <v>#N/A</v>
      </c>
      <c r="R95" s="71" t="e">
        <f ca="true">+IF(AND(ISNUMBER(OFFSET('Water Data'!$H$9,0,10*ROW('Water Data'!H89))),'Data Summary'!CG95="Yes"),OFFSET('Water Data'!$H$9,0,10*ROW('Water Data'!H89)),NA())</f>
        <v>#N/A</v>
      </c>
      <c r="S95" s="71" t="e">
        <f ca="true">+IF(AND(ISNUMBER(OFFSET('Water Data'!$I$4,0,10*ROW('Water Data'!I89))),'Data Summary'!CH95="Yes"),100-OFFSET('Water Data'!$I$4,0,10*ROW('Water Data'!I89)),NA())</f>
        <v>#N/A</v>
      </c>
      <c r="T95" s="71" t="e">
        <f ca="true">+IF(AND(ISNUMBER(OFFSET('Water Data'!$I$6,0,10*ROW('Water Data'!I89))),'Data Summary'!CI95="Yes"),OFFSET('Water Data'!$I$6,0,10*ROW('Water Data'!I89)),NA())</f>
        <v>#N/A</v>
      </c>
      <c r="U95" s="71" t="e">
        <f ca="true">+IF(AND(ISNUMBER(OFFSET('Water Data'!$I$9,0,10*ROW('Water Data'!I89))),'Data Summary'!CJ95="Yes"),OFFSET('Water Data'!$I$9,0,10*ROW('Water Data'!I89)),NA())</f>
        <v>#N/A</v>
      </c>
      <c r="V95" s="72" t="e">
        <f ca="true">+IF(AND(ISNUMBER(OFFSET('Sanitation Data'!$D$4,0,10*ROW('Sanitation Data'!D89))),'Data Summary'!CK95="Yes"),100-OFFSET('Sanitation Data'!$D$4,0,10*ROW('Sanitation Data'!D89)),NA())</f>
        <v>#N/A</v>
      </c>
      <c r="W95" s="72" t="e">
        <f ca="true">+IF(AND(ISNUMBER(OFFSET('Sanitation Data'!$D$6,0,10*ROW('Sanitation Data'!D89))),'Data Summary'!CL95="Yes"),OFFSET('Sanitation Data'!$D$6,0,10*ROW('Sanitation Data'!D89)),NA())</f>
        <v>#N/A</v>
      </c>
      <c r="X95" s="72" t="e">
        <f ca="true">+IF(AND(ISNUMBER(OFFSET('Sanitation Data'!$D$10,0,10*ROW('Sanitation Data'!D89))),'Data Summary'!CM95="Yes"),OFFSET('Sanitation Data'!$D$10,0,10*ROW('Sanitation Data'!D89)),NA())</f>
        <v>#N/A</v>
      </c>
      <c r="Y95" s="72" t="e">
        <f ca="true">+IF(AND(ISNUMBER(OFFSET('Sanitation Data'!$D$11,0,10*ROW('Sanitation Data'!D89))),'Data Summary'!CN95="Yes"),OFFSET('Sanitation Data'!$D$11,0,10*ROW('Sanitation Data'!D89)),NA())</f>
        <v>#N/A</v>
      </c>
      <c r="Z95" s="72" t="e">
        <f ca="true">+IF(AND(ISNUMBER(OFFSET('Sanitation Data'!$D$12,0,10*ROW('Sanitation Data'!D89))),'Data Summary'!CO95="Yes"),OFFSET('Sanitation Data'!$D$12,0,10*ROW('Sanitation Data'!D89)),NA())</f>
        <v>#N/A</v>
      </c>
      <c r="AA95" s="72" t="e">
        <f ca="true">+IF(AND(ISNUMBER(OFFSET('Sanitation Data'!$E$4,0,10*ROW('Sanitation Data'!E89))),'Data Summary'!CP95="Yes"),100-OFFSET('Sanitation Data'!$E$4,0,10*ROW('Sanitation Data'!E89)),NA())</f>
        <v>#N/A</v>
      </c>
      <c r="AB95" s="72" t="e">
        <f ca="true">+IF(AND(ISNUMBER(OFFSET('Sanitation Data'!$E$6,0,10*ROW('Sanitation Data'!E89))),'Data Summary'!CQ95="Yes"),OFFSET('Sanitation Data'!$E$6,0,10*ROW('Sanitation Data'!E89)),NA())</f>
        <v>#N/A</v>
      </c>
      <c r="AC95" s="72" t="e">
        <f ca="true">+IF(AND(ISNUMBER(OFFSET('Sanitation Data'!$E$10,0,10*ROW('Sanitation Data'!E89))),'Data Summary'!CR95="Yes"),OFFSET('Sanitation Data'!$E$10,0,10*ROW('Sanitation Data'!E89)),NA())</f>
        <v>#N/A</v>
      </c>
      <c r="AD95" s="72" t="e">
        <f ca="true">+IF(AND(ISNUMBER(OFFSET('Sanitation Data'!$E$11,0,10*ROW('Sanitation Data'!E89))),'Data Summary'!CS95="Yes"),OFFSET('Sanitation Data'!$E$11,0,10*ROW('Sanitation Data'!E89)),NA())</f>
        <v>#N/A</v>
      </c>
      <c r="AE95" s="72" t="e">
        <f ca="true">+IF(AND(ISNUMBER(OFFSET('Sanitation Data'!$E$12,0,10*ROW('Sanitation Data'!E89))),'Data Summary'!CT95="Yes"),OFFSET('Sanitation Data'!$E$12,0,10*ROW('Sanitation Data'!E89)),NA())</f>
        <v>#N/A</v>
      </c>
      <c r="AF95" s="72" t="e">
        <f ca="true">+IF(AND(ISNUMBER(OFFSET('Sanitation Data'!$F$4,0,10*ROW('Sanitation Data'!F89))),'Data Summary'!CU95="Yes"),100-OFFSET('Sanitation Data'!$F$4,0,10*ROW('Sanitation Data'!F89)),NA())</f>
        <v>#N/A</v>
      </c>
      <c r="AG95" s="72" t="e">
        <f ca="true">+IF(AND(ISNUMBER(OFFSET('Sanitation Data'!$F$6,0,10*ROW('Sanitation Data'!F89))),'Data Summary'!CV95="Yes"),OFFSET('Sanitation Data'!$F$6,0,10*ROW('Sanitation Data'!F89)),NA())</f>
        <v>#N/A</v>
      </c>
      <c r="AH95" s="72" t="e">
        <f ca="true">+IF(AND(ISNUMBER(OFFSET('Sanitation Data'!$F$10,0,10*ROW('Sanitation Data'!F89))),'Data Summary'!CW95="Yes"),OFFSET('Sanitation Data'!$F$10,0,10*ROW('Sanitation Data'!F89)),NA())</f>
        <v>#N/A</v>
      </c>
      <c r="AI95" s="72" t="e">
        <f ca="true">+IF(AND(ISNUMBER(OFFSET('Sanitation Data'!$F$11,0,10*ROW('Sanitation Data'!F89))),'Data Summary'!CX95="Yes"),OFFSET('Sanitation Data'!$F$11,0,10*ROW('Sanitation Data'!F89)),NA())</f>
        <v>#N/A</v>
      </c>
      <c r="AJ95" s="72" t="e">
        <f ca="true">+IF(AND(ISNUMBER(OFFSET('Sanitation Data'!$F$12,0,10*ROW('Sanitation Data'!F89))),'Data Summary'!CY95="Yes"),OFFSET('Sanitation Data'!$F$12,0,10*ROW('Sanitation Data'!F89)),NA())</f>
        <v>#N/A</v>
      </c>
      <c r="AK95" s="72" t="e">
        <f ca="true">+IF(AND(ISNUMBER(OFFSET('Sanitation Data'!$G$4,0,10*ROW('Sanitation Data'!G89))),'Data Summary'!CZ95="Yes"),100-OFFSET('Sanitation Data'!$G$4,0,10*ROW('Sanitation Data'!G89)),NA())</f>
        <v>#N/A</v>
      </c>
      <c r="AL95" s="72" t="e">
        <f ca="true">+IF(AND(ISNUMBER(OFFSET('Sanitation Data'!$G$6,0,10*ROW('Sanitation Data'!G89))),'Data Summary'!DA95="Yes"),OFFSET('Sanitation Data'!$G$6,0,10*ROW('Sanitation Data'!G89)),NA())</f>
        <v>#N/A</v>
      </c>
      <c r="AM95" s="72" t="e">
        <f ca="true">+IF(AND(ISNUMBER(OFFSET('Sanitation Data'!$G$10,0,10*ROW('Sanitation Data'!G89))),'Data Summary'!DB95="Yes"),OFFSET('Sanitation Data'!$G$10,0,10*ROW('Sanitation Data'!G89)),NA())</f>
        <v>#N/A</v>
      </c>
      <c r="AN95" s="72" t="e">
        <f ca="true">+IF(AND(ISNUMBER(OFFSET('Sanitation Data'!$G$11,0,10*ROW('Sanitation Data'!G89))),'Data Summary'!DC95="Yes"),OFFSET('Sanitation Data'!$G$11,0,10*ROW('Sanitation Data'!G89)),NA())</f>
        <v>#N/A</v>
      </c>
      <c r="AO95" s="72" t="e">
        <f ca="true">+IF(AND(ISNUMBER(OFFSET('Sanitation Data'!$G$12,0,10*ROW('Sanitation Data'!G89))),'Data Summary'!DD95="Yes"),OFFSET('Sanitation Data'!$G$12,0,10*ROW('Sanitation Data'!G89)),NA())</f>
        <v>#N/A</v>
      </c>
      <c r="AP95" s="72" t="e">
        <f ca="true">+IF(AND(ISNUMBER(OFFSET('Sanitation Data'!$H$4,0,10*ROW('Sanitation Data'!H89))),'Data Summary'!DE95="Yes"),100-OFFSET('Sanitation Data'!$H$4,0,10*ROW('Sanitation Data'!H89)),NA())</f>
        <v>#N/A</v>
      </c>
      <c r="AQ95" s="72" t="e">
        <f ca="true">+IF(AND(ISNUMBER(OFFSET('Sanitation Data'!$H$6,0,10*ROW('Sanitation Data'!H89))),'Data Summary'!DF95="Yes"),OFFSET('Sanitation Data'!$H$6,0,10*ROW('Sanitation Data'!H89)),NA())</f>
        <v>#N/A</v>
      </c>
      <c r="AR95" s="72" t="e">
        <f ca="true">+IF(AND(ISNUMBER(OFFSET('Sanitation Data'!$H$10,0,10*ROW('Sanitation Data'!H89))),'Data Summary'!DG95="Yes"),OFFSET('Sanitation Data'!$H$10,0,10*ROW('Sanitation Data'!H89)),NA())</f>
        <v>#N/A</v>
      </c>
      <c r="AS95" s="72" t="e">
        <f ca="true">+IF(AND(ISNUMBER(OFFSET('Sanitation Data'!$H$11,0,10*ROW('Sanitation Data'!H89))),'Data Summary'!DH95="Yes"),OFFSET('Sanitation Data'!$H$11,0,10*ROW('Sanitation Data'!H89)),NA())</f>
        <v>#N/A</v>
      </c>
      <c r="AT95" s="72" t="e">
        <f ca="true">+IF(AND(ISNUMBER(OFFSET('Sanitation Data'!$H$12,0,10*ROW('Sanitation Data'!H89))),'Data Summary'!DI95="Yes"),OFFSET('Sanitation Data'!$H$12,0,10*ROW('Sanitation Data'!H89)),NA())</f>
        <v>#N/A</v>
      </c>
      <c r="AU95" s="72" t="e">
        <f ca="true">+IF(AND(ISNUMBER(OFFSET('Sanitation Data'!$I$4,0,10*ROW('Sanitation Data'!I89))),'Data Summary'!DJ95="Yes"),100-OFFSET('Sanitation Data'!$I$4,0,10*ROW('Sanitation Data'!I89)),NA())</f>
        <v>#N/A</v>
      </c>
      <c r="AV95" s="72" t="e">
        <f ca="true">+IF(AND(ISNUMBER(OFFSET('Sanitation Data'!$I$6,0,10*ROW('Sanitation Data'!I89))),'Data Summary'!DK95="Yes"),OFFSET('Sanitation Data'!$I$6,0,10*ROW('Sanitation Data'!I89)),NA())</f>
        <v>#N/A</v>
      </c>
      <c r="AW95" s="72" t="e">
        <f ca="true">+IF(AND(ISNUMBER(OFFSET('Sanitation Data'!$I$10,0,10*ROW('Sanitation Data'!I89))),'Data Summary'!DL95="Yes"),OFFSET('Sanitation Data'!$I$10,0,10*ROW('Sanitation Data'!I89)),NA())</f>
        <v>#N/A</v>
      </c>
      <c r="AX95" s="72" t="e">
        <f ca="true">+IF(AND(ISNUMBER(OFFSET('Sanitation Data'!$I$11,0,10*ROW('Sanitation Data'!I89))),'Data Summary'!DM95="Yes"),OFFSET('Sanitation Data'!$I$11,0,10*ROW('Sanitation Data'!I89)),NA())</f>
        <v>#N/A</v>
      </c>
      <c r="AY95" s="72" t="e">
        <f ca="true">+IF(AND(ISNUMBER(OFFSET('Sanitation Data'!$I$12,0,10*ROW('Sanitation Data'!I89))),'Data Summary'!DN95="Yes"),OFFSET('Sanitation Data'!$I$12,0,10*ROW('Sanitation Data'!I89)),NA())</f>
        <v>#N/A</v>
      </c>
      <c r="AZ95" s="73" t="e">
        <f ca="true">+IF(AND(ISNUMBER(OFFSET('Hygiene Data'!$D$5,0,10*ROW('Hygiene Data'!D89))),'Data Summary'!DO95="Yes"),OFFSET('Hygiene Data'!$D$5,0,10*ROW('Hygiene Data'!D89)),NA())</f>
        <v>#N/A</v>
      </c>
      <c r="BA95" s="73" t="e">
        <f ca="true">+IF(AND(ISNUMBER(OFFSET('Hygiene Data'!$D$7,0,10*ROW('Hygiene Data'!D89))),'Data Summary'!DP95="Yes"),OFFSET('Hygiene Data'!$D$7,0,10*ROW('Hygiene Data'!D89)),NA())</f>
        <v>#N/A</v>
      </c>
      <c r="BB95" s="73" t="e">
        <f ca="true">+IF(AND(ISNUMBER(OFFSET('Hygiene Data'!$D$9,0,10*ROW('Hygiene Data'!D89))),'Data Summary'!DQ95="Yes"),OFFSET('Hygiene Data'!$D$9,0,10*ROW('Hygiene Data'!D89)),NA())</f>
        <v>#N/A</v>
      </c>
      <c r="BC95" s="73" t="e">
        <f ca="true">+IF(AND(ISNUMBER(OFFSET('Hygiene Data'!$E$5,0,10*ROW('Hygiene Data'!E89))),'Data Summary'!DR95="Yes"),OFFSET('Hygiene Data'!$E$5,0,10*ROW('Hygiene Data'!E89)),NA())</f>
        <v>#N/A</v>
      </c>
      <c r="BD95" s="73" t="e">
        <f ca="true">+IF(AND(ISNUMBER(OFFSET('Hygiene Data'!$E$7,0,10*ROW('Hygiene Data'!E89))),'Data Summary'!DS95="Yes"),OFFSET('Hygiene Data'!$E$7,0,10*ROW('Hygiene Data'!E89)),NA())</f>
        <v>#N/A</v>
      </c>
      <c r="BE95" s="73" t="e">
        <f ca="true">+IF(AND(ISNUMBER(OFFSET('Hygiene Data'!$E$9,0,10*ROW('Hygiene Data'!E89))),'Data Summary'!DT95="Yes"),OFFSET('Hygiene Data'!$E$9,0,10*ROW('Hygiene Data'!E89)),NA())</f>
        <v>#N/A</v>
      </c>
      <c r="BF95" s="73" t="e">
        <f ca="true">+IF(AND(ISNUMBER(OFFSET('Hygiene Data'!$F$5,0,10*ROW('Hygiene Data'!F89))),'Data Summary'!DU95="Yes"),OFFSET('Hygiene Data'!$F$5,0,10*ROW('Hygiene Data'!F89)),NA())</f>
        <v>#N/A</v>
      </c>
      <c r="BG95" s="73" t="e">
        <f ca="true">+IF(AND(ISNUMBER(OFFSET('Hygiene Data'!$F$7,0,10*ROW('Hygiene Data'!F89))),'Data Summary'!DV95="Yes"),OFFSET('Hygiene Data'!$F$7,0,10*ROW('Hygiene Data'!F89)),NA())</f>
        <v>#N/A</v>
      </c>
      <c r="BH95" s="73" t="e">
        <f ca="true">+IF(AND(ISNUMBER(OFFSET('Hygiene Data'!$F$9,0,10*ROW('Hygiene Data'!F89))),'Data Summary'!DW95="Yes"),OFFSET('Hygiene Data'!$F$9,0,10*ROW('Hygiene Data'!F89)),NA())</f>
        <v>#N/A</v>
      </c>
      <c r="BI95" s="73" t="e">
        <f ca="true">+IF(AND(ISNUMBER(OFFSET('Hygiene Data'!$G$5,0,10*ROW('Hygiene Data'!G89))),'Data Summary'!DX95="Yes"),OFFSET('Hygiene Data'!$G$5,0,10*ROW('Hygiene Data'!G89)),NA())</f>
        <v>#N/A</v>
      </c>
      <c r="BJ95" s="73" t="e">
        <f ca="true">+IF(AND(ISNUMBER(OFFSET('Hygiene Data'!$G$7,0,10*ROW('Hygiene Data'!G89))),'Data Summary'!DY95="Yes"),OFFSET('Hygiene Data'!$G$7,0,10*ROW('Hygiene Data'!G89)),NA())</f>
        <v>#N/A</v>
      </c>
      <c r="BK95" s="73" t="e">
        <f ca="true">+IF(AND(ISNUMBER(OFFSET('Hygiene Data'!$G$9,0,10*ROW('Hygiene Data'!G89))),'Data Summary'!DZ95="Yes"),OFFSET('Hygiene Data'!$G$9,0,10*ROW('Hygiene Data'!G89)),NA())</f>
        <v>#N/A</v>
      </c>
      <c r="BL95" s="73" t="e">
        <f ca="true">+IF(AND(ISNUMBER(OFFSET('Hygiene Data'!$H$5,0,10*ROW('Hygiene Data'!H89))),'Data Summary'!EA95="Yes"),OFFSET('Hygiene Data'!$H$5,0,10*ROW('Hygiene Data'!H89)),NA())</f>
        <v>#N/A</v>
      </c>
      <c r="BM95" s="73" t="e">
        <f ca="true">+IF(AND(ISNUMBER(OFFSET('Hygiene Data'!$H$7,0,10*ROW('Hygiene Data'!H89))),'Data Summary'!EB95="Yes"),OFFSET('Hygiene Data'!$H$7,0,10*ROW('Hygiene Data'!H89)),NA())</f>
        <v>#N/A</v>
      </c>
      <c r="BN95" s="73" t="e">
        <f ca="true">+IF(AND(ISNUMBER(OFFSET('Hygiene Data'!$H$9,0,10*ROW('Hygiene Data'!H89))),'Data Summary'!EC95="Yes"),OFFSET('Hygiene Data'!$H$9,0,10*ROW('Hygiene Data'!H89)),NA())</f>
        <v>#N/A</v>
      </c>
      <c r="BO95" s="73" t="e">
        <f ca="true">+IF(AND(ISNUMBER(OFFSET('Hygiene Data'!$I$5,0,10*ROW('Hygiene Data'!I89))),'Data Summary'!ED95="Yes"),OFFSET('Hygiene Data'!$I$5,0,10*ROW('Hygiene Data'!I89)),NA())</f>
        <v>#N/A</v>
      </c>
      <c r="BP95" s="73" t="e">
        <f ca="true">+IF(AND(ISNUMBER(OFFSET('Hygiene Data'!$I$7,0,10*ROW('Hygiene Data'!I89))),'Data Summary'!EE95="Yes"),OFFSET('Hygiene Data'!$I$7,0,10*ROW('Hygiene Data'!I89)),NA())</f>
        <v>#N/A</v>
      </c>
      <c r="BQ95" s="73" t="e">
        <f ca="true">+IF(AND(ISNUMBER(OFFSET('Hygiene Data'!$I$9,0,10*ROW('Hygiene Data'!I89))),'Data Summary'!EF95="Yes"),OFFSET('Hygiene Data'!$I$9,0,10*ROW('Hygiene Data'!I89)),NA())</f>
        <v>#N/A</v>
      </c>
    </row>
    <row xmlns:x14ac="http://schemas.microsoft.com/office/spreadsheetml/2009/9/ac" r="96" x14ac:dyDescent="0.2">
      <c r="A96" s="290" t="e">
        <f ca="true">+RIGHT('Data Summary'!A96,LEN('Data Summary'!A96)-9)</f>
        <v>#VALUE!</v>
      </c>
      <c r="B96" s="27" t="str">
        <f ca="true">+IF(ISTEXT('Data Summary'!B96),'Data Summary'!B96,"")</f>
        <v/>
      </c>
      <c r="C96" s="289" t="e">
        <f ca="true">+VALUE('Data Summary'!C96)</f>
        <v>#VALUE!</v>
      </c>
      <c r="D96" s="71" t="e">
        <f ca="true">+IF(AND(ISNUMBER(OFFSET('Water Data'!$D$4,0,10*ROW('Water Data'!D90))),'Data Summary'!BS96="Yes"),100-OFFSET('Water Data'!$D$4,0,10*ROW('Water Data'!D90)),NA())</f>
        <v>#N/A</v>
      </c>
      <c r="E96" s="71" t="e">
        <f ca="true">+IF(AND(ISNUMBER(OFFSET('Water Data'!$D$6,0,10*ROW('Water Data'!D90))),'Data Summary'!BT96="Yes"),OFFSET('Water Data'!$D$6,0,10*ROW('Water Data'!D90)),NA())</f>
        <v>#N/A</v>
      </c>
      <c r="F96" s="71" t="e">
        <f ca="true">+IF(AND(ISNUMBER(OFFSET('Water Data'!$D$9,0,10*ROW('Water Data'!D90))),'Data Summary'!BU96="Yes"),OFFSET('Water Data'!$D$9,0,10*ROW('Water Data'!D90)),NA())</f>
        <v>#N/A</v>
      </c>
      <c r="G96" s="71" t="e">
        <f ca="true">+IF(AND(ISNUMBER(OFFSET('Water Data'!$E$4,0,10*ROW('Water Data'!E90))),'Data Summary'!BV96="Yes"),100-OFFSET('Water Data'!$E$4,0,10*ROW('Water Data'!E90)),NA())</f>
        <v>#N/A</v>
      </c>
      <c r="H96" s="71" t="e">
        <f ca="true">+IF(AND(ISNUMBER(OFFSET('Water Data'!$E$6,0,10*ROW('Water Data'!E90))),'Data Summary'!BW96="Yes"),OFFSET('Water Data'!$E$6,0,10*ROW('Water Data'!E90)),NA())</f>
        <v>#N/A</v>
      </c>
      <c r="I96" s="71" t="e">
        <f ca="true">+IF(AND(ISNUMBER(OFFSET('Water Data'!$E$9,0,10*ROW('Water Data'!E90))),'Data Summary'!BX96="Yes"),OFFSET('Water Data'!$E$9,0,10*ROW('Water Data'!E90)),NA())</f>
        <v>#N/A</v>
      </c>
      <c r="J96" s="71" t="e">
        <f ca="true">+IF(AND(ISNUMBER(OFFSET('Water Data'!$F$4,0,10*ROW('Water Data'!F90))),'Data Summary'!BY96="Yes"),100-OFFSET('Water Data'!$F$4,0,10*ROW('Water Data'!F90)),NA())</f>
        <v>#N/A</v>
      </c>
      <c r="K96" s="71" t="e">
        <f ca="true">+IF(AND(ISNUMBER(OFFSET('Water Data'!$F$6,0,10*ROW('Water Data'!F90))),'Data Summary'!BZ96="Yes"),OFFSET('Water Data'!$F$6,0,10*ROW('Water Data'!F90)),NA())</f>
        <v>#N/A</v>
      </c>
      <c r="L96" s="71" t="e">
        <f ca="true">+IF(AND(ISNUMBER(OFFSET('Water Data'!$F$9,0,10*ROW('Water Data'!F90))),'Data Summary'!CA96="Yes"),OFFSET('Water Data'!$F$9,0,10*ROW('Water Data'!F90)),NA())</f>
        <v>#N/A</v>
      </c>
      <c r="M96" s="71" t="e">
        <f ca="true">+IF(AND(ISNUMBER(OFFSET('Water Data'!$G$4,0,10*ROW('Water Data'!G90))),'Data Summary'!CB96="Yes"),100-OFFSET('Water Data'!$G$4,0,10*ROW('Water Data'!G90)),NA())</f>
        <v>#N/A</v>
      </c>
      <c r="N96" s="71" t="e">
        <f ca="true">+IF(AND(ISNUMBER(OFFSET('Water Data'!$G$6,0,10*ROW('Water Data'!G90))),'Data Summary'!CC96="Yes"),OFFSET('Water Data'!$G$6,0,10*ROW('Water Data'!G90)),NA())</f>
        <v>#N/A</v>
      </c>
      <c r="O96" s="71" t="e">
        <f ca="true">+IF(AND(ISNUMBER(OFFSET('Water Data'!$G$9,0,10*ROW('Water Data'!G90))),'Data Summary'!CD96="Yes"),OFFSET('Water Data'!$G$9,0,10*ROW('Water Data'!G90)),NA())</f>
        <v>#N/A</v>
      </c>
      <c r="P96" s="71" t="e">
        <f ca="true">+IF(AND(ISNUMBER(OFFSET('Water Data'!$H$4,0,10*ROW('Water Data'!H90))),'Data Summary'!CE96="Yes"),100-OFFSET('Water Data'!$H$4,0,10*ROW('Water Data'!H90)),NA())</f>
        <v>#N/A</v>
      </c>
      <c r="Q96" s="71" t="e">
        <f ca="true">+IF(AND(ISNUMBER(OFFSET('Water Data'!$H$6,0,10*ROW('Water Data'!H90))),'Data Summary'!CF96="Yes"),OFFSET('Water Data'!$H$6,0,10*ROW('Water Data'!H90)),NA())</f>
        <v>#N/A</v>
      </c>
      <c r="R96" s="71" t="e">
        <f ca="true">+IF(AND(ISNUMBER(OFFSET('Water Data'!$H$9,0,10*ROW('Water Data'!H90))),'Data Summary'!CG96="Yes"),OFFSET('Water Data'!$H$9,0,10*ROW('Water Data'!H90)),NA())</f>
        <v>#N/A</v>
      </c>
      <c r="S96" s="71" t="e">
        <f ca="true">+IF(AND(ISNUMBER(OFFSET('Water Data'!$I$4,0,10*ROW('Water Data'!I90))),'Data Summary'!CH96="Yes"),100-OFFSET('Water Data'!$I$4,0,10*ROW('Water Data'!I90)),NA())</f>
        <v>#N/A</v>
      </c>
      <c r="T96" s="71" t="e">
        <f ca="true">+IF(AND(ISNUMBER(OFFSET('Water Data'!$I$6,0,10*ROW('Water Data'!I90))),'Data Summary'!CI96="Yes"),OFFSET('Water Data'!$I$6,0,10*ROW('Water Data'!I90)),NA())</f>
        <v>#N/A</v>
      </c>
      <c r="U96" s="71" t="e">
        <f ca="true">+IF(AND(ISNUMBER(OFFSET('Water Data'!$I$9,0,10*ROW('Water Data'!I90))),'Data Summary'!CJ96="Yes"),OFFSET('Water Data'!$I$9,0,10*ROW('Water Data'!I90)),NA())</f>
        <v>#N/A</v>
      </c>
      <c r="V96" s="72" t="e">
        <f ca="true">+IF(AND(ISNUMBER(OFFSET('Sanitation Data'!$D$4,0,10*ROW('Sanitation Data'!D90))),'Data Summary'!CK96="Yes"),100-OFFSET('Sanitation Data'!$D$4,0,10*ROW('Sanitation Data'!D90)),NA())</f>
        <v>#N/A</v>
      </c>
      <c r="W96" s="72" t="e">
        <f ca="true">+IF(AND(ISNUMBER(OFFSET('Sanitation Data'!$D$6,0,10*ROW('Sanitation Data'!D90))),'Data Summary'!CL96="Yes"),OFFSET('Sanitation Data'!$D$6,0,10*ROW('Sanitation Data'!D90)),NA())</f>
        <v>#N/A</v>
      </c>
      <c r="X96" s="72" t="e">
        <f ca="true">+IF(AND(ISNUMBER(OFFSET('Sanitation Data'!$D$10,0,10*ROW('Sanitation Data'!D90))),'Data Summary'!CM96="Yes"),OFFSET('Sanitation Data'!$D$10,0,10*ROW('Sanitation Data'!D90)),NA())</f>
        <v>#N/A</v>
      </c>
      <c r="Y96" s="72" t="e">
        <f ca="true">+IF(AND(ISNUMBER(OFFSET('Sanitation Data'!$D$11,0,10*ROW('Sanitation Data'!D90))),'Data Summary'!CN96="Yes"),OFFSET('Sanitation Data'!$D$11,0,10*ROW('Sanitation Data'!D90)),NA())</f>
        <v>#N/A</v>
      </c>
      <c r="Z96" s="72" t="e">
        <f ca="true">+IF(AND(ISNUMBER(OFFSET('Sanitation Data'!$D$12,0,10*ROW('Sanitation Data'!D90))),'Data Summary'!CO96="Yes"),OFFSET('Sanitation Data'!$D$12,0,10*ROW('Sanitation Data'!D90)),NA())</f>
        <v>#N/A</v>
      </c>
      <c r="AA96" s="72" t="e">
        <f ca="true">+IF(AND(ISNUMBER(OFFSET('Sanitation Data'!$E$4,0,10*ROW('Sanitation Data'!E90))),'Data Summary'!CP96="Yes"),100-OFFSET('Sanitation Data'!$E$4,0,10*ROW('Sanitation Data'!E90)),NA())</f>
        <v>#N/A</v>
      </c>
      <c r="AB96" s="72" t="e">
        <f ca="true">+IF(AND(ISNUMBER(OFFSET('Sanitation Data'!$E$6,0,10*ROW('Sanitation Data'!E90))),'Data Summary'!CQ96="Yes"),OFFSET('Sanitation Data'!$E$6,0,10*ROW('Sanitation Data'!E90)),NA())</f>
        <v>#N/A</v>
      </c>
      <c r="AC96" s="72" t="e">
        <f ca="true">+IF(AND(ISNUMBER(OFFSET('Sanitation Data'!$E$10,0,10*ROW('Sanitation Data'!E90))),'Data Summary'!CR96="Yes"),OFFSET('Sanitation Data'!$E$10,0,10*ROW('Sanitation Data'!E90)),NA())</f>
        <v>#N/A</v>
      </c>
      <c r="AD96" s="72" t="e">
        <f ca="true">+IF(AND(ISNUMBER(OFFSET('Sanitation Data'!$E$11,0,10*ROW('Sanitation Data'!E90))),'Data Summary'!CS96="Yes"),OFFSET('Sanitation Data'!$E$11,0,10*ROW('Sanitation Data'!E90)),NA())</f>
        <v>#N/A</v>
      </c>
      <c r="AE96" s="72" t="e">
        <f ca="true">+IF(AND(ISNUMBER(OFFSET('Sanitation Data'!$E$12,0,10*ROW('Sanitation Data'!E90))),'Data Summary'!CT96="Yes"),OFFSET('Sanitation Data'!$E$12,0,10*ROW('Sanitation Data'!E90)),NA())</f>
        <v>#N/A</v>
      </c>
      <c r="AF96" s="72" t="e">
        <f ca="true">+IF(AND(ISNUMBER(OFFSET('Sanitation Data'!$F$4,0,10*ROW('Sanitation Data'!F90))),'Data Summary'!CU96="Yes"),100-OFFSET('Sanitation Data'!$F$4,0,10*ROW('Sanitation Data'!F90)),NA())</f>
        <v>#N/A</v>
      </c>
      <c r="AG96" s="72" t="e">
        <f ca="true">+IF(AND(ISNUMBER(OFFSET('Sanitation Data'!$F$6,0,10*ROW('Sanitation Data'!F90))),'Data Summary'!CV96="Yes"),OFFSET('Sanitation Data'!$F$6,0,10*ROW('Sanitation Data'!F90)),NA())</f>
        <v>#N/A</v>
      </c>
      <c r="AH96" s="72" t="e">
        <f ca="true">+IF(AND(ISNUMBER(OFFSET('Sanitation Data'!$F$10,0,10*ROW('Sanitation Data'!F90))),'Data Summary'!CW96="Yes"),OFFSET('Sanitation Data'!$F$10,0,10*ROW('Sanitation Data'!F90)),NA())</f>
        <v>#N/A</v>
      </c>
      <c r="AI96" s="72" t="e">
        <f ca="true">+IF(AND(ISNUMBER(OFFSET('Sanitation Data'!$F$11,0,10*ROW('Sanitation Data'!F90))),'Data Summary'!CX96="Yes"),OFFSET('Sanitation Data'!$F$11,0,10*ROW('Sanitation Data'!F90)),NA())</f>
        <v>#N/A</v>
      </c>
      <c r="AJ96" s="72" t="e">
        <f ca="true">+IF(AND(ISNUMBER(OFFSET('Sanitation Data'!$F$12,0,10*ROW('Sanitation Data'!F90))),'Data Summary'!CY96="Yes"),OFFSET('Sanitation Data'!$F$12,0,10*ROW('Sanitation Data'!F90)),NA())</f>
        <v>#N/A</v>
      </c>
      <c r="AK96" s="72" t="e">
        <f ca="true">+IF(AND(ISNUMBER(OFFSET('Sanitation Data'!$G$4,0,10*ROW('Sanitation Data'!G90))),'Data Summary'!CZ96="Yes"),100-OFFSET('Sanitation Data'!$G$4,0,10*ROW('Sanitation Data'!G90)),NA())</f>
        <v>#N/A</v>
      </c>
      <c r="AL96" s="72" t="e">
        <f ca="true">+IF(AND(ISNUMBER(OFFSET('Sanitation Data'!$G$6,0,10*ROW('Sanitation Data'!G90))),'Data Summary'!DA96="Yes"),OFFSET('Sanitation Data'!$G$6,0,10*ROW('Sanitation Data'!G90)),NA())</f>
        <v>#N/A</v>
      </c>
      <c r="AM96" s="72" t="e">
        <f ca="true">+IF(AND(ISNUMBER(OFFSET('Sanitation Data'!$G$10,0,10*ROW('Sanitation Data'!G90))),'Data Summary'!DB96="Yes"),OFFSET('Sanitation Data'!$G$10,0,10*ROW('Sanitation Data'!G90)),NA())</f>
        <v>#N/A</v>
      </c>
      <c r="AN96" s="72" t="e">
        <f ca="true">+IF(AND(ISNUMBER(OFFSET('Sanitation Data'!$G$11,0,10*ROW('Sanitation Data'!G90))),'Data Summary'!DC96="Yes"),OFFSET('Sanitation Data'!$G$11,0,10*ROW('Sanitation Data'!G90)),NA())</f>
        <v>#N/A</v>
      </c>
      <c r="AO96" s="72" t="e">
        <f ca="true">+IF(AND(ISNUMBER(OFFSET('Sanitation Data'!$G$12,0,10*ROW('Sanitation Data'!G90))),'Data Summary'!DD96="Yes"),OFFSET('Sanitation Data'!$G$12,0,10*ROW('Sanitation Data'!G90)),NA())</f>
        <v>#N/A</v>
      </c>
      <c r="AP96" s="72" t="e">
        <f ca="true">+IF(AND(ISNUMBER(OFFSET('Sanitation Data'!$H$4,0,10*ROW('Sanitation Data'!H90))),'Data Summary'!DE96="Yes"),100-OFFSET('Sanitation Data'!$H$4,0,10*ROW('Sanitation Data'!H90)),NA())</f>
        <v>#N/A</v>
      </c>
      <c r="AQ96" s="72" t="e">
        <f ca="true">+IF(AND(ISNUMBER(OFFSET('Sanitation Data'!$H$6,0,10*ROW('Sanitation Data'!H90))),'Data Summary'!DF96="Yes"),OFFSET('Sanitation Data'!$H$6,0,10*ROW('Sanitation Data'!H90)),NA())</f>
        <v>#N/A</v>
      </c>
      <c r="AR96" s="72" t="e">
        <f ca="true">+IF(AND(ISNUMBER(OFFSET('Sanitation Data'!$H$10,0,10*ROW('Sanitation Data'!H90))),'Data Summary'!DG96="Yes"),OFFSET('Sanitation Data'!$H$10,0,10*ROW('Sanitation Data'!H90)),NA())</f>
        <v>#N/A</v>
      </c>
      <c r="AS96" s="72" t="e">
        <f ca="true">+IF(AND(ISNUMBER(OFFSET('Sanitation Data'!$H$11,0,10*ROW('Sanitation Data'!H90))),'Data Summary'!DH96="Yes"),OFFSET('Sanitation Data'!$H$11,0,10*ROW('Sanitation Data'!H90)),NA())</f>
        <v>#N/A</v>
      </c>
      <c r="AT96" s="72" t="e">
        <f ca="true">+IF(AND(ISNUMBER(OFFSET('Sanitation Data'!$H$12,0,10*ROW('Sanitation Data'!H90))),'Data Summary'!DI96="Yes"),OFFSET('Sanitation Data'!$H$12,0,10*ROW('Sanitation Data'!H90)),NA())</f>
        <v>#N/A</v>
      </c>
      <c r="AU96" s="72" t="e">
        <f ca="true">+IF(AND(ISNUMBER(OFFSET('Sanitation Data'!$I$4,0,10*ROW('Sanitation Data'!I90))),'Data Summary'!DJ96="Yes"),100-OFFSET('Sanitation Data'!$I$4,0,10*ROW('Sanitation Data'!I90)),NA())</f>
        <v>#N/A</v>
      </c>
      <c r="AV96" s="72" t="e">
        <f ca="true">+IF(AND(ISNUMBER(OFFSET('Sanitation Data'!$I$6,0,10*ROW('Sanitation Data'!I90))),'Data Summary'!DK96="Yes"),OFFSET('Sanitation Data'!$I$6,0,10*ROW('Sanitation Data'!I90)),NA())</f>
        <v>#N/A</v>
      </c>
      <c r="AW96" s="72" t="e">
        <f ca="true">+IF(AND(ISNUMBER(OFFSET('Sanitation Data'!$I$10,0,10*ROW('Sanitation Data'!I90))),'Data Summary'!DL96="Yes"),OFFSET('Sanitation Data'!$I$10,0,10*ROW('Sanitation Data'!I90)),NA())</f>
        <v>#N/A</v>
      </c>
      <c r="AX96" s="72" t="e">
        <f ca="true">+IF(AND(ISNUMBER(OFFSET('Sanitation Data'!$I$11,0,10*ROW('Sanitation Data'!I90))),'Data Summary'!DM96="Yes"),OFFSET('Sanitation Data'!$I$11,0,10*ROW('Sanitation Data'!I90)),NA())</f>
        <v>#N/A</v>
      </c>
      <c r="AY96" s="72" t="e">
        <f ca="true">+IF(AND(ISNUMBER(OFFSET('Sanitation Data'!$I$12,0,10*ROW('Sanitation Data'!I90))),'Data Summary'!DN96="Yes"),OFFSET('Sanitation Data'!$I$12,0,10*ROW('Sanitation Data'!I90)),NA())</f>
        <v>#N/A</v>
      </c>
      <c r="AZ96" s="73" t="e">
        <f ca="true">+IF(AND(ISNUMBER(OFFSET('Hygiene Data'!$D$5,0,10*ROW('Hygiene Data'!D90))),'Data Summary'!DO96="Yes"),OFFSET('Hygiene Data'!$D$5,0,10*ROW('Hygiene Data'!D90)),NA())</f>
        <v>#N/A</v>
      </c>
      <c r="BA96" s="73" t="e">
        <f ca="true">+IF(AND(ISNUMBER(OFFSET('Hygiene Data'!$D$7,0,10*ROW('Hygiene Data'!D90))),'Data Summary'!DP96="Yes"),OFFSET('Hygiene Data'!$D$7,0,10*ROW('Hygiene Data'!D90)),NA())</f>
        <v>#N/A</v>
      </c>
      <c r="BB96" s="73" t="e">
        <f ca="true">+IF(AND(ISNUMBER(OFFSET('Hygiene Data'!$D$9,0,10*ROW('Hygiene Data'!D90))),'Data Summary'!DQ96="Yes"),OFFSET('Hygiene Data'!$D$9,0,10*ROW('Hygiene Data'!D90)),NA())</f>
        <v>#N/A</v>
      </c>
      <c r="BC96" s="73" t="e">
        <f ca="true">+IF(AND(ISNUMBER(OFFSET('Hygiene Data'!$E$5,0,10*ROW('Hygiene Data'!E90))),'Data Summary'!DR96="Yes"),OFFSET('Hygiene Data'!$E$5,0,10*ROW('Hygiene Data'!E90)),NA())</f>
        <v>#N/A</v>
      </c>
      <c r="BD96" s="73" t="e">
        <f ca="true">+IF(AND(ISNUMBER(OFFSET('Hygiene Data'!$E$7,0,10*ROW('Hygiene Data'!E90))),'Data Summary'!DS96="Yes"),OFFSET('Hygiene Data'!$E$7,0,10*ROW('Hygiene Data'!E90)),NA())</f>
        <v>#N/A</v>
      </c>
      <c r="BE96" s="73" t="e">
        <f ca="true">+IF(AND(ISNUMBER(OFFSET('Hygiene Data'!$E$9,0,10*ROW('Hygiene Data'!E90))),'Data Summary'!DT96="Yes"),OFFSET('Hygiene Data'!$E$9,0,10*ROW('Hygiene Data'!E90)),NA())</f>
        <v>#N/A</v>
      </c>
      <c r="BF96" s="73" t="e">
        <f ca="true">+IF(AND(ISNUMBER(OFFSET('Hygiene Data'!$F$5,0,10*ROW('Hygiene Data'!F90))),'Data Summary'!DU96="Yes"),OFFSET('Hygiene Data'!$F$5,0,10*ROW('Hygiene Data'!F90)),NA())</f>
        <v>#N/A</v>
      </c>
      <c r="BG96" s="73" t="e">
        <f ca="true">+IF(AND(ISNUMBER(OFFSET('Hygiene Data'!$F$7,0,10*ROW('Hygiene Data'!F90))),'Data Summary'!DV96="Yes"),OFFSET('Hygiene Data'!$F$7,0,10*ROW('Hygiene Data'!F90)),NA())</f>
        <v>#N/A</v>
      </c>
      <c r="BH96" s="73" t="e">
        <f ca="true">+IF(AND(ISNUMBER(OFFSET('Hygiene Data'!$F$9,0,10*ROW('Hygiene Data'!F90))),'Data Summary'!DW96="Yes"),OFFSET('Hygiene Data'!$F$9,0,10*ROW('Hygiene Data'!F90)),NA())</f>
        <v>#N/A</v>
      </c>
      <c r="BI96" s="73" t="e">
        <f ca="true">+IF(AND(ISNUMBER(OFFSET('Hygiene Data'!$G$5,0,10*ROW('Hygiene Data'!G90))),'Data Summary'!DX96="Yes"),OFFSET('Hygiene Data'!$G$5,0,10*ROW('Hygiene Data'!G90)),NA())</f>
        <v>#N/A</v>
      </c>
      <c r="BJ96" s="73" t="e">
        <f ca="true">+IF(AND(ISNUMBER(OFFSET('Hygiene Data'!$G$7,0,10*ROW('Hygiene Data'!G90))),'Data Summary'!DY96="Yes"),OFFSET('Hygiene Data'!$G$7,0,10*ROW('Hygiene Data'!G90)),NA())</f>
        <v>#N/A</v>
      </c>
      <c r="BK96" s="73" t="e">
        <f ca="true">+IF(AND(ISNUMBER(OFFSET('Hygiene Data'!$G$9,0,10*ROW('Hygiene Data'!G90))),'Data Summary'!DZ96="Yes"),OFFSET('Hygiene Data'!$G$9,0,10*ROW('Hygiene Data'!G90)),NA())</f>
        <v>#N/A</v>
      </c>
      <c r="BL96" s="73" t="e">
        <f ca="true">+IF(AND(ISNUMBER(OFFSET('Hygiene Data'!$H$5,0,10*ROW('Hygiene Data'!H90))),'Data Summary'!EA96="Yes"),OFFSET('Hygiene Data'!$H$5,0,10*ROW('Hygiene Data'!H90)),NA())</f>
        <v>#N/A</v>
      </c>
      <c r="BM96" s="73" t="e">
        <f ca="true">+IF(AND(ISNUMBER(OFFSET('Hygiene Data'!$H$7,0,10*ROW('Hygiene Data'!H90))),'Data Summary'!EB96="Yes"),OFFSET('Hygiene Data'!$H$7,0,10*ROW('Hygiene Data'!H90)),NA())</f>
        <v>#N/A</v>
      </c>
      <c r="BN96" s="73" t="e">
        <f ca="true">+IF(AND(ISNUMBER(OFFSET('Hygiene Data'!$H$9,0,10*ROW('Hygiene Data'!H90))),'Data Summary'!EC96="Yes"),OFFSET('Hygiene Data'!$H$9,0,10*ROW('Hygiene Data'!H90)),NA())</f>
        <v>#N/A</v>
      </c>
      <c r="BO96" s="73" t="e">
        <f ca="true">+IF(AND(ISNUMBER(OFFSET('Hygiene Data'!$I$5,0,10*ROW('Hygiene Data'!I90))),'Data Summary'!ED96="Yes"),OFFSET('Hygiene Data'!$I$5,0,10*ROW('Hygiene Data'!I90)),NA())</f>
        <v>#N/A</v>
      </c>
      <c r="BP96" s="73" t="e">
        <f ca="true">+IF(AND(ISNUMBER(OFFSET('Hygiene Data'!$I$7,0,10*ROW('Hygiene Data'!I90))),'Data Summary'!EE96="Yes"),OFFSET('Hygiene Data'!$I$7,0,10*ROW('Hygiene Data'!I90)),NA())</f>
        <v>#N/A</v>
      </c>
      <c r="BQ96" s="73" t="e">
        <f ca="true">+IF(AND(ISNUMBER(OFFSET('Hygiene Data'!$I$9,0,10*ROW('Hygiene Data'!I90))),'Data Summary'!EF96="Yes"),OFFSET('Hygiene Data'!$I$9,0,10*ROW('Hygiene Data'!I90)),NA())</f>
        <v>#N/A</v>
      </c>
    </row>
    <row xmlns:x14ac="http://schemas.microsoft.com/office/spreadsheetml/2009/9/ac" r="97" x14ac:dyDescent="0.2">
      <c r="A97" s="290" t="e">
        <f ca="true">+RIGHT('Data Summary'!A97,LEN('Data Summary'!A97)-9)</f>
        <v>#VALUE!</v>
      </c>
      <c r="B97" s="27" t="str">
        <f ca="true">+IF(ISTEXT('Data Summary'!B97),'Data Summary'!B97,"")</f>
        <v/>
      </c>
      <c r="C97" s="289" t="e">
        <f ca="true">+VALUE('Data Summary'!C97)</f>
        <v>#VALUE!</v>
      </c>
      <c r="D97" s="71" t="e">
        <f ca="true">+IF(AND(ISNUMBER(OFFSET('Water Data'!$D$4,0,10*ROW('Water Data'!D91))),'Data Summary'!BS97="Yes"),100-OFFSET('Water Data'!$D$4,0,10*ROW('Water Data'!D91)),NA())</f>
        <v>#N/A</v>
      </c>
      <c r="E97" s="71" t="e">
        <f ca="true">+IF(AND(ISNUMBER(OFFSET('Water Data'!$D$6,0,10*ROW('Water Data'!D91))),'Data Summary'!BT97="Yes"),OFFSET('Water Data'!$D$6,0,10*ROW('Water Data'!D91)),NA())</f>
        <v>#N/A</v>
      </c>
      <c r="F97" s="71" t="e">
        <f ca="true">+IF(AND(ISNUMBER(OFFSET('Water Data'!$D$9,0,10*ROW('Water Data'!D91))),'Data Summary'!BU97="Yes"),OFFSET('Water Data'!$D$9,0,10*ROW('Water Data'!D91)),NA())</f>
        <v>#N/A</v>
      </c>
      <c r="G97" s="71" t="e">
        <f ca="true">+IF(AND(ISNUMBER(OFFSET('Water Data'!$E$4,0,10*ROW('Water Data'!E91))),'Data Summary'!BV97="Yes"),100-OFFSET('Water Data'!$E$4,0,10*ROW('Water Data'!E91)),NA())</f>
        <v>#N/A</v>
      </c>
      <c r="H97" s="71" t="e">
        <f ca="true">+IF(AND(ISNUMBER(OFFSET('Water Data'!$E$6,0,10*ROW('Water Data'!E91))),'Data Summary'!BW97="Yes"),OFFSET('Water Data'!$E$6,0,10*ROW('Water Data'!E91)),NA())</f>
        <v>#N/A</v>
      </c>
      <c r="I97" s="71" t="e">
        <f ca="true">+IF(AND(ISNUMBER(OFFSET('Water Data'!$E$9,0,10*ROW('Water Data'!E91))),'Data Summary'!BX97="Yes"),OFFSET('Water Data'!$E$9,0,10*ROW('Water Data'!E91)),NA())</f>
        <v>#N/A</v>
      </c>
      <c r="J97" s="71" t="e">
        <f ca="true">+IF(AND(ISNUMBER(OFFSET('Water Data'!$F$4,0,10*ROW('Water Data'!F91))),'Data Summary'!BY97="Yes"),100-OFFSET('Water Data'!$F$4,0,10*ROW('Water Data'!F91)),NA())</f>
        <v>#N/A</v>
      </c>
      <c r="K97" s="71" t="e">
        <f ca="true">+IF(AND(ISNUMBER(OFFSET('Water Data'!$F$6,0,10*ROW('Water Data'!F91))),'Data Summary'!BZ97="Yes"),OFFSET('Water Data'!$F$6,0,10*ROW('Water Data'!F91)),NA())</f>
        <v>#N/A</v>
      </c>
      <c r="L97" s="71" t="e">
        <f ca="true">+IF(AND(ISNUMBER(OFFSET('Water Data'!$F$9,0,10*ROW('Water Data'!F91))),'Data Summary'!CA97="Yes"),OFFSET('Water Data'!$F$9,0,10*ROW('Water Data'!F91)),NA())</f>
        <v>#N/A</v>
      </c>
      <c r="M97" s="71" t="e">
        <f ca="true">+IF(AND(ISNUMBER(OFFSET('Water Data'!$G$4,0,10*ROW('Water Data'!G91))),'Data Summary'!CB97="Yes"),100-OFFSET('Water Data'!$G$4,0,10*ROW('Water Data'!G91)),NA())</f>
        <v>#N/A</v>
      </c>
      <c r="N97" s="71" t="e">
        <f ca="true">+IF(AND(ISNUMBER(OFFSET('Water Data'!$G$6,0,10*ROW('Water Data'!G91))),'Data Summary'!CC97="Yes"),OFFSET('Water Data'!$G$6,0,10*ROW('Water Data'!G91)),NA())</f>
        <v>#N/A</v>
      </c>
      <c r="O97" s="71" t="e">
        <f ca="true">+IF(AND(ISNUMBER(OFFSET('Water Data'!$G$9,0,10*ROW('Water Data'!G91))),'Data Summary'!CD97="Yes"),OFFSET('Water Data'!$G$9,0,10*ROW('Water Data'!G91)),NA())</f>
        <v>#N/A</v>
      </c>
      <c r="P97" s="71" t="e">
        <f ca="true">+IF(AND(ISNUMBER(OFFSET('Water Data'!$H$4,0,10*ROW('Water Data'!H91))),'Data Summary'!CE97="Yes"),100-OFFSET('Water Data'!$H$4,0,10*ROW('Water Data'!H91)),NA())</f>
        <v>#N/A</v>
      </c>
      <c r="Q97" s="71" t="e">
        <f ca="true">+IF(AND(ISNUMBER(OFFSET('Water Data'!$H$6,0,10*ROW('Water Data'!H91))),'Data Summary'!CF97="Yes"),OFFSET('Water Data'!$H$6,0,10*ROW('Water Data'!H91)),NA())</f>
        <v>#N/A</v>
      </c>
      <c r="R97" s="71" t="e">
        <f ca="true">+IF(AND(ISNUMBER(OFFSET('Water Data'!$H$9,0,10*ROW('Water Data'!H91))),'Data Summary'!CG97="Yes"),OFFSET('Water Data'!$H$9,0,10*ROW('Water Data'!H91)),NA())</f>
        <v>#N/A</v>
      </c>
      <c r="S97" s="71" t="e">
        <f ca="true">+IF(AND(ISNUMBER(OFFSET('Water Data'!$I$4,0,10*ROW('Water Data'!I91))),'Data Summary'!CH97="Yes"),100-OFFSET('Water Data'!$I$4,0,10*ROW('Water Data'!I91)),NA())</f>
        <v>#N/A</v>
      </c>
      <c r="T97" s="71" t="e">
        <f ca="true">+IF(AND(ISNUMBER(OFFSET('Water Data'!$I$6,0,10*ROW('Water Data'!I91))),'Data Summary'!CI97="Yes"),OFFSET('Water Data'!$I$6,0,10*ROW('Water Data'!I91)),NA())</f>
        <v>#N/A</v>
      </c>
      <c r="U97" s="71" t="e">
        <f ca="true">+IF(AND(ISNUMBER(OFFSET('Water Data'!$I$9,0,10*ROW('Water Data'!I91))),'Data Summary'!CJ97="Yes"),OFFSET('Water Data'!$I$9,0,10*ROW('Water Data'!I91)),NA())</f>
        <v>#N/A</v>
      </c>
      <c r="V97" s="72" t="e">
        <f ca="true">+IF(AND(ISNUMBER(OFFSET('Sanitation Data'!$D$4,0,10*ROW('Sanitation Data'!D91))),'Data Summary'!CK97="Yes"),100-OFFSET('Sanitation Data'!$D$4,0,10*ROW('Sanitation Data'!D91)),NA())</f>
        <v>#N/A</v>
      </c>
      <c r="W97" s="72" t="e">
        <f ca="true">+IF(AND(ISNUMBER(OFFSET('Sanitation Data'!$D$6,0,10*ROW('Sanitation Data'!D91))),'Data Summary'!CL97="Yes"),OFFSET('Sanitation Data'!$D$6,0,10*ROW('Sanitation Data'!D91)),NA())</f>
        <v>#N/A</v>
      </c>
      <c r="X97" s="72" t="e">
        <f ca="true">+IF(AND(ISNUMBER(OFFSET('Sanitation Data'!$D$10,0,10*ROW('Sanitation Data'!D91))),'Data Summary'!CM97="Yes"),OFFSET('Sanitation Data'!$D$10,0,10*ROW('Sanitation Data'!D91)),NA())</f>
        <v>#N/A</v>
      </c>
      <c r="Y97" s="72" t="e">
        <f ca="true">+IF(AND(ISNUMBER(OFFSET('Sanitation Data'!$D$11,0,10*ROW('Sanitation Data'!D91))),'Data Summary'!CN97="Yes"),OFFSET('Sanitation Data'!$D$11,0,10*ROW('Sanitation Data'!D91)),NA())</f>
        <v>#N/A</v>
      </c>
      <c r="Z97" s="72" t="e">
        <f ca="true">+IF(AND(ISNUMBER(OFFSET('Sanitation Data'!$D$12,0,10*ROW('Sanitation Data'!D91))),'Data Summary'!CO97="Yes"),OFFSET('Sanitation Data'!$D$12,0,10*ROW('Sanitation Data'!D91)),NA())</f>
        <v>#N/A</v>
      </c>
      <c r="AA97" s="72" t="e">
        <f ca="true">+IF(AND(ISNUMBER(OFFSET('Sanitation Data'!$E$4,0,10*ROW('Sanitation Data'!E91))),'Data Summary'!CP97="Yes"),100-OFFSET('Sanitation Data'!$E$4,0,10*ROW('Sanitation Data'!E91)),NA())</f>
        <v>#N/A</v>
      </c>
      <c r="AB97" s="72" t="e">
        <f ca="true">+IF(AND(ISNUMBER(OFFSET('Sanitation Data'!$E$6,0,10*ROW('Sanitation Data'!E91))),'Data Summary'!CQ97="Yes"),OFFSET('Sanitation Data'!$E$6,0,10*ROW('Sanitation Data'!E91)),NA())</f>
        <v>#N/A</v>
      </c>
      <c r="AC97" s="72" t="e">
        <f ca="true">+IF(AND(ISNUMBER(OFFSET('Sanitation Data'!$E$10,0,10*ROW('Sanitation Data'!E91))),'Data Summary'!CR97="Yes"),OFFSET('Sanitation Data'!$E$10,0,10*ROW('Sanitation Data'!E91)),NA())</f>
        <v>#N/A</v>
      </c>
      <c r="AD97" s="72" t="e">
        <f ca="true">+IF(AND(ISNUMBER(OFFSET('Sanitation Data'!$E$11,0,10*ROW('Sanitation Data'!E91))),'Data Summary'!CS97="Yes"),OFFSET('Sanitation Data'!$E$11,0,10*ROW('Sanitation Data'!E91)),NA())</f>
        <v>#N/A</v>
      </c>
      <c r="AE97" s="72" t="e">
        <f ca="true">+IF(AND(ISNUMBER(OFFSET('Sanitation Data'!$E$12,0,10*ROW('Sanitation Data'!E91))),'Data Summary'!CT97="Yes"),OFFSET('Sanitation Data'!$E$12,0,10*ROW('Sanitation Data'!E91)),NA())</f>
        <v>#N/A</v>
      </c>
      <c r="AF97" s="72" t="e">
        <f ca="true">+IF(AND(ISNUMBER(OFFSET('Sanitation Data'!$F$4,0,10*ROW('Sanitation Data'!F91))),'Data Summary'!CU97="Yes"),100-OFFSET('Sanitation Data'!$F$4,0,10*ROW('Sanitation Data'!F91)),NA())</f>
        <v>#N/A</v>
      </c>
      <c r="AG97" s="72" t="e">
        <f ca="true">+IF(AND(ISNUMBER(OFFSET('Sanitation Data'!$F$6,0,10*ROW('Sanitation Data'!F91))),'Data Summary'!CV97="Yes"),OFFSET('Sanitation Data'!$F$6,0,10*ROW('Sanitation Data'!F91)),NA())</f>
        <v>#N/A</v>
      </c>
      <c r="AH97" s="72" t="e">
        <f ca="true">+IF(AND(ISNUMBER(OFFSET('Sanitation Data'!$F$10,0,10*ROW('Sanitation Data'!F91))),'Data Summary'!CW97="Yes"),OFFSET('Sanitation Data'!$F$10,0,10*ROW('Sanitation Data'!F91)),NA())</f>
        <v>#N/A</v>
      </c>
      <c r="AI97" s="72" t="e">
        <f ca="true">+IF(AND(ISNUMBER(OFFSET('Sanitation Data'!$F$11,0,10*ROW('Sanitation Data'!F91))),'Data Summary'!CX97="Yes"),OFFSET('Sanitation Data'!$F$11,0,10*ROW('Sanitation Data'!F91)),NA())</f>
        <v>#N/A</v>
      </c>
      <c r="AJ97" s="72" t="e">
        <f ca="true">+IF(AND(ISNUMBER(OFFSET('Sanitation Data'!$F$12,0,10*ROW('Sanitation Data'!F91))),'Data Summary'!CY97="Yes"),OFFSET('Sanitation Data'!$F$12,0,10*ROW('Sanitation Data'!F91)),NA())</f>
        <v>#N/A</v>
      </c>
      <c r="AK97" s="72" t="e">
        <f ca="true">+IF(AND(ISNUMBER(OFFSET('Sanitation Data'!$G$4,0,10*ROW('Sanitation Data'!G91))),'Data Summary'!CZ97="Yes"),100-OFFSET('Sanitation Data'!$G$4,0,10*ROW('Sanitation Data'!G91)),NA())</f>
        <v>#N/A</v>
      </c>
      <c r="AL97" s="72" t="e">
        <f ca="true">+IF(AND(ISNUMBER(OFFSET('Sanitation Data'!$G$6,0,10*ROW('Sanitation Data'!G91))),'Data Summary'!DA97="Yes"),OFFSET('Sanitation Data'!$G$6,0,10*ROW('Sanitation Data'!G91)),NA())</f>
        <v>#N/A</v>
      </c>
      <c r="AM97" s="72" t="e">
        <f ca="true">+IF(AND(ISNUMBER(OFFSET('Sanitation Data'!$G$10,0,10*ROW('Sanitation Data'!G91))),'Data Summary'!DB97="Yes"),OFFSET('Sanitation Data'!$G$10,0,10*ROW('Sanitation Data'!G91)),NA())</f>
        <v>#N/A</v>
      </c>
      <c r="AN97" s="72" t="e">
        <f ca="true">+IF(AND(ISNUMBER(OFFSET('Sanitation Data'!$G$11,0,10*ROW('Sanitation Data'!G91))),'Data Summary'!DC97="Yes"),OFFSET('Sanitation Data'!$G$11,0,10*ROW('Sanitation Data'!G91)),NA())</f>
        <v>#N/A</v>
      </c>
      <c r="AO97" s="72" t="e">
        <f ca="true">+IF(AND(ISNUMBER(OFFSET('Sanitation Data'!$G$12,0,10*ROW('Sanitation Data'!G91))),'Data Summary'!DD97="Yes"),OFFSET('Sanitation Data'!$G$12,0,10*ROW('Sanitation Data'!G91)),NA())</f>
        <v>#N/A</v>
      </c>
      <c r="AP97" s="72" t="e">
        <f ca="true">+IF(AND(ISNUMBER(OFFSET('Sanitation Data'!$H$4,0,10*ROW('Sanitation Data'!H91))),'Data Summary'!DE97="Yes"),100-OFFSET('Sanitation Data'!$H$4,0,10*ROW('Sanitation Data'!H91)),NA())</f>
        <v>#N/A</v>
      </c>
      <c r="AQ97" s="72" t="e">
        <f ca="true">+IF(AND(ISNUMBER(OFFSET('Sanitation Data'!$H$6,0,10*ROW('Sanitation Data'!H91))),'Data Summary'!DF97="Yes"),OFFSET('Sanitation Data'!$H$6,0,10*ROW('Sanitation Data'!H91)),NA())</f>
        <v>#N/A</v>
      </c>
      <c r="AR97" s="72" t="e">
        <f ca="true">+IF(AND(ISNUMBER(OFFSET('Sanitation Data'!$H$10,0,10*ROW('Sanitation Data'!H91))),'Data Summary'!DG97="Yes"),OFFSET('Sanitation Data'!$H$10,0,10*ROW('Sanitation Data'!H91)),NA())</f>
        <v>#N/A</v>
      </c>
      <c r="AS97" s="72" t="e">
        <f ca="true">+IF(AND(ISNUMBER(OFFSET('Sanitation Data'!$H$11,0,10*ROW('Sanitation Data'!H91))),'Data Summary'!DH97="Yes"),OFFSET('Sanitation Data'!$H$11,0,10*ROW('Sanitation Data'!H91)),NA())</f>
        <v>#N/A</v>
      </c>
      <c r="AT97" s="72" t="e">
        <f ca="true">+IF(AND(ISNUMBER(OFFSET('Sanitation Data'!$H$12,0,10*ROW('Sanitation Data'!H91))),'Data Summary'!DI97="Yes"),OFFSET('Sanitation Data'!$H$12,0,10*ROW('Sanitation Data'!H91)),NA())</f>
        <v>#N/A</v>
      </c>
      <c r="AU97" s="72" t="e">
        <f ca="true">+IF(AND(ISNUMBER(OFFSET('Sanitation Data'!$I$4,0,10*ROW('Sanitation Data'!I91))),'Data Summary'!DJ97="Yes"),100-OFFSET('Sanitation Data'!$I$4,0,10*ROW('Sanitation Data'!I91)),NA())</f>
        <v>#N/A</v>
      </c>
      <c r="AV97" s="72" t="e">
        <f ca="true">+IF(AND(ISNUMBER(OFFSET('Sanitation Data'!$I$6,0,10*ROW('Sanitation Data'!I91))),'Data Summary'!DK97="Yes"),OFFSET('Sanitation Data'!$I$6,0,10*ROW('Sanitation Data'!I91)),NA())</f>
        <v>#N/A</v>
      </c>
      <c r="AW97" s="72" t="e">
        <f ca="true">+IF(AND(ISNUMBER(OFFSET('Sanitation Data'!$I$10,0,10*ROW('Sanitation Data'!I91))),'Data Summary'!DL97="Yes"),OFFSET('Sanitation Data'!$I$10,0,10*ROW('Sanitation Data'!I91)),NA())</f>
        <v>#N/A</v>
      </c>
      <c r="AX97" s="72" t="e">
        <f ca="true">+IF(AND(ISNUMBER(OFFSET('Sanitation Data'!$I$11,0,10*ROW('Sanitation Data'!I91))),'Data Summary'!DM97="Yes"),OFFSET('Sanitation Data'!$I$11,0,10*ROW('Sanitation Data'!I91)),NA())</f>
        <v>#N/A</v>
      </c>
      <c r="AY97" s="72" t="e">
        <f ca="true">+IF(AND(ISNUMBER(OFFSET('Sanitation Data'!$I$12,0,10*ROW('Sanitation Data'!I91))),'Data Summary'!DN97="Yes"),OFFSET('Sanitation Data'!$I$12,0,10*ROW('Sanitation Data'!I91)),NA())</f>
        <v>#N/A</v>
      </c>
      <c r="AZ97" s="73" t="e">
        <f ca="true">+IF(AND(ISNUMBER(OFFSET('Hygiene Data'!$D$5,0,10*ROW('Hygiene Data'!D91))),'Data Summary'!DO97="Yes"),OFFSET('Hygiene Data'!$D$5,0,10*ROW('Hygiene Data'!D91)),NA())</f>
        <v>#N/A</v>
      </c>
      <c r="BA97" s="73" t="e">
        <f ca="true">+IF(AND(ISNUMBER(OFFSET('Hygiene Data'!$D$7,0,10*ROW('Hygiene Data'!D91))),'Data Summary'!DP97="Yes"),OFFSET('Hygiene Data'!$D$7,0,10*ROW('Hygiene Data'!D91)),NA())</f>
        <v>#N/A</v>
      </c>
      <c r="BB97" s="73" t="e">
        <f ca="true">+IF(AND(ISNUMBER(OFFSET('Hygiene Data'!$D$9,0,10*ROW('Hygiene Data'!D91))),'Data Summary'!DQ97="Yes"),OFFSET('Hygiene Data'!$D$9,0,10*ROW('Hygiene Data'!D91)),NA())</f>
        <v>#N/A</v>
      </c>
      <c r="BC97" s="73" t="e">
        <f ca="true">+IF(AND(ISNUMBER(OFFSET('Hygiene Data'!$E$5,0,10*ROW('Hygiene Data'!E91))),'Data Summary'!DR97="Yes"),OFFSET('Hygiene Data'!$E$5,0,10*ROW('Hygiene Data'!E91)),NA())</f>
        <v>#N/A</v>
      </c>
      <c r="BD97" s="73" t="e">
        <f ca="true">+IF(AND(ISNUMBER(OFFSET('Hygiene Data'!$E$7,0,10*ROW('Hygiene Data'!E91))),'Data Summary'!DS97="Yes"),OFFSET('Hygiene Data'!$E$7,0,10*ROW('Hygiene Data'!E91)),NA())</f>
        <v>#N/A</v>
      </c>
      <c r="BE97" s="73" t="e">
        <f ca="true">+IF(AND(ISNUMBER(OFFSET('Hygiene Data'!$E$9,0,10*ROW('Hygiene Data'!E91))),'Data Summary'!DT97="Yes"),OFFSET('Hygiene Data'!$E$9,0,10*ROW('Hygiene Data'!E91)),NA())</f>
        <v>#N/A</v>
      </c>
      <c r="BF97" s="73" t="e">
        <f ca="true">+IF(AND(ISNUMBER(OFFSET('Hygiene Data'!$F$5,0,10*ROW('Hygiene Data'!F91))),'Data Summary'!DU97="Yes"),OFFSET('Hygiene Data'!$F$5,0,10*ROW('Hygiene Data'!F91)),NA())</f>
        <v>#N/A</v>
      </c>
      <c r="BG97" s="73" t="e">
        <f ca="true">+IF(AND(ISNUMBER(OFFSET('Hygiene Data'!$F$7,0,10*ROW('Hygiene Data'!F91))),'Data Summary'!DV97="Yes"),OFFSET('Hygiene Data'!$F$7,0,10*ROW('Hygiene Data'!F91)),NA())</f>
        <v>#N/A</v>
      </c>
      <c r="BH97" s="73" t="e">
        <f ca="true">+IF(AND(ISNUMBER(OFFSET('Hygiene Data'!$F$9,0,10*ROW('Hygiene Data'!F91))),'Data Summary'!DW97="Yes"),OFFSET('Hygiene Data'!$F$9,0,10*ROW('Hygiene Data'!F91)),NA())</f>
        <v>#N/A</v>
      </c>
      <c r="BI97" s="73" t="e">
        <f ca="true">+IF(AND(ISNUMBER(OFFSET('Hygiene Data'!$G$5,0,10*ROW('Hygiene Data'!G91))),'Data Summary'!DX97="Yes"),OFFSET('Hygiene Data'!$G$5,0,10*ROW('Hygiene Data'!G91)),NA())</f>
        <v>#N/A</v>
      </c>
      <c r="BJ97" s="73" t="e">
        <f ca="true">+IF(AND(ISNUMBER(OFFSET('Hygiene Data'!$G$7,0,10*ROW('Hygiene Data'!G91))),'Data Summary'!DY97="Yes"),OFFSET('Hygiene Data'!$G$7,0,10*ROW('Hygiene Data'!G91)),NA())</f>
        <v>#N/A</v>
      </c>
      <c r="BK97" s="73" t="e">
        <f ca="true">+IF(AND(ISNUMBER(OFFSET('Hygiene Data'!$G$9,0,10*ROW('Hygiene Data'!G91))),'Data Summary'!DZ97="Yes"),OFFSET('Hygiene Data'!$G$9,0,10*ROW('Hygiene Data'!G91)),NA())</f>
        <v>#N/A</v>
      </c>
      <c r="BL97" s="73" t="e">
        <f ca="true">+IF(AND(ISNUMBER(OFFSET('Hygiene Data'!$H$5,0,10*ROW('Hygiene Data'!H91))),'Data Summary'!EA97="Yes"),OFFSET('Hygiene Data'!$H$5,0,10*ROW('Hygiene Data'!H91)),NA())</f>
        <v>#N/A</v>
      </c>
      <c r="BM97" s="73" t="e">
        <f ca="true">+IF(AND(ISNUMBER(OFFSET('Hygiene Data'!$H$7,0,10*ROW('Hygiene Data'!H91))),'Data Summary'!EB97="Yes"),OFFSET('Hygiene Data'!$H$7,0,10*ROW('Hygiene Data'!H91)),NA())</f>
        <v>#N/A</v>
      </c>
      <c r="BN97" s="73" t="e">
        <f ca="true">+IF(AND(ISNUMBER(OFFSET('Hygiene Data'!$H$9,0,10*ROW('Hygiene Data'!H91))),'Data Summary'!EC97="Yes"),OFFSET('Hygiene Data'!$H$9,0,10*ROW('Hygiene Data'!H91)),NA())</f>
        <v>#N/A</v>
      </c>
      <c r="BO97" s="73" t="e">
        <f ca="true">+IF(AND(ISNUMBER(OFFSET('Hygiene Data'!$I$5,0,10*ROW('Hygiene Data'!I91))),'Data Summary'!ED97="Yes"),OFFSET('Hygiene Data'!$I$5,0,10*ROW('Hygiene Data'!I91)),NA())</f>
        <v>#N/A</v>
      </c>
      <c r="BP97" s="73" t="e">
        <f ca="true">+IF(AND(ISNUMBER(OFFSET('Hygiene Data'!$I$7,0,10*ROW('Hygiene Data'!I91))),'Data Summary'!EE97="Yes"),OFFSET('Hygiene Data'!$I$7,0,10*ROW('Hygiene Data'!I91)),NA())</f>
        <v>#N/A</v>
      </c>
      <c r="BQ97" s="73" t="e">
        <f ca="true">+IF(AND(ISNUMBER(OFFSET('Hygiene Data'!$I$9,0,10*ROW('Hygiene Data'!I91))),'Data Summary'!EF97="Yes"),OFFSET('Hygiene Data'!$I$9,0,10*ROW('Hygiene Data'!I91)),NA())</f>
        <v>#N/A</v>
      </c>
    </row>
    <row xmlns:x14ac="http://schemas.microsoft.com/office/spreadsheetml/2009/9/ac" r="98" x14ac:dyDescent="0.2">
      <c r="A98" s="290" t="e">
        <f ca="true">+RIGHT('Data Summary'!A98,LEN('Data Summary'!A98)-9)</f>
        <v>#VALUE!</v>
      </c>
      <c r="B98" s="27" t="str">
        <f ca="true">+IF(ISTEXT('Data Summary'!B98),'Data Summary'!B98,"")</f>
        <v/>
      </c>
      <c r="C98" s="289" t="e">
        <f ca="true">+VALUE('Data Summary'!C98)</f>
        <v>#VALUE!</v>
      </c>
      <c r="D98" s="71" t="e">
        <f ca="true">+IF(AND(ISNUMBER(OFFSET('Water Data'!$D$4,0,10*ROW('Water Data'!D92))),'Data Summary'!BS98="Yes"),100-OFFSET('Water Data'!$D$4,0,10*ROW('Water Data'!D92)),NA())</f>
        <v>#N/A</v>
      </c>
      <c r="E98" s="71" t="e">
        <f ca="true">+IF(AND(ISNUMBER(OFFSET('Water Data'!$D$6,0,10*ROW('Water Data'!D92))),'Data Summary'!BT98="Yes"),OFFSET('Water Data'!$D$6,0,10*ROW('Water Data'!D92)),NA())</f>
        <v>#N/A</v>
      </c>
      <c r="F98" s="71" t="e">
        <f ca="true">+IF(AND(ISNUMBER(OFFSET('Water Data'!$D$9,0,10*ROW('Water Data'!D92))),'Data Summary'!BU98="Yes"),OFFSET('Water Data'!$D$9,0,10*ROW('Water Data'!D92)),NA())</f>
        <v>#N/A</v>
      </c>
      <c r="G98" s="71" t="e">
        <f ca="true">+IF(AND(ISNUMBER(OFFSET('Water Data'!$E$4,0,10*ROW('Water Data'!E92))),'Data Summary'!BV98="Yes"),100-OFFSET('Water Data'!$E$4,0,10*ROW('Water Data'!E92)),NA())</f>
        <v>#N/A</v>
      </c>
      <c r="H98" s="71" t="e">
        <f ca="true">+IF(AND(ISNUMBER(OFFSET('Water Data'!$E$6,0,10*ROW('Water Data'!E92))),'Data Summary'!BW98="Yes"),OFFSET('Water Data'!$E$6,0,10*ROW('Water Data'!E92)),NA())</f>
        <v>#N/A</v>
      </c>
      <c r="I98" s="71" t="e">
        <f ca="true">+IF(AND(ISNUMBER(OFFSET('Water Data'!$E$9,0,10*ROW('Water Data'!E92))),'Data Summary'!BX98="Yes"),OFFSET('Water Data'!$E$9,0,10*ROW('Water Data'!E92)),NA())</f>
        <v>#N/A</v>
      </c>
      <c r="J98" s="71" t="e">
        <f ca="true">+IF(AND(ISNUMBER(OFFSET('Water Data'!$F$4,0,10*ROW('Water Data'!F92))),'Data Summary'!BY98="Yes"),100-OFFSET('Water Data'!$F$4,0,10*ROW('Water Data'!F92)),NA())</f>
        <v>#N/A</v>
      </c>
      <c r="K98" s="71" t="e">
        <f ca="true">+IF(AND(ISNUMBER(OFFSET('Water Data'!$F$6,0,10*ROW('Water Data'!F92))),'Data Summary'!BZ98="Yes"),OFFSET('Water Data'!$F$6,0,10*ROW('Water Data'!F92)),NA())</f>
        <v>#N/A</v>
      </c>
      <c r="L98" s="71" t="e">
        <f ca="true">+IF(AND(ISNUMBER(OFFSET('Water Data'!$F$9,0,10*ROW('Water Data'!F92))),'Data Summary'!CA98="Yes"),OFFSET('Water Data'!$F$9,0,10*ROW('Water Data'!F92)),NA())</f>
        <v>#N/A</v>
      </c>
      <c r="M98" s="71" t="e">
        <f ca="true">+IF(AND(ISNUMBER(OFFSET('Water Data'!$G$4,0,10*ROW('Water Data'!G92))),'Data Summary'!CB98="Yes"),100-OFFSET('Water Data'!$G$4,0,10*ROW('Water Data'!G92)),NA())</f>
        <v>#N/A</v>
      </c>
      <c r="N98" s="71" t="e">
        <f ca="true">+IF(AND(ISNUMBER(OFFSET('Water Data'!$G$6,0,10*ROW('Water Data'!G92))),'Data Summary'!CC98="Yes"),OFFSET('Water Data'!$G$6,0,10*ROW('Water Data'!G92)),NA())</f>
        <v>#N/A</v>
      </c>
      <c r="O98" s="71" t="e">
        <f ca="true">+IF(AND(ISNUMBER(OFFSET('Water Data'!$G$9,0,10*ROW('Water Data'!G92))),'Data Summary'!CD98="Yes"),OFFSET('Water Data'!$G$9,0,10*ROW('Water Data'!G92)),NA())</f>
        <v>#N/A</v>
      </c>
      <c r="P98" s="71" t="e">
        <f ca="true">+IF(AND(ISNUMBER(OFFSET('Water Data'!$H$4,0,10*ROW('Water Data'!H92))),'Data Summary'!CE98="Yes"),100-OFFSET('Water Data'!$H$4,0,10*ROW('Water Data'!H92)),NA())</f>
        <v>#N/A</v>
      </c>
      <c r="Q98" s="71" t="e">
        <f ca="true">+IF(AND(ISNUMBER(OFFSET('Water Data'!$H$6,0,10*ROW('Water Data'!H92))),'Data Summary'!CF98="Yes"),OFFSET('Water Data'!$H$6,0,10*ROW('Water Data'!H92)),NA())</f>
        <v>#N/A</v>
      </c>
      <c r="R98" s="71" t="e">
        <f ca="true">+IF(AND(ISNUMBER(OFFSET('Water Data'!$H$9,0,10*ROW('Water Data'!H92))),'Data Summary'!CG98="Yes"),OFFSET('Water Data'!$H$9,0,10*ROW('Water Data'!H92)),NA())</f>
        <v>#N/A</v>
      </c>
      <c r="S98" s="71" t="e">
        <f ca="true">+IF(AND(ISNUMBER(OFFSET('Water Data'!$I$4,0,10*ROW('Water Data'!I92))),'Data Summary'!CH98="Yes"),100-OFFSET('Water Data'!$I$4,0,10*ROW('Water Data'!I92)),NA())</f>
        <v>#N/A</v>
      </c>
      <c r="T98" s="71" t="e">
        <f ca="true">+IF(AND(ISNUMBER(OFFSET('Water Data'!$I$6,0,10*ROW('Water Data'!I92))),'Data Summary'!CI98="Yes"),OFFSET('Water Data'!$I$6,0,10*ROW('Water Data'!I92)),NA())</f>
        <v>#N/A</v>
      </c>
      <c r="U98" s="71" t="e">
        <f ca="true">+IF(AND(ISNUMBER(OFFSET('Water Data'!$I$9,0,10*ROW('Water Data'!I92))),'Data Summary'!CJ98="Yes"),OFFSET('Water Data'!$I$9,0,10*ROW('Water Data'!I92)),NA())</f>
        <v>#N/A</v>
      </c>
      <c r="V98" s="72" t="e">
        <f ca="true">+IF(AND(ISNUMBER(OFFSET('Sanitation Data'!$D$4,0,10*ROW('Sanitation Data'!D92))),'Data Summary'!CK98="Yes"),100-OFFSET('Sanitation Data'!$D$4,0,10*ROW('Sanitation Data'!D92)),NA())</f>
        <v>#N/A</v>
      </c>
      <c r="W98" s="72" t="e">
        <f ca="true">+IF(AND(ISNUMBER(OFFSET('Sanitation Data'!$D$6,0,10*ROW('Sanitation Data'!D92))),'Data Summary'!CL98="Yes"),OFFSET('Sanitation Data'!$D$6,0,10*ROW('Sanitation Data'!D92)),NA())</f>
        <v>#N/A</v>
      </c>
      <c r="X98" s="72" t="e">
        <f ca="true">+IF(AND(ISNUMBER(OFFSET('Sanitation Data'!$D$10,0,10*ROW('Sanitation Data'!D92))),'Data Summary'!CM98="Yes"),OFFSET('Sanitation Data'!$D$10,0,10*ROW('Sanitation Data'!D92)),NA())</f>
        <v>#N/A</v>
      </c>
      <c r="Y98" s="72" t="e">
        <f ca="true">+IF(AND(ISNUMBER(OFFSET('Sanitation Data'!$D$11,0,10*ROW('Sanitation Data'!D92))),'Data Summary'!CN98="Yes"),OFFSET('Sanitation Data'!$D$11,0,10*ROW('Sanitation Data'!D92)),NA())</f>
        <v>#N/A</v>
      </c>
      <c r="Z98" s="72" t="e">
        <f ca="true">+IF(AND(ISNUMBER(OFFSET('Sanitation Data'!$D$12,0,10*ROW('Sanitation Data'!D92))),'Data Summary'!CO98="Yes"),OFFSET('Sanitation Data'!$D$12,0,10*ROW('Sanitation Data'!D92)),NA())</f>
        <v>#N/A</v>
      </c>
      <c r="AA98" s="72" t="e">
        <f ca="true">+IF(AND(ISNUMBER(OFFSET('Sanitation Data'!$E$4,0,10*ROW('Sanitation Data'!E92))),'Data Summary'!CP98="Yes"),100-OFFSET('Sanitation Data'!$E$4,0,10*ROW('Sanitation Data'!E92)),NA())</f>
        <v>#N/A</v>
      </c>
      <c r="AB98" s="72" t="e">
        <f ca="true">+IF(AND(ISNUMBER(OFFSET('Sanitation Data'!$E$6,0,10*ROW('Sanitation Data'!E92))),'Data Summary'!CQ98="Yes"),OFFSET('Sanitation Data'!$E$6,0,10*ROW('Sanitation Data'!E92)),NA())</f>
        <v>#N/A</v>
      </c>
      <c r="AC98" s="72" t="e">
        <f ca="true">+IF(AND(ISNUMBER(OFFSET('Sanitation Data'!$E$10,0,10*ROW('Sanitation Data'!E92))),'Data Summary'!CR98="Yes"),OFFSET('Sanitation Data'!$E$10,0,10*ROW('Sanitation Data'!E92)),NA())</f>
        <v>#N/A</v>
      </c>
      <c r="AD98" s="72" t="e">
        <f ca="true">+IF(AND(ISNUMBER(OFFSET('Sanitation Data'!$E$11,0,10*ROW('Sanitation Data'!E92))),'Data Summary'!CS98="Yes"),OFFSET('Sanitation Data'!$E$11,0,10*ROW('Sanitation Data'!E92)),NA())</f>
        <v>#N/A</v>
      </c>
      <c r="AE98" s="72" t="e">
        <f ca="true">+IF(AND(ISNUMBER(OFFSET('Sanitation Data'!$E$12,0,10*ROW('Sanitation Data'!E92))),'Data Summary'!CT98="Yes"),OFFSET('Sanitation Data'!$E$12,0,10*ROW('Sanitation Data'!E92)),NA())</f>
        <v>#N/A</v>
      </c>
      <c r="AF98" s="72" t="e">
        <f ca="true">+IF(AND(ISNUMBER(OFFSET('Sanitation Data'!$F$4,0,10*ROW('Sanitation Data'!F92))),'Data Summary'!CU98="Yes"),100-OFFSET('Sanitation Data'!$F$4,0,10*ROW('Sanitation Data'!F92)),NA())</f>
        <v>#N/A</v>
      </c>
      <c r="AG98" s="72" t="e">
        <f ca="true">+IF(AND(ISNUMBER(OFFSET('Sanitation Data'!$F$6,0,10*ROW('Sanitation Data'!F92))),'Data Summary'!CV98="Yes"),OFFSET('Sanitation Data'!$F$6,0,10*ROW('Sanitation Data'!F92)),NA())</f>
        <v>#N/A</v>
      </c>
      <c r="AH98" s="72" t="e">
        <f ca="true">+IF(AND(ISNUMBER(OFFSET('Sanitation Data'!$F$10,0,10*ROW('Sanitation Data'!F92))),'Data Summary'!CW98="Yes"),OFFSET('Sanitation Data'!$F$10,0,10*ROW('Sanitation Data'!F92)),NA())</f>
        <v>#N/A</v>
      </c>
      <c r="AI98" s="72" t="e">
        <f ca="true">+IF(AND(ISNUMBER(OFFSET('Sanitation Data'!$F$11,0,10*ROW('Sanitation Data'!F92))),'Data Summary'!CX98="Yes"),OFFSET('Sanitation Data'!$F$11,0,10*ROW('Sanitation Data'!F92)),NA())</f>
        <v>#N/A</v>
      </c>
      <c r="AJ98" s="72" t="e">
        <f ca="true">+IF(AND(ISNUMBER(OFFSET('Sanitation Data'!$F$12,0,10*ROW('Sanitation Data'!F92))),'Data Summary'!CY98="Yes"),OFFSET('Sanitation Data'!$F$12,0,10*ROW('Sanitation Data'!F92)),NA())</f>
        <v>#N/A</v>
      </c>
      <c r="AK98" s="72" t="e">
        <f ca="true">+IF(AND(ISNUMBER(OFFSET('Sanitation Data'!$G$4,0,10*ROW('Sanitation Data'!G92))),'Data Summary'!CZ98="Yes"),100-OFFSET('Sanitation Data'!$G$4,0,10*ROW('Sanitation Data'!G92)),NA())</f>
        <v>#N/A</v>
      </c>
      <c r="AL98" s="72" t="e">
        <f ca="true">+IF(AND(ISNUMBER(OFFSET('Sanitation Data'!$G$6,0,10*ROW('Sanitation Data'!G92))),'Data Summary'!DA98="Yes"),OFFSET('Sanitation Data'!$G$6,0,10*ROW('Sanitation Data'!G92)),NA())</f>
        <v>#N/A</v>
      </c>
      <c r="AM98" s="72" t="e">
        <f ca="true">+IF(AND(ISNUMBER(OFFSET('Sanitation Data'!$G$10,0,10*ROW('Sanitation Data'!G92))),'Data Summary'!DB98="Yes"),OFFSET('Sanitation Data'!$G$10,0,10*ROW('Sanitation Data'!G92)),NA())</f>
        <v>#N/A</v>
      </c>
      <c r="AN98" s="72" t="e">
        <f ca="true">+IF(AND(ISNUMBER(OFFSET('Sanitation Data'!$G$11,0,10*ROW('Sanitation Data'!G92))),'Data Summary'!DC98="Yes"),OFFSET('Sanitation Data'!$G$11,0,10*ROW('Sanitation Data'!G92)),NA())</f>
        <v>#N/A</v>
      </c>
      <c r="AO98" s="72" t="e">
        <f ca="true">+IF(AND(ISNUMBER(OFFSET('Sanitation Data'!$G$12,0,10*ROW('Sanitation Data'!G92))),'Data Summary'!DD98="Yes"),OFFSET('Sanitation Data'!$G$12,0,10*ROW('Sanitation Data'!G92)),NA())</f>
        <v>#N/A</v>
      </c>
      <c r="AP98" s="72" t="e">
        <f ca="true">+IF(AND(ISNUMBER(OFFSET('Sanitation Data'!$H$4,0,10*ROW('Sanitation Data'!H92))),'Data Summary'!DE98="Yes"),100-OFFSET('Sanitation Data'!$H$4,0,10*ROW('Sanitation Data'!H92)),NA())</f>
        <v>#N/A</v>
      </c>
      <c r="AQ98" s="72" t="e">
        <f ca="true">+IF(AND(ISNUMBER(OFFSET('Sanitation Data'!$H$6,0,10*ROW('Sanitation Data'!H92))),'Data Summary'!DF98="Yes"),OFFSET('Sanitation Data'!$H$6,0,10*ROW('Sanitation Data'!H92)),NA())</f>
        <v>#N/A</v>
      </c>
      <c r="AR98" s="72" t="e">
        <f ca="true">+IF(AND(ISNUMBER(OFFSET('Sanitation Data'!$H$10,0,10*ROW('Sanitation Data'!H92))),'Data Summary'!DG98="Yes"),OFFSET('Sanitation Data'!$H$10,0,10*ROW('Sanitation Data'!H92)),NA())</f>
        <v>#N/A</v>
      </c>
      <c r="AS98" s="72" t="e">
        <f ca="true">+IF(AND(ISNUMBER(OFFSET('Sanitation Data'!$H$11,0,10*ROW('Sanitation Data'!H92))),'Data Summary'!DH98="Yes"),OFFSET('Sanitation Data'!$H$11,0,10*ROW('Sanitation Data'!H92)),NA())</f>
        <v>#N/A</v>
      </c>
      <c r="AT98" s="72" t="e">
        <f ca="true">+IF(AND(ISNUMBER(OFFSET('Sanitation Data'!$H$12,0,10*ROW('Sanitation Data'!H92))),'Data Summary'!DI98="Yes"),OFFSET('Sanitation Data'!$H$12,0,10*ROW('Sanitation Data'!H92)),NA())</f>
        <v>#N/A</v>
      </c>
      <c r="AU98" s="72" t="e">
        <f ca="true">+IF(AND(ISNUMBER(OFFSET('Sanitation Data'!$I$4,0,10*ROW('Sanitation Data'!I92))),'Data Summary'!DJ98="Yes"),100-OFFSET('Sanitation Data'!$I$4,0,10*ROW('Sanitation Data'!I92)),NA())</f>
        <v>#N/A</v>
      </c>
      <c r="AV98" s="72" t="e">
        <f ca="true">+IF(AND(ISNUMBER(OFFSET('Sanitation Data'!$I$6,0,10*ROW('Sanitation Data'!I92))),'Data Summary'!DK98="Yes"),OFFSET('Sanitation Data'!$I$6,0,10*ROW('Sanitation Data'!I92)),NA())</f>
        <v>#N/A</v>
      </c>
      <c r="AW98" s="72" t="e">
        <f ca="true">+IF(AND(ISNUMBER(OFFSET('Sanitation Data'!$I$10,0,10*ROW('Sanitation Data'!I92))),'Data Summary'!DL98="Yes"),OFFSET('Sanitation Data'!$I$10,0,10*ROW('Sanitation Data'!I92)),NA())</f>
        <v>#N/A</v>
      </c>
      <c r="AX98" s="72" t="e">
        <f ca="true">+IF(AND(ISNUMBER(OFFSET('Sanitation Data'!$I$11,0,10*ROW('Sanitation Data'!I92))),'Data Summary'!DM98="Yes"),OFFSET('Sanitation Data'!$I$11,0,10*ROW('Sanitation Data'!I92)),NA())</f>
        <v>#N/A</v>
      </c>
      <c r="AY98" s="72" t="e">
        <f ca="true">+IF(AND(ISNUMBER(OFFSET('Sanitation Data'!$I$12,0,10*ROW('Sanitation Data'!I92))),'Data Summary'!DN98="Yes"),OFFSET('Sanitation Data'!$I$12,0,10*ROW('Sanitation Data'!I92)),NA())</f>
        <v>#N/A</v>
      </c>
      <c r="AZ98" s="73" t="e">
        <f ca="true">+IF(AND(ISNUMBER(OFFSET('Hygiene Data'!$D$5,0,10*ROW('Hygiene Data'!D92))),'Data Summary'!DO98="Yes"),OFFSET('Hygiene Data'!$D$5,0,10*ROW('Hygiene Data'!D92)),NA())</f>
        <v>#N/A</v>
      </c>
      <c r="BA98" s="73" t="e">
        <f ca="true">+IF(AND(ISNUMBER(OFFSET('Hygiene Data'!$D$7,0,10*ROW('Hygiene Data'!D92))),'Data Summary'!DP98="Yes"),OFFSET('Hygiene Data'!$D$7,0,10*ROW('Hygiene Data'!D92)),NA())</f>
        <v>#N/A</v>
      </c>
      <c r="BB98" s="73" t="e">
        <f ca="true">+IF(AND(ISNUMBER(OFFSET('Hygiene Data'!$D$9,0,10*ROW('Hygiene Data'!D92))),'Data Summary'!DQ98="Yes"),OFFSET('Hygiene Data'!$D$9,0,10*ROW('Hygiene Data'!D92)),NA())</f>
        <v>#N/A</v>
      </c>
      <c r="BC98" s="73" t="e">
        <f ca="true">+IF(AND(ISNUMBER(OFFSET('Hygiene Data'!$E$5,0,10*ROW('Hygiene Data'!E92))),'Data Summary'!DR98="Yes"),OFFSET('Hygiene Data'!$E$5,0,10*ROW('Hygiene Data'!E92)),NA())</f>
        <v>#N/A</v>
      </c>
      <c r="BD98" s="73" t="e">
        <f ca="true">+IF(AND(ISNUMBER(OFFSET('Hygiene Data'!$E$7,0,10*ROW('Hygiene Data'!E92))),'Data Summary'!DS98="Yes"),OFFSET('Hygiene Data'!$E$7,0,10*ROW('Hygiene Data'!E92)),NA())</f>
        <v>#N/A</v>
      </c>
      <c r="BE98" s="73" t="e">
        <f ca="true">+IF(AND(ISNUMBER(OFFSET('Hygiene Data'!$E$9,0,10*ROW('Hygiene Data'!E92))),'Data Summary'!DT98="Yes"),OFFSET('Hygiene Data'!$E$9,0,10*ROW('Hygiene Data'!E92)),NA())</f>
        <v>#N/A</v>
      </c>
      <c r="BF98" s="73" t="e">
        <f ca="true">+IF(AND(ISNUMBER(OFFSET('Hygiene Data'!$F$5,0,10*ROW('Hygiene Data'!F92))),'Data Summary'!DU98="Yes"),OFFSET('Hygiene Data'!$F$5,0,10*ROW('Hygiene Data'!F92)),NA())</f>
        <v>#N/A</v>
      </c>
      <c r="BG98" s="73" t="e">
        <f ca="true">+IF(AND(ISNUMBER(OFFSET('Hygiene Data'!$F$7,0,10*ROW('Hygiene Data'!F92))),'Data Summary'!DV98="Yes"),OFFSET('Hygiene Data'!$F$7,0,10*ROW('Hygiene Data'!F92)),NA())</f>
        <v>#N/A</v>
      </c>
      <c r="BH98" s="73" t="e">
        <f ca="true">+IF(AND(ISNUMBER(OFFSET('Hygiene Data'!$F$9,0,10*ROW('Hygiene Data'!F92))),'Data Summary'!DW98="Yes"),OFFSET('Hygiene Data'!$F$9,0,10*ROW('Hygiene Data'!F92)),NA())</f>
        <v>#N/A</v>
      </c>
      <c r="BI98" s="73" t="e">
        <f ca="true">+IF(AND(ISNUMBER(OFFSET('Hygiene Data'!$G$5,0,10*ROW('Hygiene Data'!G92))),'Data Summary'!DX98="Yes"),OFFSET('Hygiene Data'!$G$5,0,10*ROW('Hygiene Data'!G92)),NA())</f>
        <v>#N/A</v>
      </c>
      <c r="BJ98" s="73" t="e">
        <f ca="true">+IF(AND(ISNUMBER(OFFSET('Hygiene Data'!$G$7,0,10*ROW('Hygiene Data'!G92))),'Data Summary'!DY98="Yes"),OFFSET('Hygiene Data'!$G$7,0,10*ROW('Hygiene Data'!G92)),NA())</f>
        <v>#N/A</v>
      </c>
      <c r="BK98" s="73" t="e">
        <f ca="true">+IF(AND(ISNUMBER(OFFSET('Hygiene Data'!$G$9,0,10*ROW('Hygiene Data'!G92))),'Data Summary'!DZ98="Yes"),OFFSET('Hygiene Data'!$G$9,0,10*ROW('Hygiene Data'!G92)),NA())</f>
        <v>#N/A</v>
      </c>
      <c r="BL98" s="73" t="e">
        <f ca="true">+IF(AND(ISNUMBER(OFFSET('Hygiene Data'!$H$5,0,10*ROW('Hygiene Data'!H92))),'Data Summary'!EA98="Yes"),OFFSET('Hygiene Data'!$H$5,0,10*ROW('Hygiene Data'!H92)),NA())</f>
        <v>#N/A</v>
      </c>
      <c r="BM98" s="73" t="e">
        <f ca="true">+IF(AND(ISNUMBER(OFFSET('Hygiene Data'!$H$7,0,10*ROW('Hygiene Data'!H92))),'Data Summary'!EB98="Yes"),OFFSET('Hygiene Data'!$H$7,0,10*ROW('Hygiene Data'!H92)),NA())</f>
        <v>#N/A</v>
      </c>
      <c r="BN98" s="73" t="e">
        <f ca="true">+IF(AND(ISNUMBER(OFFSET('Hygiene Data'!$H$9,0,10*ROW('Hygiene Data'!H92))),'Data Summary'!EC98="Yes"),OFFSET('Hygiene Data'!$H$9,0,10*ROW('Hygiene Data'!H92)),NA())</f>
        <v>#N/A</v>
      </c>
      <c r="BO98" s="73" t="e">
        <f ca="true">+IF(AND(ISNUMBER(OFFSET('Hygiene Data'!$I$5,0,10*ROW('Hygiene Data'!I92))),'Data Summary'!ED98="Yes"),OFFSET('Hygiene Data'!$I$5,0,10*ROW('Hygiene Data'!I92)),NA())</f>
        <v>#N/A</v>
      </c>
      <c r="BP98" s="73" t="e">
        <f ca="true">+IF(AND(ISNUMBER(OFFSET('Hygiene Data'!$I$7,0,10*ROW('Hygiene Data'!I92))),'Data Summary'!EE98="Yes"),OFFSET('Hygiene Data'!$I$7,0,10*ROW('Hygiene Data'!I92)),NA())</f>
        <v>#N/A</v>
      </c>
      <c r="BQ98" s="73" t="e">
        <f ca="true">+IF(AND(ISNUMBER(OFFSET('Hygiene Data'!$I$9,0,10*ROW('Hygiene Data'!I92))),'Data Summary'!EF98="Yes"),OFFSET('Hygiene Data'!$I$9,0,10*ROW('Hygiene Data'!I92)),NA())</f>
        <v>#N/A</v>
      </c>
    </row>
    <row xmlns:x14ac="http://schemas.microsoft.com/office/spreadsheetml/2009/9/ac" r="99" x14ac:dyDescent="0.2">
      <c r="A99" s="290" t="e">
        <f ca="true">+RIGHT('Data Summary'!A99,LEN('Data Summary'!A99)-9)</f>
        <v>#VALUE!</v>
      </c>
      <c r="B99" s="27" t="str">
        <f ca="true">+IF(ISTEXT('Data Summary'!B99),'Data Summary'!B99,"")</f>
        <v/>
      </c>
      <c r="C99" s="289" t="e">
        <f ca="true">+VALUE('Data Summary'!C99)</f>
        <v>#VALUE!</v>
      </c>
      <c r="D99" s="71" t="e">
        <f ca="true">+IF(AND(ISNUMBER(OFFSET('Water Data'!$D$4,0,10*ROW('Water Data'!D93))),'Data Summary'!BS99="Yes"),100-OFFSET('Water Data'!$D$4,0,10*ROW('Water Data'!D93)),NA())</f>
        <v>#N/A</v>
      </c>
      <c r="E99" s="71" t="e">
        <f ca="true">+IF(AND(ISNUMBER(OFFSET('Water Data'!$D$6,0,10*ROW('Water Data'!D93))),'Data Summary'!BT99="Yes"),OFFSET('Water Data'!$D$6,0,10*ROW('Water Data'!D93)),NA())</f>
        <v>#N/A</v>
      </c>
      <c r="F99" s="71" t="e">
        <f ca="true">+IF(AND(ISNUMBER(OFFSET('Water Data'!$D$9,0,10*ROW('Water Data'!D93))),'Data Summary'!BU99="Yes"),OFFSET('Water Data'!$D$9,0,10*ROW('Water Data'!D93)),NA())</f>
        <v>#N/A</v>
      </c>
      <c r="G99" s="71" t="e">
        <f ca="true">+IF(AND(ISNUMBER(OFFSET('Water Data'!$E$4,0,10*ROW('Water Data'!E93))),'Data Summary'!BV99="Yes"),100-OFFSET('Water Data'!$E$4,0,10*ROW('Water Data'!E93)),NA())</f>
        <v>#N/A</v>
      </c>
      <c r="H99" s="71" t="e">
        <f ca="true">+IF(AND(ISNUMBER(OFFSET('Water Data'!$E$6,0,10*ROW('Water Data'!E93))),'Data Summary'!BW99="Yes"),OFFSET('Water Data'!$E$6,0,10*ROW('Water Data'!E93)),NA())</f>
        <v>#N/A</v>
      </c>
      <c r="I99" s="71" t="e">
        <f ca="true">+IF(AND(ISNUMBER(OFFSET('Water Data'!$E$9,0,10*ROW('Water Data'!E93))),'Data Summary'!BX99="Yes"),OFFSET('Water Data'!$E$9,0,10*ROW('Water Data'!E93)),NA())</f>
        <v>#N/A</v>
      </c>
      <c r="J99" s="71" t="e">
        <f ca="true">+IF(AND(ISNUMBER(OFFSET('Water Data'!$F$4,0,10*ROW('Water Data'!F93))),'Data Summary'!BY99="Yes"),100-OFFSET('Water Data'!$F$4,0,10*ROW('Water Data'!F93)),NA())</f>
        <v>#N/A</v>
      </c>
      <c r="K99" s="71" t="e">
        <f ca="true">+IF(AND(ISNUMBER(OFFSET('Water Data'!$F$6,0,10*ROW('Water Data'!F93))),'Data Summary'!BZ99="Yes"),OFFSET('Water Data'!$F$6,0,10*ROW('Water Data'!F93)),NA())</f>
        <v>#N/A</v>
      </c>
      <c r="L99" s="71" t="e">
        <f ca="true">+IF(AND(ISNUMBER(OFFSET('Water Data'!$F$9,0,10*ROW('Water Data'!F93))),'Data Summary'!CA99="Yes"),OFFSET('Water Data'!$F$9,0,10*ROW('Water Data'!F93)),NA())</f>
        <v>#N/A</v>
      </c>
      <c r="M99" s="71" t="e">
        <f ca="true">+IF(AND(ISNUMBER(OFFSET('Water Data'!$G$4,0,10*ROW('Water Data'!G93))),'Data Summary'!CB99="Yes"),100-OFFSET('Water Data'!$G$4,0,10*ROW('Water Data'!G93)),NA())</f>
        <v>#N/A</v>
      </c>
      <c r="N99" s="71" t="e">
        <f ca="true">+IF(AND(ISNUMBER(OFFSET('Water Data'!$G$6,0,10*ROW('Water Data'!G93))),'Data Summary'!CC99="Yes"),OFFSET('Water Data'!$G$6,0,10*ROW('Water Data'!G93)),NA())</f>
        <v>#N/A</v>
      </c>
      <c r="O99" s="71" t="e">
        <f ca="true">+IF(AND(ISNUMBER(OFFSET('Water Data'!$G$9,0,10*ROW('Water Data'!G93))),'Data Summary'!CD99="Yes"),OFFSET('Water Data'!$G$9,0,10*ROW('Water Data'!G93)),NA())</f>
        <v>#N/A</v>
      </c>
      <c r="P99" s="71" t="e">
        <f ca="true">+IF(AND(ISNUMBER(OFFSET('Water Data'!$H$4,0,10*ROW('Water Data'!H93))),'Data Summary'!CE99="Yes"),100-OFFSET('Water Data'!$H$4,0,10*ROW('Water Data'!H93)),NA())</f>
        <v>#N/A</v>
      </c>
      <c r="Q99" s="71" t="e">
        <f ca="true">+IF(AND(ISNUMBER(OFFSET('Water Data'!$H$6,0,10*ROW('Water Data'!H93))),'Data Summary'!CF99="Yes"),OFFSET('Water Data'!$H$6,0,10*ROW('Water Data'!H93)),NA())</f>
        <v>#N/A</v>
      </c>
      <c r="R99" s="71" t="e">
        <f ca="true">+IF(AND(ISNUMBER(OFFSET('Water Data'!$H$9,0,10*ROW('Water Data'!H93))),'Data Summary'!CG99="Yes"),OFFSET('Water Data'!$H$9,0,10*ROW('Water Data'!H93)),NA())</f>
        <v>#N/A</v>
      </c>
      <c r="S99" s="71" t="e">
        <f ca="true">+IF(AND(ISNUMBER(OFFSET('Water Data'!$I$4,0,10*ROW('Water Data'!I93))),'Data Summary'!CH99="Yes"),100-OFFSET('Water Data'!$I$4,0,10*ROW('Water Data'!I93)),NA())</f>
        <v>#N/A</v>
      </c>
      <c r="T99" s="71" t="e">
        <f ca="true">+IF(AND(ISNUMBER(OFFSET('Water Data'!$I$6,0,10*ROW('Water Data'!I93))),'Data Summary'!CI99="Yes"),OFFSET('Water Data'!$I$6,0,10*ROW('Water Data'!I93)),NA())</f>
        <v>#N/A</v>
      </c>
      <c r="U99" s="71" t="e">
        <f ca="true">+IF(AND(ISNUMBER(OFFSET('Water Data'!$I$9,0,10*ROW('Water Data'!I93))),'Data Summary'!CJ99="Yes"),OFFSET('Water Data'!$I$9,0,10*ROW('Water Data'!I93)),NA())</f>
        <v>#N/A</v>
      </c>
      <c r="V99" s="72" t="e">
        <f ca="true">+IF(AND(ISNUMBER(OFFSET('Sanitation Data'!$D$4,0,10*ROW('Sanitation Data'!D93))),'Data Summary'!CK99="Yes"),100-OFFSET('Sanitation Data'!$D$4,0,10*ROW('Sanitation Data'!D93)),NA())</f>
        <v>#N/A</v>
      </c>
      <c r="W99" s="72" t="e">
        <f ca="true">+IF(AND(ISNUMBER(OFFSET('Sanitation Data'!$D$6,0,10*ROW('Sanitation Data'!D93))),'Data Summary'!CL99="Yes"),OFFSET('Sanitation Data'!$D$6,0,10*ROW('Sanitation Data'!D93)),NA())</f>
        <v>#N/A</v>
      </c>
      <c r="X99" s="72" t="e">
        <f ca="true">+IF(AND(ISNUMBER(OFFSET('Sanitation Data'!$D$10,0,10*ROW('Sanitation Data'!D93))),'Data Summary'!CM99="Yes"),OFFSET('Sanitation Data'!$D$10,0,10*ROW('Sanitation Data'!D93)),NA())</f>
        <v>#N/A</v>
      </c>
      <c r="Y99" s="72" t="e">
        <f ca="true">+IF(AND(ISNUMBER(OFFSET('Sanitation Data'!$D$11,0,10*ROW('Sanitation Data'!D93))),'Data Summary'!CN99="Yes"),OFFSET('Sanitation Data'!$D$11,0,10*ROW('Sanitation Data'!D93)),NA())</f>
        <v>#N/A</v>
      </c>
      <c r="Z99" s="72" t="e">
        <f ca="true">+IF(AND(ISNUMBER(OFFSET('Sanitation Data'!$D$12,0,10*ROW('Sanitation Data'!D93))),'Data Summary'!CO99="Yes"),OFFSET('Sanitation Data'!$D$12,0,10*ROW('Sanitation Data'!D93)),NA())</f>
        <v>#N/A</v>
      </c>
      <c r="AA99" s="72" t="e">
        <f ca="true">+IF(AND(ISNUMBER(OFFSET('Sanitation Data'!$E$4,0,10*ROW('Sanitation Data'!E93))),'Data Summary'!CP99="Yes"),100-OFFSET('Sanitation Data'!$E$4,0,10*ROW('Sanitation Data'!E93)),NA())</f>
        <v>#N/A</v>
      </c>
      <c r="AB99" s="72" t="e">
        <f ca="true">+IF(AND(ISNUMBER(OFFSET('Sanitation Data'!$E$6,0,10*ROW('Sanitation Data'!E93))),'Data Summary'!CQ99="Yes"),OFFSET('Sanitation Data'!$E$6,0,10*ROW('Sanitation Data'!E93)),NA())</f>
        <v>#N/A</v>
      </c>
      <c r="AC99" s="72" t="e">
        <f ca="true">+IF(AND(ISNUMBER(OFFSET('Sanitation Data'!$E$10,0,10*ROW('Sanitation Data'!E93))),'Data Summary'!CR99="Yes"),OFFSET('Sanitation Data'!$E$10,0,10*ROW('Sanitation Data'!E93)),NA())</f>
        <v>#N/A</v>
      </c>
      <c r="AD99" s="72" t="e">
        <f ca="true">+IF(AND(ISNUMBER(OFFSET('Sanitation Data'!$E$11,0,10*ROW('Sanitation Data'!E93))),'Data Summary'!CS99="Yes"),OFFSET('Sanitation Data'!$E$11,0,10*ROW('Sanitation Data'!E93)),NA())</f>
        <v>#N/A</v>
      </c>
      <c r="AE99" s="72" t="e">
        <f ca="true">+IF(AND(ISNUMBER(OFFSET('Sanitation Data'!$E$12,0,10*ROW('Sanitation Data'!E93))),'Data Summary'!CT99="Yes"),OFFSET('Sanitation Data'!$E$12,0,10*ROW('Sanitation Data'!E93)),NA())</f>
        <v>#N/A</v>
      </c>
      <c r="AF99" s="72" t="e">
        <f ca="true">+IF(AND(ISNUMBER(OFFSET('Sanitation Data'!$F$4,0,10*ROW('Sanitation Data'!F93))),'Data Summary'!CU99="Yes"),100-OFFSET('Sanitation Data'!$F$4,0,10*ROW('Sanitation Data'!F93)),NA())</f>
        <v>#N/A</v>
      </c>
      <c r="AG99" s="72" t="e">
        <f ca="true">+IF(AND(ISNUMBER(OFFSET('Sanitation Data'!$F$6,0,10*ROW('Sanitation Data'!F93))),'Data Summary'!CV99="Yes"),OFFSET('Sanitation Data'!$F$6,0,10*ROW('Sanitation Data'!F93)),NA())</f>
        <v>#N/A</v>
      </c>
      <c r="AH99" s="72" t="e">
        <f ca="true">+IF(AND(ISNUMBER(OFFSET('Sanitation Data'!$F$10,0,10*ROW('Sanitation Data'!F93))),'Data Summary'!CW99="Yes"),OFFSET('Sanitation Data'!$F$10,0,10*ROW('Sanitation Data'!F93)),NA())</f>
        <v>#N/A</v>
      </c>
      <c r="AI99" s="72" t="e">
        <f ca="true">+IF(AND(ISNUMBER(OFFSET('Sanitation Data'!$F$11,0,10*ROW('Sanitation Data'!F93))),'Data Summary'!CX99="Yes"),OFFSET('Sanitation Data'!$F$11,0,10*ROW('Sanitation Data'!F93)),NA())</f>
        <v>#N/A</v>
      </c>
      <c r="AJ99" s="72" t="e">
        <f ca="true">+IF(AND(ISNUMBER(OFFSET('Sanitation Data'!$F$12,0,10*ROW('Sanitation Data'!F93))),'Data Summary'!CY99="Yes"),OFFSET('Sanitation Data'!$F$12,0,10*ROW('Sanitation Data'!F93)),NA())</f>
        <v>#N/A</v>
      </c>
      <c r="AK99" s="72" t="e">
        <f ca="true">+IF(AND(ISNUMBER(OFFSET('Sanitation Data'!$G$4,0,10*ROW('Sanitation Data'!G93))),'Data Summary'!CZ99="Yes"),100-OFFSET('Sanitation Data'!$G$4,0,10*ROW('Sanitation Data'!G93)),NA())</f>
        <v>#N/A</v>
      </c>
      <c r="AL99" s="72" t="e">
        <f ca="true">+IF(AND(ISNUMBER(OFFSET('Sanitation Data'!$G$6,0,10*ROW('Sanitation Data'!G93))),'Data Summary'!DA99="Yes"),OFFSET('Sanitation Data'!$G$6,0,10*ROW('Sanitation Data'!G93)),NA())</f>
        <v>#N/A</v>
      </c>
      <c r="AM99" s="72" t="e">
        <f ca="true">+IF(AND(ISNUMBER(OFFSET('Sanitation Data'!$G$10,0,10*ROW('Sanitation Data'!G93))),'Data Summary'!DB99="Yes"),OFFSET('Sanitation Data'!$G$10,0,10*ROW('Sanitation Data'!G93)),NA())</f>
        <v>#N/A</v>
      </c>
      <c r="AN99" s="72" t="e">
        <f ca="true">+IF(AND(ISNUMBER(OFFSET('Sanitation Data'!$G$11,0,10*ROW('Sanitation Data'!G93))),'Data Summary'!DC99="Yes"),OFFSET('Sanitation Data'!$G$11,0,10*ROW('Sanitation Data'!G93)),NA())</f>
        <v>#N/A</v>
      </c>
      <c r="AO99" s="72" t="e">
        <f ca="true">+IF(AND(ISNUMBER(OFFSET('Sanitation Data'!$G$12,0,10*ROW('Sanitation Data'!G93))),'Data Summary'!DD99="Yes"),OFFSET('Sanitation Data'!$G$12,0,10*ROW('Sanitation Data'!G93)),NA())</f>
        <v>#N/A</v>
      </c>
      <c r="AP99" s="72" t="e">
        <f ca="true">+IF(AND(ISNUMBER(OFFSET('Sanitation Data'!$H$4,0,10*ROW('Sanitation Data'!H93))),'Data Summary'!DE99="Yes"),100-OFFSET('Sanitation Data'!$H$4,0,10*ROW('Sanitation Data'!H93)),NA())</f>
        <v>#N/A</v>
      </c>
      <c r="AQ99" s="72" t="e">
        <f ca="true">+IF(AND(ISNUMBER(OFFSET('Sanitation Data'!$H$6,0,10*ROW('Sanitation Data'!H93))),'Data Summary'!DF99="Yes"),OFFSET('Sanitation Data'!$H$6,0,10*ROW('Sanitation Data'!H93)),NA())</f>
        <v>#N/A</v>
      </c>
      <c r="AR99" s="72" t="e">
        <f ca="true">+IF(AND(ISNUMBER(OFFSET('Sanitation Data'!$H$10,0,10*ROW('Sanitation Data'!H93))),'Data Summary'!DG99="Yes"),OFFSET('Sanitation Data'!$H$10,0,10*ROW('Sanitation Data'!H93)),NA())</f>
        <v>#N/A</v>
      </c>
      <c r="AS99" s="72" t="e">
        <f ca="true">+IF(AND(ISNUMBER(OFFSET('Sanitation Data'!$H$11,0,10*ROW('Sanitation Data'!H93))),'Data Summary'!DH99="Yes"),OFFSET('Sanitation Data'!$H$11,0,10*ROW('Sanitation Data'!H93)),NA())</f>
        <v>#N/A</v>
      </c>
      <c r="AT99" s="72" t="e">
        <f ca="true">+IF(AND(ISNUMBER(OFFSET('Sanitation Data'!$H$12,0,10*ROW('Sanitation Data'!H93))),'Data Summary'!DI99="Yes"),OFFSET('Sanitation Data'!$H$12,0,10*ROW('Sanitation Data'!H93)),NA())</f>
        <v>#N/A</v>
      </c>
      <c r="AU99" s="72" t="e">
        <f ca="true">+IF(AND(ISNUMBER(OFFSET('Sanitation Data'!$I$4,0,10*ROW('Sanitation Data'!I93))),'Data Summary'!DJ99="Yes"),100-OFFSET('Sanitation Data'!$I$4,0,10*ROW('Sanitation Data'!I93)),NA())</f>
        <v>#N/A</v>
      </c>
      <c r="AV99" s="72" t="e">
        <f ca="true">+IF(AND(ISNUMBER(OFFSET('Sanitation Data'!$I$6,0,10*ROW('Sanitation Data'!I93))),'Data Summary'!DK99="Yes"),OFFSET('Sanitation Data'!$I$6,0,10*ROW('Sanitation Data'!I93)),NA())</f>
        <v>#N/A</v>
      </c>
      <c r="AW99" s="72" t="e">
        <f ca="true">+IF(AND(ISNUMBER(OFFSET('Sanitation Data'!$I$10,0,10*ROW('Sanitation Data'!I93))),'Data Summary'!DL99="Yes"),OFFSET('Sanitation Data'!$I$10,0,10*ROW('Sanitation Data'!I93)),NA())</f>
        <v>#N/A</v>
      </c>
      <c r="AX99" s="72" t="e">
        <f ca="true">+IF(AND(ISNUMBER(OFFSET('Sanitation Data'!$I$11,0,10*ROW('Sanitation Data'!I93))),'Data Summary'!DM99="Yes"),OFFSET('Sanitation Data'!$I$11,0,10*ROW('Sanitation Data'!I93)),NA())</f>
        <v>#N/A</v>
      </c>
      <c r="AY99" s="72" t="e">
        <f ca="true">+IF(AND(ISNUMBER(OFFSET('Sanitation Data'!$I$12,0,10*ROW('Sanitation Data'!I93))),'Data Summary'!DN99="Yes"),OFFSET('Sanitation Data'!$I$12,0,10*ROW('Sanitation Data'!I93)),NA())</f>
        <v>#N/A</v>
      </c>
      <c r="AZ99" s="73" t="e">
        <f ca="true">+IF(AND(ISNUMBER(OFFSET('Hygiene Data'!$D$5,0,10*ROW('Hygiene Data'!D93))),'Data Summary'!DO99="Yes"),OFFSET('Hygiene Data'!$D$5,0,10*ROW('Hygiene Data'!D93)),NA())</f>
        <v>#N/A</v>
      </c>
      <c r="BA99" s="73" t="e">
        <f ca="true">+IF(AND(ISNUMBER(OFFSET('Hygiene Data'!$D$7,0,10*ROW('Hygiene Data'!D93))),'Data Summary'!DP99="Yes"),OFFSET('Hygiene Data'!$D$7,0,10*ROW('Hygiene Data'!D93)),NA())</f>
        <v>#N/A</v>
      </c>
      <c r="BB99" s="73" t="e">
        <f ca="true">+IF(AND(ISNUMBER(OFFSET('Hygiene Data'!$D$9,0,10*ROW('Hygiene Data'!D93))),'Data Summary'!DQ99="Yes"),OFFSET('Hygiene Data'!$D$9,0,10*ROW('Hygiene Data'!D93)),NA())</f>
        <v>#N/A</v>
      </c>
      <c r="BC99" s="73" t="e">
        <f ca="true">+IF(AND(ISNUMBER(OFFSET('Hygiene Data'!$E$5,0,10*ROW('Hygiene Data'!E93))),'Data Summary'!DR99="Yes"),OFFSET('Hygiene Data'!$E$5,0,10*ROW('Hygiene Data'!E93)),NA())</f>
        <v>#N/A</v>
      </c>
      <c r="BD99" s="73" t="e">
        <f ca="true">+IF(AND(ISNUMBER(OFFSET('Hygiene Data'!$E$7,0,10*ROW('Hygiene Data'!E93))),'Data Summary'!DS99="Yes"),OFFSET('Hygiene Data'!$E$7,0,10*ROW('Hygiene Data'!E93)),NA())</f>
        <v>#N/A</v>
      </c>
      <c r="BE99" s="73" t="e">
        <f ca="true">+IF(AND(ISNUMBER(OFFSET('Hygiene Data'!$E$9,0,10*ROW('Hygiene Data'!E93))),'Data Summary'!DT99="Yes"),OFFSET('Hygiene Data'!$E$9,0,10*ROW('Hygiene Data'!E93)),NA())</f>
        <v>#N/A</v>
      </c>
      <c r="BF99" s="73" t="e">
        <f ca="true">+IF(AND(ISNUMBER(OFFSET('Hygiene Data'!$F$5,0,10*ROW('Hygiene Data'!F93))),'Data Summary'!DU99="Yes"),OFFSET('Hygiene Data'!$F$5,0,10*ROW('Hygiene Data'!F93)),NA())</f>
        <v>#N/A</v>
      </c>
      <c r="BG99" s="73" t="e">
        <f ca="true">+IF(AND(ISNUMBER(OFFSET('Hygiene Data'!$F$7,0,10*ROW('Hygiene Data'!F93))),'Data Summary'!DV99="Yes"),OFFSET('Hygiene Data'!$F$7,0,10*ROW('Hygiene Data'!F93)),NA())</f>
        <v>#N/A</v>
      </c>
      <c r="BH99" s="73" t="e">
        <f ca="true">+IF(AND(ISNUMBER(OFFSET('Hygiene Data'!$F$9,0,10*ROW('Hygiene Data'!F93))),'Data Summary'!DW99="Yes"),OFFSET('Hygiene Data'!$F$9,0,10*ROW('Hygiene Data'!F93)),NA())</f>
        <v>#N/A</v>
      </c>
      <c r="BI99" s="73" t="e">
        <f ca="true">+IF(AND(ISNUMBER(OFFSET('Hygiene Data'!$G$5,0,10*ROW('Hygiene Data'!G93))),'Data Summary'!DX99="Yes"),OFFSET('Hygiene Data'!$G$5,0,10*ROW('Hygiene Data'!G93)),NA())</f>
        <v>#N/A</v>
      </c>
      <c r="BJ99" s="73" t="e">
        <f ca="true">+IF(AND(ISNUMBER(OFFSET('Hygiene Data'!$G$7,0,10*ROW('Hygiene Data'!G93))),'Data Summary'!DY99="Yes"),OFFSET('Hygiene Data'!$G$7,0,10*ROW('Hygiene Data'!G93)),NA())</f>
        <v>#N/A</v>
      </c>
      <c r="BK99" s="73" t="e">
        <f ca="true">+IF(AND(ISNUMBER(OFFSET('Hygiene Data'!$G$9,0,10*ROW('Hygiene Data'!G93))),'Data Summary'!DZ99="Yes"),OFFSET('Hygiene Data'!$G$9,0,10*ROW('Hygiene Data'!G93)),NA())</f>
        <v>#N/A</v>
      </c>
      <c r="BL99" s="73" t="e">
        <f ca="true">+IF(AND(ISNUMBER(OFFSET('Hygiene Data'!$H$5,0,10*ROW('Hygiene Data'!H93))),'Data Summary'!EA99="Yes"),OFFSET('Hygiene Data'!$H$5,0,10*ROW('Hygiene Data'!H93)),NA())</f>
        <v>#N/A</v>
      </c>
      <c r="BM99" s="73" t="e">
        <f ca="true">+IF(AND(ISNUMBER(OFFSET('Hygiene Data'!$H$7,0,10*ROW('Hygiene Data'!H93))),'Data Summary'!EB99="Yes"),OFFSET('Hygiene Data'!$H$7,0,10*ROW('Hygiene Data'!H93)),NA())</f>
        <v>#N/A</v>
      </c>
      <c r="BN99" s="73" t="e">
        <f ca="true">+IF(AND(ISNUMBER(OFFSET('Hygiene Data'!$H$9,0,10*ROW('Hygiene Data'!H93))),'Data Summary'!EC99="Yes"),OFFSET('Hygiene Data'!$H$9,0,10*ROW('Hygiene Data'!H93)),NA())</f>
        <v>#N/A</v>
      </c>
      <c r="BO99" s="73" t="e">
        <f ca="true">+IF(AND(ISNUMBER(OFFSET('Hygiene Data'!$I$5,0,10*ROW('Hygiene Data'!I93))),'Data Summary'!ED99="Yes"),OFFSET('Hygiene Data'!$I$5,0,10*ROW('Hygiene Data'!I93)),NA())</f>
        <v>#N/A</v>
      </c>
      <c r="BP99" s="73" t="e">
        <f ca="true">+IF(AND(ISNUMBER(OFFSET('Hygiene Data'!$I$7,0,10*ROW('Hygiene Data'!I93))),'Data Summary'!EE99="Yes"),OFFSET('Hygiene Data'!$I$7,0,10*ROW('Hygiene Data'!I93)),NA())</f>
        <v>#N/A</v>
      </c>
      <c r="BQ99" s="73" t="e">
        <f ca="true">+IF(AND(ISNUMBER(OFFSET('Hygiene Data'!$I$9,0,10*ROW('Hygiene Data'!I93))),'Data Summary'!EF99="Yes"),OFFSET('Hygiene Data'!$I$9,0,10*ROW('Hygiene Data'!I93)),NA())</f>
        <v>#N/A</v>
      </c>
    </row>
    <row xmlns:x14ac="http://schemas.microsoft.com/office/spreadsheetml/2009/9/ac" r="100" x14ac:dyDescent="0.2">
      <c r="A100" s="290" t="e">
        <f ca="true">+RIGHT('Data Summary'!A100,LEN('Data Summary'!A100)-9)</f>
        <v>#VALUE!</v>
      </c>
      <c r="B100" s="27" t="str">
        <f ca="true">+IF(ISTEXT('Data Summary'!B100),'Data Summary'!B100,"")</f>
        <v/>
      </c>
      <c r="C100" s="289" t="e">
        <f ca="true">+VALUE('Data Summary'!C100)</f>
        <v>#VALUE!</v>
      </c>
      <c r="D100" s="71" t="e">
        <f ca="true">+IF(AND(ISNUMBER(OFFSET('Water Data'!$D$4,0,10*ROW('Water Data'!D94))),'Data Summary'!BS100="Yes"),100-OFFSET('Water Data'!$D$4,0,10*ROW('Water Data'!D94)),NA())</f>
        <v>#N/A</v>
      </c>
      <c r="E100" s="71" t="e">
        <f ca="true">+IF(AND(ISNUMBER(OFFSET('Water Data'!$D$6,0,10*ROW('Water Data'!D94))),'Data Summary'!BT100="Yes"),OFFSET('Water Data'!$D$6,0,10*ROW('Water Data'!D94)),NA())</f>
        <v>#N/A</v>
      </c>
      <c r="F100" s="71" t="e">
        <f ca="true">+IF(AND(ISNUMBER(OFFSET('Water Data'!$D$9,0,10*ROW('Water Data'!D94))),'Data Summary'!BU100="Yes"),OFFSET('Water Data'!$D$9,0,10*ROW('Water Data'!D94)),NA())</f>
        <v>#N/A</v>
      </c>
      <c r="G100" s="71" t="e">
        <f ca="true">+IF(AND(ISNUMBER(OFFSET('Water Data'!$E$4,0,10*ROW('Water Data'!E94))),'Data Summary'!BV100="Yes"),100-OFFSET('Water Data'!$E$4,0,10*ROW('Water Data'!E94)),NA())</f>
        <v>#N/A</v>
      </c>
      <c r="H100" s="71" t="e">
        <f ca="true">+IF(AND(ISNUMBER(OFFSET('Water Data'!$E$6,0,10*ROW('Water Data'!E94))),'Data Summary'!BW100="Yes"),OFFSET('Water Data'!$E$6,0,10*ROW('Water Data'!E94)),NA())</f>
        <v>#N/A</v>
      </c>
      <c r="I100" s="71" t="e">
        <f ca="true">+IF(AND(ISNUMBER(OFFSET('Water Data'!$E$9,0,10*ROW('Water Data'!E94))),'Data Summary'!BX100="Yes"),OFFSET('Water Data'!$E$9,0,10*ROW('Water Data'!E94)),NA())</f>
        <v>#N/A</v>
      </c>
      <c r="J100" s="71" t="e">
        <f ca="true">+IF(AND(ISNUMBER(OFFSET('Water Data'!$F$4,0,10*ROW('Water Data'!F94))),'Data Summary'!BY100="Yes"),100-OFFSET('Water Data'!$F$4,0,10*ROW('Water Data'!F94)),NA())</f>
        <v>#N/A</v>
      </c>
      <c r="K100" s="71" t="e">
        <f ca="true">+IF(AND(ISNUMBER(OFFSET('Water Data'!$F$6,0,10*ROW('Water Data'!F94))),'Data Summary'!BZ100="Yes"),OFFSET('Water Data'!$F$6,0,10*ROW('Water Data'!F94)),NA())</f>
        <v>#N/A</v>
      </c>
      <c r="L100" s="71" t="e">
        <f ca="true">+IF(AND(ISNUMBER(OFFSET('Water Data'!$F$9,0,10*ROW('Water Data'!F94))),'Data Summary'!CA100="Yes"),OFFSET('Water Data'!$F$9,0,10*ROW('Water Data'!F94)),NA())</f>
        <v>#N/A</v>
      </c>
      <c r="M100" s="71" t="e">
        <f ca="true">+IF(AND(ISNUMBER(OFFSET('Water Data'!$G$4,0,10*ROW('Water Data'!G94))),'Data Summary'!CB100="Yes"),100-OFFSET('Water Data'!$G$4,0,10*ROW('Water Data'!G94)),NA())</f>
        <v>#N/A</v>
      </c>
      <c r="N100" s="71" t="e">
        <f ca="true">+IF(AND(ISNUMBER(OFFSET('Water Data'!$G$6,0,10*ROW('Water Data'!G94))),'Data Summary'!CC100="Yes"),OFFSET('Water Data'!$G$6,0,10*ROW('Water Data'!G94)),NA())</f>
        <v>#N/A</v>
      </c>
      <c r="O100" s="71" t="e">
        <f ca="true">+IF(AND(ISNUMBER(OFFSET('Water Data'!$G$9,0,10*ROW('Water Data'!G94))),'Data Summary'!CD100="Yes"),OFFSET('Water Data'!$G$9,0,10*ROW('Water Data'!G94)),NA())</f>
        <v>#N/A</v>
      </c>
      <c r="P100" s="71" t="e">
        <f ca="true">+IF(AND(ISNUMBER(OFFSET('Water Data'!$H$4,0,10*ROW('Water Data'!H94))),'Data Summary'!CE100="Yes"),100-OFFSET('Water Data'!$H$4,0,10*ROW('Water Data'!H94)),NA())</f>
        <v>#N/A</v>
      </c>
      <c r="Q100" s="71" t="e">
        <f ca="true">+IF(AND(ISNUMBER(OFFSET('Water Data'!$H$6,0,10*ROW('Water Data'!H94))),'Data Summary'!CF100="Yes"),OFFSET('Water Data'!$H$6,0,10*ROW('Water Data'!H94)),NA())</f>
        <v>#N/A</v>
      </c>
      <c r="R100" s="71" t="e">
        <f ca="true">+IF(AND(ISNUMBER(OFFSET('Water Data'!$H$9,0,10*ROW('Water Data'!H94))),'Data Summary'!CG100="Yes"),OFFSET('Water Data'!$H$9,0,10*ROW('Water Data'!H94)),NA())</f>
        <v>#N/A</v>
      </c>
      <c r="S100" s="71" t="e">
        <f ca="true">+IF(AND(ISNUMBER(OFFSET('Water Data'!$I$4,0,10*ROW('Water Data'!I94))),'Data Summary'!CH100="Yes"),100-OFFSET('Water Data'!$I$4,0,10*ROW('Water Data'!I94)),NA())</f>
        <v>#N/A</v>
      </c>
      <c r="T100" s="71" t="e">
        <f ca="true">+IF(AND(ISNUMBER(OFFSET('Water Data'!$I$6,0,10*ROW('Water Data'!I94))),'Data Summary'!CI100="Yes"),OFFSET('Water Data'!$I$6,0,10*ROW('Water Data'!I94)),NA())</f>
        <v>#N/A</v>
      </c>
      <c r="U100" s="71" t="e">
        <f ca="true">+IF(AND(ISNUMBER(OFFSET('Water Data'!$I$9,0,10*ROW('Water Data'!I94))),'Data Summary'!CJ100="Yes"),OFFSET('Water Data'!$I$9,0,10*ROW('Water Data'!I94)),NA())</f>
        <v>#N/A</v>
      </c>
      <c r="V100" s="72" t="e">
        <f ca="true">+IF(AND(ISNUMBER(OFFSET('Sanitation Data'!$D$4,0,10*ROW('Sanitation Data'!D94))),'Data Summary'!CK100="Yes"),100-OFFSET('Sanitation Data'!$D$4,0,10*ROW('Sanitation Data'!D94)),NA())</f>
        <v>#N/A</v>
      </c>
      <c r="W100" s="72" t="e">
        <f ca="true">+IF(AND(ISNUMBER(OFFSET('Sanitation Data'!$D$6,0,10*ROW('Sanitation Data'!D94))),'Data Summary'!CL100="Yes"),OFFSET('Sanitation Data'!$D$6,0,10*ROW('Sanitation Data'!D94)),NA())</f>
        <v>#N/A</v>
      </c>
      <c r="X100" s="72" t="e">
        <f ca="true">+IF(AND(ISNUMBER(OFFSET('Sanitation Data'!$D$10,0,10*ROW('Sanitation Data'!D94))),'Data Summary'!CM100="Yes"),OFFSET('Sanitation Data'!$D$10,0,10*ROW('Sanitation Data'!D94)),NA())</f>
        <v>#N/A</v>
      </c>
      <c r="Y100" s="72" t="e">
        <f ca="true">+IF(AND(ISNUMBER(OFFSET('Sanitation Data'!$D$11,0,10*ROW('Sanitation Data'!D94))),'Data Summary'!CN100="Yes"),OFFSET('Sanitation Data'!$D$11,0,10*ROW('Sanitation Data'!D94)),NA())</f>
        <v>#N/A</v>
      </c>
      <c r="Z100" s="72" t="e">
        <f ca="true">+IF(AND(ISNUMBER(OFFSET('Sanitation Data'!$D$12,0,10*ROW('Sanitation Data'!D94))),'Data Summary'!CO100="Yes"),OFFSET('Sanitation Data'!$D$12,0,10*ROW('Sanitation Data'!D94)),NA())</f>
        <v>#N/A</v>
      </c>
      <c r="AA100" s="72" t="e">
        <f ca="true">+IF(AND(ISNUMBER(OFFSET('Sanitation Data'!$E$4,0,10*ROW('Sanitation Data'!E94))),'Data Summary'!CP100="Yes"),100-OFFSET('Sanitation Data'!$E$4,0,10*ROW('Sanitation Data'!E94)),NA())</f>
        <v>#N/A</v>
      </c>
      <c r="AB100" s="72" t="e">
        <f ca="true">+IF(AND(ISNUMBER(OFFSET('Sanitation Data'!$E$6,0,10*ROW('Sanitation Data'!E94))),'Data Summary'!CQ100="Yes"),OFFSET('Sanitation Data'!$E$6,0,10*ROW('Sanitation Data'!E94)),NA())</f>
        <v>#N/A</v>
      </c>
      <c r="AC100" s="72" t="e">
        <f ca="true">+IF(AND(ISNUMBER(OFFSET('Sanitation Data'!$E$10,0,10*ROW('Sanitation Data'!E94))),'Data Summary'!CR100="Yes"),OFFSET('Sanitation Data'!$E$10,0,10*ROW('Sanitation Data'!E94)),NA())</f>
        <v>#N/A</v>
      </c>
      <c r="AD100" s="72" t="e">
        <f ca="true">+IF(AND(ISNUMBER(OFFSET('Sanitation Data'!$E$11,0,10*ROW('Sanitation Data'!E94))),'Data Summary'!CS100="Yes"),OFFSET('Sanitation Data'!$E$11,0,10*ROW('Sanitation Data'!E94)),NA())</f>
        <v>#N/A</v>
      </c>
      <c r="AE100" s="72" t="e">
        <f ca="true">+IF(AND(ISNUMBER(OFFSET('Sanitation Data'!$E$12,0,10*ROW('Sanitation Data'!E94))),'Data Summary'!CT100="Yes"),OFFSET('Sanitation Data'!$E$12,0,10*ROW('Sanitation Data'!E94)),NA())</f>
        <v>#N/A</v>
      </c>
      <c r="AF100" s="72" t="e">
        <f ca="true">+IF(AND(ISNUMBER(OFFSET('Sanitation Data'!$F$4,0,10*ROW('Sanitation Data'!F94))),'Data Summary'!CU100="Yes"),100-OFFSET('Sanitation Data'!$F$4,0,10*ROW('Sanitation Data'!F94)),NA())</f>
        <v>#N/A</v>
      </c>
      <c r="AG100" s="72" t="e">
        <f ca="true">+IF(AND(ISNUMBER(OFFSET('Sanitation Data'!$F$6,0,10*ROW('Sanitation Data'!F94))),'Data Summary'!CV100="Yes"),OFFSET('Sanitation Data'!$F$6,0,10*ROW('Sanitation Data'!F94)),NA())</f>
        <v>#N/A</v>
      </c>
      <c r="AH100" s="72" t="e">
        <f ca="true">+IF(AND(ISNUMBER(OFFSET('Sanitation Data'!$F$10,0,10*ROW('Sanitation Data'!F94))),'Data Summary'!CW100="Yes"),OFFSET('Sanitation Data'!$F$10,0,10*ROW('Sanitation Data'!F94)),NA())</f>
        <v>#N/A</v>
      </c>
      <c r="AI100" s="72" t="e">
        <f ca="true">+IF(AND(ISNUMBER(OFFSET('Sanitation Data'!$F$11,0,10*ROW('Sanitation Data'!F94))),'Data Summary'!CX100="Yes"),OFFSET('Sanitation Data'!$F$11,0,10*ROW('Sanitation Data'!F94)),NA())</f>
        <v>#N/A</v>
      </c>
      <c r="AJ100" s="72" t="e">
        <f ca="true">+IF(AND(ISNUMBER(OFFSET('Sanitation Data'!$F$12,0,10*ROW('Sanitation Data'!F94))),'Data Summary'!CY100="Yes"),OFFSET('Sanitation Data'!$F$12,0,10*ROW('Sanitation Data'!F94)),NA())</f>
        <v>#N/A</v>
      </c>
      <c r="AK100" s="72" t="e">
        <f ca="true">+IF(AND(ISNUMBER(OFFSET('Sanitation Data'!$G$4,0,10*ROW('Sanitation Data'!G94))),'Data Summary'!CZ100="Yes"),100-OFFSET('Sanitation Data'!$G$4,0,10*ROW('Sanitation Data'!G94)),NA())</f>
        <v>#N/A</v>
      </c>
      <c r="AL100" s="72" t="e">
        <f ca="true">+IF(AND(ISNUMBER(OFFSET('Sanitation Data'!$G$6,0,10*ROW('Sanitation Data'!G94))),'Data Summary'!DA100="Yes"),OFFSET('Sanitation Data'!$G$6,0,10*ROW('Sanitation Data'!G94)),NA())</f>
        <v>#N/A</v>
      </c>
      <c r="AM100" s="72" t="e">
        <f ca="true">+IF(AND(ISNUMBER(OFFSET('Sanitation Data'!$G$10,0,10*ROW('Sanitation Data'!G94))),'Data Summary'!DB100="Yes"),OFFSET('Sanitation Data'!$G$10,0,10*ROW('Sanitation Data'!G94)),NA())</f>
        <v>#N/A</v>
      </c>
      <c r="AN100" s="72" t="e">
        <f ca="true">+IF(AND(ISNUMBER(OFFSET('Sanitation Data'!$G$11,0,10*ROW('Sanitation Data'!G94))),'Data Summary'!DC100="Yes"),OFFSET('Sanitation Data'!$G$11,0,10*ROW('Sanitation Data'!G94)),NA())</f>
        <v>#N/A</v>
      </c>
      <c r="AO100" s="72" t="e">
        <f ca="true">+IF(AND(ISNUMBER(OFFSET('Sanitation Data'!$G$12,0,10*ROW('Sanitation Data'!G94))),'Data Summary'!DD100="Yes"),OFFSET('Sanitation Data'!$G$12,0,10*ROW('Sanitation Data'!G94)),NA())</f>
        <v>#N/A</v>
      </c>
      <c r="AP100" s="72" t="e">
        <f ca="true">+IF(AND(ISNUMBER(OFFSET('Sanitation Data'!$H$4,0,10*ROW('Sanitation Data'!H94))),'Data Summary'!DE100="Yes"),100-OFFSET('Sanitation Data'!$H$4,0,10*ROW('Sanitation Data'!H94)),NA())</f>
        <v>#N/A</v>
      </c>
      <c r="AQ100" s="72" t="e">
        <f ca="true">+IF(AND(ISNUMBER(OFFSET('Sanitation Data'!$H$6,0,10*ROW('Sanitation Data'!H94))),'Data Summary'!DF100="Yes"),OFFSET('Sanitation Data'!$H$6,0,10*ROW('Sanitation Data'!H94)),NA())</f>
        <v>#N/A</v>
      </c>
      <c r="AR100" s="72" t="e">
        <f ca="true">+IF(AND(ISNUMBER(OFFSET('Sanitation Data'!$H$10,0,10*ROW('Sanitation Data'!H94))),'Data Summary'!DG100="Yes"),OFFSET('Sanitation Data'!$H$10,0,10*ROW('Sanitation Data'!H94)),NA())</f>
        <v>#N/A</v>
      </c>
      <c r="AS100" s="72" t="e">
        <f ca="true">+IF(AND(ISNUMBER(OFFSET('Sanitation Data'!$H$11,0,10*ROW('Sanitation Data'!H94))),'Data Summary'!DH100="Yes"),OFFSET('Sanitation Data'!$H$11,0,10*ROW('Sanitation Data'!H94)),NA())</f>
        <v>#N/A</v>
      </c>
      <c r="AT100" s="72" t="e">
        <f ca="true">+IF(AND(ISNUMBER(OFFSET('Sanitation Data'!$H$12,0,10*ROW('Sanitation Data'!H94))),'Data Summary'!DI100="Yes"),OFFSET('Sanitation Data'!$H$12,0,10*ROW('Sanitation Data'!H94)),NA())</f>
        <v>#N/A</v>
      </c>
      <c r="AU100" s="72" t="e">
        <f ca="true">+IF(AND(ISNUMBER(OFFSET('Sanitation Data'!$I$4,0,10*ROW('Sanitation Data'!I94))),'Data Summary'!DJ100="Yes"),100-OFFSET('Sanitation Data'!$I$4,0,10*ROW('Sanitation Data'!I94)),NA())</f>
        <v>#N/A</v>
      </c>
      <c r="AV100" s="72" t="e">
        <f ca="true">+IF(AND(ISNUMBER(OFFSET('Sanitation Data'!$I$6,0,10*ROW('Sanitation Data'!I94))),'Data Summary'!DK100="Yes"),OFFSET('Sanitation Data'!$I$6,0,10*ROW('Sanitation Data'!I94)),NA())</f>
        <v>#N/A</v>
      </c>
      <c r="AW100" s="72" t="e">
        <f ca="true">+IF(AND(ISNUMBER(OFFSET('Sanitation Data'!$I$10,0,10*ROW('Sanitation Data'!I94))),'Data Summary'!DL100="Yes"),OFFSET('Sanitation Data'!$I$10,0,10*ROW('Sanitation Data'!I94)),NA())</f>
        <v>#N/A</v>
      </c>
      <c r="AX100" s="72" t="e">
        <f ca="true">+IF(AND(ISNUMBER(OFFSET('Sanitation Data'!$I$11,0,10*ROW('Sanitation Data'!I94))),'Data Summary'!DM100="Yes"),OFFSET('Sanitation Data'!$I$11,0,10*ROW('Sanitation Data'!I94)),NA())</f>
        <v>#N/A</v>
      </c>
      <c r="AY100" s="72" t="e">
        <f ca="true">+IF(AND(ISNUMBER(OFFSET('Sanitation Data'!$I$12,0,10*ROW('Sanitation Data'!I94))),'Data Summary'!DN100="Yes"),OFFSET('Sanitation Data'!$I$12,0,10*ROW('Sanitation Data'!I94)),NA())</f>
        <v>#N/A</v>
      </c>
      <c r="AZ100" s="73" t="e">
        <f ca="true">+IF(AND(ISNUMBER(OFFSET('Hygiene Data'!$D$5,0,10*ROW('Hygiene Data'!D94))),'Data Summary'!DO100="Yes"),OFFSET('Hygiene Data'!$D$5,0,10*ROW('Hygiene Data'!D94)),NA())</f>
        <v>#N/A</v>
      </c>
      <c r="BA100" s="73" t="e">
        <f ca="true">+IF(AND(ISNUMBER(OFFSET('Hygiene Data'!$D$7,0,10*ROW('Hygiene Data'!D94))),'Data Summary'!DP100="Yes"),OFFSET('Hygiene Data'!$D$7,0,10*ROW('Hygiene Data'!D94)),NA())</f>
        <v>#N/A</v>
      </c>
      <c r="BB100" s="73" t="e">
        <f ca="true">+IF(AND(ISNUMBER(OFFSET('Hygiene Data'!$D$9,0,10*ROW('Hygiene Data'!D94))),'Data Summary'!DQ100="Yes"),OFFSET('Hygiene Data'!$D$9,0,10*ROW('Hygiene Data'!D94)),NA())</f>
        <v>#N/A</v>
      </c>
      <c r="BC100" s="73" t="e">
        <f ca="true">+IF(AND(ISNUMBER(OFFSET('Hygiene Data'!$E$5,0,10*ROW('Hygiene Data'!E94))),'Data Summary'!DR100="Yes"),OFFSET('Hygiene Data'!$E$5,0,10*ROW('Hygiene Data'!E94)),NA())</f>
        <v>#N/A</v>
      </c>
      <c r="BD100" s="73" t="e">
        <f ca="true">+IF(AND(ISNUMBER(OFFSET('Hygiene Data'!$E$7,0,10*ROW('Hygiene Data'!E94))),'Data Summary'!DS100="Yes"),OFFSET('Hygiene Data'!$E$7,0,10*ROW('Hygiene Data'!E94)),NA())</f>
        <v>#N/A</v>
      </c>
      <c r="BE100" s="73" t="e">
        <f ca="true">+IF(AND(ISNUMBER(OFFSET('Hygiene Data'!$E$9,0,10*ROW('Hygiene Data'!E94))),'Data Summary'!DT100="Yes"),OFFSET('Hygiene Data'!$E$9,0,10*ROW('Hygiene Data'!E94)),NA())</f>
        <v>#N/A</v>
      </c>
      <c r="BF100" s="73" t="e">
        <f ca="true">+IF(AND(ISNUMBER(OFFSET('Hygiene Data'!$F$5,0,10*ROW('Hygiene Data'!F94))),'Data Summary'!DU100="Yes"),OFFSET('Hygiene Data'!$F$5,0,10*ROW('Hygiene Data'!F94)),NA())</f>
        <v>#N/A</v>
      </c>
      <c r="BG100" s="73" t="e">
        <f ca="true">+IF(AND(ISNUMBER(OFFSET('Hygiene Data'!$F$7,0,10*ROW('Hygiene Data'!F94))),'Data Summary'!DV100="Yes"),OFFSET('Hygiene Data'!$F$7,0,10*ROW('Hygiene Data'!F94)),NA())</f>
        <v>#N/A</v>
      </c>
      <c r="BH100" s="73" t="e">
        <f ca="true">+IF(AND(ISNUMBER(OFFSET('Hygiene Data'!$F$9,0,10*ROW('Hygiene Data'!F94))),'Data Summary'!DW100="Yes"),OFFSET('Hygiene Data'!$F$9,0,10*ROW('Hygiene Data'!F94)),NA())</f>
        <v>#N/A</v>
      </c>
      <c r="BI100" s="73" t="e">
        <f ca="true">+IF(AND(ISNUMBER(OFFSET('Hygiene Data'!$G$5,0,10*ROW('Hygiene Data'!G94))),'Data Summary'!DX100="Yes"),OFFSET('Hygiene Data'!$G$5,0,10*ROW('Hygiene Data'!G94)),NA())</f>
        <v>#N/A</v>
      </c>
      <c r="BJ100" s="73" t="e">
        <f ca="true">+IF(AND(ISNUMBER(OFFSET('Hygiene Data'!$G$7,0,10*ROW('Hygiene Data'!G94))),'Data Summary'!DY100="Yes"),OFFSET('Hygiene Data'!$G$7,0,10*ROW('Hygiene Data'!G94)),NA())</f>
        <v>#N/A</v>
      </c>
      <c r="BK100" s="73" t="e">
        <f ca="true">+IF(AND(ISNUMBER(OFFSET('Hygiene Data'!$G$9,0,10*ROW('Hygiene Data'!G94))),'Data Summary'!DZ100="Yes"),OFFSET('Hygiene Data'!$G$9,0,10*ROW('Hygiene Data'!G94)),NA())</f>
        <v>#N/A</v>
      </c>
      <c r="BL100" s="73" t="e">
        <f ca="true">+IF(AND(ISNUMBER(OFFSET('Hygiene Data'!$H$5,0,10*ROW('Hygiene Data'!H94))),'Data Summary'!EA100="Yes"),OFFSET('Hygiene Data'!$H$5,0,10*ROW('Hygiene Data'!H94)),NA())</f>
        <v>#N/A</v>
      </c>
      <c r="BM100" s="73" t="e">
        <f ca="true">+IF(AND(ISNUMBER(OFFSET('Hygiene Data'!$H$7,0,10*ROW('Hygiene Data'!H94))),'Data Summary'!EB100="Yes"),OFFSET('Hygiene Data'!$H$7,0,10*ROW('Hygiene Data'!H94)),NA())</f>
        <v>#N/A</v>
      </c>
      <c r="BN100" s="73" t="e">
        <f ca="true">+IF(AND(ISNUMBER(OFFSET('Hygiene Data'!$H$9,0,10*ROW('Hygiene Data'!H94))),'Data Summary'!EC100="Yes"),OFFSET('Hygiene Data'!$H$9,0,10*ROW('Hygiene Data'!H94)),NA())</f>
        <v>#N/A</v>
      </c>
      <c r="BO100" s="73" t="e">
        <f ca="true">+IF(AND(ISNUMBER(OFFSET('Hygiene Data'!$I$5,0,10*ROW('Hygiene Data'!I94))),'Data Summary'!ED100="Yes"),OFFSET('Hygiene Data'!$I$5,0,10*ROW('Hygiene Data'!I94)),NA())</f>
        <v>#N/A</v>
      </c>
      <c r="BP100" s="73" t="e">
        <f ca="true">+IF(AND(ISNUMBER(OFFSET('Hygiene Data'!$I$7,0,10*ROW('Hygiene Data'!I94))),'Data Summary'!EE100="Yes"),OFFSET('Hygiene Data'!$I$7,0,10*ROW('Hygiene Data'!I94)),NA())</f>
        <v>#N/A</v>
      </c>
      <c r="BQ100" s="73" t="e">
        <f ca="true">+IF(AND(ISNUMBER(OFFSET('Hygiene Data'!$I$9,0,10*ROW('Hygiene Data'!I94))),'Data Summary'!EF100="Yes"),OFFSET('Hygiene Data'!$I$9,0,10*ROW('Hygiene Data'!I94)),NA())</f>
        <v>#N/A</v>
      </c>
    </row>
    <row xmlns:x14ac="http://schemas.microsoft.com/office/spreadsheetml/2009/9/ac" r="101" x14ac:dyDescent="0.2">
      <c r="A101" s="290" t="e">
        <f ca="true">+RIGHT('Data Summary'!A101,LEN('Data Summary'!A101)-9)</f>
        <v>#VALUE!</v>
      </c>
      <c r="B101" s="27" t="str">
        <f ca="true">+IF(ISTEXT('Data Summary'!B101),'Data Summary'!B101,"")</f>
        <v/>
      </c>
      <c r="C101" s="289" t="e">
        <f ca="true">+VALUE('Data Summary'!C101)</f>
        <v>#VALUE!</v>
      </c>
      <c r="D101" s="71" t="e">
        <f ca="true">+IF(AND(ISNUMBER(OFFSET('Water Data'!$D$4,0,10*ROW('Water Data'!D95))),'Data Summary'!BS101="Yes"),100-OFFSET('Water Data'!$D$4,0,10*ROW('Water Data'!D95)),NA())</f>
        <v>#N/A</v>
      </c>
      <c r="E101" s="71" t="e">
        <f ca="true">+IF(AND(ISNUMBER(OFFSET('Water Data'!$D$6,0,10*ROW('Water Data'!D95))),'Data Summary'!BT101="Yes"),OFFSET('Water Data'!$D$6,0,10*ROW('Water Data'!D95)),NA())</f>
        <v>#N/A</v>
      </c>
      <c r="F101" s="71" t="e">
        <f ca="true">+IF(AND(ISNUMBER(OFFSET('Water Data'!$D$9,0,10*ROW('Water Data'!D95))),'Data Summary'!BU101="Yes"),OFFSET('Water Data'!$D$9,0,10*ROW('Water Data'!D95)),NA())</f>
        <v>#N/A</v>
      </c>
      <c r="G101" s="71" t="e">
        <f ca="true">+IF(AND(ISNUMBER(OFFSET('Water Data'!$E$4,0,10*ROW('Water Data'!E95))),'Data Summary'!BV101="Yes"),100-OFFSET('Water Data'!$E$4,0,10*ROW('Water Data'!E95)),NA())</f>
        <v>#N/A</v>
      </c>
      <c r="H101" s="71" t="e">
        <f ca="true">+IF(AND(ISNUMBER(OFFSET('Water Data'!$E$6,0,10*ROW('Water Data'!E95))),'Data Summary'!BW101="Yes"),OFFSET('Water Data'!$E$6,0,10*ROW('Water Data'!E95)),NA())</f>
        <v>#N/A</v>
      </c>
      <c r="I101" s="71" t="e">
        <f ca="true">+IF(AND(ISNUMBER(OFFSET('Water Data'!$E$9,0,10*ROW('Water Data'!E95))),'Data Summary'!BX101="Yes"),OFFSET('Water Data'!$E$9,0,10*ROW('Water Data'!E95)),NA())</f>
        <v>#N/A</v>
      </c>
      <c r="J101" s="71" t="e">
        <f ca="true">+IF(AND(ISNUMBER(OFFSET('Water Data'!$F$4,0,10*ROW('Water Data'!F95))),'Data Summary'!BY101="Yes"),100-OFFSET('Water Data'!$F$4,0,10*ROW('Water Data'!F95)),NA())</f>
        <v>#N/A</v>
      </c>
      <c r="K101" s="71" t="e">
        <f ca="true">+IF(AND(ISNUMBER(OFFSET('Water Data'!$F$6,0,10*ROW('Water Data'!F95))),'Data Summary'!BZ101="Yes"),OFFSET('Water Data'!$F$6,0,10*ROW('Water Data'!F95)),NA())</f>
        <v>#N/A</v>
      </c>
      <c r="L101" s="71" t="e">
        <f ca="true">+IF(AND(ISNUMBER(OFFSET('Water Data'!$F$9,0,10*ROW('Water Data'!F95))),'Data Summary'!CA101="Yes"),OFFSET('Water Data'!$F$9,0,10*ROW('Water Data'!F95)),NA())</f>
        <v>#N/A</v>
      </c>
      <c r="M101" s="71" t="e">
        <f ca="true">+IF(AND(ISNUMBER(OFFSET('Water Data'!$G$4,0,10*ROW('Water Data'!G95))),'Data Summary'!CB101="Yes"),100-OFFSET('Water Data'!$G$4,0,10*ROW('Water Data'!G95)),NA())</f>
        <v>#N/A</v>
      </c>
      <c r="N101" s="71" t="e">
        <f ca="true">+IF(AND(ISNUMBER(OFFSET('Water Data'!$G$6,0,10*ROW('Water Data'!G95))),'Data Summary'!CC101="Yes"),OFFSET('Water Data'!$G$6,0,10*ROW('Water Data'!G95)),NA())</f>
        <v>#N/A</v>
      </c>
      <c r="O101" s="71" t="e">
        <f ca="true">+IF(AND(ISNUMBER(OFFSET('Water Data'!$G$9,0,10*ROW('Water Data'!G95))),'Data Summary'!CD101="Yes"),OFFSET('Water Data'!$G$9,0,10*ROW('Water Data'!G95)),NA())</f>
        <v>#N/A</v>
      </c>
      <c r="P101" s="71" t="e">
        <f ca="true">+IF(AND(ISNUMBER(OFFSET('Water Data'!$H$4,0,10*ROW('Water Data'!H95))),'Data Summary'!CE101="Yes"),100-OFFSET('Water Data'!$H$4,0,10*ROW('Water Data'!H95)),NA())</f>
        <v>#N/A</v>
      </c>
      <c r="Q101" s="71" t="e">
        <f ca="true">+IF(AND(ISNUMBER(OFFSET('Water Data'!$H$6,0,10*ROW('Water Data'!H95))),'Data Summary'!CF101="Yes"),OFFSET('Water Data'!$H$6,0,10*ROW('Water Data'!H95)),NA())</f>
        <v>#N/A</v>
      </c>
      <c r="R101" s="71" t="e">
        <f ca="true">+IF(AND(ISNUMBER(OFFSET('Water Data'!$H$9,0,10*ROW('Water Data'!H95))),'Data Summary'!CG101="Yes"),OFFSET('Water Data'!$H$9,0,10*ROW('Water Data'!H95)),NA())</f>
        <v>#N/A</v>
      </c>
      <c r="S101" s="71" t="e">
        <f ca="true">+IF(AND(ISNUMBER(OFFSET('Water Data'!$I$4,0,10*ROW('Water Data'!I95))),'Data Summary'!CH101="Yes"),100-OFFSET('Water Data'!$I$4,0,10*ROW('Water Data'!I95)),NA())</f>
        <v>#N/A</v>
      </c>
      <c r="T101" s="71" t="e">
        <f ca="true">+IF(AND(ISNUMBER(OFFSET('Water Data'!$I$6,0,10*ROW('Water Data'!I95))),'Data Summary'!CI101="Yes"),OFFSET('Water Data'!$I$6,0,10*ROW('Water Data'!I95)),NA())</f>
        <v>#N/A</v>
      </c>
      <c r="U101" s="71" t="e">
        <f ca="true">+IF(AND(ISNUMBER(OFFSET('Water Data'!$I$9,0,10*ROW('Water Data'!I95))),'Data Summary'!CJ101="Yes"),OFFSET('Water Data'!$I$9,0,10*ROW('Water Data'!I95)),NA())</f>
        <v>#N/A</v>
      </c>
      <c r="V101" s="72" t="e">
        <f ca="true">+IF(AND(ISNUMBER(OFFSET('Sanitation Data'!$D$4,0,10*ROW('Sanitation Data'!D95))),'Data Summary'!CK101="Yes"),100-OFFSET('Sanitation Data'!$D$4,0,10*ROW('Sanitation Data'!D95)),NA())</f>
        <v>#N/A</v>
      </c>
      <c r="W101" s="72" t="e">
        <f ca="true">+IF(AND(ISNUMBER(OFFSET('Sanitation Data'!$D$6,0,10*ROW('Sanitation Data'!D95))),'Data Summary'!CL101="Yes"),OFFSET('Sanitation Data'!$D$6,0,10*ROW('Sanitation Data'!D95)),NA())</f>
        <v>#N/A</v>
      </c>
      <c r="X101" s="72" t="e">
        <f ca="true">+IF(AND(ISNUMBER(OFFSET('Sanitation Data'!$D$10,0,10*ROW('Sanitation Data'!D95))),'Data Summary'!CM101="Yes"),OFFSET('Sanitation Data'!$D$10,0,10*ROW('Sanitation Data'!D95)),NA())</f>
        <v>#N/A</v>
      </c>
      <c r="Y101" s="72" t="e">
        <f ca="true">+IF(AND(ISNUMBER(OFFSET('Sanitation Data'!$D$11,0,10*ROW('Sanitation Data'!D95))),'Data Summary'!CN101="Yes"),OFFSET('Sanitation Data'!$D$11,0,10*ROW('Sanitation Data'!D95)),NA())</f>
        <v>#N/A</v>
      </c>
      <c r="Z101" s="72" t="e">
        <f ca="true">+IF(AND(ISNUMBER(OFFSET('Sanitation Data'!$D$12,0,10*ROW('Sanitation Data'!D95))),'Data Summary'!CO101="Yes"),OFFSET('Sanitation Data'!$D$12,0,10*ROW('Sanitation Data'!D95)),NA())</f>
        <v>#N/A</v>
      </c>
      <c r="AA101" s="72" t="e">
        <f ca="true">+IF(AND(ISNUMBER(OFFSET('Sanitation Data'!$E$4,0,10*ROW('Sanitation Data'!E95))),'Data Summary'!CP101="Yes"),100-OFFSET('Sanitation Data'!$E$4,0,10*ROW('Sanitation Data'!E95)),NA())</f>
        <v>#N/A</v>
      </c>
      <c r="AB101" s="72" t="e">
        <f ca="true">+IF(AND(ISNUMBER(OFFSET('Sanitation Data'!$E$6,0,10*ROW('Sanitation Data'!E95))),'Data Summary'!CQ101="Yes"),OFFSET('Sanitation Data'!$E$6,0,10*ROW('Sanitation Data'!E95)),NA())</f>
        <v>#N/A</v>
      </c>
      <c r="AC101" s="72" t="e">
        <f ca="true">+IF(AND(ISNUMBER(OFFSET('Sanitation Data'!$E$10,0,10*ROW('Sanitation Data'!E95))),'Data Summary'!CR101="Yes"),OFFSET('Sanitation Data'!$E$10,0,10*ROW('Sanitation Data'!E95)),NA())</f>
        <v>#N/A</v>
      </c>
      <c r="AD101" s="72" t="e">
        <f ca="true">+IF(AND(ISNUMBER(OFFSET('Sanitation Data'!$E$11,0,10*ROW('Sanitation Data'!E95))),'Data Summary'!CS101="Yes"),OFFSET('Sanitation Data'!$E$11,0,10*ROW('Sanitation Data'!E95)),NA())</f>
        <v>#N/A</v>
      </c>
      <c r="AE101" s="72" t="e">
        <f ca="true">+IF(AND(ISNUMBER(OFFSET('Sanitation Data'!$E$12,0,10*ROW('Sanitation Data'!E95))),'Data Summary'!CT101="Yes"),OFFSET('Sanitation Data'!$E$12,0,10*ROW('Sanitation Data'!E95)),NA())</f>
        <v>#N/A</v>
      </c>
      <c r="AF101" s="72" t="e">
        <f ca="true">+IF(AND(ISNUMBER(OFFSET('Sanitation Data'!$F$4,0,10*ROW('Sanitation Data'!F95))),'Data Summary'!CU101="Yes"),100-OFFSET('Sanitation Data'!$F$4,0,10*ROW('Sanitation Data'!F95)),NA())</f>
        <v>#N/A</v>
      </c>
      <c r="AG101" s="72" t="e">
        <f ca="true">+IF(AND(ISNUMBER(OFFSET('Sanitation Data'!$F$6,0,10*ROW('Sanitation Data'!F95))),'Data Summary'!CV101="Yes"),OFFSET('Sanitation Data'!$F$6,0,10*ROW('Sanitation Data'!F95)),NA())</f>
        <v>#N/A</v>
      </c>
      <c r="AH101" s="72" t="e">
        <f ca="true">+IF(AND(ISNUMBER(OFFSET('Sanitation Data'!$F$10,0,10*ROW('Sanitation Data'!F95))),'Data Summary'!CW101="Yes"),OFFSET('Sanitation Data'!$F$10,0,10*ROW('Sanitation Data'!F95)),NA())</f>
        <v>#N/A</v>
      </c>
      <c r="AI101" s="72" t="e">
        <f ca="true">+IF(AND(ISNUMBER(OFFSET('Sanitation Data'!$F$11,0,10*ROW('Sanitation Data'!F95))),'Data Summary'!CX101="Yes"),OFFSET('Sanitation Data'!$F$11,0,10*ROW('Sanitation Data'!F95)),NA())</f>
        <v>#N/A</v>
      </c>
      <c r="AJ101" s="72" t="e">
        <f ca="true">+IF(AND(ISNUMBER(OFFSET('Sanitation Data'!$F$12,0,10*ROW('Sanitation Data'!F95))),'Data Summary'!CY101="Yes"),OFFSET('Sanitation Data'!$F$12,0,10*ROW('Sanitation Data'!F95)),NA())</f>
        <v>#N/A</v>
      </c>
      <c r="AK101" s="72" t="e">
        <f ca="true">+IF(AND(ISNUMBER(OFFSET('Sanitation Data'!$G$4,0,10*ROW('Sanitation Data'!G95))),'Data Summary'!CZ101="Yes"),100-OFFSET('Sanitation Data'!$G$4,0,10*ROW('Sanitation Data'!G95)),NA())</f>
        <v>#N/A</v>
      </c>
      <c r="AL101" s="72" t="e">
        <f ca="true">+IF(AND(ISNUMBER(OFFSET('Sanitation Data'!$G$6,0,10*ROW('Sanitation Data'!G95))),'Data Summary'!DA101="Yes"),OFFSET('Sanitation Data'!$G$6,0,10*ROW('Sanitation Data'!G95)),NA())</f>
        <v>#N/A</v>
      </c>
      <c r="AM101" s="72" t="e">
        <f ca="true">+IF(AND(ISNUMBER(OFFSET('Sanitation Data'!$G$10,0,10*ROW('Sanitation Data'!G95))),'Data Summary'!DB101="Yes"),OFFSET('Sanitation Data'!$G$10,0,10*ROW('Sanitation Data'!G95)),NA())</f>
        <v>#N/A</v>
      </c>
      <c r="AN101" s="72" t="e">
        <f ca="true">+IF(AND(ISNUMBER(OFFSET('Sanitation Data'!$G$11,0,10*ROW('Sanitation Data'!G95))),'Data Summary'!DC101="Yes"),OFFSET('Sanitation Data'!$G$11,0,10*ROW('Sanitation Data'!G95)),NA())</f>
        <v>#N/A</v>
      </c>
      <c r="AO101" s="72" t="e">
        <f ca="true">+IF(AND(ISNUMBER(OFFSET('Sanitation Data'!$G$12,0,10*ROW('Sanitation Data'!G95))),'Data Summary'!DD101="Yes"),OFFSET('Sanitation Data'!$G$12,0,10*ROW('Sanitation Data'!G95)),NA())</f>
        <v>#N/A</v>
      </c>
      <c r="AP101" s="72" t="e">
        <f ca="true">+IF(AND(ISNUMBER(OFFSET('Sanitation Data'!$H$4,0,10*ROW('Sanitation Data'!H95))),'Data Summary'!DE101="Yes"),100-OFFSET('Sanitation Data'!$H$4,0,10*ROW('Sanitation Data'!H95)),NA())</f>
        <v>#N/A</v>
      </c>
      <c r="AQ101" s="72" t="e">
        <f ca="true">+IF(AND(ISNUMBER(OFFSET('Sanitation Data'!$H$6,0,10*ROW('Sanitation Data'!H95))),'Data Summary'!DF101="Yes"),OFFSET('Sanitation Data'!$H$6,0,10*ROW('Sanitation Data'!H95)),NA())</f>
        <v>#N/A</v>
      </c>
      <c r="AR101" s="72" t="e">
        <f ca="true">+IF(AND(ISNUMBER(OFFSET('Sanitation Data'!$H$10,0,10*ROW('Sanitation Data'!H95))),'Data Summary'!DG101="Yes"),OFFSET('Sanitation Data'!$H$10,0,10*ROW('Sanitation Data'!H95)),NA())</f>
        <v>#N/A</v>
      </c>
      <c r="AS101" s="72" t="e">
        <f ca="true">+IF(AND(ISNUMBER(OFFSET('Sanitation Data'!$H$11,0,10*ROW('Sanitation Data'!H95))),'Data Summary'!DH101="Yes"),OFFSET('Sanitation Data'!$H$11,0,10*ROW('Sanitation Data'!H95)),NA())</f>
        <v>#N/A</v>
      </c>
      <c r="AT101" s="72" t="e">
        <f ca="true">+IF(AND(ISNUMBER(OFFSET('Sanitation Data'!$H$12,0,10*ROW('Sanitation Data'!H95))),'Data Summary'!DI101="Yes"),OFFSET('Sanitation Data'!$H$12,0,10*ROW('Sanitation Data'!H95)),NA())</f>
        <v>#N/A</v>
      </c>
      <c r="AU101" s="72" t="e">
        <f ca="true">+IF(AND(ISNUMBER(OFFSET('Sanitation Data'!$I$4,0,10*ROW('Sanitation Data'!I95))),'Data Summary'!DJ101="Yes"),100-OFFSET('Sanitation Data'!$I$4,0,10*ROW('Sanitation Data'!I95)),NA())</f>
        <v>#N/A</v>
      </c>
      <c r="AV101" s="72" t="e">
        <f ca="true">+IF(AND(ISNUMBER(OFFSET('Sanitation Data'!$I$6,0,10*ROW('Sanitation Data'!I95))),'Data Summary'!DK101="Yes"),OFFSET('Sanitation Data'!$I$6,0,10*ROW('Sanitation Data'!I95)),NA())</f>
        <v>#N/A</v>
      </c>
      <c r="AW101" s="72" t="e">
        <f ca="true">+IF(AND(ISNUMBER(OFFSET('Sanitation Data'!$I$10,0,10*ROW('Sanitation Data'!I95))),'Data Summary'!DL101="Yes"),OFFSET('Sanitation Data'!$I$10,0,10*ROW('Sanitation Data'!I95)),NA())</f>
        <v>#N/A</v>
      </c>
      <c r="AX101" s="72" t="e">
        <f ca="true">+IF(AND(ISNUMBER(OFFSET('Sanitation Data'!$I$11,0,10*ROW('Sanitation Data'!I95))),'Data Summary'!DM101="Yes"),OFFSET('Sanitation Data'!$I$11,0,10*ROW('Sanitation Data'!I95)),NA())</f>
        <v>#N/A</v>
      </c>
      <c r="AY101" s="72" t="e">
        <f ca="true">+IF(AND(ISNUMBER(OFFSET('Sanitation Data'!$I$12,0,10*ROW('Sanitation Data'!I95))),'Data Summary'!DN101="Yes"),OFFSET('Sanitation Data'!$I$12,0,10*ROW('Sanitation Data'!I95)),NA())</f>
        <v>#N/A</v>
      </c>
      <c r="AZ101" s="73" t="e">
        <f ca="true">+IF(AND(ISNUMBER(OFFSET('Hygiene Data'!$D$5,0,10*ROW('Hygiene Data'!D95))),'Data Summary'!DO101="Yes"),OFFSET('Hygiene Data'!$D$5,0,10*ROW('Hygiene Data'!D95)),NA())</f>
        <v>#N/A</v>
      </c>
      <c r="BA101" s="73" t="e">
        <f ca="true">+IF(AND(ISNUMBER(OFFSET('Hygiene Data'!$D$7,0,10*ROW('Hygiene Data'!D95))),'Data Summary'!DP101="Yes"),OFFSET('Hygiene Data'!$D$7,0,10*ROW('Hygiene Data'!D95)),NA())</f>
        <v>#N/A</v>
      </c>
      <c r="BB101" s="73" t="e">
        <f ca="true">+IF(AND(ISNUMBER(OFFSET('Hygiene Data'!$D$9,0,10*ROW('Hygiene Data'!D95))),'Data Summary'!DQ101="Yes"),OFFSET('Hygiene Data'!$D$9,0,10*ROW('Hygiene Data'!D95)),NA())</f>
        <v>#N/A</v>
      </c>
      <c r="BC101" s="73" t="e">
        <f ca="true">+IF(AND(ISNUMBER(OFFSET('Hygiene Data'!$E$5,0,10*ROW('Hygiene Data'!E95))),'Data Summary'!DR101="Yes"),OFFSET('Hygiene Data'!$E$5,0,10*ROW('Hygiene Data'!E95)),NA())</f>
        <v>#N/A</v>
      </c>
      <c r="BD101" s="73" t="e">
        <f ca="true">+IF(AND(ISNUMBER(OFFSET('Hygiene Data'!$E$7,0,10*ROW('Hygiene Data'!E95))),'Data Summary'!DS101="Yes"),OFFSET('Hygiene Data'!$E$7,0,10*ROW('Hygiene Data'!E95)),NA())</f>
        <v>#N/A</v>
      </c>
      <c r="BE101" s="73" t="e">
        <f ca="true">+IF(AND(ISNUMBER(OFFSET('Hygiene Data'!$E$9,0,10*ROW('Hygiene Data'!E95))),'Data Summary'!DT101="Yes"),OFFSET('Hygiene Data'!$E$9,0,10*ROW('Hygiene Data'!E95)),NA())</f>
        <v>#N/A</v>
      </c>
      <c r="BF101" s="73" t="e">
        <f ca="true">+IF(AND(ISNUMBER(OFFSET('Hygiene Data'!$F$5,0,10*ROW('Hygiene Data'!F95))),'Data Summary'!DU101="Yes"),OFFSET('Hygiene Data'!$F$5,0,10*ROW('Hygiene Data'!F95)),NA())</f>
        <v>#N/A</v>
      </c>
      <c r="BG101" s="73" t="e">
        <f ca="true">+IF(AND(ISNUMBER(OFFSET('Hygiene Data'!$F$7,0,10*ROW('Hygiene Data'!F95))),'Data Summary'!DV101="Yes"),OFFSET('Hygiene Data'!$F$7,0,10*ROW('Hygiene Data'!F95)),NA())</f>
        <v>#N/A</v>
      </c>
      <c r="BH101" s="73" t="e">
        <f ca="true">+IF(AND(ISNUMBER(OFFSET('Hygiene Data'!$F$9,0,10*ROW('Hygiene Data'!F95))),'Data Summary'!DW101="Yes"),OFFSET('Hygiene Data'!$F$9,0,10*ROW('Hygiene Data'!F95)),NA())</f>
        <v>#N/A</v>
      </c>
      <c r="BI101" s="73" t="e">
        <f ca="true">+IF(AND(ISNUMBER(OFFSET('Hygiene Data'!$G$5,0,10*ROW('Hygiene Data'!G95))),'Data Summary'!DX101="Yes"),OFFSET('Hygiene Data'!$G$5,0,10*ROW('Hygiene Data'!G95)),NA())</f>
        <v>#N/A</v>
      </c>
      <c r="BJ101" s="73" t="e">
        <f ca="true">+IF(AND(ISNUMBER(OFFSET('Hygiene Data'!$G$7,0,10*ROW('Hygiene Data'!G95))),'Data Summary'!DY101="Yes"),OFFSET('Hygiene Data'!$G$7,0,10*ROW('Hygiene Data'!G95)),NA())</f>
        <v>#N/A</v>
      </c>
      <c r="BK101" s="73" t="e">
        <f ca="true">+IF(AND(ISNUMBER(OFFSET('Hygiene Data'!$G$9,0,10*ROW('Hygiene Data'!G95))),'Data Summary'!DZ101="Yes"),OFFSET('Hygiene Data'!$G$9,0,10*ROW('Hygiene Data'!G95)),NA())</f>
        <v>#N/A</v>
      </c>
      <c r="BL101" s="73" t="e">
        <f ca="true">+IF(AND(ISNUMBER(OFFSET('Hygiene Data'!$H$5,0,10*ROW('Hygiene Data'!H95))),'Data Summary'!EA101="Yes"),OFFSET('Hygiene Data'!$H$5,0,10*ROW('Hygiene Data'!H95)),NA())</f>
        <v>#N/A</v>
      </c>
      <c r="BM101" s="73" t="e">
        <f ca="true">+IF(AND(ISNUMBER(OFFSET('Hygiene Data'!$H$7,0,10*ROW('Hygiene Data'!H95))),'Data Summary'!EB101="Yes"),OFFSET('Hygiene Data'!$H$7,0,10*ROW('Hygiene Data'!H95)),NA())</f>
        <v>#N/A</v>
      </c>
      <c r="BN101" s="73" t="e">
        <f ca="true">+IF(AND(ISNUMBER(OFFSET('Hygiene Data'!$H$9,0,10*ROW('Hygiene Data'!H95))),'Data Summary'!EC101="Yes"),OFFSET('Hygiene Data'!$H$9,0,10*ROW('Hygiene Data'!H95)),NA())</f>
        <v>#N/A</v>
      </c>
      <c r="BO101" s="73" t="e">
        <f ca="true">+IF(AND(ISNUMBER(OFFSET('Hygiene Data'!$I$5,0,10*ROW('Hygiene Data'!I95))),'Data Summary'!ED101="Yes"),OFFSET('Hygiene Data'!$I$5,0,10*ROW('Hygiene Data'!I95)),NA())</f>
        <v>#N/A</v>
      </c>
      <c r="BP101" s="73" t="e">
        <f ca="true">+IF(AND(ISNUMBER(OFFSET('Hygiene Data'!$I$7,0,10*ROW('Hygiene Data'!I95))),'Data Summary'!EE101="Yes"),OFFSET('Hygiene Data'!$I$7,0,10*ROW('Hygiene Data'!I95)),NA())</f>
        <v>#N/A</v>
      </c>
      <c r="BQ101" s="73" t="e">
        <f ca="true">+IF(AND(ISNUMBER(OFFSET('Hygiene Data'!$I$9,0,10*ROW('Hygiene Data'!I95))),'Data Summary'!EF101="Yes"),OFFSET('Hygiene Data'!$I$9,0,10*ROW('Hygiene Data'!I95)),NA())</f>
        <v>#N/A</v>
      </c>
    </row>
    <row xmlns:x14ac="http://schemas.microsoft.com/office/spreadsheetml/2009/9/ac" r="102" x14ac:dyDescent="0.2">
      <c r="A102" s="290" t="e">
        <f ca="true">+RIGHT('Data Summary'!A102,LEN('Data Summary'!A102)-9)</f>
        <v>#VALUE!</v>
      </c>
      <c r="B102" s="27" t="str">
        <f ca="true">+IF(ISTEXT('Data Summary'!B102),'Data Summary'!B102,"")</f>
        <v/>
      </c>
      <c r="C102" s="289" t="e">
        <f ca="true">+VALUE('Data Summary'!C102)</f>
        <v>#VALUE!</v>
      </c>
      <c r="D102" s="71" t="e">
        <f ca="true">+IF(AND(ISNUMBER(OFFSET('Water Data'!$D$4,0,10*ROW('Water Data'!D96))),'Data Summary'!BS102="Yes"),100-OFFSET('Water Data'!$D$4,0,10*ROW('Water Data'!D96)),NA())</f>
        <v>#N/A</v>
      </c>
      <c r="E102" s="71" t="e">
        <f ca="true">+IF(AND(ISNUMBER(OFFSET('Water Data'!$D$6,0,10*ROW('Water Data'!D96))),'Data Summary'!BT102="Yes"),OFFSET('Water Data'!$D$6,0,10*ROW('Water Data'!D96)),NA())</f>
        <v>#N/A</v>
      </c>
      <c r="F102" s="71" t="e">
        <f ca="true">+IF(AND(ISNUMBER(OFFSET('Water Data'!$D$9,0,10*ROW('Water Data'!D96))),'Data Summary'!BU102="Yes"),OFFSET('Water Data'!$D$9,0,10*ROW('Water Data'!D96)),NA())</f>
        <v>#N/A</v>
      </c>
      <c r="G102" s="71" t="e">
        <f ca="true">+IF(AND(ISNUMBER(OFFSET('Water Data'!$E$4,0,10*ROW('Water Data'!E96))),'Data Summary'!BV102="Yes"),100-OFFSET('Water Data'!$E$4,0,10*ROW('Water Data'!E96)),NA())</f>
        <v>#N/A</v>
      </c>
      <c r="H102" s="71" t="e">
        <f ca="true">+IF(AND(ISNUMBER(OFFSET('Water Data'!$E$6,0,10*ROW('Water Data'!E96))),'Data Summary'!BW102="Yes"),OFFSET('Water Data'!$E$6,0,10*ROW('Water Data'!E96)),NA())</f>
        <v>#N/A</v>
      </c>
      <c r="I102" s="71" t="e">
        <f ca="true">+IF(AND(ISNUMBER(OFFSET('Water Data'!$E$9,0,10*ROW('Water Data'!E96))),'Data Summary'!BX102="Yes"),OFFSET('Water Data'!$E$9,0,10*ROW('Water Data'!E96)),NA())</f>
        <v>#N/A</v>
      </c>
      <c r="J102" s="71" t="e">
        <f ca="true">+IF(AND(ISNUMBER(OFFSET('Water Data'!$F$4,0,10*ROW('Water Data'!F96))),'Data Summary'!BY102="Yes"),100-OFFSET('Water Data'!$F$4,0,10*ROW('Water Data'!F96)),NA())</f>
        <v>#N/A</v>
      </c>
      <c r="K102" s="71" t="e">
        <f ca="true">+IF(AND(ISNUMBER(OFFSET('Water Data'!$F$6,0,10*ROW('Water Data'!F96))),'Data Summary'!BZ102="Yes"),OFFSET('Water Data'!$F$6,0,10*ROW('Water Data'!F96)),NA())</f>
        <v>#N/A</v>
      </c>
      <c r="L102" s="71" t="e">
        <f ca="true">+IF(AND(ISNUMBER(OFFSET('Water Data'!$F$9,0,10*ROW('Water Data'!F96))),'Data Summary'!CA102="Yes"),OFFSET('Water Data'!$F$9,0,10*ROW('Water Data'!F96)),NA())</f>
        <v>#N/A</v>
      </c>
      <c r="M102" s="71" t="e">
        <f ca="true">+IF(AND(ISNUMBER(OFFSET('Water Data'!$G$4,0,10*ROW('Water Data'!G96))),'Data Summary'!CB102="Yes"),100-OFFSET('Water Data'!$G$4,0,10*ROW('Water Data'!G96)),NA())</f>
        <v>#N/A</v>
      </c>
      <c r="N102" s="71" t="e">
        <f ca="true">+IF(AND(ISNUMBER(OFFSET('Water Data'!$G$6,0,10*ROW('Water Data'!G96))),'Data Summary'!CC102="Yes"),OFFSET('Water Data'!$G$6,0,10*ROW('Water Data'!G96)),NA())</f>
        <v>#N/A</v>
      </c>
      <c r="O102" s="71" t="e">
        <f ca="true">+IF(AND(ISNUMBER(OFFSET('Water Data'!$G$9,0,10*ROW('Water Data'!G96))),'Data Summary'!CD102="Yes"),OFFSET('Water Data'!$G$9,0,10*ROW('Water Data'!G96)),NA())</f>
        <v>#N/A</v>
      </c>
      <c r="P102" s="71" t="e">
        <f ca="true">+IF(AND(ISNUMBER(OFFSET('Water Data'!$H$4,0,10*ROW('Water Data'!H96))),'Data Summary'!CE102="Yes"),100-OFFSET('Water Data'!$H$4,0,10*ROW('Water Data'!H96)),NA())</f>
        <v>#N/A</v>
      </c>
      <c r="Q102" s="71" t="e">
        <f ca="true">+IF(AND(ISNUMBER(OFFSET('Water Data'!$H$6,0,10*ROW('Water Data'!H96))),'Data Summary'!CF102="Yes"),OFFSET('Water Data'!$H$6,0,10*ROW('Water Data'!H96)),NA())</f>
        <v>#N/A</v>
      </c>
      <c r="R102" s="71" t="e">
        <f ca="true">+IF(AND(ISNUMBER(OFFSET('Water Data'!$H$9,0,10*ROW('Water Data'!H96))),'Data Summary'!CG102="Yes"),OFFSET('Water Data'!$H$9,0,10*ROW('Water Data'!H96)),NA())</f>
        <v>#N/A</v>
      </c>
      <c r="S102" s="71" t="e">
        <f ca="true">+IF(AND(ISNUMBER(OFFSET('Water Data'!$I$4,0,10*ROW('Water Data'!I96))),'Data Summary'!CH102="Yes"),100-OFFSET('Water Data'!$I$4,0,10*ROW('Water Data'!I96)),NA())</f>
        <v>#N/A</v>
      </c>
      <c r="T102" s="71" t="e">
        <f ca="true">+IF(AND(ISNUMBER(OFFSET('Water Data'!$I$6,0,10*ROW('Water Data'!I96))),'Data Summary'!CI102="Yes"),OFFSET('Water Data'!$I$6,0,10*ROW('Water Data'!I96)),NA())</f>
        <v>#N/A</v>
      </c>
      <c r="U102" s="71" t="e">
        <f ca="true">+IF(AND(ISNUMBER(OFFSET('Water Data'!$I$9,0,10*ROW('Water Data'!I96))),'Data Summary'!CJ102="Yes"),OFFSET('Water Data'!$I$9,0,10*ROW('Water Data'!I96)),NA())</f>
        <v>#N/A</v>
      </c>
      <c r="V102" s="72" t="e">
        <f ca="true">+IF(AND(ISNUMBER(OFFSET('Sanitation Data'!$D$4,0,10*ROW('Sanitation Data'!D96))),'Data Summary'!CK102="Yes"),100-OFFSET('Sanitation Data'!$D$4,0,10*ROW('Sanitation Data'!D96)),NA())</f>
        <v>#N/A</v>
      </c>
      <c r="W102" s="72" t="e">
        <f ca="true">+IF(AND(ISNUMBER(OFFSET('Sanitation Data'!$D$6,0,10*ROW('Sanitation Data'!D96))),'Data Summary'!CL102="Yes"),OFFSET('Sanitation Data'!$D$6,0,10*ROW('Sanitation Data'!D96)),NA())</f>
        <v>#N/A</v>
      </c>
      <c r="X102" s="72" t="e">
        <f ca="true">+IF(AND(ISNUMBER(OFFSET('Sanitation Data'!$D$10,0,10*ROW('Sanitation Data'!D96))),'Data Summary'!CM102="Yes"),OFFSET('Sanitation Data'!$D$10,0,10*ROW('Sanitation Data'!D96)),NA())</f>
        <v>#N/A</v>
      </c>
      <c r="Y102" s="72" t="e">
        <f ca="true">+IF(AND(ISNUMBER(OFFSET('Sanitation Data'!$D$11,0,10*ROW('Sanitation Data'!D96))),'Data Summary'!CN102="Yes"),OFFSET('Sanitation Data'!$D$11,0,10*ROW('Sanitation Data'!D96)),NA())</f>
        <v>#N/A</v>
      </c>
      <c r="Z102" s="72" t="e">
        <f ca="true">+IF(AND(ISNUMBER(OFFSET('Sanitation Data'!$D$12,0,10*ROW('Sanitation Data'!D96))),'Data Summary'!CO102="Yes"),OFFSET('Sanitation Data'!$D$12,0,10*ROW('Sanitation Data'!D96)),NA())</f>
        <v>#N/A</v>
      </c>
      <c r="AA102" s="72" t="e">
        <f ca="true">+IF(AND(ISNUMBER(OFFSET('Sanitation Data'!$E$4,0,10*ROW('Sanitation Data'!E96))),'Data Summary'!CP102="Yes"),100-OFFSET('Sanitation Data'!$E$4,0,10*ROW('Sanitation Data'!E96)),NA())</f>
        <v>#N/A</v>
      </c>
      <c r="AB102" s="72" t="e">
        <f ca="true">+IF(AND(ISNUMBER(OFFSET('Sanitation Data'!$E$6,0,10*ROW('Sanitation Data'!E96))),'Data Summary'!CQ102="Yes"),OFFSET('Sanitation Data'!$E$6,0,10*ROW('Sanitation Data'!E96)),NA())</f>
        <v>#N/A</v>
      </c>
      <c r="AC102" s="72" t="e">
        <f ca="true">+IF(AND(ISNUMBER(OFFSET('Sanitation Data'!$E$10,0,10*ROW('Sanitation Data'!E96))),'Data Summary'!CR102="Yes"),OFFSET('Sanitation Data'!$E$10,0,10*ROW('Sanitation Data'!E96)),NA())</f>
        <v>#N/A</v>
      </c>
      <c r="AD102" s="72" t="e">
        <f ca="true">+IF(AND(ISNUMBER(OFFSET('Sanitation Data'!$E$11,0,10*ROW('Sanitation Data'!E96))),'Data Summary'!CS102="Yes"),OFFSET('Sanitation Data'!$E$11,0,10*ROW('Sanitation Data'!E96)),NA())</f>
        <v>#N/A</v>
      </c>
      <c r="AE102" s="72" t="e">
        <f ca="true">+IF(AND(ISNUMBER(OFFSET('Sanitation Data'!$E$12,0,10*ROW('Sanitation Data'!E96))),'Data Summary'!CT102="Yes"),OFFSET('Sanitation Data'!$E$12,0,10*ROW('Sanitation Data'!E96)),NA())</f>
        <v>#N/A</v>
      </c>
      <c r="AF102" s="72" t="e">
        <f ca="true">+IF(AND(ISNUMBER(OFFSET('Sanitation Data'!$F$4,0,10*ROW('Sanitation Data'!F96))),'Data Summary'!CU102="Yes"),100-OFFSET('Sanitation Data'!$F$4,0,10*ROW('Sanitation Data'!F96)),NA())</f>
        <v>#N/A</v>
      </c>
      <c r="AG102" s="72" t="e">
        <f ca="true">+IF(AND(ISNUMBER(OFFSET('Sanitation Data'!$F$6,0,10*ROW('Sanitation Data'!F96))),'Data Summary'!CV102="Yes"),OFFSET('Sanitation Data'!$F$6,0,10*ROW('Sanitation Data'!F96)),NA())</f>
        <v>#N/A</v>
      </c>
      <c r="AH102" s="72" t="e">
        <f ca="true">+IF(AND(ISNUMBER(OFFSET('Sanitation Data'!$F$10,0,10*ROW('Sanitation Data'!F96))),'Data Summary'!CW102="Yes"),OFFSET('Sanitation Data'!$F$10,0,10*ROW('Sanitation Data'!F96)),NA())</f>
        <v>#N/A</v>
      </c>
      <c r="AI102" s="72" t="e">
        <f ca="true">+IF(AND(ISNUMBER(OFFSET('Sanitation Data'!$F$11,0,10*ROW('Sanitation Data'!F96))),'Data Summary'!CX102="Yes"),OFFSET('Sanitation Data'!$F$11,0,10*ROW('Sanitation Data'!F96)),NA())</f>
        <v>#N/A</v>
      </c>
      <c r="AJ102" s="72" t="e">
        <f ca="true">+IF(AND(ISNUMBER(OFFSET('Sanitation Data'!$F$12,0,10*ROW('Sanitation Data'!F96))),'Data Summary'!CY102="Yes"),OFFSET('Sanitation Data'!$F$12,0,10*ROW('Sanitation Data'!F96)),NA())</f>
        <v>#N/A</v>
      </c>
      <c r="AK102" s="72" t="e">
        <f ca="true">+IF(AND(ISNUMBER(OFFSET('Sanitation Data'!$G$4,0,10*ROW('Sanitation Data'!G96))),'Data Summary'!CZ102="Yes"),100-OFFSET('Sanitation Data'!$G$4,0,10*ROW('Sanitation Data'!G96)),NA())</f>
        <v>#N/A</v>
      </c>
      <c r="AL102" s="72" t="e">
        <f ca="true">+IF(AND(ISNUMBER(OFFSET('Sanitation Data'!$G$6,0,10*ROW('Sanitation Data'!G96))),'Data Summary'!DA102="Yes"),OFFSET('Sanitation Data'!$G$6,0,10*ROW('Sanitation Data'!G96)),NA())</f>
        <v>#N/A</v>
      </c>
      <c r="AM102" s="72" t="e">
        <f ca="true">+IF(AND(ISNUMBER(OFFSET('Sanitation Data'!$G$10,0,10*ROW('Sanitation Data'!G96))),'Data Summary'!DB102="Yes"),OFFSET('Sanitation Data'!$G$10,0,10*ROW('Sanitation Data'!G96)),NA())</f>
        <v>#N/A</v>
      </c>
      <c r="AN102" s="72" t="e">
        <f ca="true">+IF(AND(ISNUMBER(OFFSET('Sanitation Data'!$G$11,0,10*ROW('Sanitation Data'!G96))),'Data Summary'!DC102="Yes"),OFFSET('Sanitation Data'!$G$11,0,10*ROW('Sanitation Data'!G96)),NA())</f>
        <v>#N/A</v>
      </c>
      <c r="AO102" s="72" t="e">
        <f ca="true">+IF(AND(ISNUMBER(OFFSET('Sanitation Data'!$G$12,0,10*ROW('Sanitation Data'!G96))),'Data Summary'!DD102="Yes"),OFFSET('Sanitation Data'!$G$12,0,10*ROW('Sanitation Data'!G96)),NA())</f>
        <v>#N/A</v>
      </c>
      <c r="AP102" s="72" t="e">
        <f ca="true">+IF(AND(ISNUMBER(OFFSET('Sanitation Data'!$H$4,0,10*ROW('Sanitation Data'!H96))),'Data Summary'!DE102="Yes"),100-OFFSET('Sanitation Data'!$H$4,0,10*ROW('Sanitation Data'!H96)),NA())</f>
        <v>#N/A</v>
      </c>
      <c r="AQ102" s="72" t="e">
        <f ca="true">+IF(AND(ISNUMBER(OFFSET('Sanitation Data'!$H$6,0,10*ROW('Sanitation Data'!H96))),'Data Summary'!DF102="Yes"),OFFSET('Sanitation Data'!$H$6,0,10*ROW('Sanitation Data'!H96)),NA())</f>
        <v>#N/A</v>
      </c>
      <c r="AR102" s="72" t="e">
        <f ca="true">+IF(AND(ISNUMBER(OFFSET('Sanitation Data'!$H$10,0,10*ROW('Sanitation Data'!H96))),'Data Summary'!DG102="Yes"),OFFSET('Sanitation Data'!$H$10,0,10*ROW('Sanitation Data'!H96)),NA())</f>
        <v>#N/A</v>
      </c>
      <c r="AS102" s="72" t="e">
        <f ca="true">+IF(AND(ISNUMBER(OFFSET('Sanitation Data'!$H$11,0,10*ROW('Sanitation Data'!H96))),'Data Summary'!DH102="Yes"),OFFSET('Sanitation Data'!$H$11,0,10*ROW('Sanitation Data'!H96)),NA())</f>
        <v>#N/A</v>
      </c>
      <c r="AT102" s="72" t="e">
        <f ca="true">+IF(AND(ISNUMBER(OFFSET('Sanitation Data'!$H$12,0,10*ROW('Sanitation Data'!H96))),'Data Summary'!DI102="Yes"),OFFSET('Sanitation Data'!$H$12,0,10*ROW('Sanitation Data'!H96)),NA())</f>
        <v>#N/A</v>
      </c>
      <c r="AU102" s="72" t="e">
        <f ca="true">+IF(AND(ISNUMBER(OFFSET('Sanitation Data'!$I$4,0,10*ROW('Sanitation Data'!I96))),'Data Summary'!DJ102="Yes"),100-OFFSET('Sanitation Data'!$I$4,0,10*ROW('Sanitation Data'!I96)),NA())</f>
        <v>#N/A</v>
      </c>
      <c r="AV102" s="72" t="e">
        <f ca="true">+IF(AND(ISNUMBER(OFFSET('Sanitation Data'!$I$6,0,10*ROW('Sanitation Data'!I96))),'Data Summary'!DK102="Yes"),OFFSET('Sanitation Data'!$I$6,0,10*ROW('Sanitation Data'!I96)),NA())</f>
        <v>#N/A</v>
      </c>
      <c r="AW102" s="72" t="e">
        <f ca="true">+IF(AND(ISNUMBER(OFFSET('Sanitation Data'!$I$10,0,10*ROW('Sanitation Data'!I96))),'Data Summary'!DL102="Yes"),OFFSET('Sanitation Data'!$I$10,0,10*ROW('Sanitation Data'!I96)),NA())</f>
        <v>#N/A</v>
      </c>
      <c r="AX102" s="72" t="e">
        <f ca="true">+IF(AND(ISNUMBER(OFFSET('Sanitation Data'!$I$11,0,10*ROW('Sanitation Data'!I96))),'Data Summary'!DM102="Yes"),OFFSET('Sanitation Data'!$I$11,0,10*ROW('Sanitation Data'!I96)),NA())</f>
        <v>#N/A</v>
      </c>
      <c r="AY102" s="72" t="e">
        <f ca="true">+IF(AND(ISNUMBER(OFFSET('Sanitation Data'!$I$12,0,10*ROW('Sanitation Data'!I96))),'Data Summary'!DN102="Yes"),OFFSET('Sanitation Data'!$I$12,0,10*ROW('Sanitation Data'!I96)),NA())</f>
        <v>#N/A</v>
      </c>
      <c r="AZ102" s="73" t="e">
        <f ca="true">+IF(AND(ISNUMBER(OFFSET('Hygiene Data'!$D$5,0,10*ROW('Hygiene Data'!D96))),'Data Summary'!DO102="Yes"),OFFSET('Hygiene Data'!$D$5,0,10*ROW('Hygiene Data'!D96)),NA())</f>
        <v>#N/A</v>
      </c>
      <c r="BA102" s="73" t="e">
        <f ca="true">+IF(AND(ISNUMBER(OFFSET('Hygiene Data'!$D$7,0,10*ROW('Hygiene Data'!D96))),'Data Summary'!DP102="Yes"),OFFSET('Hygiene Data'!$D$7,0,10*ROW('Hygiene Data'!D96)),NA())</f>
        <v>#N/A</v>
      </c>
      <c r="BB102" s="73" t="e">
        <f ca="true">+IF(AND(ISNUMBER(OFFSET('Hygiene Data'!$D$9,0,10*ROW('Hygiene Data'!D96))),'Data Summary'!DQ102="Yes"),OFFSET('Hygiene Data'!$D$9,0,10*ROW('Hygiene Data'!D96)),NA())</f>
        <v>#N/A</v>
      </c>
      <c r="BC102" s="73" t="e">
        <f ca="true">+IF(AND(ISNUMBER(OFFSET('Hygiene Data'!$E$5,0,10*ROW('Hygiene Data'!E96))),'Data Summary'!DR102="Yes"),OFFSET('Hygiene Data'!$E$5,0,10*ROW('Hygiene Data'!E96)),NA())</f>
        <v>#N/A</v>
      </c>
      <c r="BD102" s="73" t="e">
        <f ca="true">+IF(AND(ISNUMBER(OFFSET('Hygiene Data'!$E$7,0,10*ROW('Hygiene Data'!E96))),'Data Summary'!DS102="Yes"),OFFSET('Hygiene Data'!$E$7,0,10*ROW('Hygiene Data'!E96)),NA())</f>
        <v>#N/A</v>
      </c>
      <c r="BE102" s="73" t="e">
        <f ca="true">+IF(AND(ISNUMBER(OFFSET('Hygiene Data'!$E$9,0,10*ROW('Hygiene Data'!E96))),'Data Summary'!DT102="Yes"),OFFSET('Hygiene Data'!$E$9,0,10*ROW('Hygiene Data'!E96)),NA())</f>
        <v>#N/A</v>
      </c>
      <c r="BF102" s="73" t="e">
        <f ca="true">+IF(AND(ISNUMBER(OFFSET('Hygiene Data'!$F$5,0,10*ROW('Hygiene Data'!F96))),'Data Summary'!DU102="Yes"),OFFSET('Hygiene Data'!$F$5,0,10*ROW('Hygiene Data'!F96)),NA())</f>
        <v>#N/A</v>
      </c>
      <c r="BG102" s="73" t="e">
        <f ca="true">+IF(AND(ISNUMBER(OFFSET('Hygiene Data'!$F$7,0,10*ROW('Hygiene Data'!F96))),'Data Summary'!DV102="Yes"),OFFSET('Hygiene Data'!$F$7,0,10*ROW('Hygiene Data'!F96)),NA())</f>
        <v>#N/A</v>
      </c>
      <c r="BH102" s="73" t="e">
        <f ca="true">+IF(AND(ISNUMBER(OFFSET('Hygiene Data'!$F$9,0,10*ROW('Hygiene Data'!F96))),'Data Summary'!DW102="Yes"),OFFSET('Hygiene Data'!$F$9,0,10*ROW('Hygiene Data'!F96)),NA())</f>
        <v>#N/A</v>
      </c>
      <c r="BI102" s="73" t="e">
        <f ca="true">+IF(AND(ISNUMBER(OFFSET('Hygiene Data'!$G$5,0,10*ROW('Hygiene Data'!G96))),'Data Summary'!DX102="Yes"),OFFSET('Hygiene Data'!$G$5,0,10*ROW('Hygiene Data'!G96)),NA())</f>
        <v>#N/A</v>
      </c>
      <c r="BJ102" s="73" t="e">
        <f ca="true">+IF(AND(ISNUMBER(OFFSET('Hygiene Data'!$G$7,0,10*ROW('Hygiene Data'!G96))),'Data Summary'!DY102="Yes"),OFFSET('Hygiene Data'!$G$7,0,10*ROW('Hygiene Data'!G96)),NA())</f>
        <v>#N/A</v>
      </c>
      <c r="BK102" s="73" t="e">
        <f ca="true">+IF(AND(ISNUMBER(OFFSET('Hygiene Data'!$G$9,0,10*ROW('Hygiene Data'!G96))),'Data Summary'!DZ102="Yes"),OFFSET('Hygiene Data'!$G$9,0,10*ROW('Hygiene Data'!G96)),NA())</f>
        <v>#N/A</v>
      </c>
      <c r="BL102" s="73" t="e">
        <f ca="true">+IF(AND(ISNUMBER(OFFSET('Hygiene Data'!$H$5,0,10*ROW('Hygiene Data'!H96))),'Data Summary'!EA102="Yes"),OFFSET('Hygiene Data'!$H$5,0,10*ROW('Hygiene Data'!H96)),NA())</f>
        <v>#N/A</v>
      </c>
      <c r="BM102" s="73" t="e">
        <f ca="true">+IF(AND(ISNUMBER(OFFSET('Hygiene Data'!$H$7,0,10*ROW('Hygiene Data'!H96))),'Data Summary'!EB102="Yes"),OFFSET('Hygiene Data'!$H$7,0,10*ROW('Hygiene Data'!H96)),NA())</f>
        <v>#N/A</v>
      </c>
      <c r="BN102" s="73" t="e">
        <f ca="true">+IF(AND(ISNUMBER(OFFSET('Hygiene Data'!$H$9,0,10*ROW('Hygiene Data'!H96))),'Data Summary'!EC102="Yes"),OFFSET('Hygiene Data'!$H$9,0,10*ROW('Hygiene Data'!H96)),NA())</f>
        <v>#N/A</v>
      </c>
      <c r="BO102" s="73" t="e">
        <f ca="true">+IF(AND(ISNUMBER(OFFSET('Hygiene Data'!$I$5,0,10*ROW('Hygiene Data'!I96))),'Data Summary'!ED102="Yes"),OFFSET('Hygiene Data'!$I$5,0,10*ROW('Hygiene Data'!I96)),NA())</f>
        <v>#N/A</v>
      </c>
      <c r="BP102" s="73" t="e">
        <f ca="true">+IF(AND(ISNUMBER(OFFSET('Hygiene Data'!$I$7,0,10*ROW('Hygiene Data'!I96))),'Data Summary'!EE102="Yes"),OFFSET('Hygiene Data'!$I$7,0,10*ROW('Hygiene Data'!I96)),NA())</f>
        <v>#N/A</v>
      </c>
      <c r="BQ102" s="73" t="e">
        <f ca="true">+IF(AND(ISNUMBER(OFFSET('Hygiene Data'!$I$9,0,10*ROW('Hygiene Data'!I96))),'Data Summary'!EF102="Yes"),OFFSET('Hygiene Data'!$I$9,0,10*ROW('Hygiene Data'!I96)),NA())</f>
        <v>#N/A</v>
      </c>
    </row>
    <row xmlns:x14ac="http://schemas.microsoft.com/office/spreadsheetml/2009/9/ac" r="103" x14ac:dyDescent="0.2">
      <c r="A103" s="290" t="e">
        <f ca="true">+RIGHT('Data Summary'!A103,LEN('Data Summary'!A103)-9)</f>
        <v>#VALUE!</v>
      </c>
      <c r="B103" s="27" t="str">
        <f ca="true">+IF(ISTEXT('Data Summary'!B103),'Data Summary'!B103,"")</f>
        <v/>
      </c>
      <c r="C103" s="289" t="e">
        <f ca="true">+VALUE('Data Summary'!C103)</f>
        <v>#VALUE!</v>
      </c>
      <c r="D103" s="71" t="e">
        <f ca="true">+IF(AND(ISNUMBER(OFFSET('Water Data'!$D$4,0,10*ROW('Water Data'!D97))),'Data Summary'!BS103="Yes"),100-OFFSET('Water Data'!$D$4,0,10*ROW('Water Data'!D97)),NA())</f>
        <v>#N/A</v>
      </c>
      <c r="E103" s="71" t="e">
        <f ca="true">+IF(AND(ISNUMBER(OFFSET('Water Data'!$D$6,0,10*ROW('Water Data'!D97))),'Data Summary'!BT103="Yes"),OFFSET('Water Data'!$D$6,0,10*ROW('Water Data'!D97)),NA())</f>
        <v>#N/A</v>
      </c>
      <c r="F103" s="71" t="e">
        <f ca="true">+IF(AND(ISNUMBER(OFFSET('Water Data'!$D$9,0,10*ROW('Water Data'!D97))),'Data Summary'!BU103="Yes"),OFFSET('Water Data'!$D$9,0,10*ROW('Water Data'!D97)),NA())</f>
        <v>#N/A</v>
      </c>
      <c r="G103" s="71" t="e">
        <f ca="true">+IF(AND(ISNUMBER(OFFSET('Water Data'!$E$4,0,10*ROW('Water Data'!E97))),'Data Summary'!BV103="Yes"),100-OFFSET('Water Data'!$E$4,0,10*ROW('Water Data'!E97)),NA())</f>
        <v>#N/A</v>
      </c>
      <c r="H103" s="71" t="e">
        <f ca="true">+IF(AND(ISNUMBER(OFFSET('Water Data'!$E$6,0,10*ROW('Water Data'!E97))),'Data Summary'!BW103="Yes"),OFFSET('Water Data'!$E$6,0,10*ROW('Water Data'!E97)),NA())</f>
        <v>#N/A</v>
      </c>
      <c r="I103" s="71" t="e">
        <f ca="true">+IF(AND(ISNUMBER(OFFSET('Water Data'!$E$9,0,10*ROW('Water Data'!E97))),'Data Summary'!BX103="Yes"),OFFSET('Water Data'!$E$9,0,10*ROW('Water Data'!E97)),NA())</f>
        <v>#N/A</v>
      </c>
      <c r="J103" s="71" t="e">
        <f ca="true">+IF(AND(ISNUMBER(OFFSET('Water Data'!$F$4,0,10*ROW('Water Data'!F97))),'Data Summary'!BY103="Yes"),100-OFFSET('Water Data'!$F$4,0,10*ROW('Water Data'!F97)),NA())</f>
        <v>#N/A</v>
      </c>
      <c r="K103" s="71" t="e">
        <f ca="true">+IF(AND(ISNUMBER(OFFSET('Water Data'!$F$6,0,10*ROW('Water Data'!F97))),'Data Summary'!BZ103="Yes"),OFFSET('Water Data'!$F$6,0,10*ROW('Water Data'!F97)),NA())</f>
        <v>#N/A</v>
      </c>
      <c r="L103" s="71" t="e">
        <f ca="true">+IF(AND(ISNUMBER(OFFSET('Water Data'!$F$9,0,10*ROW('Water Data'!F97))),'Data Summary'!CA103="Yes"),OFFSET('Water Data'!$F$9,0,10*ROW('Water Data'!F97)),NA())</f>
        <v>#N/A</v>
      </c>
      <c r="M103" s="71" t="e">
        <f ca="true">+IF(AND(ISNUMBER(OFFSET('Water Data'!$G$4,0,10*ROW('Water Data'!G97))),'Data Summary'!CB103="Yes"),100-OFFSET('Water Data'!$G$4,0,10*ROW('Water Data'!G97)),NA())</f>
        <v>#N/A</v>
      </c>
      <c r="N103" s="71" t="e">
        <f ca="true">+IF(AND(ISNUMBER(OFFSET('Water Data'!$G$6,0,10*ROW('Water Data'!G97))),'Data Summary'!CC103="Yes"),OFFSET('Water Data'!$G$6,0,10*ROW('Water Data'!G97)),NA())</f>
        <v>#N/A</v>
      </c>
      <c r="O103" s="71" t="e">
        <f ca="true">+IF(AND(ISNUMBER(OFFSET('Water Data'!$G$9,0,10*ROW('Water Data'!G97))),'Data Summary'!CD103="Yes"),OFFSET('Water Data'!$G$9,0,10*ROW('Water Data'!G97)),NA())</f>
        <v>#N/A</v>
      </c>
      <c r="P103" s="71" t="e">
        <f ca="true">+IF(AND(ISNUMBER(OFFSET('Water Data'!$H$4,0,10*ROW('Water Data'!H97))),'Data Summary'!CE103="Yes"),100-OFFSET('Water Data'!$H$4,0,10*ROW('Water Data'!H97)),NA())</f>
        <v>#N/A</v>
      </c>
      <c r="Q103" s="71" t="e">
        <f ca="true">+IF(AND(ISNUMBER(OFFSET('Water Data'!$H$6,0,10*ROW('Water Data'!H97))),'Data Summary'!CF103="Yes"),OFFSET('Water Data'!$H$6,0,10*ROW('Water Data'!H97)),NA())</f>
        <v>#N/A</v>
      </c>
      <c r="R103" s="71" t="e">
        <f ca="true">+IF(AND(ISNUMBER(OFFSET('Water Data'!$H$9,0,10*ROW('Water Data'!H97))),'Data Summary'!CG103="Yes"),OFFSET('Water Data'!$H$9,0,10*ROW('Water Data'!H97)),NA())</f>
        <v>#N/A</v>
      </c>
      <c r="S103" s="71" t="e">
        <f ca="true">+IF(AND(ISNUMBER(OFFSET('Water Data'!$I$4,0,10*ROW('Water Data'!I97))),'Data Summary'!CH103="Yes"),100-OFFSET('Water Data'!$I$4,0,10*ROW('Water Data'!I97)),NA())</f>
        <v>#N/A</v>
      </c>
      <c r="T103" s="71" t="e">
        <f ca="true">+IF(AND(ISNUMBER(OFFSET('Water Data'!$I$6,0,10*ROW('Water Data'!I97))),'Data Summary'!CI103="Yes"),OFFSET('Water Data'!$I$6,0,10*ROW('Water Data'!I97)),NA())</f>
        <v>#N/A</v>
      </c>
      <c r="U103" s="71" t="e">
        <f ca="true">+IF(AND(ISNUMBER(OFFSET('Water Data'!$I$9,0,10*ROW('Water Data'!I97))),'Data Summary'!CJ103="Yes"),OFFSET('Water Data'!$I$9,0,10*ROW('Water Data'!I97)),NA())</f>
        <v>#N/A</v>
      </c>
      <c r="V103" s="72" t="e">
        <f ca="true">+IF(AND(ISNUMBER(OFFSET('Sanitation Data'!$D$4,0,10*ROW('Sanitation Data'!D97))),'Data Summary'!CK103="Yes"),100-OFFSET('Sanitation Data'!$D$4,0,10*ROW('Sanitation Data'!D97)),NA())</f>
        <v>#N/A</v>
      </c>
      <c r="W103" s="72" t="e">
        <f ca="true">+IF(AND(ISNUMBER(OFFSET('Sanitation Data'!$D$6,0,10*ROW('Sanitation Data'!D97))),'Data Summary'!CL103="Yes"),OFFSET('Sanitation Data'!$D$6,0,10*ROW('Sanitation Data'!D97)),NA())</f>
        <v>#N/A</v>
      </c>
      <c r="X103" s="72" t="e">
        <f ca="true">+IF(AND(ISNUMBER(OFFSET('Sanitation Data'!$D$10,0,10*ROW('Sanitation Data'!D97))),'Data Summary'!CM103="Yes"),OFFSET('Sanitation Data'!$D$10,0,10*ROW('Sanitation Data'!D97)),NA())</f>
        <v>#N/A</v>
      </c>
      <c r="Y103" s="72" t="e">
        <f ca="true">+IF(AND(ISNUMBER(OFFSET('Sanitation Data'!$D$11,0,10*ROW('Sanitation Data'!D97))),'Data Summary'!CN103="Yes"),OFFSET('Sanitation Data'!$D$11,0,10*ROW('Sanitation Data'!D97)),NA())</f>
        <v>#N/A</v>
      </c>
      <c r="Z103" s="72" t="e">
        <f ca="true">+IF(AND(ISNUMBER(OFFSET('Sanitation Data'!$D$12,0,10*ROW('Sanitation Data'!D97))),'Data Summary'!CO103="Yes"),OFFSET('Sanitation Data'!$D$12,0,10*ROW('Sanitation Data'!D97)),NA())</f>
        <v>#N/A</v>
      </c>
      <c r="AA103" s="72" t="e">
        <f ca="true">+IF(AND(ISNUMBER(OFFSET('Sanitation Data'!$E$4,0,10*ROW('Sanitation Data'!E97))),'Data Summary'!CP103="Yes"),100-OFFSET('Sanitation Data'!$E$4,0,10*ROW('Sanitation Data'!E97)),NA())</f>
        <v>#N/A</v>
      </c>
      <c r="AB103" s="72" t="e">
        <f ca="true">+IF(AND(ISNUMBER(OFFSET('Sanitation Data'!$E$6,0,10*ROW('Sanitation Data'!E97))),'Data Summary'!CQ103="Yes"),OFFSET('Sanitation Data'!$E$6,0,10*ROW('Sanitation Data'!E97)),NA())</f>
        <v>#N/A</v>
      </c>
      <c r="AC103" s="72" t="e">
        <f ca="true">+IF(AND(ISNUMBER(OFFSET('Sanitation Data'!$E$10,0,10*ROW('Sanitation Data'!E97))),'Data Summary'!CR103="Yes"),OFFSET('Sanitation Data'!$E$10,0,10*ROW('Sanitation Data'!E97)),NA())</f>
        <v>#N/A</v>
      </c>
      <c r="AD103" s="72" t="e">
        <f ca="true">+IF(AND(ISNUMBER(OFFSET('Sanitation Data'!$E$11,0,10*ROW('Sanitation Data'!E97))),'Data Summary'!CS103="Yes"),OFFSET('Sanitation Data'!$E$11,0,10*ROW('Sanitation Data'!E97)),NA())</f>
        <v>#N/A</v>
      </c>
      <c r="AE103" s="72" t="e">
        <f ca="true">+IF(AND(ISNUMBER(OFFSET('Sanitation Data'!$E$12,0,10*ROW('Sanitation Data'!E97))),'Data Summary'!CT103="Yes"),OFFSET('Sanitation Data'!$E$12,0,10*ROW('Sanitation Data'!E97)),NA())</f>
        <v>#N/A</v>
      </c>
      <c r="AF103" s="72" t="e">
        <f ca="true">+IF(AND(ISNUMBER(OFFSET('Sanitation Data'!$F$4,0,10*ROW('Sanitation Data'!F97))),'Data Summary'!CU103="Yes"),100-OFFSET('Sanitation Data'!$F$4,0,10*ROW('Sanitation Data'!F97)),NA())</f>
        <v>#N/A</v>
      </c>
      <c r="AG103" s="72" t="e">
        <f ca="true">+IF(AND(ISNUMBER(OFFSET('Sanitation Data'!$F$6,0,10*ROW('Sanitation Data'!F97))),'Data Summary'!CV103="Yes"),OFFSET('Sanitation Data'!$F$6,0,10*ROW('Sanitation Data'!F97)),NA())</f>
        <v>#N/A</v>
      </c>
      <c r="AH103" s="72" t="e">
        <f ca="true">+IF(AND(ISNUMBER(OFFSET('Sanitation Data'!$F$10,0,10*ROW('Sanitation Data'!F97))),'Data Summary'!CW103="Yes"),OFFSET('Sanitation Data'!$F$10,0,10*ROW('Sanitation Data'!F97)),NA())</f>
        <v>#N/A</v>
      </c>
      <c r="AI103" s="72" t="e">
        <f ca="true">+IF(AND(ISNUMBER(OFFSET('Sanitation Data'!$F$11,0,10*ROW('Sanitation Data'!F97))),'Data Summary'!CX103="Yes"),OFFSET('Sanitation Data'!$F$11,0,10*ROW('Sanitation Data'!F97)),NA())</f>
        <v>#N/A</v>
      </c>
      <c r="AJ103" s="72" t="e">
        <f ca="true">+IF(AND(ISNUMBER(OFFSET('Sanitation Data'!$F$12,0,10*ROW('Sanitation Data'!F97))),'Data Summary'!CY103="Yes"),OFFSET('Sanitation Data'!$F$12,0,10*ROW('Sanitation Data'!F97)),NA())</f>
        <v>#N/A</v>
      </c>
      <c r="AK103" s="72" t="e">
        <f ca="true">+IF(AND(ISNUMBER(OFFSET('Sanitation Data'!$G$4,0,10*ROW('Sanitation Data'!G97))),'Data Summary'!CZ103="Yes"),100-OFFSET('Sanitation Data'!$G$4,0,10*ROW('Sanitation Data'!G97)),NA())</f>
        <v>#N/A</v>
      </c>
      <c r="AL103" s="72" t="e">
        <f ca="true">+IF(AND(ISNUMBER(OFFSET('Sanitation Data'!$G$6,0,10*ROW('Sanitation Data'!G97))),'Data Summary'!DA103="Yes"),OFFSET('Sanitation Data'!$G$6,0,10*ROW('Sanitation Data'!G97)),NA())</f>
        <v>#N/A</v>
      </c>
      <c r="AM103" s="72" t="e">
        <f ca="true">+IF(AND(ISNUMBER(OFFSET('Sanitation Data'!$G$10,0,10*ROW('Sanitation Data'!G97))),'Data Summary'!DB103="Yes"),OFFSET('Sanitation Data'!$G$10,0,10*ROW('Sanitation Data'!G97)),NA())</f>
        <v>#N/A</v>
      </c>
      <c r="AN103" s="72" t="e">
        <f ca="true">+IF(AND(ISNUMBER(OFFSET('Sanitation Data'!$G$11,0,10*ROW('Sanitation Data'!G97))),'Data Summary'!DC103="Yes"),OFFSET('Sanitation Data'!$G$11,0,10*ROW('Sanitation Data'!G97)),NA())</f>
        <v>#N/A</v>
      </c>
      <c r="AO103" s="72" t="e">
        <f ca="true">+IF(AND(ISNUMBER(OFFSET('Sanitation Data'!$G$12,0,10*ROW('Sanitation Data'!G97))),'Data Summary'!DD103="Yes"),OFFSET('Sanitation Data'!$G$12,0,10*ROW('Sanitation Data'!G97)),NA())</f>
        <v>#N/A</v>
      </c>
      <c r="AP103" s="72" t="e">
        <f ca="true">+IF(AND(ISNUMBER(OFFSET('Sanitation Data'!$H$4,0,10*ROW('Sanitation Data'!H97))),'Data Summary'!DE103="Yes"),100-OFFSET('Sanitation Data'!$H$4,0,10*ROW('Sanitation Data'!H97)),NA())</f>
        <v>#N/A</v>
      </c>
      <c r="AQ103" s="72" t="e">
        <f ca="true">+IF(AND(ISNUMBER(OFFSET('Sanitation Data'!$H$6,0,10*ROW('Sanitation Data'!H97))),'Data Summary'!DF103="Yes"),OFFSET('Sanitation Data'!$H$6,0,10*ROW('Sanitation Data'!H97)),NA())</f>
        <v>#N/A</v>
      </c>
      <c r="AR103" s="72" t="e">
        <f ca="true">+IF(AND(ISNUMBER(OFFSET('Sanitation Data'!$H$10,0,10*ROW('Sanitation Data'!H97))),'Data Summary'!DG103="Yes"),OFFSET('Sanitation Data'!$H$10,0,10*ROW('Sanitation Data'!H97)),NA())</f>
        <v>#N/A</v>
      </c>
      <c r="AS103" s="72" t="e">
        <f ca="true">+IF(AND(ISNUMBER(OFFSET('Sanitation Data'!$H$11,0,10*ROW('Sanitation Data'!H97))),'Data Summary'!DH103="Yes"),OFFSET('Sanitation Data'!$H$11,0,10*ROW('Sanitation Data'!H97)),NA())</f>
        <v>#N/A</v>
      </c>
      <c r="AT103" s="72" t="e">
        <f ca="true">+IF(AND(ISNUMBER(OFFSET('Sanitation Data'!$H$12,0,10*ROW('Sanitation Data'!H97))),'Data Summary'!DI103="Yes"),OFFSET('Sanitation Data'!$H$12,0,10*ROW('Sanitation Data'!H97)),NA())</f>
        <v>#N/A</v>
      </c>
      <c r="AU103" s="72" t="e">
        <f ca="true">+IF(AND(ISNUMBER(OFFSET('Sanitation Data'!$I$4,0,10*ROW('Sanitation Data'!I97))),'Data Summary'!DJ103="Yes"),100-OFFSET('Sanitation Data'!$I$4,0,10*ROW('Sanitation Data'!I97)),NA())</f>
        <v>#N/A</v>
      </c>
      <c r="AV103" s="72" t="e">
        <f ca="true">+IF(AND(ISNUMBER(OFFSET('Sanitation Data'!$I$6,0,10*ROW('Sanitation Data'!I97))),'Data Summary'!DK103="Yes"),OFFSET('Sanitation Data'!$I$6,0,10*ROW('Sanitation Data'!I97)),NA())</f>
        <v>#N/A</v>
      </c>
      <c r="AW103" s="72" t="e">
        <f ca="true">+IF(AND(ISNUMBER(OFFSET('Sanitation Data'!$I$10,0,10*ROW('Sanitation Data'!I97))),'Data Summary'!DL103="Yes"),OFFSET('Sanitation Data'!$I$10,0,10*ROW('Sanitation Data'!I97)),NA())</f>
        <v>#N/A</v>
      </c>
      <c r="AX103" s="72" t="e">
        <f ca="true">+IF(AND(ISNUMBER(OFFSET('Sanitation Data'!$I$11,0,10*ROW('Sanitation Data'!I97))),'Data Summary'!DM103="Yes"),OFFSET('Sanitation Data'!$I$11,0,10*ROW('Sanitation Data'!I97)),NA())</f>
        <v>#N/A</v>
      </c>
      <c r="AY103" s="72" t="e">
        <f ca="true">+IF(AND(ISNUMBER(OFFSET('Sanitation Data'!$I$12,0,10*ROW('Sanitation Data'!I97))),'Data Summary'!DN103="Yes"),OFFSET('Sanitation Data'!$I$12,0,10*ROW('Sanitation Data'!I97)),NA())</f>
        <v>#N/A</v>
      </c>
      <c r="AZ103" s="73" t="e">
        <f ca="true">+IF(AND(ISNUMBER(OFFSET('Hygiene Data'!$D$5,0,10*ROW('Hygiene Data'!D97))),'Data Summary'!DO103="Yes"),OFFSET('Hygiene Data'!$D$5,0,10*ROW('Hygiene Data'!D97)),NA())</f>
        <v>#N/A</v>
      </c>
      <c r="BA103" s="73" t="e">
        <f ca="true">+IF(AND(ISNUMBER(OFFSET('Hygiene Data'!$D$7,0,10*ROW('Hygiene Data'!D97))),'Data Summary'!DP103="Yes"),OFFSET('Hygiene Data'!$D$7,0,10*ROW('Hygiene Data'!D97)),NA())</f>
        <v>#N/A</v>
      </c>
      <c r="BB103" s="73" t="e">
        <f ca="true">+IF(AND(ISNUMBER(OFFSET('Hygiene Data'!$D$9,0,10*ROW('Hygiene Data'!D97))),'Data Summary'!DQ103="Yes"),OFFSET('Hygiene Data'!$D$9,0,10*ROW('Hygiene Data'!D97)),NA())</f>
        <v>#N/A</v>
      </c>
      <c r="BC103" s="73" t="e">
        <f ca="true">+IF(AND(ISNUMBER(OFFSET('Hygiene Data'!$E$5,0,10*ROW('Hygiene Data'!E97))),'Data Summary'!DR103="Yes"),OFFSET('Hygiene Data'!$E$5,0,10*ROW('Hygiene Data'!E97)),NA())</f>
        <v>#N/A</v>
      </c>
      <c r="BD103" s="73" t="e">
        <f ca="true">+IF(AND(ISNUMBER(OFFSET('Hygiene Data'!$E$7,0,10*ROW('Hygiene Data'!E97))),'Data Summary'!DS103="Yes"),OFFSET('Hygiene Data'!$E$7,0,10*ROW('Hygiene Data'!E97)),NA())</f>
        <v>#N/A</v>
      </c>
      <c r="BE103" s="73" t="e">
        <f ca="true">+IF(AND(ISNUMBER(OFFSET('Hygiene Data'!$E$9,0,10*ROW('Hygiene Data'!E97))),'Data Summary'!DT103="Yes"),OFFSET('Hygiene Data'!$E$9,0,10*ROW('Hygiene Data'!E97)),NA())</f>
        <v>#N/A</v>
      </c>
      <c r="BF103" s="73" t="e">
        <f ca="true">+IF(AND(ISNUMBER(OFFSET('Hygiene Data'!$F$5,0,10*ROW('Hygiene Data'!F97))),'Data Summary'!DU103="Yes"),OFFSET('Hygiene Data'!$F$5,0,10*ROW('Hygiene Data'!F97)),NA())</f>
        <v>#N/A</v>
      </c>
      <c r="BG103" s="73" t="e">
        <f ca="true">+IF(AND(ISNUMBER(OFFSET('Hygiene Data'!$F$7,0,10*ROW('Hygiene Data'!F97))),'Data Summary'!DV103="Yes"),OFFSET('Hygiene Data'!$F$7,0,10*ROW('Hygiene Data'!F97)),NA())</f>
        <v>#N/A</v>
      </c>
      <c r="BH103" s="73" t="e">
        <f ca="true">+IF(AND(ISNUMBER(OFFSET('Hygiene Data'!$F$9,0,10*ROW('Hygiene Data'!F97))),'Data Summary'!DW103="Yes"),OFFSET('Hygiene Data'!$F$9,0,10*ROW('Hygiene Data'!F97)),NA())</f>
        <v>#N/A</v>
      </c>
      <c r="BI103" s="73" t="e">
        <f ca="true">+IF(AND(ISNUMBER(OFFSET('Hygiene Data'!$G$5,0,10*ROW('Hygiene Data'!G97))),'Data Summary'!DX103="Yes"),OFFSET('Hygiene Data'!$G$5,0,10*ROW('Hygiene Data'!G97)),NA())</f>
        <v>#N/A</v>
      </c>
      <c r="BJ103" s="73" t="e">
        <f ca="true">+IF(AND(ISNUMBER(OFFSET('Hygiene Data'!$G$7,0,10*ROW('Hygiene Data'!G97))),'Data Summary'!DY103="Yes"),OFFSET('Hygiene Data'!$G$7,0,10*ROW('Hygiene Data'!G97)),NA())</f>
        <v>#N/A</v>
      </c>
      <c r="BK103" s="73" t="e">
        <f ca="true">+IF(AND(ISNUMBER(OFFSET('Hygiene Data'!$G$9,0,10*ROW('Hygiene Data'!G97))),'Data Summary'!DZ103="Yes"),OFFSET('Hygiene Data'!$G$9,0,10*ROW('Hygiene Data'!G97)),NA())</f>
        <v>#N/A</v>
      </c>
      <c r="BL103" s="73" t="e">
        <f ca="true">+IF(AND(ISNUMBER(OFFSET('Hygiene Data'!$H$5,0,10*ROW('Hygiene Data'!H97))),'Data Summary'!EA103="Yes"),OFFSET('Hygiene Data'!$H$5,0,10*ROW('Hygiene Data'!H97)),NA())</f>
        <v>#N/A</v>
      </c>
      <c r="BM103" s="73" t="e">
        <f ca="true">+IF(AND(ISNUMBER(OFFSET('Hygiene Data'!$H$7,0,10*ROW('Hygiene Data'!H97))),'Data Summary'!EB103="Yes"),OFFSET('Hygiene Data'!$H$7,0,10*ROW('Hygiene Data'!H97)),NA())</f>
        <v>#N/A</v>
      </c>
      <c r="BN103" s="73" t="e">
        <f ca="true">+IF(AND(ISNUMBER(OFFSET('Hygiene Data'!$H$9,0,10*ROW('Hygiene Data'!H97))),'Data Summary'!EC103="Yes"),OFFSET('Hygiene Data'!$H$9,0,10*ROW('Hygiene Data'!H97)),NA())</f>
        <v>#N/A</v>
      </c>
      <c r="BO103" s="73" t="e">
        <f ca="true">+IF(AND(ISNUMBER(OFFSET('Hygiene Data'!$I$5,0,10*ROW('Hygiene Data'!I97))),'Data Summary'!ED103="Yes"),OFFSET('Hygiene Data'!$I$5,0,10*ROW('Hygiene Data'!I97)),NA())</f>
        <v>#N/A</v>
      </c>
      <c r="BP103" s="73" t="e">
        <f ca="true">+IF(AND(ISNUMBER(OFFSET('Hygiene Data'!$I$7,0,10*ROW('Hygiene Data'!I97))),'Data Summary'!EE103="Yes"),OFFSET('Hygiene Data'!$I$7,0,10*ROW('Hygiene Data'!I97)),NA())</f>
        <v>#N/A</v>
      </c>
      <c r="BQ103" s="73" t="e">
        <f ca="true">+IF(AND(ISNUMBER(OFFSET('Hygiene Data'!$I$9,0,10*ROW('Hygiene Data'!I97))),'Data Summary'!EF103="Yes"),OFFSET('Hygiene Data'!$I$9,0,10*ROW('Hygiene Data'!I97)),NA())</f>
        <v>#N/A</v>
      </c>
    </row>
    <row xmlns:x14ac="http://schemas.microsoft.com/office/spreadsheetml/2009/9/ac" r="104" x14ac:dyDescent="0.2">
      <c r="A104" s="290" t="e">
        <f ca="true">+RIGHT('Data Summary'!A104,LEN('Data Summary'!A104)-9)</f>
        <v>#VALUE!</v>
      </c>
      <c r="B104" s="27" t="str">
        <f ca="true">+IF(ISTEXT('Data Summary'!B104),'Data Summary'!B104,"")</f>
        <v/>
      </c>
      <c r="C104" s="289" t="e">
        <f ca="true">+VALUE('Data Summary'!C104)</f>
        <v>#VALUE!</v>
      </c>
      <c r="D104" s="71" t="e">
        <f ca="true">+IF(AND(ISNUMBER(OFFSET('Water Data'!$D$4,0,10*ROW('Water Data'!D98))),'Data Summary'!BS104="Yes"),100-OFFSET('Water Data'!$D$4,0,10*ROW('Water Data'!D98)),NA())</f>
        <v>#N/A</v>
      </c>
      <c r="E104" s="71" t="e">
        <f ca="true">+IF(AND(ISNUMBER(OFFSET('Water Data'!$D$6,0,10*ROW('Water Data'!D98))),'Data Summary'!BT104="Yes"),OFFSET('Water Data'!$D$6,0,10*ROW('Water Data'!D98)),NA())</f>
        <v>#N/A</v>
      </c>
      <c r="F104" s="71" t="e">
        <f ca="true">+IF(AND(ISNUMBER(OFFSET('Water Data'!$D$9,0,10*ROW('Water Data'!D98))),'Data Summary'!BU104="Yes"),OFFSET('Water Data'!$D$9,0,10*ROW('Water Data'!D98)),NA())</f>
        <v>#N/A</v>
      </c>
      <c r="G104" s="71" t="e">
        <f ca="true">+IF(AND(ISNUMBER(OFFSET('Water Data'!$E$4,0,10*ROW('Water Data'!E98))),'Data Summary'!BV104="Yes"),100-OFFSET('Water Data'!$E$4,0,10*ROW('Water Data'!E98)),NA())</f>
        <v>#N/A</v>
      </c>
      <c r="H104" s="71" t="e">
        <f ca="true">+IF(AND(ISNUMBER(OFFSET('Water Data'!$E$6,0,10*ROW('Water Data'!E98))),'Data Summary'!BW104="Yes"),OFFSET('Water Data'!$E$6,0,10*ROW('Water Data'!E98)),NA())</f>
        <v>#N/A</v>
      </c>
      <c r="I104" s="71" t="e">
        <f ca="true">+IF(AND(ISNUMBER(OFFSET('Water Data'!$E$9,0,10*ROW('Water Data'!E98))),'Data Summary'!BX104="Yes"),OFFSET('Water Data'!$E$9,0,10*ROW('Water Data'!E98)),NA())</f>
        <v>#N/A</v>
      </c>
      <c r="J104" s="71" t="e">
        <f ca="true">+IF(AND(ISNUMBER(OFFSET('Water Data'!$F$4,0,10*ROW('Water Data'!F98))),'Data Summary'!BY104="Yes"),100-OFFSET('Water Data'!$F$4,0,10*ROW('Water Data'!F98)),NA())</f>
        <v>#N/A</v>
      </c>
      <c r="K104" s="71" t="e">
        <f ca="true">+IF(AND(ISNUMBER(OFFSET('Water Data'!$F$6,0,10*ROW('Water Data'!F98))),'Data Summary'!BZ104="Yes"),OFFSET('Water Data'!$F$6,0,10*ROW('Water Data'!F98)),NA())</f>
        <v>#N/A</v>
      </c>
      <c r="L104" s="71" t="e">
        <f ca="true">+IF(AND(ISNUMBER(OFFSET('Water Data'!$F$9,0,10*ROW('Water Data'!F98))),'Data Summary'!CA104="Yes"),OFFSET('Water Data'!$F$9,0,10*ROW('Water Data'!F98)),NA())</f>
        <v>#N/A</v>
      </c>
      <c r="M104" s="71" t="e">
        <f ca="true">+IF(AND(ISNUMBER(OFFSET('Water Data'!$G$4,0,10*ROW('Water Data'!G98))),'Data Summary'!CB104="Yes"),100-OFFSET('Water Data'!$G$4,0,10*ROW('Water Data'!G98)),NA())</f>
        <v>#N/A</v>
      </c>
      <c r="N104" s="71" t="e">
        <f ca="true">+IF(AND(ISNUMBER(OFFSET('Water Data'!$G$6,0,10*ROW('Water Data'!G98))),'Data Summary'!CC104="Yes"),OFFSET('Water Data'!$G$6,0,10*ROW('Water Data'!G98)),NA())</f>
        <v>#N/A</v>
      </c>
      <c r="O104" s="71" t="e">
        <f ca="true">+IF(AND(ISNUMBER(OFFSET('Water Data'!$G$9,0,10*ROW('Water Data'!G98))),'Data Summary'!CD104="Yes"),OFFSET('Water Data'!$G$9,0,10*ROW('Water Data'!G98)),NA())</f>
        <v>#N/A</v>
      </c>
      <c r="P104" s="71" t="e">
        <f ca="true">+IF(AND(ISNUMBER(OFFSET('Water Data'!$H$4,0,10*ROW('Water Data'!H98))),'Data Summary'!CE104="Yes"),100-OFFSET('Water Data'!$H$4,0,10*ROW('Water Data'!H98)),NA())</f>
        <v>#N/A</v>
      </c>
      <c r="Q104" s="71" t="e">
        <f ca="true">+IF(AND(ISNUMBER(OFFSET('Water Data'!$H$6,0,10*ROW('Water Data'!H98))),'Data Summary'!CF104="Yes"),OFFSET('Water Data'!$H$6,0,10*ROW('Water Data'!H98)),NA())</f>
        <v>#N/A</v>
      </c>
      <c r="R104" s="71" t="e">
        <f ca="true">+IF(AND(ISNUMBER(OFFSET('Water Data'!$H$9,0,10*ROW('Water Data'!H98))),'Data Summary'!CG104="Yes"),OFFSET('Water Data'!$H$9,0,10*ROW('Water Data'!H98)),NA())</f>
        <v>#N/A</v>
      </c>
      <c r="S104" s="71" t="e">
        <f ca="true">+IF(AND(ISNUMBER(OFFSET('Water Data'!$I$4,0,10*ROW('Water Data'!I98))),'Data Summary'!CH104="Yes"),100-OFFSET('Water Data'!$I$4,0,10*ROW('Water Data'!I98)),NA())</f>
        <v>#N/A</v>
      </c>
      <c r="T104" s="71" t="e">
        <f ca="true">+IF(AND(ISNUMBER(OFFSET('Water Data'!$I$6,0,10*ROW('Water Data'!I98))),'Data Summary'!CI104="Yes"),OFFSET('Water Data'!$I$6,0,10*ROW('Water Data'!I98)),NA())</f>
        <v>#N/A</v>
      </c>
      <c r="U104" s="71" t="e">
        <f ca="true">+IF(AND(ISNUMBER(OFFSET('Water Data'!$I$9,0,10*ROW('Water Data'!I98))),'Data Summary'!CJ104="Yes"),OFFSET('Water Data'!$I$9,0,10*ROW('Water Data'!I98)),NA())</f>
        <v>#N/A</v>
      </c>
      <c r="V104" s="72" t="e">
        <f ca="true">+IF(AND(ISNUMBER(OFFSET('Sanitation Data'!$D$4,0,10*ROW('Sanitation Data'!D98))),'Data Summary'!CK104="Yes"),100-OFFSET('Sanitation Data'!$D$4,0,10*ROW('Sanitation Data'!D98)),NA())</f>
        <v>#N/A</v>
      </c>
      <c r="W104" s="72" t="e">
        <f ca="true">+IF(AND(ISNUMBER(OFFSET('Sanitation Data'!$D$6,0,10*ROW('Sanitation Data'!D98))),'Data Summary'!CL104="Yes"),OFFSET('Sanitation Data'!$D$6,0,10*ROW('Sanitation Data'!D98)),NA())</f>
        <v>#N/A</v>
      </c>
      <c r="X104" s="72" t="e">
        <f ca="true">+IF(AND(ISNUMBER(OFFSET('Sanitation Data'!$D$10,0,10*ROW('Sanitation Data'!D98))),'Data Summary'!CM104="Yes"),OFFSET('Sanitation Data'!$D$10,0,10*ROW('Sanitation Data'!D98)),NA())</f>
        <v>#N/A</v>
      </c>
      <c r="Y104" s="72" t="e">
        <f ca="true">+IF(AND(ISNUMBER(OFFSET('Sanitation Data'!$D$11,0,10*ROW('Sanitation Data'!D98))),'Data Summary'!CN104="Yes"),OFFSET('Sanitation Data'!$D$11,0,10*ROW('Sanitation Data'!D98)),NA())</f>
        <v>#N/A</v>
      </c>
      <c r="Z104" s="72" t="e">
        <f ca="true">+IF(AND(ISNUMBER(OFFSET('Sanitation Data'!$D$12,0,10*ROW('Sanitation Data'!D98))),'Data Summary'!CO104="Yes"),OFFSET('Sanitation Data'!$D$12,0,10*ROW('Sanitation Data'!D98)),NA())</f>
        <v>#N/A</v>
      </c>
      <c r="AA104" s="72" t="e">
        <f ca="true">+IF(AND(ISNUMBER(OFFSET('Sanitation Data'!$E$4,0,10*ROW('Sanitation Data'!E98))),'Data Summary'!CP104="Yes"),100-OFFSET('Sanitation Data'!$E$4,0,10*ROW('Sanitation Data'!E98)),NA())</f>
        <v>#N/A</v>
      </c>
      <c r="AB104" s="72" t="e">
        <f ca="true">+IF(AND(ISNUMBER(OFFSET('Sanitation Data'!$E$6,0,10*ROW('Sanitation Data'!E98))),'Data Summary'!CQ104="Yes"),OFFSET('Sanitation Data'!$E$6,0,10*ROW('Sanitation Data'!E98)),NA())</f>
        <v>#N/A</v>
      </c>
      <c r="AC104" s="72" t="e">
        <f ca="true">+IF(AND(ISNUMBER(OFFSET('Sanitation Data'!$E$10,0,10*ROW('Sanitation Data'!E98))),'Data Summary'!CR104="Yes"),OFFSET('Sanitation Data'!$E$10,0,10*ROW('Sanitation Data'!E98)),NA())</f>
        <v>#N/A</v>
      </c>
      <c r="AD104" s="72" t="e">
        <f ca="true">+IF(AND(ISNUMBER(OFFSET('Sanitation Data'!$E$11,0,10*ROW('Sanitation Data'!E98))),'Data Summary'!CS104="Yes"),OFFSET('Sanitation Data'!$E$11,0,10*ROW('Sanitation Data'!E98)),NA())</f>
        <v>#N/A</v>
      </c>
      <c r="AE104" s="72" t="e">
        <f ca="true">+IF(AND(ISNUMBER(OFFSET('Sanitation Data'!$E$12,0,10*ROW('Sanitation Data'!E98))),'Data Summary'!CT104="Yes"),OFFSET('Sanitation Data'!$E$12,0,10*ROW('Sanitation Data'!E98)),NA())</f>
        <v>#N/A</v>
      </c>
      <c r="AF104" s="72" t="e">
        <f ca="true">+IF(AND(ISNUMBER(OFFSET('Sanitation Data'!$F$4,0,10*ROW('Sanitation Data'!F98))),'Data Summary'!CU104="Yes"),100-OFFSET('Sanitation Data'!$F$4,0,10*ROW('Sanitation Data'!F98)),NA())</f>
        <v>#N/A</v>
      </c>
      <c r="AG104" s="72" t="e">
        <f ca="true">+IF(AND(ISNUMBER(OFFSET('Sanitation Data'!$F$6,0,10*ROW('Sanitation Data'!F98))),'Data Summary'!CV104="Yes"),OFFSET('Sanitation Data'!$F$6,0,10*ROW('Sanitation Data'!F98)),NA())</f>
        <v>#N/A</v>
      </c>
      <c r="AH104" s="72" t="e">
        <f ca="true">+IF(AND(ISNUMBER(OFFSET('Sanitation Data'!$F$10,0,10*ROW('Sanitation Data'!F98))),'Data Summary'!CW104="Yes"),OFFSET('Sanitation Data'!$F$10,0,10*ROW('Sanitation Data'!F98)),NA())</f>
        <v>#N/A</v>
      </c>
      <c r="AI104" s="72" t="e">
        <f ca="true">+IF(AND(ISNUMBER(OFFSET('Sanitation Data'!$F$11,0,10*ROW('Sanitation Data'!F98))),'Data Summary'!CX104="Yes"),OFFSET('Sanitation Data'!$F$11,0,10*ROW('Sanitation Data'!F98)),NA())</f>
        <v>#N/A</v>
      </c>
      <c r="AJ104" s="72" t="e">
        <f ca="true">+IF(AND(ISNUMBER(OFFSET('Sanitation Data'!$F$12,0,10*ROW('Sanitation Data'!F98))),'Data Summary'!CY104="Yes"),OFFSET('Sanitation Data'!$F$12,0,10*ROW('Sanitation Data'!F98)),NA())</f>
        <v>#N/A</v>
      </c>
      <c r="AK104" s="72" t="e">
        <f ca="true">+IF(AND(ISNUMBER(OFFSET('Sanitation Data'!$G$4,0,10*ROW('Sanitation Data'!G98))),'Data Summary'!CZ104="Yes"),100-OFFSET('Sanitation Data'!$G$4,0,10*ROW('Sanitation Data'!G98)),NA())</f>
        <v>#N/A</v>
      </c>
      <c r="AL104" s="72" t="e">
        <f ca="true">+IF(AND(ISNUMBER(OFFSET('Sanitation Data'!$G$6,0,10*ROW('Sanitation Data'!G98))),'Data Summary'!DA104="Yes"),OFFSET('Sanitation Data'!$G$6,0,10*ROW('Sanitation Data'!G98)),NA())</f>
        <v>#N/A</v>
      </c>
      <c r="AM104" s="72" t="e">
        <f ca="true">+IF(AND(ISNUMBER(OFFSET('Sanitation Data'!$G$10,0,10*ROW('Sanitation Data'!G98))),'Data Summary'!DB104="Yes"),OFFSET('Sanitation Data'!$G$10,0,10*ROW('Sanitation Data'!G98)),NA())</f>
        <v>#N/A</v>
      </c>
      <c r="AN104" s="72" t="e">
        <f ca="true">+IF(AND(ISNUMBER(OFFSET('Sanitation Data'!$G$11,0,10*ROW('Sanitation Data'!G98))),'Data Summary'!DC104="Yes"),OFFSET('Sanitation Data'!$G$11,0,10*ROW('Sanitation Data'!G98)),NA())</f>
        <v>#N/A</v>
      </c>
      <c r="AO104" s="72" t="e">
        <f ca="true">+IF(AND(ISNUMBER(OFFSET('Sanitation Data'!$G$12,0,10*ROW('Sanitation Data'!G98))),'Data Summary'!DD104="Yes"),OFFSET('Sanitation Data'!$G$12,0,10*ROW('Sanitation Data'!G98)),NA())</f>
        <v>#N/A</v>
      </c>
      <c r="AP104" s="72" t="e">
        <f ca="true">+IF(AND(ISNUMBER(OFFSET('Sanitation Data'!$H$4,0,10*ROW('Sanitation Data'!H98))),'Data Summary'!DE104="Yes"),100-OFFSET('Sanitation Data'!$H$4,0,10*ROW('Sanitation Data'!H98)),NA())</f>
        <v>#N/A</v>
      </c>
      <c r="AQ104" s="72" t="e">
        <f ca="true">+IF(AND(ISNUMBER(OFFSET('Sanitation Data'!$H$6,0,10*ROW('Sanitation Data'!H98))),'Data Summary'!DF104="Yes"),OFFSET('Sanitation Data'!$H$6,0,10*ROW('Sanitation Data'!H98)),NA())</f>
        <v>#N/A</v>
      </c>
      <c r="AR104" s="72" t="e">
        <f ca="true">+IF(AND(ISNUMBER(OFFSET('Sanitation Data'!$H$10,0,10*ROW('Sanitation Data'!H98))),'Data Summary'!DG104="Yes"),OFFSET('Sanitation Data'!$H$10,0,10*ROW('Sanitation Data'!H98)),NA())</f>
        <v>#N/A</v>
      </c>
      <c r="AS104" s="72" t="e">
        <f ca="true">+IF(AND(ISNUMBER(OFFSET('Sanitation Data'!$H$11,0,10*ROW('Sanitation Data'!H98))),'Data Summary'!DH104="Yes"),OFFSET('Sanitation Data'!$H$11,0,10*ROW('Sanitation Data'!H98)),NA())</f>
        <v>#N/A</v>
      </c>
      <c r="AT104" s="72" t="e">
        <f ca="true">+IF(AND(ISNUMBER(OFFSET('Sanitation Data'!$H$12,0,10*ROW('Sanitation Data'!H98))),'Data Summary'!DI104="Yes"),OFFSET('Sanitation Data'!$H$12,0,10*ROW('Sanitation Data'!H98)),NA())</f>
        <v>#N/A</v>
      </c>
      <c r="AU104" s="72" t="e">
        <f ca="true">+IF(AND(ISNUMBER(OFFSET('Sanitation Data'!$I$4,0,10*ROW('Sanitation Data'!I98))),'Data Summary'!DJ104="Yes"),100-OFFSET('Sanitation Data'!$I$4,0,10*ROW('Sanitation Data'!I98)),NA())</f>
        <v>#N/A</v>
      </c>
      <c r="AV104" s="72" t="e">
        <f ca="true">+IF(AND(ISNUMBER(OFFSET('Sanitation Data'!$I$6,0,10*ROW('Sanitation Data'!I98))),'Data Summary'!DK104="Yes"),OFFSET('Sanitation Data'!$I$6,0,10*ROW('Sanitation Data'!I98)),NA())</f>
        <v>#N/A</v>
      </c>
      <c r="AW104" s="72" t="e">
        <f ca="true">+IF(AND(ISNUMBER(OFFSET('Sanitation Data'!$I$10,0,10*ROW('Sanitation Data'!I98))),'Data Summary'!DL104="Yes"),OFFSET('Sanitation Data'!$I$10,0,10*ROW('Sanitation Data'!I98)),NA())</f>
        <v>#N/A</v>
      </c>
      <c r="AX104" s="72" t="e">
        <f ca="true">+IF(AND(ISNUMBER(OFFSET('Sanitation Data'!$I$11,0,10*ROW('Sanitation Data'!I98))),'Data Summary'!DM104="Yes"),OFFSET('Sanitation Data'!$I$11,0,10*ROW('Sanitation Data'!I98)),NA())</f>
        <v>#N/A</v>
      </c>
      <c r="AY104" s="72" t="e">
        <f ca="true">+IF(AND(ISNUMBER(OFFSET('Sanitation Data'!$I$12,0,10*ROW('Sanitation Data'!I98))),'Data Summary'!DN104="Yes"),OFFSET('Sanitation Data'!$I$12,0,10*ROW('Sanitation Data'!I98)),NA())</f>
        <v>#N/A</v>
      </c>
      <c r="AZ104" s="73" t="e">
        <f ca="true">+IF(AND(ISNUMBER(OFFSET('Hygiene Data'!$D$5,0,10*ROW('Hygiene Data'!D98))),'Data Summary'!DO104="Yes"),OFFSET('Hygiene Data'!$D$5,0,10*ROW('Hygiene Data'!D98)),NA())</f>
        <v>#N/A</v>
      </c>
      <c r="BA104" s="73" t="e">
        <f ca="true">+IF(AND(ISNUMBER(OFFSET('Hygiene Data'!$D$7,0,10*ROW('Hygiene Data'!D98))),'Data Summary'!DP104="Yes"),OFFSET('Hygiene Data'!$D$7,0,10*ROW('Hygiene Data'!D98)),NA())</f>
        <v>#N/A</v>
      </c>
      <c r="BB104" s="73" t="e">
        <f ca="true">+IF(AND(ISNUMBER(OFFSET('Hygiene Data'!$D$9,0,10*ROW('Hygiene Data'!D98))),'Data Summary'!DQ104="Yes"),OFFSET('Hygiene Data'!$D$9,0,10*ROW('Hygiene Data'!D98)),NA())</f>
        <v>#N/A</v>
      </c>
      <c r="BC104" s="73" t="e">
        <f ca="true">+IF(AND(ISNUMBER(OFFSET('Hygiene Data'!$E$5,0,10*ROW('Hygiene Data'!E98))),'Data Summary'!DR104="Yes"),OFFSET('Hygiene Data'!$E$5,0,10*ROW('Hygiene Data'!E98)),NA())</f>
        <v>#N/A</v>
      </c>
      <c r="BD104" s="73" t="e">
        <f ca="true">+IF(AND(ISNUMBER(OFFSET('Hygiene Data'!$E$7,0,10*ROW('Hygiene Data'!E98))),'Data Summary'!DS104="Yes"),OFFSET('Hygiene Data'!$E$7,0,10*ROW('Hygiene Data'!E98)),NA())</f>
        <v>#N/A</v>
      </c>
      <c r="BE104" s="73" t="e">
        <f ca="true">+IF(AND(ISNUMBER(OFFSET('Hygiene Data'!$E$9,0,10*ROW('Hygiene Data'!E98))),'Data Summary'!DT104="Yes"),OFFSET('Hygiene Data'!$E$9,0,10*ROW('Hygiene Data'!E98)),NA())</f>
        <v>#N/A</v>
      </c>
      <c r="BF104" s="73" t="e">
        <f ca="true">+IF(AND(ISNUMBER(OFFSET('Hygiene Data'!$F$5,0,10*ROW('Hygiene Data'!F98))),'Data Summary'!DU104="Yes"),OFFSET('Hygiene Data'!$F$5,0,10*ROW('Hygiene Data'!F98)),NA())</f>
        <v>#N/A</v>
      </c>
      <c r="BG104" s="73" t="e">
        <f ca="true">+IF(AND(ISNUMBER(OFFSET('Hygiene Data'!$F$7,0,10*ROW('Hygiene Data'!F98))),'Data Summary'!DV104="Yes"),OFFSET('Hygiene Data'!$F$7,0,10*ROW('Hygiene Data'!F98)),NA())</f>
        <v>#N/A</v>
      </c>
      <c r="BH104" s="73" t="e">
        <f ca="true">+IF(AND(ISNUMBER(OFFSET('Hygiene Data'!$F$9,0,10*ROW('Hygiene Data'!F98))),'Data Summary'!DW104="Yes"),OFFSET('Hygiene Data'!$F$9,0,10*ROW('Hygiene Data'!F98)),NA())</f>
        <v>#N/A</v>
      </c>
      <c r="BI104" s="73" t="e">
        <f ca="true">+IF(AND(ISNUMBER(OFFSET('Hygiene Data'!$G$5,0,10*ROW('Hygiene Data'!G98))),'Data Summary'!DX104="Yes"),OFFSET('Hygiene Data'!$G$5,0,10*ROW('Hygiene Data'!G98)),NA())</f>
        <v>#N/A</v>
      </c>
      <c r="BJ104" s="73" t="e">
        <f ca="true">+IF(AND(ISNUMBER(OFFSET('Hygiene Data'!$G$7,0,10*ROW('Hygiene Data'!G98))),'Data Summary'!DY104="Yes"),OFFSET('Hygiene Data'!$G$7,0,10*ROW('Hygiene Data'!G98)),NA())</f>
        <v>#N/A</v>
      </c>
      <c r="BK104" s="73" t="e">
        <f ca="true">+IF(AND(ISNUMBER(OFFSET('Hygiene Data'!$G$9,0,10*ROW('Hygiene Data'!G98))),'Data Summary'!DZ104="Yes"),OFFSET('Hygiene Data'!$G$9,0,10*ROW('Hygiene Data'!G98)),NA())</f>
        <v>#N/A</v>
      </c>
      <c r="BL104" s="73" t="e">
        <f ca="true">+IF(AND(ISNUMBER(OFFSET('Hygiene Data'!$H$5,0,10*ROW('Hygiene Data'!H98))),'Data Summary'!EA104="Yes"),OFFSET('Hygiene Data'!$H$5,0,10*ROW('Hygiene Data'!H98)),NA())</f>
        <v>#N/A</v>
      </c>
      <c r="BM104" s="73" t="e">
        <f ca="true">+IF(AND(ISNUMBER(OFFSET('Hygiene Data'!$H$7,0,10*ROW('Hygiene Data'!H98))),'Data Summary'!EB104="Yes"),OFFSET('Hygiene Data'!$H$7,0,10*ROW('Hygiene Data'!H98)),NA())</f>
        <v>#N/A</v>
      </c>
      <c r="BN104" s="73" t="e">
        <f ca="true">+IF(AND(ISNUMBER(OFFSET('Hygiene Data'!$H$9,0,10*ROW('Hygiene Data'!H98))),'Data Summary'!EC104="Yes"),OFFSET('Hygiene Data'!$H$9,0,10*ROW('Hygiene Data'!H98)),NA())</f>
        <v>#N/A</v>
      </c>
      <c r="BO104" s="73" t="e">
        <f ca="true">+IF(AND(ISNUMBER(OFFSET('Hygiene Data'!$I$5,0,10*ROW('Hygiene Data'!I98))),'Data Summary'!ED104="Yes"),OFFSET('Hygiene Data'!$I$5,0,10*ROW('Hygiene Data'!I98)),NA())</f>
        <v>#N/A</v>
      </c>
      <c r="BP104" s="73" t="e">
        <f ca="true">+IF(AND(ISNUMBER(OFFSET('Hygiene Data'!$I$7,0,10*ROW('Hygiene Data'!I98))),'Data Summary'!EE104="Yes"),OFFSET('Hygiene Data'!$I$7,0,10*ROW('Hygiene Data'!I98)),NA())</f>
        <v>#N/A</v>
      </c>
      <c r="BQ104" s="73" t="e">
        <f ca="true">+IF(AND(ISNUMBER(OFFSET('Hygiene Data'!$I$9,0,10*ROW('Hygiene Data'!I98))),'Data Summary'!EF104="Yes"),OFFSET('Hygiene Data'!$I$9,0,10*ROW('Hygiene Data'!I98)),NA())</f>
        <v>#N/A</v>
      </c>
    </row>
    <row xmlns:x14ac="http://schemas.microsoft.com/office/spreadsheetml/2009/9/ac" r="105" x14ac:dyDescent="0.2">
      <c r="A105" s="290" t="e">
        <f ca="true">+RIGHT('Data Summary'!A105,LEN('Data Summary'!A105)-9)</f>
        <v>#VALUE!</v>
      </c>
      <c r="B105" s="27" t="str">
        <f ca="true">+IF(ISTEXT('Data Summary'!B105),'Data Summary'!B105,"")</f>
        <v/>
      </c>
      <c r="C105" s="289" t="e">
        <f ca="true">+VALUE('Data Summary'!C105)</f>
        <v>#VALUE!</v>
      </c>
      <c r="D105" s="71" t="e">
        <f ca="true">+IF(AND(ISNUMBER(OFFSET('Water Data'!$D$4,0,10*ROW('Water Data'!D99))),'Data Summary'!BS105="Yes"),100-OFFSET('Water Data'!$D$4,0,10*ROW('Water Data'!D99)),NA())</f>
        <v>#N/A</v>
      </c>
      <c r="E105" s="71" t="e">
        <f ca="true">+IF(AND(ISNUMBER(OFFSET('Water Data'!$D$6,0,10*ROW('Water Data'!D99))),'Data Summary'!BT105="Yes"),OFFSET('Water Data'!$D$6,0,10*ROW('Water Data'!D99)),NA())</f>
        <v>#N/A</v>
      </c>
      <c r="F105" s="71" t="e">
        <f ca="true">+IF(AND(ISNUMBER(OFFSET('Water Data'!$D$9,0,10*ROW('Water Data'!D99))),'Data Summary'!BU105="Yes"),OFFSET('Water Data'!$D$9,0,10*ROW('Water Data'!D99)),NA())</f>
        <v>#N/A</v>
      </c>
      <c r="G105" s="71" t="e">
        <f ca="true">+IF(AND(ISNUMBER(OFFSET('Water Data'!$E$4,0,10*ROW('Water Data'!E99))),'Data Summary'!BV105="Yes"),100-OFFSET('Water Data'!$E$4,0,10*ROW('Water Data'!E99)),NA())</f>
        <v>#N/A</v>
      </c>
      <c r="H105" s="71" t="e">
        <f ca="true">+IF(AND(ISNUMBER(OFFSET('Water Data'!$E$6,0,10*ROW('Water Data'!E99))),'Data Summary'!BW105="Yes"),OFFSET('Water Data'!$E$6,0,10*ROW('Water Data'!E99)),NA())</f>
        <v>#N/A</v>
      </c>
      <c r="I105" s="71" t="e">
        <f ca="true">+IF(AND(ISNUMBER(OFFSET('Water Data'!$E$9,0,10*ROW('Water Data'!E99))),'Data Summary'!BX105="Yes"),OFFSET('Water Data'!$E$9,0,10*ROW('Water Data'!E99)),NA())</f>
        <v>#N/A</v>
      </c>
      <c r="J105" s="71" t="e">
        <f ca="true">+IF(AND(ISNUMBER(OFFSET('Water Data'!$F$4,0,10*ROW('Water Data'!F99))),'Data Summary'!BY105="Yes"),100-OFFSET('Water Data'!$F$4,0,10*ROW('Water Data'!F99)),NA())</f>
        <v>#N/A</v>
      </c>
      <c r="K105" s="71" t="e">
        <f ca="true">+IF(AND(ISNUMBER(OFFSET('Water Data'!$F$6,0,10*ROW('Water Data'!F99))),'Data Summary'!BZ105="Yes"),OFFSET('Water Data'!$F$6,0,10*ROW('Water Data'!F99)),NA())</f>
        <v>#N/A</v>
      </c>
      <c r="L105" s="71" t="e">
        <f ca="true">+IF(AND(ISNUMBER(OFFSET('Water Data'!$F$9,0,10*ROW('Water Data'!F99))),'Data Summary'!CA105="Yes"),OFFSET('Water Data'!$F$9,0,10*ROW('Water Data'!F99)),NA())</f>
        <v>#N/A</v>
      </c>
      <c r="M105" s="71" t="e">
        <f ca="true">+IF(AND(ISNUMBER(OFFSET('Water Data'!$G$4,0,10*ROW('Water Data'!G99))),'Data Summary'!CB105="Yes"),100-OFFSET('Water Data'!$G$4,0,10*ROW('Water Data'!G99)),NA())</f>
        <v>#N/A</v>
      </c>
      <c r="N105" s="71" t="e">
        <f ca="true">+IF(AND(ISNUMBER(OFFSET('Water Data'!$G$6,0,10*ROW('Water Data'!G99))),'Data Summary'!CC105="Yes"),OFFSET('Water Data'!$G$6,0,10*ROW('Water Data'!G99)),NA())</f>
        <v>#N/A</v>
      </c>
      <c r="O105" s="71" t="e">
        <f ca="true">+IF(AND(ISNUMBER(OFFSET('Water Data'!$G$9,0,10*ROW('Water Data'!G99))),'Data Summary'!CD105="Yes"),OFFSET('Water Data'!$G$9,0,10*ROW('Water Data'!G99)),NA())</f>
        <v>#N/A</v>
      </c>
      <c r="P105" s="71" t="e">
        <f ca="true">+IF(AND(ISNUMBER(OFFSET('Water Data'!$H$4,0,10*ROW('Water Data'!H99))),'Data Summary'!CE105="Yes"),100-OFFSET('Water Data'!$H$4,0,10*ROW('Water Data'!H99)),NA())</f>
        <v>#N/A</v>
      </c>
      <c r="Q105" s="71" t="e">
        <f ca="true">+IF(AND(ISNUMBER(OFFSET('Water Data'!$H$6,0,10*ROW('Water Data'!H99))),'Data Summary'!CF105="Yes"),OFFSET('Water Data'!$H$6,0,10*ROW('Water Data'!H99)),NA())</f>
        <v>#N/A</v>
      </c>
      <c r="R105" s="71" t="e">
        <f ca="true">+IF(AND(ISNUMBER(OFFSET('Water Data'!$H$9,0,10*ROW('Water Data'!H99))),'Data Summary'!CG105="Yes"),OFFSET('Water Data'!$H$9,0,10*ROW('Water Data'!H99)),NA())</f>
        <v>#N/A</v>
      </c>
      <c r="S105" s="71" t="e">
        <f ca="true">+IF(AND(ISNUMBER(OFFSET('Water Data'!$I$4,0,10*ROW('Water Data'!I99))),'Data Summary'!CH105="Yes"),100-OFFSET('Water Data'!$I$4,0,10*ROW('Water Data'!I99)),NA())</f>
        <v>#N/A</v>
      </c>
      <c r="T105" s="71" t="e">
        <f ca="true">+IF(AND(ISNUMBER(OFFSET('Water Data'!$I$6,0,10*ROW('Water Data'!I99))),'Data Summary'!CI105="Yes"),OFFSET('Water Data'!$I$6,0,10*ROW('Water Data'!I99)),NA())</f>
        <v>#N/A</v>
      </c>
      <c r="U105" s="71" t="e">
        <f ca="true">+IF(AND(ISNUMBER(OFFSET('Water Data'!$I$9,0,10*ROW('Water Data'!I99))),'Data Summary'!CJ105="Yes"),OFFSET('Water Data'!$I$9,0,10*ROW('Water Data'!I99)),NA())</f>
        <v>#N/A</v>
      </c>
      <c r="V105" s="72" t="e">
        <f ca="true">+IF(AND(ISNUMBER(OFFSET('Sanitation Data'!$D$4,0,10*ROW('Sanitation Data'!D99))),'Data Summary'!CK105="Yes"),100-OFFSET('Sanitation Data'!$D$4,0,10*ROW('Sanitation Data'!D99)),NA())</f>
        <v>#N/A</v>
      </c>
      <c r="W105" s="72" t="e">
        <f ca="true">+IF(AND(ISNUMBER(OFFSET('Sanitation Data'!$D$6,0,10*ROW('Sanitation Data'!D99))),'Data Summary'!CL105="Yes"),OFFSET('Sanitation Data'!$D$6,0,10*ROW('Sanitation Data'!D99)),NA())</f>
        <v>#N/A</v>
      </c>
      <c r="X105" s="72" t="e">
        <f ca="true">+IF(AND(ISNUMBER(OFFSET('Sanitation Data'!$D$10,0,10*ROW('Sanitation Data'!D99))),'Data Summary'!CM105="Yes"),OFFSET('Sanitation Data'!$D$10,0,10*ROW('Sanitation Data'!D99)),NA())</f>
        <v>#N/A</v>
      </c>
      <c r="Y105" s="72" t="e">
        <f ca="true">+IF(AND(ISNUMBER(OFFSET('Sanitation Data'!$D$11,0,10*ROW('Sanitation Data'!D99))),'Data Summary'!CN105="Yes"),OFFSET('Sanitation Data'!$D$11,0,10*ROW('Sanitation Data'!D99)),NA())</f>
        <v>#N/A</v>
      </c>
      <c r="Z105" s="72" t="e">
        <f ca="true">+IF(AND(ISNUMBER(OFFSET('Sanitation Data'!$D$12,0,10*ROW('Sanitation Data'!D99))),'Data Summary'!CO105="Yes"),OFFSET('Sanitation Data'!$D$12,0,10*ROW('Sanitation Data'!D99)),NA())</f>
        <v>#N/A</v>
      </c>
      <c r="AA105" s="72" t="e">
        <f ca="true">+IF(AND(ISNUMBER(OFFSET('Sanitation Data'!$E$4,0,10*ROW('Sanitation Data'!E99))),'Data Summary'!CP105="Yes"),100-OFFSET('Sanitation Data'!$E$4,0,10*ROW('Sanitation Data'!E99)),NA())</f>
        <v>#N/A</v>
      </c>
      <c r="AB105" s="72" t="e">
        <f ca="true">+IF(AND(ISNUMBER(OFFSET('Sanitation Data'!$E$6,0,10*ROW('Sanitation Data'!E99))),'Data Summary'!CQ105="Yes"),OFFSET('Sanitation Data'!$E$6,0,10*ROW('Sanitation Data'!E99)),NA())</f>
        <v>#N/A</v>
      </c>
      <c r="AC105" s="72" t="e">
        <f ca="true">+IF(AND(ISNUMBER(OFFSET('Sanitation Data'!$E$10,0,10*ROW('Sanitation Data'!E99))),'Data Summary'!CR105="Yes"),OFFSET('Sanitation Data'!$E$10,0,10*ROW('Sanitation Data'!E99)),NA())</f>
        <v>#N/A</v>
      </c>
      <c r="AD105" s="72" t="e">
        <f ca="true">+IF(AND(ISNUMBER(OFFSET('Sanitation Data'!$E$11,0,10*ROW('Sanitation Data'!E99))),'Data Summary'!CS105="Yes"),OFFSET('Sanitation Data'!$E$11,0,10*ROW('Sanitation Data'!E99)),NA())</f>
        <v>#N/A</v>
      </c>
      <c r="AE105" s="72" t="e">
        <f ca="true">+IF(AND(ISNUMBER(OFFSET('Sanitation Data'!$E$12,0,10*ROW('Sanitation Data'!E99))),'Data Summary'!CT105="Yes"),OFFSET('Sanitation Data'!$E$12,0,10*ROW('Sanitation Data'!E99)),NA())</f>
        <v>#N/A</v>
      </c>
      <c r="AF105" s="72" t="e">
        <f ca="true">+IF(AND(ISNUMBER(OFFSET('Sanitation Data'!$F$4,0,10*ROW('Sanitation Data'!F99))),'Data Summary'!CU105="Yes"),100-OFFSET('Sanitation Data'!$F$4,0,10*ROW('Sanitation Data'!F99)),NA())</f>
        <v>#N/A</v>
      </c>
      <c r="AG105" s="72" t="e">
        <f ca="true">+IF(AND(ISNUMBER(OFFSET('Sanitation Data'!$F$6,0,10*ROW('Sanitation Data'!F99))),'Data Summary'!CV105="Yes"),OFFSET('Sanitation Data'!$F$6,0,10*ROW('Sanitation Data'!F99)),NA())</f>
        <v>#N/A</v>
      </c>
      <c r="AH105" s="72" t="e">
        <f ca="true">+IF(AND(ISNUMBER(OFFSET('Sanitation Data'!$F$10,0,10*ROW('Sanitation Data'!F99))),'Data Summary'!CW105="Yes"),OFFSET('Sanitation Data'!$F$10,0,10*ROW('Sanitation Data'!F99)),NA())</f>
        <v>#N/A</v>
      </c>
      <c r="AI105" s="72" t="e">
        <f ca="true">+IF(AND(ISNUMBER(OFFSET('Sanitation Data'!$F$11,0,10*ROW('Sanitation Data'!F99))),'Data Summary'!CX105="Yes"),OFFSET('Sanitation Data'!$F$11,0,10*ROW('Sanitation Data'!F99)),NA())</f>
        <v>#N/A</v>
      </c>
      <c r="AJ105" s="72" t="e">
        <f ca="true">+IF(AND(ISNUMBER(OFFSET('Sanitation Data'!$F$12,0,10*ROW('Sanitation Data'!F99))),'Data Summary'!CY105="Yes"),OFFSET('Sanitation Data'!$F$12,0,10*ROW('Sanitation Data'!F99)),NA())</f>
        <v>#N/A</v>
      </c>
      <c r="AK105" s="72" t="e">
        <f ca="true">+IF(AND(ISNUMBER(OFFSET('Sanitation Data'!$G$4,0,10*ROW('Sanitation Data'!G99))),'Data Summary'!CZ105="Yes"),100-OFFSET('Sanitation Data'!$G$4,0,10*ROW('Sanitation Data'!G99)),NA())</f>
        <v>#N/A</v>
      </c>
      <c r="AL105" s="72" t="e">
        <f ca="true">+IF(AND(ISNUMBER(OFFSET('Sanitation Data'!$G$6,0,10*ROW('Sanitation Data'!G99))),'Data Summary'!DA105="Yes"),OFFSET('Sanitation Data'!$G$6,0,10*ROW('Sanitation Data'!G99)),NA())</f>
        <v>#N/A</v>
      </c>
      <c r="AM105" s="72" t="e">
        <f ca="true">+IF(AND(ISNUMBER(OFFSET('Sanitation Data'!$G$10,0,10*ROW('Sanitation Data'!G99))),'Data Summary'!DB105="Yes"),OFFSET('Sanitation Data'!$G$10,0,10*ROW('Sanitation Data'!G99)),NA())</f>
        <v>#N/A</v>
      </c>
      <c r="AN105" s="72" t="e">
        <f ca="true">+IF(AND(ISNUMBER(OFFSET('Sanitation Data'!$G$11,0,10*ROW('Sanitation Data'!G99))),'Data Summary'!DC105="Yes"),OFFSET('Sanitation Data'!$G$11,0,10*ROW('Sanitation Data'!G99)),NA())</f>
        <v>#N/A</v>
      </c>
      <c r="AO105" s="72" t="e">
        <f ca="true">+IF(AND(ISNUMBER(OFFSET('Sanitation Data'!$G$12,0,10*ROW('Sanitation Data'!G99))),'Data Summary'!DD105="Yes"),OFFSET('Sanitation Data'!$G$12,0,10*ROW('Sanitation Data'!G99)),NA())</f>
        <v>#N/A</v>
      </c>
      <c r="AP105" s="72" t="e">
        <f ca="true">+IF(AND(ISNUMBER(OFFSET('Sanitation Data'!$H$4,0,10*ROW('Sanitation Data'!H99))),'Data Summary'!DE105="Yes"),100-OFFSET('Sanitation Data'!$H$4,0,10*ROW('Sanitation Data'!H99)),NA())</f>
        <v>#N/A</v>
      </c>
      <c r="AQ105" s="72" t="e">
        <f ca="true">+IF(AND(ISNUMBER(OFFSET('Sanitation Data'!$H$6,0,10*ROW('Sanitation Data'!H99))),'Data Summary'!DF105="Yes"),OFFSET('Sanitation Data'!$H$6,0,10*ROW('Sanitation Data'!H99)),NA())</f>
        <v>#N/A</v>
      </c>
      <c r="AR105" s="72" t="e">
        <f ca="true">+IF(AND(ISNUMBER(OFFSET('Sanitation Data'!$H$10,0,10*ROW('Sanitation Data'!H99))),'Data Summary'!DG105="Yes"),OFFSET('Sanitation Data'!$H$10,0,10*ROW('Sanitation Data'!H99)),NA())</f>
        <v>#N/A</v>
      </c>
      <c r="AS105" s="72" t="e">
        <f ca="true">+IF(AND(ISNUMBER(OFFSET('Sanitation Data'!$H$11,0,10*ROW('Sanitation Data'!H99))),'Data Summary'!DH105="Yes"),OFFSET('Sanitation Data'!$H$11,0,10*ROW('Sanitation Data'!H99)),NA())</f>
        <v>#N/A</v>
      </c>
      <c r="AT105" s="72" t="e">
        <f ca="true">+IF(AND(ISNUMBER(OFFSET('Sanitation Data'!$H$12,0,10*ROW('Sanitation Data'!H99))),'Data Summary'!DI105="Yes"),OFFSET('Sanitation Data'!$H$12,0,10*ROW('Sanitation Data'!H99)),NA())</f>
        <v>#N/A</v>
      </c>
      <c r="AU105" s="72" t="e">
        <f ca="true">+IF(AND(ISNUMBER(OFFSET('Sanitation Data'!$I$4,0,10*ROW('Sanitation Data'!I99))),'Data Summary'!DJ105="Yes"),100-OFFSET('Sanitation Data'!$I$4,0,10*ROW('Sanitation Data'!I99)),NA())</f>
        <v>#N/A</v>
      </c>
      <c r="AV105" s="72" t="e">
        <f ca="true">+IF(AND(ISNUMBER(OFFSET('Sanitation Data'!$I$6,0,10*ROW('Sanitation Data'!I99))),'Data Summary'!DK105="Yes"),OFFSET('Sanitation Data'!$I$6,0,10*ROW('Sanitation Data'!I99)),NA())</f>
        <v>#N/A</v>
      </c>
      <c r="AW105" s="72" t="e">
        <f ca="true">+IF(AND(ISNUMBER(OFFSET('Sanitation Data'!$I$10,0,10*ROW('Sanitation Data'!I99))),'Data Summary'!DL105="Yes"),OFFSET('Sanitation Data'!$I$10,0,10*ROW('Sanitation Data'!I99)),NA())</f>
        <v>#N/A</v>
      </c>
      <c r="AX105" s="72" t="e">
        <f ca="true">+IF(AND(ISNUMBER(OFFSET('Sanitation Data'!$I$11,0,10*ROW('Sanitation Data'!I99))),'Data Summary'!DM105="Yes"),OFFSET('Sanitation Data'!$I$11,0,10*ROW('Sanitation Data'!I99)),NA())</f>
        <v>#N/A</v>
      </c>
      <c r="AY105" s="72" t="e">
        <f ca="true">+IF(AND(ISNUMBER(OFFSET('Sanitation Data'!$I$12,0,10*ROW('Sanitation Data'!I99))),'Data Summary'!DN105="Yes"),OFFSET('Sanitation Data'!$I$12,0,10*ROW('Sanitation Data'!I99)),NA())</f>
        <v>#N/A</v>
      </c>
      <c r="AZ105" s="73" t="e">
        <f ca="true">+IF(AND(ISNUMBER(OFFSET('Hygiene Data'!$D$5,0,10*ROW('Hygiene Data'!D99))),'Data Summary'!DO105="Yes"),OFFSET('Hygiene Data'!$D$5,0,10*ROW('Hygiene Data'!D99)),NA())</f>
        <v>#N/A</v>
      </c>
      <c r="BA105" s="73" t="e">
        <f ca="true">+IF(AND(ISNUMBER(OFFSET('Hygiene Data'!$D$7,0,10*ROW('Hygiene Data'!D99))),'Data Summary'!DP105="Yes"),OFFSET('Hygiene Data'!$D$7,0,10*ROW('Hygiene Data'!D99)),NA())</f>
        <v>#N/A</v>
      </c>
      <c r="BB105" s="73" t="e">
        <f ca="true">+IF(AND(ISNUMBER(OFFSET('Hygiene Data'!$D$9,0,10*ROW('Hygiene Data'!D99))),'Data Summary'!DQ105="Yes"),OFFSET('Hygiene Data'!$D$9,0,10*ROW('Hygiene Data'!D99)),NA())</f>
        <v>#N/A</v>
      </c>
      <c r="BC105" s="73" t="e">
        <f ca="true">+IF(AND(ISNUMBER(OFFSET('Hygiene Data'!$E$5,0,10*ROW('Hygiene Data'!E99))),'Data Summary'!DR105="Yes"),OFFSET('Hygiene Data'!$E$5,0,10*ROW('Hygiene Data'!E99)),NA())</f>
        <v>#N/A</v>
      </c>
      <c r="BD105" s="73" t="e">
        <f ca="true">+IF(AND(ISNUMBER(OFFSET('Hygiene Data'!$E$7,0,10*ROW('Hygiene Data'!E99))),'Data Summary'!DS105="Yes"),OFFSET('Hygiene Data'!$E$7,0,10*ROW('Hygiene Data'!E99)),NA())</f>
        <v>#N/A</v>
      </c>
      <c r="BE105" s="73" t="e">
        <f ca="true">+IF(AND(ISNUMBER(OFFSET('Hygiene Data'!$E$9,0,10*ROW('Hygiene Data'!E99))),'Data Summary'!DT105="Yes"),OFFSET('Hygiene Data'!$E$9,0,10*ROW('Hygiene Data'!E99)),NA())</f>
        <v>#N/A</v>
      </c>
      <c r="BF105" s="73" t="e">
        <f ca="true">+IF(AND(ISNUMBER(OFFSET('Hygiene Data'!$F$5,0,10*ROW('Hygiene Data'!F99))),'Data Summary'!DU105="Yes"),OFFSET('Hygiene Data'!$F$5,0,10*ROW('Hygiene Data'!F99)),NA())</f>
        <v>#N/A</v>
      </c>
      <c r="BG105" s="73" t="e">
        <f ca="true">+IF(AND(ISNUMBER(OFFSET('Hygiene Data'!$F$7,0,10*ROW('Hygiene Data'!F99))),'Data Summary'!DV105="Yes"),OFFSET('Hygiene Data'!$F$7,0,10*ROW('Hygiene Data'!F99)),NA())</f>
        <v>#N/A</v>
      </c>
      <c r="BH105" s="73" t="e">
        <f ca="true">+IF(AND(ISNUMBER(OFFSET('Hygiene Data'!$F$9,0,10*ROW('Hygiene Data'!F99))),'Data Summary'!DW105="Yes"),OFFSET('Hygiene Data'!$F$9,0,10*ROW('Hygiene Data'!F99)),NA())</f>
        <v>#N/A</v>
      </c>
      <c r="BI105" s="73" t="e">
        <f ca="true">+IF(AND(ISNUMBER(OFFSET('Hygiene Data'!$G$5,0,10*ROW('Hygiene Data'!G99))),'Data Summary'!DX105="Yes"),OFFSET('Hygiene Data'!$G$5,0,10*ROW('Hygiene Data'!G99)),NA())</f>
        <v>#N/A</v>
      </c>
      <c r="BJ105" s="73" t="e">
        <f ca="true">+IF(AND(ISNUMBER(OFFSET('Hygiene Data'!$G$7,0,10*ROW('Hygiene Data'!G99))),'Data Summary'!DY105="Yes"),OFFSET('Hygiene Data'!$G$7,0,10*ROW('Hygiene Data'!G99)),NA())</f>
        <v>#N/A</v>
      </c>
      <c r="BK105" s="73" t="e">
        <f ca="true">+IF(AND(ISNUMBER(OFFSET('Hygiene Data'!$G$9,0,10*ROW('Hygiene Data'!G99))),'Data Summary'!DZ105="Yes"),OFFSET('Hygiene Data'!$G$9,0,10*ROW('Hygiene Data'!G99)),NA())</f>
        <v>#N/A</v>
      </c>
      <c r="BL105" s="73" t="e">
        <f ca="true">+IF(AND(ISNUMBER(OFFSET('Hygiene Data'!$H$5,0,10*ROW('Hygiene Data'!H99))),'Data Summary'!EA105="Yes"),OFFSET('Hygiene Data'!$H$5,0,10*ROW('Hygiene Data'!H99)),NA())</f>
        <v>#N/A</v>
      </c>
      <c r="BM105" s="73" t="e">
        <f ca="true">+IF(AND(ISNUMBER(OFFSET('Hygiene Data'!$H$7,0,10*ROW('Hygiene Data'!H99))),'Data Summary'!EB105="Yes"),OFFSET('Hygiene Data'!$H$7,0,10*ROW('Hygiene Data'!H99)),NA())</f>
        <v>#N/A</v>
      </c>
      <c r="BN105" s="73" t="e">
        <f ca="true">+IF(AND(ISNUMBER(OFFSET('Hygiene Data'!$H$9,0,10*ROW('Hygiene Data'!H99))),'Data Summary'!EC105="Yes"),OFFSET('Hygiene Data'!$H$9,0,10*ROW('Hygiene Data'!H99)),NA())</f>
        <v>#N/A</v>
      </c>
      <c r="BO105" s="73" t="e">
        <f ca="true">+IF(AND(ISNUMBER(OFFSET('Hygiene Data'!$I$5,0,10*ROW('Hygiene Data'!I99))),'Data Summary'!ED105="Yes"),OFFSET('Hygiene Data'!$I$5,0,10*ROW('Hygiene Data'!I99)),NA())</f>
        <v>#N/A</v>
      </c>
      <c r="BP105" s="73" t="e">
        <f ca="true">+IF(AND(ISNUMBER(OFFSET('Hygiene Data'!$I$7,0,10*ROW('Hygiene Data'!I99))),'Data Summary'!EE105="Yes"),OFFSET('Hygiene Data'!$I$7,0,10*ROW('Hygiene Data'!I99)),NA())</f>
        <v>#N/A</v>
      </c>
      <c r="BQ105" s="73" t="e">
        <f ca="true">+IF(AND(ISNUMBER(OFFSET('Hygiene Data'!$I$9,0,10*ROW('Hygiene Data'!I99))),'Data Summary'!EF105="Yes"),OFFSET('Hygiene Data'!$I$9,0,10*ROW('Hygiene Data'!I99)),NA())</f>
        <v>#N/A</v>
      </c>
    </row>
    <row xmlns:x14ac="http://schemas.microsoft.com/office/spreadsheetml/2009/9/ac" r="106" x14ac:dyDescent="0.2">
      <c r="A106" s="290" t="e">
        <f ca="true">+RIGHT('Data Summary'!A106,LEN('Data Summary'!A106)-9)</f>
        <v>#VALUE!</v>
      </c>
      <c r="B106" s="27" t="str">
        <f ca="true">+IF(ISTEXT('Data Summary'!B106),'Data Summary'!B106,"")</f>
        <v/>
      </c>
      <c r="C106" s="289" t="e">
        <f ca="true">+VALUE('Data Summary'!C106)</f>
        <v>#VALUE!</v>
      </c>
      <c r="D106" s="71" t="e">
        <f ca="true">+IF(AND(ISNUMBER(OFFSET('Water Data'!$D$4,0,10*ROW('Water Data'!D100))),'Data Summary'!BS106="Yes"),100-OFFSET('Water Data'!$D$4,0,10*ROW('Water Data'!D100)),NA())</f>
        <v>#N/A</v>
      </c>
      <c r="E106" s="71" t="e">
        <f ca="true">+IF(AND(ISNUMBER(OFFSET('Water Data'!$D$6,0,10*ROW('Water Data'!D100))),'Data Summary'!BT106="Yes"),OFFSET('Water Data'!$D$6,0,10*ROW('Water Data'!D100)),NA())</f>
        <v>#N/A</v>
      </c>
      <c r="F106" s="71" t="e">
        <f ca="true">+IF(AND(ISNUMBER(OFFSET('Water Data'!$D$9,0,10*ROW('Water Data'!D100))),'Data Summary'!BU106="Yes"),OFFSET('Water Data'!$D$9,0,10*ROW('Water Data'!D100)),NA())</f>
        <v>#N/A</v>
      </c>
      <c r="G106" s="71" t="e">
        <f ca="true">+IF(AND(ISNUMBER(OFFSET('Water Data'!$E$4,0,10*ROW('Water Data'!E100))),'Data Summary'!BV106="Yes"),100-OFFSET('Water Data'!$E$4,0,10*ROW('Water Data'!E100)),NA())</f>
        <v>#N/A</v>
      </c>
      <c r="H106" s="71" t="e">
        <f ca="true">+IF(AND(ISNUMBER(OFFSET('Water Data'!$E$6,0,10*ROW('Water Data'!E100))),'Data Summary'!BW106="Yes"),OFFSET('Water Data'!$E$6,0,10*ROW('Water Data'!E100)),NA())</f>
        <v>#N/A</v>
      </c>
      <c r="I106" s="71" t="e">
        <f ca="true">+IF(AND(ISNUMBER(OFFSET('Water Data'!$E$9,0,10*ROW('Water Data'!E100))),'Data Summary'!BX106="Yes"),OFFSET('Water Data'!$E$9,0,10*ROW('Water Data'!E100)),NA())</f>
        <v>#N/A</v>
      </c>
      <c r="J106" s="71" t="e">
        <f ca="true">+IF(AND(ISNUMBER(OFFSET('Water Data'!$F$4,0,10*ROW('Water Data'!F100))),'Data Summary'!BY106="Yes"),100-OFFSET('Water Data'!$F$4,0,10*ROW('Water Data'!F100)),NA())</f>
        <v>#N/A</v>
      </c>
      <c r="K106" s="71" t="e">
        <f ca="true">+IF(AND(ISNUMBER(OFFSET('Water Data'!$F$6,0,10*ROW('Water Data'!F100))),'Data Summary'!BZ106="Yes"),OFFSET('Water Data'!$F$6,0,10*ROW('Water Data'!F100)),NA())</f>
        <v>#N/A</v>
      </c>
      <c r="L106" s="71" t="e">
        <f ca="true">+IF(AND(ISNUMBER(OFFSET('Water Data'!$F$9,0,10*ROW('Water Data'!F100))),'Data Summary'!CA106="Yes"),OFFSET('Water Data'!$F$9,0,10*ROW('Water Data'!F100)),NA())</f>
        <v>#N/A</v>
      </c>
      <c r="M106" s="71" t="e">
        <f ca="true">+IF(AND(ISNUMBER(OFFSET('Water Data'!$G$4,0,10*ROW('Water Data'!G100))),'Data Summary'!CB106="Yes"),100-OFFSET('Water Data'!$G$4,0,10*ROW('Water Data'!G100)),NA())</f>
        <v>#N/A</v>
      </c>
      <c r="N106" s="71" t="e">
        <f ca="true">+IF(AND(ISNUMBER(OFFSET('Water Data'!$G$6,0,10*ROW('Water Data'!G100))),'Data Summary'!CC106="Yes"),OFFSET('Water Data'!$G$6,0,10*ROW('Water Data'!G100)),NA())</f>
        <v>#N/A</v>
      </c>
      <c r="O106" s="71" t="e">
        <f ca="true">+IF(AND(ISNUMBER(OFFSET('Water Data'!$G$9,0,10*ROW('Water Data'!G100))),'Data Summary'!CD106="Yes"),OFFSET('Water Data'!$G$9,0,10*ROW('Water Data'!G100)),NA())</f>
        <v>#N/A</v>
      </c>
      <c r="P106" s="71" t="e">
        <f ca="true">+IF(AND(ISNUMBER(OFFSET('Water Data'!$H$4,0,10*ROW('Water Data'!H100))),'Data Summary'!CE106="Yes"),100-OFFSET('Water Data'!$H$4,0,10*ROW('Water Data'!H100)),NA())</f>
        <v>#N/A</v>
      </c>
      <c r="Q106" s="71" t="e">
        <f ca="true">+IF(AND(ISNUMBER(OFFSET('Water Data'!$H$6,0,10*ROW('Water Data'!H100))),'Data Summary'!CF106="Yes"),OFFSET('Water Data'!$H$6,0,10*ROW('Water Data'!H100)),NA())</f>
        <v>#N/A</v>
      </c>
      <c r="R106" s="71" t="e">
        <f ca="true">+IF(AND(ISNUMBER(OFFSET('Water Data'!$H$9,0,10*ROW('Water Data'!H100))),'Data Summary'!CG106="Yes"),OFFSET('Water Data'!$H$9,0,10*ROW('Water Data'!H100)),NA())</f>
        <v>#N/A</v>
      </c>
      <c r="S106" s="71" t="e">
        <f ca="true">+IF(AND(ISNUMBER(OFFSET('Water Data'!$I$4,0,10*ROW('Water Data'!I100))),'Data Summary'!CH106="Yes"),100-OFFSET('Water Data'!$I$4,0,10*ROW('Water Data'!I100)),NA())</f>
        <v>#N/A</v>
      </c>
      <c r="T106" s="71" t="e">
        <f ca="true">+IF(AND(ISNUMBER(OFFSET('Water Data'!$I$6,0,10*ROW('Water Data'!I100))),'Data Summary'!CI106="Yes"),OFFSET('Water Data'!$I$6,0,10*ROW('Water Data'!I100)),NA())</f>
        <v>#N/A</v>
      </c>
      <c r="U106" s="71" t="e">
        <f ca="true">+IF(AND(ISNUMBER(OFFSET('Water Data'!$I$9,0,10*ROW('Water Data'!I100))),'Data Summary'!CJ106="Yes"),OFFSET('Water Data'!$I$9,0,10*ROW('Water Data'!I100)),NA())</f>
        <v>#N/A</v>
      </c>
      <c r="V106" s="72" t="e">
        <f ca="true">+IF(AND(ISNUMBER(OFFSET('Sanitation Data'!$D$4,0,10*ROW('Sanitation Data'!D100))),'Data Summary'!CK106="Yes"),100-OFFSET('Sanitation Data'!$D$4,0,10*ROW('Sanitation Data'!D100)),NA())</f>
        <v>#N/A</v>
      </c>
      <c r="W106" s="72" t="e">
        <f ca="true">+IF(AND(ISNUMBER(OFFSET('Sanitation Data'!$D$6,0,10*ROW('Sanitation Data'!D100))),'Data Summary'!CL106="Yes"),OFFSET('Sanitation Data'!$D$6,0,10*ROW('Sanitation Data'!D100)),NA())</f>
        <v>#N/A</v>
      </c>
      <c r="X106" s="72" t="e">
        <f ca="true">+IF(AND(ISNUMBER(OFFSET('Sanitation Data'!$D$10,0,10*ROW('Sanitation Data'!D100))),'Data Summary'!CM106="Yes"),OFFSET('Sanitation Data'!$D$10,0,10*ROW('Sanitation Data'!D100)),NA())</f>
        <v>#N/A</v>
      </c>
      <c r="Y106" s="72" t="e">
        <f ca="true">+IF(AND(ISNUMBER(OFFSET('Sanitation Data'!$D$11,0,10*ROW('Sanitation Data'!D100))),'Data Summary'!CN106="Yes"),OFFSET('Sanitation Data'!$D$11,0,10*ROW('Sanitation Data'!D100)),NA())</f>
        <v>#N/A</v>
      </c>
      <c r="Z106" s="72" t="e">
        <f ca="true">+IF(AND(ISNUMBER(OFFSET('Sanitation Data'!$D$12,0,10*ROW('Sanitation Data'!D100))),'Data Summary'!CO106="Yes"),OFFSET('Sanitation Data'!$D$12,0,10*ROW('Sanitation Data'!D100)),NA())</f>
        <v>#N/A</v>
      </c>
      <c r="AA106" s="72" t="e">
        <f ca="true">+IF(AND(ISNUMBER(OFFSET('Sanitation Data'!$E$4,0,10*ROW('Sanitation Data'!E100))),'Data Summary'!CP106="Yes"),100-OFFSET('Sanitation Data'!$E$4,0,10*ROW('Sanitation Data'!E100)),NA())</f>
        <v>#N/A</v>
      </c>
      <c r="AB106" s="72" t="e">
        <f ca="true">+IF(AND(ISNUMBER(OFFSET('Sanitation Data'!$E$6,0,10*ROW('Sanitation Data'!E100))),'Data Summary'!CQ106="Yes"),OFFSET('Sanitation Data'!$E$6,0,10*ROW('Sanitation Data'!E100)),NA())</f>
        <v>#N/A</v>
      </c>
      <c r="AC106" s="72" t="e">
        <f ca="true">+IF(AND(ISNUMBER(OFFSET('Sanitation Data'!$E$10,0,10*ROW('Sanitation Data'!E100))),'Data Summary'!CR106="Yes"),OFFSET('Sanitation Data'!$E$10,0,10*ROW('Sanitation Data'!E100)),NA())</f>
        <v>#N/A</v>
      </c>
      <c r="AD106" s="72" t="e">
        <f ca="true">+IF(AND(ISNUMBER(OFFSET('Sanitation Data'!$E$11,0,10*ROW('Sanitation Data'!E100))),'Data Summary'!CS106="Yes"),OFFSET('Sanitation Data'!$E$11,0,10*ROW('Sanitation Data'!E100)),NA())</f>
        <v>#N/A</v>
      </c>
      <c r="AE106" s="72" t="e">
        <f ca="true">+IF(AND(ISNUMBER(OFFSET('Sanitation Data'!$E$12,0,10*ROW('Sanitation Data'!E100))),'Data Summary'!CT106="Yes"),OFFSET('Sanitation Data'!$E$12,0,10*ROW('Sanitation Data'!E100)),NA())</f>
        <v>#N/A</v>
      </c>
      <c r="AF106" s="72" t="e">
        <f ca="true">+IF(AND(ISNUMBER(OFFSET('Sanitation Data'!$F$4,0,10*ROW('Sanitation Data'!F100))),'Data Summary'!CU106="Yes"),100-OFFSET('Sanitation Data'!$F$4,0,10*ROW('Sanitation Data'!F100)),NA())</f>
        <v>#N/A</v>
      </c>
      <c r="AG106" s="72" t="e">
        <f ca="true">+IF(AND(ISNUMBER(OFFSET('Sanitation Data'!$F$6,0,10*ROW('Sanitation Data'!F100))),'Data Summary'!CV106="Yes"),OFFSET('Sanitation Data'!$F$6,0,10*ROW('Sanitation Data'!F100)),NA())</f>
        <v>#N/A</v>
      </c>
      <c r="AH106" s="72" t="e">
        <f ca="true">+IF(AND(ISNUMBER(OFFSET('Sanitation Data'!$F$10,0,10*ROW('Sanitation Data'!F100))),'Data Summary'!CW106="Yes"),OFFSET('Sanitation Data'!$F$10,0,10*ROW('Sanitation Data'!F100)),NA())</f>
        <v>#N/A</v>
      </c>
      <c r="AI106" s="72" t="e">
        <f ca="true">+IF(AND(ISNUMBER(OFFSET('Sanitation Data'!$F$11,0,10*ROW('Sanitation Data'!F100))),'Data Summary'!CX106="Yes"),OFFSET('Sanitation Data'!$F$11,0,10*ROW('Sanitation Data'!F100)),NA())</f>
        <v>#N/A</v>
      </c>
      <c r="AJ106" s="72" t="e">
        <f ca="true">+IF(AND(ISNUMBER(OFFSET('Sanitation Data'!$F$12,0,10*ROW('Sanitation Data'!F100))),'Data Summary'!CY106="Yes"),OFFSET('Sanitation Data'!$F$12,0,10*ROW('Sanitation Data'!F100)),NA())</f>
        <v>#N/A</v>
      </c>
      <c r="AK106" s="72" t="e">
        <f ca="true">+IF(AND(ISNUMBER(OFFSET('Sanitation Data'!$G$4,0,10*ROW('Sanitation Data'!G100))),'Data Summary'!CZ106="Yes"),100-OFFSET('Sanitation Data'!$G$4,0,10*ROW('Sanitation Data'!G100)),NA())</f>
        <v>#N/A</v>
      </c>
      <c r="AL106" s="72" t="e">
        <f ca="true">+IF(AND(ISNUMBER(OFFSET('Sanitation Data'!$G$6,0,10*ROW('Sanitation Data'!G100))),'Data Summary'!DA106="Yes"),OFFSET('Sanitation Data'!$G$6,0,10*ROW('Sanitation Data'!G100)),NA())</f>
        <v>#N/A</v>
      </c>
      <c r="AM106" s="72" t="e">
        <f ca="true">+IF(AND(ISNUMBER(OFFSET('Sanitation Data'!$G$10,0,10*ROW('Sanitation Data'!G100))),'Data Summary'!DB106="Yes"),OFFSET('Sanitation Data'!$G$10,0,10*ROW('Sanitation Data'!G100)),NA())</f>
        <v>#N/A</v>
      </c>
      <c r="AN106" s="72" t="e">
        <f ca="true">+IF(AND(ISNUMBER(OFFSET('Sanitation Data'!$G$11,0,10*ROW('Sanitation Data'!G100))),'Data Summary'!DC106="Yes"),OFFSET('Sanitation Data'!$G$11,0,10*ROW('Sanitation Data'!G100)),NA())</f>
        <v>#N/A</v>
      </c>
      <c r="AO106" s="72" t="e">
        <f ca="true">+IF(AND(ISNUMBER(OFFSET('Sanitation Data'!$G$12,0,10*ROW('Sanitation Data'!G100))),'Data Summary'!DD106="Yes"),OFFSET('Sanitation Data'!$G$12,0,10*ROW('Sanitation Data'!G100)),NA())</f>
        <v>#N/A</v>
      </c>
      <c r="AP106" s="72" t="e">
        <f ca="true">+IF(AND(ISNUMBER(OFFSET('Sanitation Data'!$H$4,0,10*ROW('Sanitation Data'!H100))),'Data Summary'!DE106="Yes"),100-OFFSET('Sanitation Data'!$H$4,0,10*ROW('Sanitation Data'!H100)),NA())</f>
        <v>#N/A</v>
      </c>
      <c r="AQ106" s="72" t="e">
        <f ca="true">+IF(AND(ISNUMBER(OFFSET('Sanitation Data'!$H$6,0,10*ROW('Sanitation Data'!H100))),'Data Summary'!DF106="Yes"),OFFSET('Sanitation Data'!$H$6,0,10*ROW('Sanitation Data'!H100)),NA())</f>
        <v>#N/A</v>
      </c>
      <c r="AR106" s="72" t="e">
        <f ca="true">+IF(AND(ISNUMBER(OFFSET('Sanitation Data'!$H$10,0,10*ROW('Sanitation Data'!H100))),'Data Summary'!DG106="Yes"),OFFSET('Sanitation Data'!$H$10,0,10*ROW('Sanitation Data'!H100)),NA())</f>
        <v>#N/A</v>
      </c>
      <c r="AS106" s="72" t="e">
        <f ca="true">+IF(AND(ISNUMBER(OFFSET('Sanitation Data'!$H$11,0,10*ROW('Sanitation Data'!H100))),'Data Summary'!DH106="Yes"),OFFSET('Sanitation Data'!$H$11,0,10*ROW('Sanitation Data'!H100)),NA())</f>
        <v>#N/A</v>
      </c>
      <c r="AT106" s="72" t="e">
        <f ca="true">+IF(AND(ISNUMBER(OFFSET('Sanitation Data'!$H$12,0,10*ROW('Sanitation Data'!H100))),'Data Summary'!DI106="Yes"),OFFSET('Sanitation Data'!$H$12,0,10*ROW('Sanitation Data'!H100)),NA())</f>
        <v>#N/A</v>
      </c>
      <c r="AU106" s="72" t="e">
        <f ca="true">+IF(AND(ISNUMBER(OFFSET('Sanitation Data'!$I$4,0,10*ROW('Sanitation Data'!I100))),'Data Summary'!DJ106="Yes"),100-OFFSET('Sanitation Data'!$I$4,0,10*ROW('Sanitation Data'!I100)),NA())</f>
        <v>#N/A</v>
      </c>
      <c r="AV106" s="72" t="e">
        <f ca="true">+IF(AND(ISNUMBER(OFFSET('Sanitation Data'!$I$6,0,10*ROW('Sanitation Data'!I100))),'Data Summary'!DK106="Yes"),OFFSET('Sanitation Data'!$I$6,0,10*ROW('Sanitation Data'!I100)),NA())</f>
        <v>#N/A</v>
      </c>
      <c r="AW106" s="72" t="e">
        <f ca="true">+IF(AND(ISNUMBER(OFFSET('Sanitation Data'!$I$10,0,10*ROW('Sanitation Data'!I100))),'Data Summary'!DL106="Yes"),OFFSET('Sanitation Data'!$I$10,0,10*ROW('Sanitation Data'!I100)),NA())</f>
        <v>#N/A</v>
      </c>
      <c r="AX106" s="72" t="e">
        <f ca="true">+IF(AND(ISNUMBER(OFFSET('Sanitation Data'!$I$11,0,10*ROW('Sanitation Data'!I100))),'Data Summary'!DM106="Yes"),OFFSET('Sanitation Data'!$I$11,0,10*ROW('Sanitation Data'!I100)),NA())</f>
        <v>#N/A</v>
      </c>
      <c r="AY106" s="72" t="e">
        <f ca="true">+IF(AND(ISNUMBER(OFFSET('Sanitation Data'!$I$12,0,10*ROW('Sanitation Data'!I100))),'Data Summary'!DN106="Yes"),OFFSET('Sanitation Data'!$I$12,0,10*ROW('Sanitation Data'!I100)),NA())</f>
        <v>#N/A</v>
      </c>
      <c r="AZ106" s="73" t="e">
        <f ca="true">+IF(AND(ISNUMBER(OFFSET('Hygiene Data'!$D$5,0,10*ROW('Hygiene Data'!D100))),'Data Summary'!DO106="Yes"),OFFSET('Hygiene Data'!$D$5,0,10*ROW('Hygiene Data'!D100)),NA())</f>
        <v>#N/A</v>
      </c>
      <c r="BA106" s="73" t="e">
        <f ca="true">+IF(AND(ISNUMBER(OFFSET('Hygiene Data'!$D$7,0,10*ROW('Hygiene Data'!D100))),'Data Summary'!DP106="Yes"),OFFSET('Hygiene Data'!$D$7,0,10*ROW('Hygiene Data'!D100)),NA())</f>
        <v>#N/A</v>
      </c>
      <c r="BB106" s="73" t="e">
        <f ca="true">+IF(AND(ISNUMBER(OFFSET('Hygiene Data'!$D$9,0,10*ROW('Hygiene Data'!D100))),'Data Summary'!DQ106="Yes"),OFFSET('Hygiene Data'!$D$9,0,10*ROW('Hygiene Data'!D100)),NA())</f>
        <v>#N/A</v>
      </c>
      <c r="BC106" s="73" t="e">
        <f ca="true">+IF(AND(ISNUMBER(OFFSET('Hygiene Data'!$E$5,0,10*ROW('Hygiene Data'!E100))),'Data Summary'!DR106="Yes"),OFFSET('Hygiene Data'!$E$5,0,10*ROW('Hygiene Data'!E100)),NA())</f>
        <v>#N/A</v>
      </c>
      <c r="BD106" s="73" t="e">
        <f ca="true">+IF(AND(ISNUMBER(OFFSET('Hygiene Data'!$E$7,0,10*ROW('Hygiene Data'!E100))),'Data Summary'!DS106="Yes"),OFFSET('Hygiene Data'!$E$7,0,10*ROW('Hygiene Data'!E100)),NA())</f>
        <v>#N/A</v>
      </c>
      <c r="BE106" s="73" t="e">
        <f ca="true">+IF(AND(ISNUMBER(OFFSET('Hygiene Data'!$E$9,0,10*ROW('Hygiene Data'!E100))),'Data Summary'!DT106="Yes"),OFFSET('Hygiene Data'!$E$9,0,10*ROW('Hygiene Data'!E100)),NA())</f>
        <v>#N/A</v>
      </c>
      <c r="BF106" s="73" t="e">
        <f ca="true">+IF(AND(ISNUMBER(OFFSET('Hygiene Data'!$F$5,0,10*ROW('Hygiene Data'!F100))),'Data Summary'!DU106="Yes"),OFFSET('Hygiene Data'!$F$5,0,10*ROW('Hygiene Data'!F100)),NA())</f>
        <v>#N/A</v>
      </c>
      <c r="BG106" s="73" t="e">
        <f ca="true">+IF(AND(ISNUMBER(OFFSET('Hygiene Data'!$F$7,0,10*ROW('Hygiene Data'!F100))),'Data Summary'!DV106="Yes"),OFFSET('Hygiene Data'!$F$7,0,10*ROW('Hygiene Data'!F100)),NA())</f>
        <v>#N/A</v>
      </c>
      <c r="BH106" s="73" t="e">
        <f ca="true">+IF(AND(ISNUMBER(OFFSET('Hygiene Data'!$F$9,0,10*ROW('Hygiene Data'!F100))),'Data Summary'!DW106="Yes"),OFFSET('Hygiene Data'!$F$9,0,10*ROW('Hygiene Data'!F100)),NA())</f>
        <v>#N/A</v>
      </c>
      <c r="BI106" s="73" t="e">
        <f ca="true">+IF(AND(ISNUMBER(OFFSET('Hygiene Data'!$G$5,0,10*ROW('Hygiene Data'!G100))),'Data Summary'!DX106="Yes"),OFFSET('Hygiene Data'!$G$5,0,10*ROW('Hygiene Data'!G100)),NA())</f>
        <v>#N/A</v>
      </c>
      <c r="BJ106" s="73" t="e">
        <f ca="true">+IF(AND(ISNUMBER(OFFSET('Hygiene Data'!$G$7,0,10*ROW('Hygiene Data'!G100))),'Data Summary'!DY106="Yes"),OFFSET('Hygiene Data'!$G$7,0,10*ROW('Hygiene Data'!G100)),NA())</f>
        <v>#N/A</v>
      </c>
      <c r="BK106" s="73" t="e">
        <f ca="true">+IF(AND(ISNUMBER(OFFSET('Hygiene Data'!$G$9,0,10*ROW('Hygiene Data'!G100))),'Data Summary'!DZ106="Yes"),OFFSET('Hygiene Data'!$G$9,0,10*ROW('Hygiene Data'!G100)),NA())</f>
        <v>#N/A</v>
      </c>
      <c r="BL106" s="73" t="e">
        <f ca="true">+IF(AND(ISNUMBER(OFFSET('Hygiene Data'!$H$5,0,10*ROW('Hygiene Data'!H100))),'Data Summary'!EA106="Yes"),OFFSET('Hygiene Data'!$H$5,0,10*ROW('Hygiene Data'!H100)),NA())</f>
        <v>#N/A</v>
      </c>
      <c r="BM106" s="73" t="e">
        <f ca="true">+IF(AND(ISNUMBER(OFFSET('Hygiene Data'!$H$7,0,10*ROW('Hygiene Data'!H100))),'Data Summary'!EB106="Yes"),OFFSET('Hygiene Data'!$H$7,0,10*ROW('Hygiene Data'!H100)),NA())</f>
        <v>#N/A</v>
      </c>
      <c r="BN106" s="73" t="e">
        <f ca="true">+IF(AND(ISNUMBER(OFFSET('Hygiene Data'!$H$9,0,10*ROW('Hygiene Data'!H100))),'Data Summary'!EC106="Yes"),OFFSET('Hygiene Data'!$H$9,0,10*ROW('Hygiene Data'!H100)),NA())</f>
        <v>#N/A</v>
      </c>
      <c r="BO106" s="73" t="e">
        <f ca="true">+IF(AND(ISNUMBER(OFFSET('Hygiene Data'!$I$5,0,10*ROW('Hygiene Data'!I100))),'Data Summary'!ED106="Yes"),OFFSET('Hygiene Data'!$I$5,0,10*ROW('Hygiene Data'!I100)),NA())</f>
        <v>#N/A</v>
      </c>
      <c r="BP106" s="73" t="e">
        <f ca="true">+IF(AND(ISNUMBER(OFFSET('Hygiene Data'!$I$7,0,10*ROW('Hygiene Data'!I100))),'Data Summary'!EE106="Yes"),OFFSET('Hygiene Data'!$I$7,0,10*ROW('Hygiene Data'!I100)),NA())</f>
        <v>#N/A</v>
      </c>
      <c r="BQ106" s="73" t="e">
        <f ca="true">+IF(AND(ISNUMBER(OFFSET('Hygiene Data'!$I$9,0,10*ROW('Hygiene Data'!I100))),'Data Summary'!EF106="Yes"),OFFSET('Hygiene Data'!$I$9,0,10*ROW('Hygiene Data'!I100)),NA())</f>
        <v>#N/A</v>
      </c>
    </row>
    <row xmlns:x14ac="http://schemas.microsoft.com/office/spreadsheetml/2009/9/ac" r="107" x14ac:dyDescent="0.2">
      <c r="A107" s="290" t="e">
        <f ca="true">+RIGHT('Data Summary'!A107,LEN('Data Summary'!A107)-9)</f>
        <v>#VALUE!</v>
      </c>
      <c r="B107" s="27" t="str">
        <f ca="true">+IF(ISTEXT('Data Summary'!B107),'Data Summary'!B107,"")</f>
        <v/>
      </c>
      <c r="C107" s="289" t="e">
        <f ca="true">+VALUE('Data Summary'!C107)</f>
        <v>#VALUE!</v>
      </c>
      <c r="D107" s="71" t="e">
        <f ca="true">+IF(AND(ISNUMBER(OFFSET('Water Data'!$D$4,0,10*ROW('Water Data'!D101))),'Data Summary'!BS107="Yes"),100-OFFSET('Water Data'!$D$4,0,10*ROW('Water Data'!D101)),NA())</f>
        <v>#N/A</v>
      </c>
      <c r="E107" s="71" t="e">
        <f ca="true">+IF(AND(ISNUMBER(OFFSET('Water Data'!$D$6,0,10*ROW('Water Data'!D101))),'Data Summary'!BT107="Yes"),OFFSET('Water Data'!$D$6,0,10*ROW('Water Data'!D101)),NA())</f>
        <v>#N/A</v>
      </c>
      <c r="F107" s="71" t="e">
        <f ca="true">+IF(AND(ISNUMBER(OFFSET('Water Data'!$D$9,0,10*ROW('Water Data'!D101))),'Data Summary'!BU107="Yes"),OFFSET('Water Data'!$D$9,0,10*ROW('Water Data'!D101)),NA())</f>
        <v>#N/A</v>
      </c>
      <c r="G107" s="71" t="e">
        <f ca="true">+IF(AND(ISNUMBER(OFFSET('Water Data'!$E$4,0,10*ROW('Water Data'!E101))),'Data Summary'!BV107="Yes"),100-OFFSET('Water Data'!$E$4,0,10*ROW('Water Data'!E101)),NA())</f>
        <v>#N/A</v>
      </c>
      <c r="H107" s="71" t="e">
        <f ca="true">+IF(AND(ISNUMBER(OFFSET('Water Data'!$E$6,0,10*ROW('Water Data'!E101))),'Data Summary'!BW107="Yes"),OFFSET('Water Data'!$E$6,0,10*ROW('Water Data'!E101)),NA())</f>
        <v>#N/A</v>
      </c>
      <c r="I107" s="71" t="e">
        <f ca="true">+IF(AND(ISNUMBER(OFFSET('Water Data'!$E$9,0,10*ROW('Water Data'!E101))),'Data Summary'!BX107="Yes"),OFFSET('Water Data'!$E$9,0,10*ROW('Water Data'!E101)),NA())</f>
        <v>#N/A</v>
      </c>
      <c r="J107" s="71" t="e">
        <f ca="true">+IF(AND(ISNUMBER(OFFSET('Water Data'!$F$4,0,10*ROW('Water Data'!F101))),'Data Summary'!BY107="Yes"),100-OFFSET('Water Data'!$F$4,0,10*ROW('Water Data'!F101)),NA())</f>
        <v>#N/A</v>
      </c>
      <c r="K107" s="71" t="e">
        <f ca="true">+IF(AND(ISNUMBER(OFFSET('Water Data'!$F$6,0,10*ROW('Water Data'!F101))),'Data Summary'!BZ107="Yes"),OFFSET('Water Data'!$F$6,0,10*ROW('Water Data'!F101)),NA())</f>
        <v>#N/A</v>
      </c>
      <c r="L107" s="71" t="e">
        <f ca="true">+IF(AND(ISNUMBER(OFFSET('Water Data'!$F$9,0,10*ROW('Water Data'!F101))),'Data Summary'!CA107="Yes"),OFFSET('Water Data'!$F$9,0,10*ROW('Water Data'!F101)),NA())</f>
        <v>#N/A</v>
      </c>
      <c r="M107" s="71" t="e">
        <f ca="true">+IF(AND(ISNUMBER(OFFSET('Water Data'!$G$4,0,10*ROW('Water Data'!G101))),'Data Summary'!CB107="Yes"),100-OFFSET('Water Data'!$G$4,0,10*ROW('Water Data'!G101)),NA())</f>
        <v>#N/A</v>
      </c>
      <c r="N107" s="71" t="e">
        <f ca="true">+IF(AND(ISNUMBER(OFFSET('Water Data'!$G$6,0,10*ROW('Water Data'!G101))),'Data Summary'!CC107="Yes"),OFFSET('Water Data'!$G$6,0,10*ROW('Water Data'!G101)),NA())</f>
        <v>#N/A</v>
      </c>
      <c r="O107" s="71" t="e">
        <f ca="true">+IF(AND(ISNUMBER(OFFSET('Water Data'!$G$9,0,10*ROW('Water Data'!G101))),'Data Summary'!CD107="Yes"),OFFSET('Water Data'!$G$9,0,10*ROW('Water Data'!G101)),NA())</f>
        <v>#N/A</v>
      </c>
      <c r="P107" s="71" t="e">
        <f ca="true">+IF(AND(ISNUMBER(OFFSET('Water Data'!$H$4,0,10*ROW('Water Data'!H101))),'Data Summary'!CE107="Yes"),100-OFFSET('Water Data'!$H$4,0,10*ROW('Water Data'!H101)),NA())</f>
        <v>#N/A</v>
      </c>
      <c r="Q107" s="71" t="e">
        <f ca="true">+IF(AND(ISNUMBER(OFFSET('Water Data'!$H$6,0,10*ROW('Water Data'!H101))),'Data Summary'!CF107="Yes"),OFFSET('Water Data'!$H$6,0,10*ROW('Water Data'!H101)),NA())</f>
        <v>#N/A</v>
      </c>
      <c r="R107" s="71" t="e">
        <f ca="true">+IF(AND(ISNUMBER(OFFSET('Water Data'!$H$9,0,10*ROW('Water Data'!H101))),'Data Summary'!CG107="Yes"),OFFSET('Water Data'!$H$9,0,10*ROW('Water Data'!H101)),NA())</f>
        <v>#N/A</v>
      </c>
      <c r="S107" s="71" t="e">
        <f ca="true">+IF(AND(ISNUMBER(OFFSET('Water Data'!$I$4,0,10*ROW('Water Data'!I101))),'Data Summary'!CH107="Yes"),100-OFFSET('Water Data'!$I$4,0,10*ROW('Water Data'!I101)),NA())</f>
        <v>#N/A</v>
      </c>
      <c r="T107" s="71" t="e">
        <f ca="true">+IF(AND(ISNUMBER(OFFSET('Water Data'!$I$6,0,10*ROW('Water Data'!I101))),'Data Summary'!CI107="Yes"),OFFSET('Water Data'!$I$6,0,10*ROW('Water Data'!I101)),NA())</f>
        <v>#N/A</v>
      </c>
      <c r="U107" s="71" t="e">
        <f ca="true">+IF(AND(ISNUMBER(OFFSET('Water Data'!$I$9,0,10*ROW('Water Data'!I101))),'Data Summary'!CJ107="Yes"),OFFSET('Water Data'!$I$9,0,10*ROW('Water Data'!I101)),NA())</f>
        <v>#N/A</v>
      </c>
      <c r="V107" s="72" t="e">
        <f ca="true">+IF(AND(ISNUMBER(OFFSET('Sanitation Data'!$D$4,0,10*ROW('Sanitation Data'!D101))),'Data Summary'!CK107="Yes"),100-OFFSET('Sanitation Data'!$D$4,0,10*ROW('Sanitation Data'!D101)),NA())</f>
        <v>#N/A</v>
      </c>
      <c r="W107" s="72" t="e">
        <f ca="true">+IF(AND(ISNUMBER(OFFSET('Sanitation Data'!$D$6,0,10*ROW('Sanitation Data'!D101))),'Data Summary'!CL107="Yes"),OFFSET('Sanitation Data'!$D$6,0,10*ROW('Sanitation Data'!D101)),NA())</f>
        <v>#N/A</v>
      </c>
      <c r="X107" s="72" t="e">
        <f ca="true">+IF(AND(ISNUMBER(OFFSET('Sanitation Data'!$D$10,0,10*ROW('Sanitation Data'!D101))),'Data Summary'!CM107="Yes"),OFFSET('Sanitation Data'!$D$10,0,10*ROW('Sanitation Data'!D101)),NA())</f>
        <v>#N/A</v>
      </c>
      <c r="Y107" s="72" t="e">
        <f ca="true">+IF(AND(ISNUMBER(OFFSET('Sanitation Data'!$D$11,0,10*ROW('Sanitation Data'!D101))),'Data Summary'!CN107="Yes"),OFFSET('Sanitation Data'!$D$11,0,10*ROW('Sanitation Data'!D101)),NA())</f>
        <v>#N/A</v>
      </c>
      <c r="Z107" s="72" t="e">
        <f ca="true">+IF(AND(ISNUMBER(OFFSET('Sanitation Data'!$D$12,0,10*ROW('Sanitation Data'!D101))),'Data Summary'!CO107="Yes"),OFFSET('Sanitation Data'!$D$12,0,10*ROW('Sanitation Data'!D101)),NA())</f>
        <v>#N/A</v>
      </c>
      <c r="AA107" s="72" t="e">
        <f ca="true">+IF(AND(ISNUMBER(OFFSET('Sanitation Data'!$E$4,0,10*ROW('Sanitation Data'!E101))),'Data Summary'!CP107="Yes"),100-OFFSET('Sanitation Data'!$E$4,0,10*ROW('Sanitation Data'!E101)),NA())</f>
        <v>#N/A</v>
      </c>
      <c r="AB107" s="72" t="e">
        <f ca="true">+IF(AND(ISNUMBER(OFFSET('Sanitation Data'!$E$6,0,10*ROW('Sanitation Data'!E101))),'Data Summary'!CQ107="Yes"),OFFSET('Sanitation Data'!$E$6,0,10*ROW('Sanitation Data'!E101)),NA())</f>
        <v>#N/A</v>
      </c>
      <c r="AC107" s="72" t="e">
        <f ca="true">+IF(AND(ISNUMBER(OFFSET('Sanitation Data'!$E$10,0,10*ROW('Sanitation Data'!E101))),'Data Summary'!CR107="Yes"),OFFSET('Sanitation Data'!$E$10,0,10*ROW('Sanitation Data'!E101)),NA())</f>
        <v>#N/A</v>
      </c>
      <c r="AD107" s="72" t="e">
        <f ca="true">+IF(AND(ISNUMBER(OFFSET('Sanitation Data'!$E$11,0,10*ROW('Sanitation Data'!E101))),'Data Summary'!CS107="Yes"),OFFSET('Sanitation Data'!$E$11,0,10*ROW('Sanitation Data'!E101)),NA())</f>
        <v>#N/A</v>
      </c>
      <c r="AE107" s="72" t="e">
        <f ca="true">+IF(AND(ISNUMBER(OFFSET('Sanitation Data'!$E$12,0,10*ROW('Sanitation Data'!E101))),'Data Summary'!CT107="Yes"),OFFSET('Sanitation Data'!$E$12,0,10*ROW('Sanitation Data'!E101)),NA())</f>
        <v>#N/A</v>
      </c>
      <c r="AF107" s="72" t="e">
        <f ca="true">+IF(AND(ISNUMBER(OFFSET('Sanitation Data'!$F$4,0,10*ROW('Sanitation Data'!F101))),'Data Summary'!CU107="Yes"),100-OFFSET('Sanitation Data'!$F$4,0,10*ROW('Sanitation Data'!F101)),NA())</f>
        <v>#N/A</v>
      </c>
      <c r="AG107" s="72" t="e">
        <f ca="true">+IF(AND(ISNUMBER(OFFSET('Sanitation Data'!$F$6,0,10*ROW('Sanitation Data'!F101))),'Data Summary'!CV107="Yes"),OFFSET('Sanitation Data'!$F$6,0,10*ROW('Sanitation Data'!F101)),NA())</f>
        <v>#N/A</v>
      </c>
      <c r="AH107" s="72" t="e">
        <f ca="true">+IF(AND(ISNUMBER(OFFSET('Sanitation Data'!$F$10,0,10*ROW('Sanitation Data'!F101))),'Data Summary'!CW107="Yes"),OFFSET('Sanitation Data'!$F$10,0,10*ROW('Sanitation Data'!F101)),NA())</f>
        <v>#N/A</v>
      </c>
      <c r="AI107" s="72" t="e">
        <f ca="true">+IF(AND(ISNUMBER(OFFSET('Sanitation Data'!$F$11,0,10*ROW('Sanitation Data'!F101))),'Data Summary'!CX107="Yes"),OFFSET('Sanitation Data'!$F$11,0,10*ROW('Sanitation Data'!F101)),NA())</f>
        <v>#N/A</v>
      </c>
      <c r="AJ107" s="72" t="e">
        <f ca="true">+IF(AND(ISNUMBER(OFFSET('Sanitation Data'!$F$12,0,10*ROW('Sanitation Data'!F101))),'Data Summary'!CY107="Yes"),OFFSET('Sanitation Data'!$F$12,0,10*ROW('Sanitation Data'!F101)),NA())</f>
        <v>#N/A</v>
      </c>
      <c r="AK107" s="72" t="e">
        <f ca="true">+IF(AND(ISNUMBER(OFFSET('Sanitation Data'!$G$4,0,10*ROW('Sanitation Data'!G101))),'Data Summary'!CZ107="Yes"),100-OFFSET('Sanitation Data'!$G$4,0,10*ROW('Sanitation Data'!G101)),NA())</f>
        <v>#N/A</v>
      </c>
      <c r="AL107" s="72" t="e">
        <f ca="true">+IF(AND(ISNUMBER(OFFSET('Sanitation Data'!$G$6,0,10*ROW('Sanitation Data'!G101))),'Data Summary'!DA107="Yes"),OFFSET('Sanitation Data'!$G$6,0,10*ROW('Sanitation Data'!G101)),NA())</f>
        <v>#N/A</v>
      </c>
      <c r="AM107" s="72" t="e">
        <f ca="true">+IF(AND(ISNUMBER(OFFSET('Sanitation Data'!$G$10,0,10*ROW('Sanitation Data'!G101))),'Data Summary'!DB107="Yes"),OFFSET('Sanitation Data'!$G$10,0,10*ROW('Sanitation Data'!G101)),NA())</f>
        <v>#N/A</v>
      </c>
      <c r="AN107" s="72" t="e">
        <f ca="true">+IF(AND(ISNUMBER(OFFSET('Sanitation Data'!$G$11,0,10*ROW('Sanitation Data'!G101))),'Data Summary'!DC107="Yes"),OFFSET('Sanitation Data'!$G$11,0,10*ROW('Sanitation Data'!G101)),NA())</f>
        <v>#N/A</v>
      </c>
      <c r="AO107" s="72" t="e">
        <f ca="true">+IF(AND(ISNUMBER(OFFSET('Sanitation Data'!$G$12,0,10*ROW('Sanitation Data'!G101))),'Data Summary'!DD107="Yes"),OFFSET('Sanitation Data'!$G$12,0,10*ROW('Sanitation Data'!G101)),NA())</f>
        <v>#N/A</v>
      </c>
      <c r="AP107" s="72" t="e">
        <f ca="true">+IF(AND(ISNUMBER(OFFSET('Sanitation Data'!$H$4,0,10*ROW('Sanitation Data'!H101))),'Data Summary'!DE107="Yes"),100-OFFSET('Sanitation Data'!$H$4,0,10*ROW('Sanitation Data'!H101)),NA())</f>
        <v>#N/A</v>
      </c>
      <c r="AQ107" s="72" t="e">
        <f ca="true">+IF(AND(ISNUMBER(OFFSET('Sanitation Data'!$H$6,0,10*ROW('Sanitation Data'!H101))),'Data Summary'!DF107="Yes"),OFFSET('Sanitation Data'!$H$6,0,10*ROW('Sanitation Data'!H101)),NA())</f>
        <v>#N/A</v>
      </c>
      <c r="AR107" s="72" t="e">
        <f ca="true">+IF(AND(ISNUMBER(OFFSET('Sanitation Data'!$H$10,0,10*ROW('Sanitation Data'!H101))),'Data Summary'!DG107="Yes"),OFFSET('Sanitation Data'!$H$10,0,10*ROW('Sanitation Data'!H101)),NA())</f>
        <v>#N/A</v>
      </c>
      <c r="AS107" s="72" t="e">
        <f ca="true">+IF(AND(ISNUMBER(OFFSET('Sanitation Data'!$H$11,0,10*ROW('Sanitation Data'!H101))),'Data Summary'!DH107="Yes"),OFFSET('Sanitation Data'!$H$11,0,10*ROW('Sanitation Data'!H101)),NA())</f>
        <v>#N/A</v>
      </c>
      <c r="AT107" s="72" t="e">
        <f ca="true">+IF(AND(ISNUMBER(OFFSET('Sanitation Data'!$H$12,0,10*ROW('Sanitation Data'!H101))),'Data Summary'!DI107="Yes"),OFFSET('Sanitation Data'!$H$12,0,10*ROW('Sanitation Data'!H101)),NA())</f>
        <v>#N/A</v>
      </c>
      <c r="AU107" s="72" t="e">
        <f ca="true">+IF(AND(ISNUMBER(OFFSET('Sanitation Data'!$I$4,0,10*ROW('Sanitation Data'!I101))),'Data Summary'!DJ107="Yes"),100-OFFSET('Sanitation Data'!$I$4,0,10*ROW('Sanitation Data'!I101)),NA())</f>
        <v>#N/A</v>
      </c>
      <c r="AV107" s="72" t="e">
        <f ca="true">+IF(AND(ISNUMBER(OFFSET('Sanitation Data'!$I$6,0,10*ROW('Sanitation Data'!I101))),'Data Summary'!DK107="Yes"),OFFSET('Sanitation Data'!$I$6,0,10*ROW('Sanitation Data'!I101)),NA())</f>
        <v>#N/A</v>
      </c>
      <c r="AW107" s="72" t="e">
        <f ca="true">+IF(AND(ISNUMBER(OFFSET('Sanitation Data'!$I$10,0,10*ROW('Sanitation Data'!I101))),'Data Summary'!DL107="Yes"),OFFSET('Sanitation Data'!$I$10,0,10*ROW('Sanitation Data'!I101)),NA())</f>
        <v>#N/A</v>
      </c>
      <c r="AX107" s="72" t="e">
        <f ca="true">+IF(AND(ISNUMBER(OFFSET('Sanitation Data'!$I$11,0,10*ROW('Sanitation Data'!I101))),'Data Summary'!DM107="Yes"),OFFSET('Sanitation Data'!$I$11,0,10*ROW('Sanitation Data'!I101)),NA())</f>
        <v>#N/A</v>
      </c>
      <c r="AY107" s="72" t="e">
        <f ca="true">+IF(AND(ISNUMBER(OFFSET('Sanitation Data'!$I$12,0,10*ROW('Sanitation Data'!I101))),'Data Summary'!DN107="Yes"),OFFSET('Sanitation Data'!$I$12,0,10*ROW('Sanitation Data'!I101)),NA())</f>
        <v>#N/A</v>
      </c>
      <c r="AZ107" s="73" t="e">
        <f ca="true">+IF(AND(ISNUMBER(OFFSET('Hygiene Data'!$D$5,0,10*ROW('Hygiene Data'!D101))),'Data Summary'!DO107="Yes"),OFFSET('Hygiene Data'!$D$5,0,10*ROW('Hygiene Data'!D101)),NA())</f>
        <v>#N/A</v>
      </c>
      <c r="BA107" s="73" t="e">
        <f ca="true">+IF(AND(ISNUMBER(OFFSET('Hygiene Data'!$D$7,0,10*ROW('Hygiene Data'!D101))),'Data Summary'!DP107="Yes"),OFFSET('Hygiene Data'!$D$7,0,10*ROW('Hygiene Data'!D101)),NA())</f>
        <v>#N/A</v>
      </c>
      <c r="BB107" s="73" t="e">
        <f ca="true">+IF(AND(ISNUMBER(OFFSET('Hygiene Data'!$D$9,0,10*ROW('Hygiene Data'!D101))),'Data Summary'!DQ107="Yes"),OFFSET('Hygiene Data'!$D$9,0,10*ROW('Hygiene Data'!D101)),NA())</f>
        <v>#N/A</v>
      </c>
      <c r="BC107" s="73" t="e">
        <f ca="true">+IF(AND(ISNUMBER(OFFSET('Hygiene Data'!$E$5,0,10*ROW('Hygiene Data'!E101))),'Data Summary'!DR107="Yes"),OFFSET('Hygiene Data'!$E$5,0,10*ROW('Hygiene Data'!E101)),NA())</f>
        <v>#N/A</v>
      </c>
      <c r="BD107" s="73" t="e">
        <f ca="true">+IF(AND(ISNUMBER(OFFSET('Hygiene Data'!$E$7,0,10*ROW('Hygiene Data'!E101))),'Data Summary'!DS107="Yes"),OFFSET('Hygiene Data'!$E$7,0,10*ROW('Hygiene Data'!E101)),NA())</f>
        <v>#N/A</v>
      </c>
      <c r="BE107" s="73" t="e">
        <f ca="true">+IF(AND(ISNUMBER(OFFSET('Hygiene Data'!$E$9,0,10*ROW('Hygiene Data'!E101))),'Data Summary'!DT107="Yes"),OFFSET('Hygiene Data'!$E$9,0,10*ROW('Hygiene Data'!E101)),NA())</f>
        <v>#N/A</v>
      </c>
      <c r="BF107" s="73" t="e">
        <f ca="true">+IF(AND(ISNUMBER(OFFSET('Hygiene Data'!$F$5,0,10*ROW('Hygiene Data'!F101))),'Data Summary'!DU107="Yes"),OFFSET('Hygiene Data'!$F$5,0,10*ROW('Hygiene Data'!F101)),NA())</f>
        <v>#N/A</v>
      </c>
      <c r="BG107" s="73" t="e">
        <f ca="true">+IF(AND(ISNUMBER(OFFSET('Hygiene Data'!$F$7,0,10*ROW('Hygiene Data'!F101))),'Data Summary'!DV107="Yes"),OFFSET('Hygiene Data'!$F$7,0,10*ROW('Hygiene Data'!F101)),NA())</f>
        <v>#N/A</v>
      </c>
      <c r="BH107" s="73" t="e">
        <f ca="true">+IF(AND(ISNUMBER(OFFSET('Hygiene Data'!$F$9,0,10*ROW('Hygiene Data'!F101))),'Data Summary'!DW107="Yes"),OFFSET('Hygiene Data'!$F$9,0,10*ROW('Hygiene Data'!F101)),NA())</f>
        <v>#N/A</v>
      </c>
      <c r="BI107" s="73" t="e">
        <f ca="true">+IF(AND(ISNUMBER(OFFSET('Hygiene Data'!$G$5,0,10*ROW('Hygiene Data'!G101))),'Data Summary'!DX107="Yes"),OFFSET('Hygiene Data'!$G$5,0,10*ROW('Hygiene Data'!G101)),NA())</f>
        <v>#N/A</v>
      </c>
      <c r="BJ107" s="73" t="e">
        <f ca="true">+IF(AND(ISNUMBER(OFFSET('Hygiene Data'!$G$7,0,10*ROW('Hygiene Data'!G101))),'Data Summary'!DY107="Yes"),OFFSET('Hygiene Data'!$G$7,0,10*ROW('Hygiene Data'!G101)),NA())</f>
        <v>#N/A</v>
      </c>
      <c r="BK107" s="73" t="e">
        <f ca="true">+IF(AND(ISNUMBER(OFFSET('Hygiene Data'!$G$9,0,10*ROW('Hygiene Data'!G101))),'Data Summary'!DZ107="Yes"),OFFSET('Hygiene Data'!$G$9,0,10*ROW('Hygiene Data'!G101)),NA())</f>
        <v>#N/A</v>
      </c>
      <c r="BL107" s="73" t="e">
        <f ca="true">+IF(AND(ISNUMBER(OFFSET('Hygiene Data'!$H$5,0,10*ROW('Hygiene Data'!H101))),'Data Summary'!EA107="Yes"),OFFSET('Hygiene Data'!$H$5,0,10*ROW('Hygiene Data'!H101)),NA())</f>
        <v>#N/A</v>
      </c>
      <c r="BM107" s="73" t="e">
        <f ca="true">+IF(AND(ISNUMBER(OFFSET('Hygiene Data'!$H$7,0,10*ROW('Hygiene Data'!H101))),'Data Summary'!EB107="Yes"),OFFSET('Hygiene Data'!$H$7,0,10*ROW('Hygiene Data'!H101)),NA())</f>
        <v>#N/A</v>
      </c>
      <c r="BN107" s="73" t="e">
        <f ca="true">+IF(AND(ISNUMBER(OFFSET('Hygiene Data'!$H$9,0,10*ROW('Hygiene Data'!H101))),'Data Summary'!EC107="Yes"),OFFSET('Hygiene Data'!$H$9,0,10*ROW('Hygiene Data'!H101)),NA())</f>
        <v>#N/A</v>
      </c>
      <c r="BO107" s="73" t="e">
        <f ca="true">+IF(AND(ISNUMBER(OFFSET('Hygiene Data'!$I$5,0,10*ROW('Hygiene Data'!I101))),'Data Summary'!ED107="Yes"),OFFSET('Hygiene Data'!$I$5,0,10*ROW('Hygiene Data'!I101)),NA())</f>
        <v>#N/A</v>
      </c>
      <c r="BP107" s="73" t="e">
        <f ca="true">+IF(AND(ISNUMBER(OFFSET('Hygiene Data'!$I$7,0,10*ROW('Hygiene Data'!I101))),'Data Summary'!EE107="Yes"),OFFSET('Hygiene Data'!$I$7,0,10*ROW('Hygiene Data'!I101)),NA())</f>
        <v>#N/A</v>
      </c>
      <c r="BQ107" s="73" t="e">
        <f ca="true">+IF(AND(ISNUMBER(OFFSET('Hygiene Data'!$I$9,0,10*ROW('Hygiene Data'!I101))),'Data Summary'!EF107="Yes"),OFFSET('Hygiene Data'!$I$9,0,10*ROW('Hygiene Data'!I101)),NA())</f>
        <v>#N/A</v>
      </c>
    </row>
    <row xmlns:x14ac="http://schemas.microsoft.com/office/spreadsheetml/2009/9/ac" r="108" x14ac:dyDescent="0.2">
      <c r="A108" s="290" t="e">
        <f ca="true">+RIGHT('Data Summary'!A108,LEN('Data Summary'!A108)-9)</f>
        <v>#VALUE!</v>
      </c>
      <c r="B108" s="27" t="str">
        <f ca="true">+IF(ISTEXT('Data Summary'!B108),'Data Summary'!B108,"")</f>
        <v/>
      </c>
      <c r="C108" s="289" t="e">
        <f ca="true">+VALUE('Data Summary'!C108)</f>
        <v>#VALUE!</v>
      </c>
      <c r="D108" s="71" t="e">
        <f ca="true">+IF(AND(ISNUMBER(OFFSET('Water Data'!$D$4,0,10*ROW('Water Data'!D102))),'Data Summary'!BS108="Yes"),100-OFFSET('Water Data'!$D$4,0,10*ROW('Water Data'!D102)),NA())</f>
        <v>#N/A</v>
      </c>
      <c r="E108" s="71" t="e">
        <f ca="true">+IF(AND(ISNUMBER(OFFSET('Water Data'!$D$6,0,10*ROW('Water Data'!D102))),'Data Summary'!BT108="Yes"),OFFSET('Water Data'!$D$6,0,10*ROW('Water Data'!D102)),NA())</f>
        <v>#N/A</v>
      </c>
      <c r="F108" s="71" t="e">
        <f ca="true">+IF(AND(ISNUMBER(OFFSET('Water Data'!$D$9,0,10*ROW('Water Data'!D102))),'Data Summary'!BU108="Yes"),OFFSET('Water Data'!$D$9,0,10*ROW('Water Data'!D102)),NA())</f>
        <v>#N/A</v>
      </c>
      <c r="G108" s="71" t="e">
        <f ca="true">+IF(AND(ISNUMBER(OFFSET('Water Data'!$E$4,0,10*ROW('Water Data'!E102))),'Data Summary'!BV108="Yes"),100-OFFSET('Water Data'!$E$4,0,10*ROW('Water Data'!E102)),NA())</f>
        <v>#N/A</v>
      </c>
      <c r="H108" s="71" t="e">
        <f ca="true">+IF(AND(ISNUMBER(OFFSET('Water Data'!$E$6,0,10*ROW('Water Data'!E102))),'Data Summary'!BW108="Yes"),OFFSET('Water Data'!$E$6,0,10*ROW('Water Data'!E102)),NA())</f>
        <v>#N/A</v>
      </c>
      <c r="I108" s="71" t="e">
        <f ca="true">+IF(AND(ISNUMBER(OFFSET('Water Data'!$E$9,0,10*ROW('Water Data'!E102))),'Data Summary'!BX108="Yes"),OFFSET('Water Data'!$E$9,0,10*ROW('Water Data'!E102)),NA())</f>
        <v>#N/A</v>
      </c>
      <c r="J108" s="71" t="e">
        <f ca="true">+IF(AND(ISNUMBER(OFFSET('Water Data'!$F$4,0,10*ROW('Water Data'!F102))),'Data Summary'!BY108="Yes"),100-OFFSET('Water Data'!$F$4,0,10*ROW('Water Data'!F102)),NA())</f>
        <v>#N/A</v>
      </c>
      <c r="K108" s="71" t="e">
        <f ca="true">+IF(AND(ISNUMBER(OFFSET('Water Data'!$F$6,0,10*ROW('Water Data'!F102))),'Data Summary'!BZ108="Yes"),OFFSET('Water Data'!$F$6,0,10*ROW('Water Data'!F102)),NA())</f>
        <v>#N/A</v>
      </c>
      <c r="L108" s="71" t="e">
        <f ca="true">+IF(AND(ISNUMBER(OFFSET('Water Data'!$F$9,0,10*ROW('Water Data'!F102))),'Data Summary'!CA108="Yes"),OFFSET('Water Data'!$F$9,0,10*ROW('Water Data'!F102)),NA())</f>
        <v>#N/A</v>
      </c>
      <c r="M108" s="71" t="e">
        <f ca="true">+IF(AND(ISNUMBER(OFFSET('Water Data'!$G$4,0,10*ROW('Water Data'!G102))),'Data Summary'!CB108="Yes"),100-OFFSET('Water Data'!$G$4,0,10*ROW('Water Data'!G102)),NA())</f>
        <v>#N/A</v>
      </c>
      <c r="N108" s="71" t="e">
        <f ca="true">+IF(AND(ISNUMBER(OFFSET('Water Data'!$G$6,0,10*ROW('Water Data'!G102))),'Data Summary'!CC108="Yes"),OFFSET('Water Data'!$G$6,0,10*ROW('Water Data'!G102)),NA())</f>
        <v>#N/A</v>
      </c>
      <c r="O108" s="71" t="e">
        <f ca="true">+IF(AND(ISNUMBER(OFFSET('Water Data'!$G$9,0,10*ROW('Water Data'!G102))),'Data Summary'!CD108="Yes"),OFFSET('Water Data'!$G$9,0,10*ROW('Water Data'!G102)),NA())</f>
        <v>#N/A</v>
      </c>
      <c r="P108" s="71" t="e">
        <f ca="true">+IF(AND(ISNUMBER(OFFSET('Water Data'!$H$4,0,10*ROW('Water Data'!H102))),'Data Summary'!CE108="Yes"),100-OFFSET('Water Data'!$H$4,0,10*ROW('Water Data'!H102)),NA())</f>
        <v>#N/A</v>
      </c>
      <c r="Q108" s="71" t="e">
        <f ca="true">+IF(AND(ISNUMBER(OFFSET('Water Data'!$H$6,0,10*ROW('Water Data'!H102))),'Data Summary'!CF108="Yes"),OFFSET('Water Data'!$H$6,0,10*ROW('Water Data'!H102)),NA())</f>
        <v>#N/A</v>
      </c>
      <c r="R108" s="71" t="e">
        <f ca="true">+IF(AND(ISNUMBER(OFFSET('Water Data'!$H$9,0,10*ROW('Water Data'!H102))),'Data Summary'!CG108="Yes"),OFFSET('Water Data'!$H$9,0,10*ROW('Water Data'!H102)),NA())</f>
        <v>#N/A</v>
      </c>
      <c r="S108" s="71" t="e">
        <f ca="true">+IF(AND(ISNUMBER(OFFSET('Water Data'!$I$4,0,10*ROW('Water Data'!I102))),'Data Summary'!CH108="Yes"),100-OFFSET('Water Data'!$I$4,0,10*ROW('Water Data'!I102)),NA())</f>
        <v>#N/A</v>
      </c>
      <c r="T108" s="71" t="e">
        <f ca="true">+IF(AND(ISNUMBER(OFFSET('Water Data'!$I$6,0,10*ROW('Water Data'!I102))),'Data Summary'!CI108="Yes"),OFFSET('Water Data'!$I$6,0,10*ROW('Water Data'!I102)),NA())</f>
        <v>#N/A</v>
      </c>
      <c r="U108" s="71" t="e">
        <f ca="true">+IF(AND(ISNUMBER(OFFSET('Water Data'!$I$9,0,10*ROW('Water Data'!I102))),'Data Summary'!CJ108="Yes"),OFFSET('Water Data'!$I$9,0,10*ROW('Water Data'!I102)),NA())</f>
        <v>#N/A</v>
      </c>
      <c r="V108" s="72" t="e">
        <f ca="true">+IF(AND(ISNUMBER(OFFSET('Sanitation Data'!$D$4,0,10*ROW('Sanitation Data'!D102))),'Data Summary'!CK108="Yes"),100-OFFSET('Sanitation Data'!$D$4,0,10*ROW('Sanitation Data'!D102)),NA())</f>
        <v>#N/A</v>
      </c>
      <c r="W108" s="72" t="e">
        <f ca="true">+IF(AND(ISNUMBER(OFFSET('Sanitation Data'!$D$6,0,10*ROW('Sanitation Data'!D102))),'Data Summary'!CL108="Yes"),OFFSET('Sanitation Data'!$D$6,0,10*ROW('Sanitation Data'!D102)),NA())</f>
        <v>#N/A</v>
      </c>
      <c r="X108" s="72" t="e">
        <f ca="true">+IF(AND(ISNUMBER(OFFSET('Sanitation Data'!$D$10,0,10*ROW('Sanitation Data'!D102))),'Data Summary'!CM108="Yes"),OFFSET('Sanitation Data'!$D$10,0,10*ROW('Sanitation Data'!D102)),NA())</f>
        <v>#N/A</v>
      </c>
      <c r="Y108" s="72" t="e">
        <f ca="true">+IF(AND(ISNUMBER(OFFSET('Sanitation Data'!$D$11,0,10*ROW('Sanitation Data'!D102))),'Data Summary'!CN108="Yes"),OFFSET('Sanitation Data'!$D$11,0,10*ROW('Sanitation Data'!D102)),NA())</f>
        <v>#N/A</v>
      </c>
      <c r="Z108" s="72" t="e">
        <f ca="true">+IF(AND(ISNUMBER(OFFSET('Sanitation Data'!$D$12,0,10*ROW('Sanitation Data'!D102))),'Data Summary'!CO108="Yes"),OFFSET('Sanitation Data'!$D$12,0,10*ROW('Sanitation Data'!D102)),NA())</f>
        <v>#N/A</v>
      </c>
      <c r="AA108" s="72" t="e">
        <f ca="true">+IF(AND(ISNUMBER(OFFSET('Sanitation Data'!$E$4,0,10*ROW('Sanitation Data'!E102))),'Data Summary'!CP108="Yes"),100-OFFSET('Sanitation Data'!$E$4,0,10*ROW('Sanitation Data'!E102)),NA())</f>
        <v>#N/A</v>
      </c>
      <c r="AB108" s="72" t="e">
        <f ca="true">+IF(AND(ISNUMBER(OFFSET('Sanitation Data'!$E$6,0,10*ROW('Sanitation Data'!E102))),'Data Summary'!CQ108="Yes"),OFFSET('Sanitation Data'!$E$6,0,10*ROW('Sanitation Data'!E102)),NA())</f>
        <v>#N/A</v>
      </c>
      <c r="AC108" s="72" t="e">
        <f ca="true">+IF(AND(ISNUMBER(OFFSET('Sanitation Data'!$E$10,0,10*ROW('Sanitation Data'!E102))),'Data Summary'!CR108="Yes"),OFFSET('Sanitation Data'!$E$10,0,10*ROW('Sanitation Data'!E102)),NA())</f>
        <v>#N/A</v>
      </c>
      <c r="AD108" s="72" t="e">
        <f ca="true">+IF(AND(ISNUMBER(OFFSET('Sanitation Data'!$E$11,0,10*ROW('Sanitation Data'!E102))),'Data Summary'!CS108="Yes"),OFFSET('Sanitation Data'!$E$11,0,10*ROW('Sanitation Data'!E102)),NA())</f>
        <v>#N/A</v>
      </c>
      <c r="AE108" s="72" t="e">
        <f ca="true">+IF(AND(ISNUMBER(OFFSET('Sanitation Data'!$E$12,0,10*ROW('Sanitation Data'!E102))),'Data Summary'!CT108="Yes"),OFFSET('Sanitation Data'!$E$12,0,10*ROW('Sanitation Data'!E102)),NA())</f>
        <v>#N/A</v>
      </c>
      <c r="AF108" s="72" t="e">
        <f ca="true">+IF(AND(ISNUMBER(OFFSET('Sanitation Data'!$F$4,0,10*ROW('Sanitation Data'!F102))),'Data Summary'!CU108="Yes"),100-OFFSET('Sanitation Data'!$F$4,0,10*ROW('Sanitation Data'!F102)),NA())</f>
        <v>#N/A</v>
      </c>
      <c r="AG108" s="72" t="e">
        <f ca="true">+IF(AND(ISNUMBER(OFFSET('Sanitation Data'!$F$6,0,10*ROW('Sanitation Data'!F102))),'Data Summary'!CV108="Yes"),OFFSET('Sanitation Data'!$F$6,0,10*ROW('Sanitation Data'!F102)),NA())</f>
        <v>#N/A</v>
      </c>
      <c r="AH108" s="72" t="e">
        <f ca="true">+IF(AND(ISNUMBER(OFFSET('Sanitation Data'!$F$10,0,10*ROW('Sanitation Data'!F102))),'Data Summary'!CW108="Yes"),OFFSET('Sanitation Data'!$F$10,0,10*ROW('Sanitation Data'!F102)),NA())</f>
        <v>#N/A</v>
      </c>
      <c r="AI108" s="72" t="e">
        <f ca="true">+IF(AND(ISNUMBER(OFFSET('Sanitation Data'!$F$11,0,10*ROW('Sanitation Data'!F102))),'Data Summary'!CX108="Yes"),OFFSET('Sanitation Data'!$F$11,0,10*ROW('Sanitation Data'!F102)),NA())</f>
        <v>#N/A</v>
      </c>
      <c r="AJ108" s="72" t="e">
        <f ca="true">+IF(AND(ISNUMBER(OFFSET('Sanitation Data'!$F$12,0,10*ROW('Sanitation Data'!F102))),'Data Summary'!CY108="Yes"),OFFSET('Sanitation Data'!$F$12,0,10*ROW('Sanitation Data'!F102)),NA())</f>
        <v>#N/A</v>
      </c>
      <c r="AK108" s="72" t="e">
        <f ca="true">+IF(AND(ISNUMBER(OFFSET('Sanitation Data'!$G$4,0,10*ROW('Sanitation Data'!G102))),'Data Summary'!CZ108="Yes"),100-OFFSET('Sanitation Data'!$G$4,0,10*ROW('Sanitation Data'!G102)),NA())</f>
        <v>#N/A</v>
      </c>
      <c r="AL108" s="72" t="e">
        <f ca="true">+IF(AND(ISNUMBER(OFFSET('Sanitation Data'!$G$6,0,10*ROW('Sanitation Data'!G102))),'Data Summary'!DA108="Yes"),OFFSET('Sanitation Data'!$G$6,0,10*ROW('Sanitation Data'!G102)),NA())</f>
        <v>#N/A</v>
      </c>
      <c r="AM108" s="72" t="e">
        <f ca="true">+IF(AND(ISNUMBER(OFFSET('Sanitation Data'!$G$10,0,10*ROW('Sanitation Data'!G102))),'Data Summary'!DB108="Yes"),OFFSET('Sanitation Data'!$G$10,0,10*ROW('Sanitation Data'!G102)),NA())</f>
        <v>#N/A</v>
      </c>
      <c r="AN108" s="72" t="e">
        <f ca="true">+IF(AND(ISNUMBER(OFFSET('Sanitation Data'!$G$11,0,10*ROW('Sanitation Data'!G102))),'Data Summary'!DC108="Yes"),OFFSET('Sanitation Data'!$G$11,0,10*ROW('Sanitation Data'!G102)),NA())</f>
        <v>#N/A</v>
      </c>
      <c r="AO108" s="72" t="e">
        <f ca="true">+IF(AND(ISNUMBER(OFFSET('Sanitation Data'!$G$12,0,10*ROW('Sanitation Data'!G102))),'Data Summary'!DD108="Yes"),OFFSET('Sanitation Data'!$G$12,0,10*ROW('Sanitation Data'!G102)),NA())</f>
        <v>#N/A</v>
      </c>
      <c r="AP108" s="72" t="e">
        <f ca="true">+IF(AND(ISNUMBER(OFFSET('Sanitation Data'!$H$4,0,10*ROW('Sanitation Data'!H102))),'Data Summary'!DE108="Yes"),100-OFFSET('Sanitation Data'!$H$4,0,10*ROW('Sanitation Data'!H102)),NA())</f>
        <v>#N/A</v>
      </c>
      <c r="AQ108" s="72" t="e">
        <f ca="true">+IF(AND(ISNUMBER(OFFSET('Sanitation Data'!$H$6,0,10*ROW('Sanitation Data'!H102))),'Data Summary'!DF108="Yes"),OFFSET('Sanitation Data'!$H$6,0,10*ROW('Sanitation Data'!H102)),NA())</f>
        <v>#N/A</v>
      </c>
      <c r="AR108" s="72" t="e">
        <f ca="true">+IF(AND(ISNUMBER(OFFSET('Sanitation Data'!$H$10,0,10*ROW('Sanitation Data'!H102))),'Data Summary'!DG108="Yes"),OFFSET('Sanitation Data'!$H$10,0,10*ROW('Sanitation Data'!H102)),NA())</f>
        <v>#N/A</v>
      </c>
      <c r="AS108" s="72" t="e">
        <f ca="true">+IF(AND(ISNUMBER(OFFSET('Sanitation Data'!$H$11,0,10*ROW('Sanitation Data'!H102))),'Data Summary'!DH108="Yes"),OFFSET('Sanitation Data'!$H$11,0,10*ROW('Sanitation Data'!H102)),NA())</f>
        <v>#N/A</v>
      </c>
      <c r="AT108" s="72" t="e">
        <f ca="true">+IF(AND(ISNUMBER(OFFSET('Sanitation Data'!$H$12,0,10*ROW('Sanitation Data'!H102))),'Data Summary'!DI108="Yes"),OFFSET('Sanitation Data'!$H$12,0,10*ROW('Sanitation Data'!H102)),NA())</f>
        <v>#N/A</v>
      </c>
      <c r="AU108" s="72" t="e">
        <f ca="true">+IF(AND(ISNUMBER(OFFSET('Sanitation Data'!$I$4,0,10*ROW('Sanitation Data'!I102))),'Data Summary'!DJ108="Yes"),100-OFFSET('Sanitation Data'!$I$4,0,10*ROW('Sanitation Data'!I102)),NA())</f>
        <v>#N/A</v>
      </c>
      <c r="AV108" s="72" t="e">
        <f ca="true">+IF(AND(ISNUMBER(OFFSET('Sanitation Data'!$I$6,0,10*ROW('Sanitation Data'!I102))),'Data Summary'!DK108="Yes"),OFFSET('Sanitation Data'!$I$6,0,10*ROW('Sanitation Data'!I102)),NA())</f>
        <v>#N/A</v>
      </c>
      <c r="AW108" s="72" t="e">
        <f ca="true">+IF(AND(ISNUMBER(OFFSET('Sanitation Data'!$I$10,0,10*ROW('Sanitation Data'!I102))),'Data Summary'!DL108="Yes"),OFFSET('Sanitation Data'!$I$10,0,10*ROW('Sanitation Data'!I102)),NA())</f>
        <v>#N/A</v>
      </c>
      <c r="AX108" s="72" t="e">
        <f ca="true">+IF(AND(ISNUMBER(OFFSET('Sanitation Data'!$I$11,0,10*ROW('Sanitation Data'!I102))),'Data Summary'!DM108="Yes"),OFFSET('Sanitation Data'!$I$11,0,10*ROW('Sanitation Data'!I102)),NA())</f>
        <v>#N/A</v>
      </c>
      <c r="AY108" s="72" t="e">
        <f ca="true">+IF(AND(ISNUMBER(OFFSET('Sanitation Data'!$I$12,0,10*ROW('Sanitation Data'!I102))),'Data Summary'!DN108="Yes"),OFFSET('Sanitation Data'!$I$12,0,10*ROW('Sanitation Data'!I102)),NA())</f>
        <v>#N/A</v>
      </c>
      <c r="AZ108" s="73" t="e">
        <f ca="true">+IF(AND(ISNUMBER(OFFSET('Hygiene Data'!$D$5,0,10*ROW('Hygiene Data'!D102))),'Data Summary'!DO108="Yes"),OFFSET('Hygiene Data'!$D$5,0,10*ROW('Hygiene Data'!D102)),NA())</f>
        <v>#N/A</v>
      </c>
      <c r="BA108" s="73" t="e">
        <f ca="true">+IF(AND(ISNUMBER(OFFSET('Hygiene Data'!$D$7,0,10*ROW('Hygiene Data'!D102))),'Data Summary'!DP108="Yes"),OFFSET('Hygiene Data'!$D$7,0,10*ROW('Hygiene Data'!D102)),NA())</f>
        <v>#N/A</v>
      </c>
      <c r="BB108" s="73" t="e">
        <f ca="true">+IF(AND(ISNUMBER(OFFSET('Hygiene Data'!$D$9,0,10*ROW('Hygiene Data'!D102))),'Data Summary'!DQ108="Yes"),OFFSET('Hygiene Data'!$D$9,0,10*ROW('Hygiene Data'!D102)),NA())</f>
        <v>#N/A</v>
      </c>
      <c r="BC108" s="73" t="e">
        <f ca="true">+IF(AND(ISNUMBER(OFFSET('Hygiene Data'!$E$5,0,10*ROW('Hygiene Data'!E102))),'Data Summary'!DR108="Yes"),OFFSET('Hygiene Data'!$E$5,0,10*ROW('Hygiene Data'!E102)),NA())</f>
        <v>#N/A</v>
      </c>
      <c r="BD108" s="73" t="e">
        <f ca="true">+IF(AND(ISNUMBER(OFFSET('Hygiene Data'!$E$7,0,10*ROW('Hygiene Data'!E102))),'Data Summary'!DS108="Yes"),OFFSET('Hygiene Data'!$E$7,0,10*ROW('Hygiene Data'!E102)),NA())</f>
        <v>#N/A</v>
      </c>
      <c r="BE108" s="73" t="e">
        <f ca="true">+IF(AND(ISNUMBER(OFFSET('Hygiene Data'!$E$9,0,10*ROW('Hygiene Data'!E102))),'Data Summary'!DT108="Yes"),OFFSET('Hygiene Data'!$E$9,0,10*ROW('Hygiene Data'!E102)),NA())</f>
        <v>#N/A</v>
      </c>
      <c r="BF108" s="73" t="e">
        <f ca="true">+IF(AND(ISNUMBER(OFFSET('Hygiene Data'!$F$5,0,10*ROW('Hygiene Data'!F102))),'Data Summary'!DU108="Yes"),OFFSET('Hygiene Data'!$F$5,0,10*ROW('Hygiene Data'!F102)),NA())</f>
        <v>#N/A</v>
      </c>
      <c r="BG108" s="73" t="e">
        <f ca="true">+IF(AND(ISNUMBER(OFFSET('Hygiene Data'!$F$7,0,10*ROW('Hygiene Data'!F102))),'Data Summary'!DV108="Yes"),OFFSET('Hygiene Data'!$F$7,0,10*ROW('Hygiene Data'!F102)),NA())</f>
        <v>#N/A</v>
      </c>
      <c r="BH108" s="73" t="e">
        <f ca="true">+IF(AND(ISNUMBER(OFFSET('Hygiene Data'!$F$9,0,10*ROW('Hygiene Data'!F102))),'Data Summary'!DW108="Yes"),OFFSET('Hygiene Data'!$F$9,0,10*ROW('Hygiene Data'!F102)),NA())</f>
        <v>#N/A</v>
      </c>
      <c r="BI108" s="73" t="e">
        <f ca="true">+IF(AND(ISNUMBER(OFFSET('Hygiene Data'!$G$5,0,10*ROW('Hygiene Data'!G102))),'Data Summary'!DX108="Yes"),OFFSET('Hygiene Data'!$G$5,0,10*ROW('Hygiene Data'!G102)),NA())</f>
        <v>#N/A</v>
      </c>
      <c r="BJ108" s="73" t="e">
        <f ca="true">+IF(AND(ISNUMBER(OFFSET('Hygiene Data'!$G$7,0,10*ROW('Hygiene Data'!G102))),'Data Summary'!DY108="Yes"),OFFSET('Hygiene Data'!$G$7,0,10*ROW('Hygiene Data'!G102)),NA())</f>
        <v>#N/A</v>
      </c>
      <c r="BK108" s="73" t="e">
        <f ca="true">+IF(AND(ISNUMBER(OFFSET('Hygiene Data'!$G$9,0,10*ROW('Hygiene Data'!G102))),'Data Summary'!DZ108="Yes"),OFFSET('Hygiene Data'!$G$9,0,10*ROW('Hygiene Data'!G102)),NA())</f>
        <v>#N/A</v>
      </c>
      <c r="BL108" s="73" t="e">
        <f ca="true">+IF(AND(ISNUMBER(OFFSET('Hygiene Data'!$H$5,0,10*ROW('Hygiene Data'!H102))),'Data Summary'!EA108="Yes"),OFFSET('Hygiene Data'!$H$5,0,10*ROW('Hygiene Data'!H102)),NA())</f>
        <v>#N/A</v>
      </c>
      <c r="BM108" s="73" t="e">
        <f ca="true">+IF(AND(ISNUMBER(OFFSET('Hygiene Data'!$H$7,0,10*ROW('Hygiene Data'!H102))),'Data Summary'!EB108="Yes"),OFFSET('Hygiene Data'!$H$7,0,10*ROW('Hygiene Data'!H102)),NA())</f>
        <v>#N/A</v>
      </c>
      <c r="BN108" s="73" t="e">
        <f ca="true">+IF(AND(ISNUMBER(OFFSET('Hygiene Data'!$H$9,0,10*ROW('Hygiene Data'!H102))),'Data Summary'!EC108="Yes"),OFFSET('Hygiene Data'!$H$9,0,10*ROW('Hygiene Data'!H102)),NA())</f>
        <v>#N/A</v>
      </c>
      <c r="BO108" s="73" t="e">
        <f ca="true">+IF(AND(ISNUMBER(OFFSET('Hygiene Data'!$I$5,0,10*ROW('Hygiene Data'!I102))),'Data Summary'!ED108="Yes"),OFFSET('Hygiene Data'!$I$5,0,10*ROW('Hygiene Data'!I102)),NA())</f>
        <v>#N/A</v>
      </c>
      <c r="BP108" s="73" t="e">
        <f ca="true">+IF(AND(ISNUMBER(OFFSET('Hygiene Data'!$I$7,0,10*ROW('Hygiene Data'!I102))),'Data Summary'!EE108="Yes"),OFFSET('Hygiene Data'!$I$7,0,10*ROW('Hygiene Data'!I102)),NA())</f>
        <v>#N/A</v>
      </c>
      <c r="BQ108" s="73" t="e">
        <f ca="true">+IF(AND(ISNUMBER(OFFSET('Hygiene Data'!$I$9,0,10*ROW('Hygiene Data'!I102))),'Data Summary'!EF108="Yes"),OFFSET('Hygiene Data'!$I$9,0,10*ROW('Hygiene Data'!I102)),NA())</f>
        <v>#N/A</v>
      </c>
    </row>
    <row xmlns:x14ac="http://schemas.microsoft.com/office/spreadsheetml/2009/9/ac" r="109" x14ac:dyDescent="0.2">
      <c r="A109" s="290" t="e">
        <f ca="true">+RIGHT('Data Summary'!A109,LEN('Data Summary'!A109)-9)</f>
        <v>#VALUE!</v>
      </c>
      <c r="B109" s="27" t="str">
        <f ca="true">+IF(ISTEXT('Data Summary'!B109),'Data Summary'!B109,"")</f>
        <v/>
      </c>
      <c r="C109" s="289" t="e">
        <f ca="true">+VALUE('Data Summary'!C109)</f>
        <v>#VALUE!</v>
      </c>
      <c r="D109" s="71" t="e">
        <f ca="true">+IF(AND(ISNUMBER(OFFSET('Water Data'!$D$4,0,10*ROW('Water Data'!D103))),'Data Summary'!BS109="Yes"),100-OFFSET('Water Data'!$D$4,0,10*ROW('Water Data'!D103)),NA())</f>
        <v>#N/A</v>
      </c>
      <c r="E109" s="71" t="e">
        <f ca="true">+IF(AND(ISNUMBER(OFFSET('Water Data'!$D$6,0,10*ROW('Water Data'!D103))),'Data Summary'!BT109="Yes"),OFFSET('Water Data'!$D$6,0,10*ROW('Water Data'!D103)),NA())</f>
        <v>#N/A</v>
      </c>
      <c r="F109" s="71" t="e">
        <f ca="true">+IF(AND(ISNUMBER(OFFSET('Water Data'!$D$9,0,10*ROW('Water Data'!D103))),'Data Summary'!BU109="Yes"),OFFSET('Water Data'!$D$9,0,10*ROW('Water Data'!D103)),NA())</f>
        <v>#N/A</v>
      </c>
      <c r="G109" s="71" t="e">
        <f ca="true">+IF(AND(ISNUMBER(OFFSET('Water Data'!$E$4,0,10*ROW('Water Data'!E103))),'Data Summary'!BV109="Yes"),100-OFFSET('Water Data'!$E$4,0,10*ROW('Water Data'!E103)),NA())</f>
        <v>#N/A</v>
      </c>
      <c r="H109" s="71" t="e">
        <f ca="true">+IF(AND(ISNUMBER(OFFSET('Water Data'!$E$6,0,10*ROW('Water Data'!E103))),'Data Summary'!BW109="Yes"),OFFSET('Water Data'!$E$6,0,10*ROW('Water Data'!E103)),NA())</f>
        <v>#N/A</v>
      </c>
      <c r="I109" s="71" t="e">
        <f ca="true">+IF(AND(ISNUMBER(OFFSET('Water Data'!$E$9,0,10*ROW('Water Data'!E103))),'Data Summary'!BX109="Yes"),OFFSET('Water Data'!$E$9,0,10*ROW('Water Data'!E103)),NA())</f>
        <v>#N/A</v>
      </c>
      <c r="J109" s="71" t="e">
        <f ca="true">+IF(AND(ISNUMBER(OFFSET('Water Data'!$F$4,0,10*ROW('Water Data'!F103))),'Data Summary'!BY109="Yes"),100-OFFSET('Water Data'!$F$4,0,10*ROW('Water Data'!F103)),NA())</f>
        <v>#N/A</v>
      </c>
      <c r="K109" s="71" t="e">
        <f ca="true">+IF(AND(ISNUMBER(OFFSET('Water Data'!$F$6,0,10*ROW('Water Data'!F103))),'Data Summary'!BZ109="Yes"),OFFSET('Water Data'!$F$6,0,10*ROW('Water Data'!F103)),NA())</f>
        <v>#N/A</v>
      </c>
      <c r="L109" s="71" t="e">
        <f ca="true">+IF(AND(ISNUMBER(OFFSET('Water Data'!$F$9,0,10*ROW('Water Data'!F103))),'Data Summary'!CA109="Yes"),OFFSET('Water Data'!$F$9,0,10*ROW('Water Data'!F103)),NA())</f>
        <v>#N/A</v>
      </c>
      <c r="M109" s="71" t="e">
        <f ca="true">+IF(AND(ISNUMBER(OFFSET('Water Data'!$G$4,0,10*ROW('Water Data'!G103))),'Data Summary'!CB109="Yes"),100-OFFSET('Water Data'!$G$4,0,10*ROW('Water Data'!G103)),NA())</f>
        <v>#N/A</v>
      </c>
      <c r="N109" s="71" t="e">
        <f ca="true">+IF(AND(ISNUMBER(OFFSET('Water Data'!$G$6,0,10*ROW('Water Data'!G103))),'Data Summary'!CC109="Yes"),OFFSET('Water Data'!$G$6,0,10*ROW('Water Data'!G103)),NA())</f>
        <v>#N/A</v>
      </c>
      <c r="O109" s="71" t="e">
        <f ca="true">+IF(AND(ISNUMBER(OFFSET('Water Data'!$G$9,0,10*ROW('Water Data'!G103))),'Data Summary'!CD109="Yes"),OFFSET('Water Data'!$G$9,0,10*ROW('Water Data'!G103)),NA())</f>
        <v>#N/A</v>
      </c>
      <c r="P109" s="71" t="e">
        <f ca="true">+IF(AND(ISNUMBER(OFFSET('Water Data'!$H$4,0,10*ROW('Water Data'!H103))),'Data Summary'!CE109="Yes"),100-OFFSET('Water Data'!$H$4,0,10*ROW('Water Data'!H103)),NA())</f>
        <v>#N/A</v>
      </c>
      <c r="Q109" s="71" t="e">
        <f ca="true">+IF(AND(ISNUMBER(OFFSET('Water Data'!$H$6,0,10*ROW('Water Data'!H103))),'Data Summary'!CF109="Yes"),OFFSET('Water Data'!$H$6,0,10*ROW('Water Data'!H103)),NA())</f>
        <v>#N/A</v>
      </c>
      <c r="R109" s="71" t="e">
        <f ca="true">+IF(AND(ISNUMBER(OFFSET('Water Data'!$H$9,0,10*ROW('Water Data'!H103))),'Data Summary'!CG109="Yes"),OFFSET('Water Data'!$H$9,0,10*ROW('Water Data'!H103)),NA())</f>
        <v>#N/A</v>
      </c>
      <c r="S109" s="71" t="e">
        <f ca="true">+IF(AND(ISNUMBER(OFFSET('Water Data'!$I$4,0,10*ROW('Water Data'!I103))),'Data Summary'!CH109="Yes"),100-OFFSET('Water Data'!$I$4,0,10*ROW('Water Data'!I103)),NA())</f>
        <v>#N/A</v>
      </c>
      <c r="T109" s="71" t="e">
        <f ca="true">+IF(AND(ISNUMBER(OFFSET('Water Data'!$I$6,0,10*ROW('Water Data'!I103))),'Data Summary'!CI109="Yes"),OFFSET('Water Data'!$I$6,0,10*ROW('Water Data'!I103)),NA())</f>
        <v>#N/A</v>
      </c>
      <c r="U109" s="71" t="e">
        <f ca="true">+IF(AND(ISNUMBER(OFFSET('Water Data'!$I$9,0,10*ROW('Water Data'!I103))),'Data Summary'!CJ109="Yes"),OFFSET('Water Data'!$I$9,0,10*ROW('Water Data'!I103)),NA())</f>
        <v>#N/A</v>
      </c>
      <c r="V109" s="72" t="e">
        <f ca="true">+IF(AND(ISNUMBER(OFFSET('Sanitation Data'!$D$4,0,10*ROW('Sanitation Data'!D103))),'Data Summary'!CK109="Yes"),100-OFFSET('Sanitation Data'!$D$4,0,10*ROW('Sanitation Data'!D103)),NA())</f>
        <v>#N/A</v>
      </c>
      <c r="W109" s="72" t="e">
        <f ca="true">+IF(AND(ISNUMBER(OFFSET('Sanitation Data'!$D$6,0,10*ROW('Sanitation Data'!D103))),'Data Summary'!CL109="Yes"),OFFSET('Sanitation Data'!$D$6,0,10*ROW('Sanitation Data'!D103)),NA())</f>
        <v>#N/A</v>
      </c>
      <c r="X109" s="72" t="e">
        <f ca="true">+IF(AND(ISNUMBER(OFFSET('Sanitation Data'!$D$10,0,10*ROW('Sanitation Data'!D103))),'Data Summary'!CM109="Yes"),OFFSET('Sanitation Data'!$D$10,0,10*ROW('Sanitation Data'!D103)),NA())</f>
        <v>#N/A</v>
      </c>
      <c r="Y109" s="72" t="e">
        <f ca="true">+IF(AND(ISNUMBER(OFFSET('Sanitation Data'!$D$11,0,10*ROW('Sanitation Data'!D103))),'Data Summary'!CN109="Yes"),OFFSET('Sanitation Data'!$D$11,0,10*ROW('Sanitation Data'!D103)),NA())</f>
        <v>#N/A</v>
      </c>
      <c r="Z109" s="72" t="e">
        <f ca="true">+IF(AND(ISNUMBER(OFFSET('Sanitation Data'!$D$12,0,10*ROW('Sanitation Data'!D103))),'Data Summary'!CO109="Yes"),OFFSET('Sanitation Data'!$D$12,0,10*ROW('Sanitation Data'!D103)),NA())</f>
        <v>#N/A</v>
      </c>
      <c r="AA109" s="72" t="e">
        <f ca="true">+IF(AND(ISNUMBER(OFFSET('Sanitation Data'!$E$4,0,10*ROW('Sanitation Data'!E103))),'Data Summary'!CP109="Yes"),100-OFFSET('Sanitation Data'!$E$4,0,10*ROW('Sanitation Data'!E103)),NA())</f>
        <v>#N/A</v>
      </c>
      <c r="AB109" s="72" t="e">
        <f ca="true">+IF(AND(ISNUMBER(OFFSET('Sanitation Data'!$E$6,0,10*ROW('Sanitation Data'!E103))),'Data Summary'!CQ109="Yes"),OFFSET('Sanitation Data'!$E$6,0,10*ROW('Sanitation Data'!E103)),NA())</f>
        <v>#N/A</v>
      </c>
      <c r="AC109" s="72" t="e">
        <f ca="true">+IF(AND(ISNUMBER(OFFSET('Sanitation Data'!$E$10,0,10*ROW('Sanitation Data'!E103))),'Data Summary'!CR109="Yes"),OFFSET('Sanitation Data'!$E$10,0,10*ROW('Sanitation Data'!E103)),NA())</f>
        <v>#N/A</v>
      </c>
      <c r="AD109" s="72" t="e">
        <f ca="true">+IF(AND(ISNUMBER(OFFSET('Sanitation Data'!$E$11,0,10*ROW('Sanitation Data'!E103))),'Data Summary'!CS109="Yes"),OFFSET('Sanitation Data'!$E$11,0,10*ROW('Sanitation Data'!E103)),NA())</f>
        <v>#N/A</v>
      </c>
      <c r="AE109" s="72" t="e">
        <f ca="true">+IF(AND(ISNUMBER(OFFSET('Sanitation Data'!$E$12,0,10*ROW('Sanitation Data'!E103))),'Data Summary'!CT109="Yes"),OFFSET('Sanitation Data'!$E$12,0,10*ROW('Sanitation Data'!E103)),NA())</f>
        <v>#N/A</v>
      </c>
      <c r="AF109" s="72" t="e">
        <f ca="true">+IF(AND(ISNUMBER(OFFSET('Sanitation Data'!$F$4,0,10*ROW('Sanitation Data'!F103))),'Data Summary'!CU109="Yes"),100-OFFSET('Sanitation Data'!$F$4,0,10*ROW('Sanitation Data'!F103)),NA())</f>
        <v>#N/A</v>
      </c>
      <c r="AG109" s="72" t="e">
        <f ca="true">+IF(AND(ISNUMBER(OFFSET('Sanitation Data'!$F$6,0,10*ROW('Sanitation Data'!F103))),'Data Summary'!CV109="Yes"),OFFSET('Sanitation Data'!$F$6,0,10*ROW('Sanitation Data'!F103)),NA())</f>
        <v>#N/A</v>
      </c>
      <c r="AH109" s="72" t="e">
        <f ca="true">+IF(AND(ISNUMBER(OFFSET('Sanitation Data'!$F$10,0,10*ROW('Sanitation Data'!F103))),'Data Summary'!CW109="Yes"),OFFSET('Sanitation Data'!$F$10,0,10*ROW('Sanitation Data'!F103)),NA())</f>
        <v>#N/A</v>
      </c>
      <c r="AI109" s="72" t="e">
        <f ca="true">+IF(AND(ISNUMBER(OFFSET('Sanitation Data'!$F$11,0,10*ROW('Sanitation Data'!F103))),'Data Summary'!CX109="Yes"),OFFSET('Sanitation Data'!$F$11,0,10*ROW('Sanitation Data'!F103)),NA())</f>
        <v>#N/A</v>
      </c>
      <c r="AJ109" s="72" t="e">
        <f ca="true">+IF(AND(ISNUMBER(OFFSET('Sanitation Data'!$F$12,0,10*ROW('Sanitation Data'!F103))),'Data Summary'!CY109="Yes"),OFFSET('Sanitation Data'!$F$12,0,10*ROW('Sanitation Data'!F103)),NA())</f>
        <v>#N/A</v>
      </c>
      <c r="AK109" s="72" t="e">
        <f ca="true">+IF(AND(ISNUMBER(OFFSET('Sanitation Data'!$G$4,0,10*ROW('Sanitation Data'!G103))),'Data Summary'!CZ109="Yes"),100-OFFSET('Sanitation Data'!$G$4,0,10*ROW('Sanitation Data'!G103)),NA())</f>
        <v>#N/A</v>
      </c>
      <c r="AL109" s="72" t="e">
        <f ca="true">+IF(AND(ISNUMBER(OFFSET('Sanitation Data'!$G$6,0,10*ROW('Sanitation Data'!G103))),'Data Summary'!DA109="Yes"),OFFSET('Sanitation Data'!$G$6,0,10*ROW('Sanitation Data'!G103)),NA())</f>
        <v>#N/A</v>
      </c>
      <c r="AM109" s="72" t="e">
        <f ca="true">+IF(AND(ISNUMBER(OFFSET('Sanitation Data'!$G$10,0,10*ROW('Sanitation Data'!G103))),'Data Summary'!DB109="Yes"),OFFSET('Sanitation Data'!$G$10,0,10*ROW('Sanitation Data'!G103)),NA())</f>
        <v>#N/A</v>
      </c>
      <c r="AN109" s="72" t="e">
        <f ca="true">+IF(AND(ISNUMBER(OFFSET('Sanitation Data'!$G$11,0,10*ROW('Sanitation Data'!G103))),'Data Summary'!DC109="Yes"),OFFSET('Sanitation Data'!$G$11,0,10*ROW('Sanitation Data'!G103)),NA())</f>
        <v>#N/A</v>
      </c>
      <c r="AO109" s="72" t="e">
        <f ca="true">+IF(AND(ISNUMBER(OFFSET('Sanitation Data'!$G$12,0,10*ROW('Sanitation Data'!G103))),'Data Summary'!DD109="Yes"),OFFSET('Sanitation Data'!$G$12,0,10*ROW('Sanitation Data'!G103)),NA())</f>
        <v>#N/A</v>
      </c>
      <c r="AP109" s="72" t="e">
        <f ca="true">+IF(AND(ISNUMBER(OFFSET('Sanitation Data'!$H$4,0,10*ROW('Sanitation Data'!H103))),'Data Summary'!DE109="Yes"),100-OFFSET('Sanitation Data'!$H$4,0,10*ROW('Sanitation Data'!H103)),NA())</f>
        <v>#N/A</v>
      </c>
      <c r="AQ109" s="72" t="e">
        <f ca="true">+IF(AND(ISNUMBER(OFFSET('Sanitation Data'!$H$6,0,10*ROW('Sanitation Data'!H103))),'Data Summary'!DF109="Yes"),OFFSET('Sanitation Data'!$H$6,0,10*ROW('Sanitation Data'!H103)),NA())</f>
        <v>#N/A</v>
      </c>
      <c r="AR109" s="72" t="e">
        <f ca="true">+IF(AND(ISNUMBER(OFFSET('Sanitation Data'!$H$10,0,10*ROW('Sanitation Data'!H103))),'Data Summary'!DG109="Yes"),OFFSET('Sanitation Data'!$H$10,0,10*ROW('Sanitation Data'!H103)),NA())</f>
        <v>#N/A</v>
      </c>
      <c r="AS109" s="72" t="e">
        <f ca="true">+IF(AND(ISNUMBER(OFFSET('Sanitation Data'!$H$11,0,10*ROW('Sanitation Data'!H103))),'Data Summary'!DH109="Yes"),OFFSET('Sanitation Data'!$H$11,0,10*ROW('Sanitation Data'!H103)),NA())</f>
        <v>#N/A</v>
      </c>
      <c r="AT109" s="72" t="e">
        <f ca="true">+IF(AND(ISNUMBER(OFFSET('Sanitation Data'!$H$12,0,10*ROW('Sanitation Data'!H103))),'Data Summary'!DI109="Yes"),OFFSET('Sanitation Data'!$H$12,0,10*ROW('Sanitation Data'!H103)),NA())</f>
        <v>#N/A</v>
      </c>
      <c r="AU109" s="72" t="e">
        <f ca="true">+IF(AND(ISNUMBER(OFFSET('Sanitation Data'!$I$4,0,10*ROW('Sanitation Data'!I103))),'Data Summary'!DJ109="Yes"),100-OFFSET('Sanitation Data'!$I$4,0,10*ROW('Sanitation Data'!I103)),NA())</f>
        <v>#N/A</v>
      </c>
      <c r="AV109" s="72" t="e">
        <f ca="true">+IF(AND(ISNUMBER(OFFSET('Sanitation Data'!$I$6,0,10*ROW('Sanitation Data'!I103))),'Data Summary'!DK109="Yes"),OFFSET('Sanitation Data'!$I$6,0,10*ROW('Sanitation Data'!I103)),NA())</f>
        <v>#N/A</v>
      </c>
      <c r="AW109" s="72" t="e">
        <f ca="true">+IF(AND(ISNUMBER(OFFSET('Sanitation Data'!$I$10,0,10*ROW('Sanitation Data'!I103))),'Data Summary'!DL109="Yes"),OFFSET('Sanitation Data'!$I$10,0,10*ROW('Sanitation Data'!I103)),NA())</f>
        <v>#N/A</v>
      </c>
      <c r="AX109" s="72" t="e">
        <f ca="true">+IF(AND(ISNUMBER(OFFSET('Sanitation Data'!$I$11,0,10*ROW('Sanitation Data'!I103))),'Data Summary'!DM109="Yes"),OFFSET('Sanitation Data'!$I$11,0,10*ROW('Sanitation Data'!I103)),NA())</f>
        <v>#N/A</v>
      </c>
      <c r="AY109" s="72" t="e">
        <f ca="true">+IF(AND(ISNUMBER(OFFSET('Sanitation Data'!$I$12,0,10*ROW('Sanitation Data'!I103))),'Data Summary'!DN109="Yes"),OFFSET('Sanitation Data'!$I$12,0,10*ROW('Sanitation Data'!I103)),NA())</f>
        <v>#N/A</v>
      </c>
      <c r="AZ109" s="73" t="e">
        <f ca="true">+IF(AND(ISNUMBER(OFFSET('Hygiene Data'!$D$5,0,10*ROW('Hygiene Data'!D103))),'Data Summary'!DO109="Yes"),OFFSET('Hygiene Data'!$D$5,0,10*ROW('Hygiene Data'!D103)),NA())</f>
        <v>#N/A</v>
      </c>
      <c r="BA109" s="73" t="e">
        <f ca="true">+IF(AND(ISNUMBER(OFFSET('Hygiene Data'!$D$7,0,10*ROW('Hygiene Data'!D103))),'Data Summary'!DP109="Yes"),OFFSET('Hygiene Data'!$D$7,0,10*ROW('Hygiene Data'!D103)),NA())</f>
        <v>#N/A</v>
      </c>
      <c r="BB109" s="73" t="e">
        <f ca="true">+IF(AND(ISNUMBER(OFFSET('Hygiene Data'!$D$9,0,10*ROW('Hygiene Data'!D103))),'Data Summary'!DQ109="Yes"),OFFSET('Hygiene Data'!$D$9,0,10*ROW('Hygiene Data'!D103)),NA())</f>
        <v>#N/A</v>
      </c>
      <c r="BC109" s="73" t="e">
        <f ca="true">+IF(AND(ISNUMBER(OFFSET('Hygiene Data'!$E$5,0,10*ROW('Hygiene Data'!E103))),'Data Summary'!DR109="Yes"),OFFSET('Hygiene Data'!$E$5,0,10*ROW('Hygiene Data'!E103)),NA())</f>
        <v>#N/A</v>
      </c>
      <c r="BD109" s="73" t="e">
        <f ca="true">+IF(AND(ISNUMBER(OFFSET('Hygiene Data'!$E$7,0,10*ROW('Hygiene Data'!E103))),'Data Summary'!DS109="Yes"),OFFSET('Hygiene Data'!$E$7,0,10*ROW('Hygiene Data'!E103)),NA())</f>
        <v>#N/A</v>
      </c>
      <c r="BE109" s="73" t="e">
        <f ca="true">+IF(AND(ISNUMBER(OFFSET('Hygiene Data'!$E$9,0,10*ROW('Hygiene Data'!E103))),'Data Summary'!DT109="Yes"),OFFSET('Hygiene Data'!$E$9,0,10*ROW('Hygiene Data'!E103)),NA())</f>
        <v>#N/A</v>
      </c>
      <c r="BF109" s="73" t="e">
        <f ca="true">+IF(AND(ISNUMBER(OFFSET('Hygiene Data'!$F$5,0,10*ROW('Hygiene Data'!F103))),'Data Summary'!DU109="Yes"),OFFSET('Hygiene Data'!$F$5,0,10*ROW('Hygiene Data'!F103)),NA())</f>
        <v>#N/A</v>
      </c>
      <c r="BG109" s="73" t="e">
        <f ca="true">+IF(AND(ISNUMBER(OFFSET('Hygiene Data'!$F$7,0,10*ROW('Hygiene Data'!F103))),'Data Summary'!DV109="Yes"),OFFSET('Hygiene Data'!$F$7,0,10*ROW('Hygiene Data'!F103)),NA())</f>
        <v>#N/A</v>
      </c>
      <c r="BH109" s="73" t="e">
        <f ca="true">+IF(AND(ISNUMBER(OFFSET('Hygiene Data'!$F$9,0,10*ROW('Hygiene Data'!F103))),'Data Summary'!DW109="Yes"),OFFSET('Hygiene Data'!$F$9,0,10*ROW('Hygiene Data'!F103)),NA())</f>
        <v>#N/A</v>
      </c>
      <c r="BI109" s="73" t="e">
        <f ca="true">+IF(AND(ISNUMBER(OFFSET('Hygiene Data'!$G$5,0,10*ROW('Hygiene Data'!G103))),'Data Summary'!DX109="Yes"),OFFSET('Hygiene Data'!$G$5,0,10*ROW('Hygiene Data'!G103)),NA())</f>
        <v>#N/A</v>
      </c>
      <c r="BJ109" s="73" t="e">
        <f ca="true">+IF(AND(ISNUMBER(OFFSET('Hygiene Data'!$G$7,0,10*ROW('Hygiene Data'!G103))),'Data Summary'!DY109="Yes"),OFFSET('Hygiene Data'!$G$7,0,10*ROW('Hygiene Data'!G103)),NA())</f>
        <v>#N/A</v>
      </c>
      <c r="BK109" s="73" t="e">
        <f ca="true">+IF(AND(ISNUMBER(OFFSET('Hygiene Data'!$G$9,0,10*ROW('Hygiene Data'!G103))),'Data Summary'!DZ109="Yes"),OFFSET('Hygiene Data'!$G$9,0,10*ROW('Hygiene Data'!G103)),NA())</f>
        <v>#N/A</v>
      </c>
      <c r="BL109" s="73" t="e">
        <f ca="true">+IF(AND(ISNUMBER(OFFSET('Hygiene Data'!$H$5,0,10*ROW('Hygiene Data'!H103))),'Data Summary'!EA109="Yes"),OFFSET('Hygiene Data'!$H$5,0,10*ROW('Hygiene Data'!H103)),NA())</f>
        <v>#N/A</v>
      </c>
      <c r="BM109" s="73" t="e">
        <f ca="true">+IF(AND(ISNUMBER(OFFSET('Hygiene Data'!$H$7,0,10*ROW('Hygiene Data'!H103))),'Data Summary'!EB109="Yes"),OFFSET('Hygiene Data'!$H$7,0,10*ROW('Hygiene Data'!H103)),NA())</f>
        <v>#N/A</v>
      </c>
      <c r="BN109" s="73" t="e">
        <f ca="true">+IF(AND(ISNUMBER(OFFSET('Hygiene Data'!$H$9,0,10*ROW('Hygiene Data'!H103))),'Data Summary'!EC109="Yes"),OFFSET('Hygiene Data'!$H$9,0,10*ROW('Hygiene Data'!H103)),NA())</f>
        <v>#N/A</v>
      </c>
      <c r="BO109" s="73" t="e">
        <f ca="true">+IF(AND(ISNUMBER(OFFSET('Hygiene Data'!$I$5,0,10*ROW('Hygiene Data'!I103))),'Data Summary'!ED109="Yes"),OFFSET('Hygiene Data'!$I$5,0,10*ROW('Hygiene Data'!I103)),NA())</f>
        <v>#N/A</v>
      </c>
      <c r="BP109" s="73" t="e">
        <f ca="true">+IF(AND(ISNUMBER(OFFSET('Hygiene Data'!$I$7,0,10*ROW('Hygiene Data'!I103))),'Data Summary'!EE109="Yes"),OFFSET('Hygiene Data'!$I$7,0,10*ROW('Hygiene Data'!I103)),NA())</f>
        <v>#N/A</v>
      </c>
      <c r="BQ109" s="73" t="e">
        <f ca="true">+IF(AND(ISNUMBER(OFFSET('Hygiene Data'!$I$9,0,10*ROW('Hygiene Data'!I103))),'Data Summary'!EF109="Yes"),OFFSET('Hygiene Data'!$I$9,0,10*ROW('Hygiene Data'!I103)),NA())</f>
        <v>#N/A</v>
      </c>
    </row>
    <row xmlns:x14ac="http://schemas.microsoft.com/office/spreadsheetml/2009/9/ac" r="110" x14ac:dyDescent="0.2">
      <c r="A110" s="290" t="e">
        <f ca="true">+RIGHT('Data Summary'!A110,LEN('Data Summary'!A110)-9)</f>
        <v>#VALUE!</v>
      </c>
      <c r="B110" s="27" t="str">
        <f ca="true">+IF(ISTEXT('Data Summary'!B110),'Data Summary'!B110,"")</f>
        <v/>
      </c>
      <c r="C110" s="289" t="e">
        <f ca="true">+VALUE('Data Summary'!C110)</f>
        <v>#VALUE!</v>
      </c>
      <c r="D110" s="71" t="e">
        <f ca="true">+IF(AND(ISNUMBER(OFFSET('Water Data'!$D$4,0,10*ROW('Water Data'!D104))),'Data Summary'!BS110="Yes"),100-OFFSET('Water Data'!$D$4,0,10*ROW('Water Data'!D104)),NA())</f>
        <v>#N/A</v>
      </c>
      <c r="E110" s="71" t="e">
        <f ca="true">+IF(AND(ISNUMBER(OFFSET('Water Data'!$D$6,0,10*ROW('Water Data'!D104))),'Data Summary'!BT110="Yes"),OFFSET('Water Data'!$D$6,0,10*ROW('Water Data'!D104)),NA())</f>
        <v>#N/A</v>
      </c>
      <c r="F110" s="71" t="e">
        <f ca="true">+IF(AND(ISNUMBER(OFFSET('Water Data'!$D$9,0,10*ROW('Water Data'!D104))),'Data Summary'!BU110="Yes"),OFFSET('Water Data'!$D$9,0,10*ROW('Water Data'!D104)),NA())</f>
        <v>#N/A</v>
      </c>
      <c r="G110" s="71" t="e">
        <f ca="true">+IF(AND(ISNUMBER(OFFSET('Water Data'!$E$4,0,10*ROW('Water Data'!E104))),'Data Summary'!BV110="Yes"),100-OFFSET('Water Data'!$E$4,0,10*ROW('Water Data'!E104)),NA())</f>
        <v>#N/A</v>
      </c>
      <c r="H110" s="71" t="e">
        <f ca="true">+IF(AND(ISNUMBER(OFFSET('Water Data'!$E$6,0,10*ROW('Water Data'!E104))),'Data Summary'!BW110="Yes"),OFFSET('Water Data'!$E$6,0,10*ROW('Water Data'!E104)),NA())</f>
        <v>#N/A</v>
      </c>
      <c r="I110" s="71" t="e">
        <f ca="true">+IF(AND(ISNUMBER(OFFSET('Water Data'!$E$9,0,10*ROW('Water Data'!E104))),'Data Summary'!BX110="Yes"),OFFSET('Water Data'!$E$9,0,10*ROW('Water Data'!E104)),NA())</f>
        <v>#N/A</v>
      </c>
      <c r="J110" s="71" t="e">
        <f ca="true">+IF(AND(ISNUMBER(OFFSET('Water Data'!$F$4,0,10*ROW('Water Data'!F104))),'Data Summary'!BY110="Yes"),100-OFFSET('Water Data'!$F$4,0,10*ROW('Water Data'!F104)),NA())</f>
        <v>#N/A</v>
      </c>
      <c r="K110" s="71" t="e">
        <f ca="true">+IF(AND(ISNUMBER(OFFSET('Water Data'!$F$6,0,10*ROW('Water Data'!F104))),'Data Summary'!BZ110="Yes"),OFFSET('Water Data'!$F$6,0,10*ROW('Water Data'!F104)),NA())</f>
        <v>#N/A</v>
      </c>
      <c r="L110" s="71" t="e">
        <f ca="true">+IF(AND(ISNUMBER(OFFSET('Water Data'!$F$9,0,10*ROW('Water Data'!F104))),'Data Summary'!CA110="Yes"),OFFSET('Water Data'!$F$9,0,10*ROW('Water Data'!F104)),NA())</f>
        <v>#N/A</v>
      </c>
      <c r="M110" s="71" t="e">
        <f ca="true">+IF(AND(ISNUMBER(OFFSET('Water Data'!$G$4,0,10*ROW('Water Data'!G104))),'Data Summary'!CB110="Yes"),100-OFFSET('Water Data'!$G$4,0,10*ROW('Water Data'!G104)),NA())</f>
        <v>#N/A</v>
      </c>
      <c r="N110" s="71" t="e">
        <f ca="true">+IF(AND(ISNUMBER(OFFSET('Water Data'!$G$6,0,10*ROW('Water Data'!G104))),'Data Summary'!CC110="Yes"),OFFSET('Water Data'!$G$6,0,10*ROW('Water Data'!G104)),NA())</f>
        <v>#N/A</v>
      </c>
      <c r="O110" s="71" t="e">
        <f ca="true">+IF(AND(ISNUMBER(OFFSET('Water Data'!$G$9,0,10*ROW('Water Data'!G104))),'Data Summary'!CD110="Yes"),OFFSET('Water Data'!$G$9,0,10*ROW('Water Data'!G104)),NA())</f>
        <v>#N/A</v>
      </c>
      <c r="P110" s="71" t="e">
        <f ca="true">+IF(AND(ISNUMBER(OFFSET('Water Data'!$H$4,0,10*ROW('Water Data'!H104))),'Data Summary'!CE110="Yes"),100-OFFSET('Water Data'!$H$4,0,10*ROW('Water Data'!H104)),NA())</f>
        <v>#N/A</v>
      </c>
      <c r="Q110" s="71" t="e">
        <f ca="true">+IF(AND(ISNUMBER(OFFSET('Water Data'!$H$6,0,10*ROW('Water Data'!H104))),'Data Summary'!CF110="Yes"),OFFSET('Water Data'!$H$6,0,10*ROW('Water Data'!H104)),NA())</f>
        <v>#N/A</v>
      </c>
      <c r="R110" s="71" t="e">
        <f ca="true">+IF(AND(ISNUMBER(OFFSET('Water Data'!$H$9,0,10*ROW('Water Data'!H104))),'Data Summary'!CG110="Yes"),OFFSET('Water Data'!$H$9,0,10*ROW('Water Data'!H104)),NA())</f>
        <v>#N/A</v>
      </c>
      <c r="S110" s="71" t="e">
        <f ca="true">+IF(AND(ISNUMBER(OFFSET('Water Data'!$I$4,0,10*ROW('Water Data'!I104))),'Data Summary'!CH110="Yes"),100-OFFSET('Water Data'!$I$4,0,10*ROW('Water Data'!I104)),NA())</f>
        <v>#N/A</v>
      </c>
      <c r="T110" s="71" t="e">
        <f ca="true">+IF(AND(ISNUMBER(OFFSET('Water Data'!$I$6,0,10*ROW('Water Data'!I104))),'Data Summary'!CI110="Yes"),OFFSET('Water Data'!$I$6,0,10*ROW('Water Data'!I104)),NA())</f>
        <v>#N/A</v>
      </c>
      <c r="U110" s="71" t="e">
        <f ca="true">+IF(AND(ISNUMBER(OFFSET('Water Data'!$I$9,0,10*ROW('Water Data'!I104))),'Data Summary'!CJ110="Yes"),OFFSET('Water Data'!$I$9,0,10*ROW('Water Data'!I104)),NA())</f>
        <v>#N/A</v>
      </c>
      <c r="V110" s="72" t="e">
        <f ca="true">+IF(AND(ISNUMBER(OFFSET('Sanitation Data'!$D$4,0,10*ROW('Sanitation Data'!D104))),'Data Summary'!CK110="Yes"),100-OFFSET('Sanitation Data'!$D$4,0,10*ROW('Sanitation Data'!D104)),NA())</f>
        <v>#N/A</v>
      </c>
      <c r="W110" s="72" t="e">
        <f ca="true">+IF(AND(ISNUMBER(OFFSET('Sanitation Data'!$D$6,0,10*ROW('Sanitation Data'!D104))),'Data Summary'!CL110="Yes"),OFFSET('Sanitation Data'!$D$6,0,10*ROW('Sanitation Data'!D104)),NA())</f>
        <v>#N/A</v>
      </c>
      <c r="X110" s="72" t="e">
        <f ca="true">+IF(AND(ISNUMBER(OFFSET('Sanitation Data'!$D$10,0,10*ROW('Sanitation Data'!D104))),'Data Summary'!CM110="Yes"),OFFSET('Sanitation Data'!$D$10,0,10*ROW('Sanitation Data'!D104)),NA())</f>
        <v>#N/A</v>
      </c>
      <c r="Y110" s="72" t="e">
        <f ca="true">+IF(AND(ISNUMBER(OFFSET('Sanitation Data'!$D$11,0,10*ROW('Sanitation Data'!D104))),'Data Summary'!CN110="Yes"),OFFSET('Sanitation Data'!$D$11,0,10*ROW('Sanitation Data'!D104)),NA())</f>
        <v>#N/A</v>
      </c>
      <c r="Z110" s="72" t="e">
        <f ca="true">+IF(AND(ISNUMBER(OFFSET('Sanitation Data'!$D$12,0,10*ROW('Sanitation Data'!D104))),'Data Summary'!CO110="Yes"),OFFSET('Sanitation Data'!$D$12,0,10*ROW('Sanitation Data'!D104)),NA())</f>
        <v>#N/A</v>
      </c>
      <c r="AA110" s="72" t="e">
        <f ca="true">+IF(AND(ISNUMBER(OFFSET('Sanitation Data'!$E$4,0,10*ROW('Sanitation Data'!E104))),'Data Summary'!CP110="Yes"),100-OFFSET('Sanitation Data'!$E$4,0,10*ROW('Sanitation Data'!E104)),NA())</f>
        <v>#N/A</v>
      </c>
      <c r="AB110" s="72" t="e">
        <f ca="true">+IF(AND(ISNUMBER(OFFSET('Sanitation Data'!$E$6,0,10*ROW('Sanitation Data'!E104))),'Data Summary'!CQ110="Yes"),OFFSET('Sanitation Data'!$E$6,0,10*ROW('Sanitation Data'!E104)),NA())</f>
        <v>#N/A</v>
      </c>
      <c r="AC110" s="72" t="e">
        <f ca="true">+IF(AND(ISNUMBER(OFFSET('Sanitation Data'!$E$10,0,10*ROW('Sanitation Data'!E104))),'Data Summary'!CR110="Yes"),OFFSET('Sanitation Data'!$E$10,0,10*ROW('Sanitation Data'!E104)),NA())</f>
        <v>#N/A</v>
      </c>
      <c r="AD110" s="72" t="e">
        <f ca="true">+IF(AND(ISNUMBER(OFFSET('Sanitation Data'!$E$11,0,10*ROW('Sanitation Data'!E104))),'Data Summary'!CS110="Yes"),OFFSET('Sanitation Data'!$E$11,0,10*ROW('Sanitation Data'!E104)),NA())</f>
        <v>#N/A</v>
      </c>
      <c r="AE110" s="72" t="e">
        <f ca="true">+IF(AND(ISNUMBER(OFFSET('Sanitation Data'!$E$12,0,10*ROW('Sanitation Data'!E104))),'Data Summary'!CT110="Yes"),OFFSET('Sanitation Data'!$E$12,0,10*ROW('Sanitation Data'!E104)),NA())</f>
        <v>#N/A</v>
      </c>
      <c r="AF110" s="72" t="e">
        <f ca="true">+IF(AND(ISNUMBER(OFFSET('Sanitation Data'!$F$4,0,10*ROW('Sanitation Data'!F104))),'Data Summary'!CU110="Yes"),100-OFFSET('Sanitation Data'!$F$4,0,10*ROW('Sanitation Data'!F104)),NA())</f>
        <v>#N/A</v>
      </c>
      <c r="AG110" s="72" t="e">
        <f ca="true">+IF(AND(ISNUMBER(OFFSET('Sanitation Data'!$F$6,0,10*ROW('Sanitation Data'!F104))),'Data Summary'!CV110="Yes"),OFFSET('Sanitation Data'!$F$6,0,10*ROW('Sanitation Data'!F104)),NA())</f>
        <v>#N/A</v>
      </c>
      <c r="AH110" s="72" t="e">
        <f ca="true">+IF(AND(ISNUMBER(OFFSET('Sanitation Data'!$F$10,0,10*ROW('Sanitation Data'!F104))),'Data Summary'!CW110="Yes"),OFFSET('Sanitation Data'!$F$10,0,10*ROW('Sanitation Data'!F104)),NA())</f>
        <v>#N/A</v>
      </c>
      <c r="AI110" s="72" t="e">
        <f ca="true">+IF(AND(ISNUMBER(OFFSET('Sanitation Data'!$F$11,0,10*ROW('Sanitation Data'!F104))),'Data Summary'!CX110="Yes"),OFFSET('Sanitation Data'!$F$11,0,10*ROW('Sanitation Data'!F104)),NA())</f>
        <v>#N/A</v>
      </c>
      <c r="AJ110" s="72" t="e">
        <f ca="true">+IF(AND(ISNUMBER(OFFSET('Sanitation Data'!$F$12,0,10*ROW('Sanitation Data'!F104))),'Data Summary'!CY110="Yes"),OFFSET('Sanitation Data'!$F$12,0,10*ROW('Sanitation Data'!F104)),NA())</f>
        <v>#N/A</v>
      </c>
      <c r="AK110" s="72" t="e">
        <f ca="true">+IF(AND(ISNUMBER(OFFSET('Sanitation Data'!$G$4,0,10*ROW('Sanitation Data'!G104))),'Data Summary'!CZ110="Yes"),100-OFFSET('Sanitation Data'!$G$4,0,10*ROW('Sanitation Data'!G104)),NA())</f>
        <v>#N/A</v>
      </c>
      <c r="AL110" s="72" t="e">
        <f ca="true">+IF(AND(ISNUMBER(OFFSET('Sanitation Data'!$G$6,0,10*ROW('Sanitation Data'!G104))),'Data Summary'!DA110="Yes"),OFFSET('Sanitation Data'!$G$6,0,10*ROW('Sanitation Data'!G104)),NA())</f>
        <v>#N/A</v>
      </c>
      <c r="AM110" s="72" t="e">
        <f ca="true">+IF(AND(ISNUMBER(OFFSET('Sanitation Data'!$G$10,0,10*ROW('Sanitation Data'!G104))),'Data Summary'!DB110="Yes"),OFFSET('Sanitation Data'!$G$10,0,10*ROW('Sanitation Data'!G104)),NA())</f>
        <v>#N/A</v>
      </c>
      <c r="AN110" s="72" t="e">
        <f ca="true">+IF(AND(ISNUMBER(OFFSET('Sanitation Data'!$G$11,0,10*ROW('Sanitation Data'!G104))),'Data Summary'!DC110="Yes"),OFFSET('Sanitation Data'!$G$11,0,10*ROW('Sanitation Data'!G104)),NA())</f>
        <v>#N/A</v>
      </c>
      <c r="AO110" s="72" t="e">
        <f ca="true">+IF(AND(ISNUMBER(OFFSET('Sanitation Data'!$G$12,0,10*ROW('Sanitation Data'!G104))),'Data Summary'!DD110="Yes"),OFFSET('Sanitation Data'!$G$12,0,10*ROW('Sanitation Data'!G104)),NA())</f>
        <v>#N/A</v>
      </c>
      <c r="AP110" s="72" t="e">
        <f ca="true">+IF(AND(ISNUMBER(OFFSET('Sanitation Data'!$H$4,0,10*ROW('Sanitation Data'!H104))),'Data Summary'!DE110="Yes"),100-OFFSET('Sanitation Data'!$H$4,0,10*ROW('Sanitation Data'!H104)),NA())</f>
        <v>#N/A</v>
      </c>
      <c r="AQ110" s="72" t="e">
        <f ca="true">+IF(AND(ISNUMBER(OFFSET('Sanitation Data'!$H$6,0,10*ROW('Sanitation Data'!H104))),'Data Summary'!DF110="Yes"),OFFSET('Sanitation Data'!$H$6,0,10*ROW('Sanitation Data'!H104)),NA())</f>
        <v>#N/A</v>
      </c>
      <c r="AR110" s="72" t="e">
        <f ca="true">+IF(AND(ISNUMBER(OFFSET('Sanitation Data'!$H$10,0,10*ROW('Sanitation Data'!H104))),'Data Summary'!DG110="Yes"),OFFSET('Sanitation Data'!$H$10,0,10*ROW('Sanitation Data'!H104)),NA())</f>
        <v>#N/A</v>
      </c>
      <c r="AS110" s="72" t="e">
        <f ca="true">+IF(AND(ISNUMBER(OFFSET('Sanitation Data'!$H$11,0,10*ROW('Sanitation Data'!H104))),'Data Summary'!DH110="Yes"),OFFSET('Sanitation Data'!$H$11,0,10*ROW('Sanitation Data'!H104)),NA())</f>
        <v>#N/A</v>
      </c>
      <c r="AT110" s="72" t="e">
        <f ca="true">+IF(AND(ISNUMBER(OFFSET('Sanitation Data'!$H$12,0,10*ROW('Sanitation Data'!H104))),'Data Summary'!DI110="Yes"),OFFSET('Sanitation Data'!$H$12,0,10*ROW('Sanitation Data'!H104)),NA())</f>
        <v>#N/A</v>
      </c>
      <c r="AU110" s="72" t="e">
        <f ca="true">+IF(AND(ISNUMBER(OFFSET('Sanitation Data'!$I$4,0,10*ROW('Sanitation Data'!I104))),'Data Summary'!DJ110="Yes"),100-OFFSET('Sanitation Data'!$I$4,0,10*ROW('Sanitation Data'!I104)),NA())</f>
        <v>#N/A</v>
      </c>
      <c r="AV110" s="72" t="e">
        <f ca="true">+IF(AND(ISNUMBER(OFFSET('Sanitation Data'!$I$6,0,10*ROW('Sanitation Data'!I104))),'Data Summary'!DK110="Yes"),OFFSET('Sanitation Data'!$I$6,0,10*ROW('Sanitation Data'!I104)),NA())</f>
        <v>#N/A</v>
      </c>
      <c r="AW110" s="72" t="e">
        <f ca="true">+IF(AND(ISNUMBER(OFFSET('Sanitation Data'!$I$10,0,10*ROW('Sanitation Data'!I104))),'Data Summary'!DL110="Yes"),OFFSET('Sanitation Data'!$I$10,0,10*ROW('Sanitation Data'!I104)),NA())</f>
        <v>#N/A</v>
      </c>
      <c r="AX110" s="72" t="e">
        <f ca="true">+IF(AND(ISNUMBER(OFFSET('Sanitation Data'!$I$11,0,10*ROW('Sanitation Data'!I104))),'Data Summary'!DM110="Yes"),OFFSET('Sanitation Data'!$I$11,0,10*ROW('Sanitation Data'!I104)),NA())</f>
        <v>#N/A</v>
      </c>
      <c r="AY110" s="72" t="e">
        <f ca="true">+IF(AND(ISNUMBER(OFFSET('Sanitation Data'!$I$12,0,10*ROW('Sanitation Data'!I104))),'Data Summary'!DN110="Yes"),OFFSET('Sanitation Data'!$I$12,0,10*ROW('Sanitation Data'!I104)),NA())</f>
        <v>#N/A</v>
      </c>
      <c r="AZ110" s="73" t="e">
        <f ca="true">+IF(AND(ISNUMBER(OFFSET('Hygiene Data'!$D$5,0,10*ROW('Hygiene Data'!D104))),'Data Summary'!DO110="Yes"),OFFSET('Hygiene Data'!$D$5,0,10*ROW('Hygiene Data'!D104)),NA())</f>
        <v>#N/A</v>
      </c>
      <c r="BA110" s="73" t="e">
        <f ca="true">+IF(AND(ISNUMBER(OFFSET('Hygiene Data'!$D$7,0,10*ROW('Hygiene Data'!D104))),'Data Summary'!DP110="Yes"),OFFSET('Hygiene Data'!$D$7,0,10*ROW('Hygiene Data'!D104)),NA())</f>
        <v>#N/A</v>
      </c>
      <c r="BB110" s="73" t="e">
        <f ca="true">+IF(AND(ISNUMBER(OFFSET('Hygiene Data'!$D$9,0,10*ROW('Hygiene Data'!D104))),'Data Summary'!DQ110="Yes"),OFFSET('Hygiene Data'!$D$9,0,10*ROW('Hygiene Data'!D104)),NA())</f>
        <v>#N/A</v>
      </c>
      <c r="BC110" s="73" t="e">
        <f ca="true">+IF(AND(ISNUMBER(OFFSET('Hygiene Data'!$E$5,0,10*ROW('Hygiene Data'!E104))),'Data Summary'!DR110="Yes"),OFFSET('Hygiene Data'!$E$5,0,10*ROW('Hygiene Data'!E104)),NA())</f>
        <v>#N/A</v>
      </c>
      <c r="BD110" s="73" t="e">
        <f ca="true">+IF(AND(ISNUMBER(OFFSET('Hygiene Data'!$E$7,0,10*ROW('Hygiene Data'!E104))),'Data Summary'!DS110="Yes"),OFFSET('Hygiene Data'!$E$7,0,10*ROW('Hygiene Data'!E104)),NA())</f>
        <v>#N/A</v>
      </c>
      <c r="BE110" s="73" t="e">
        <f ca="true">+IF(AND(ISNUMBER(OFFSET('Hygiene Data'!$E$9,0,10*ROW('Hygiene Data'!E104))),'Data Summary'!DT110="Yes"),OFFSET('Hygiene Data'!$E$9,0,10*ROW('Hygiene Data'!E104)),NA())</f>
        <v>#N/A</v>
      </c>
      <c r="BF110" s="73" t="e">
        <f ca="true">+IF(AND(ISNUMBER(OFFSET('Hygiene Data'!$F$5,0,10*ROW('Hygiene Data'!F104))),'Data Summary'!DU110="Yes"),OFFSET('Hygiene Data'!$F$5,0,10*ROW('Hygiene Data'!F104)),NA())</f>
        <v>#N/A</v>
      </c>
      <c r="BG110" s="73" t="e">
        <f ca="true">+IF(AND(ISNUMBER(OFFSET('Hygiene Data'!$F$7,0,10*ROW('Hygiene Data'!F104))),'Data Summary'!DV110="Yes"),OFFSET('Hygiene Data'!$F$7,0,10*ROW('Hygiene Data'!F104)),NA())</f>
        <v>#N/A</v>
      </c>
      <c r="BH110" s="73" t="e">
        <f ca="true">+IF(AND(ISNUMBER(OFFSET('Hygiene Data'!$F$9,0,10*ROW('Hygiene Data'!F104))),'Data Summary'!DW110="Yes"),OFFSET('Hygiene Data'!$F$9,0,10*ROW('Hygiene Data'!F104)),NA())</f>
        <v>#N/A</v>
      </c>
      <c r="BI110" s="73" t="e">
        <f ca="true">+IF(AND(ISNUMBER(OFFSET('Hygiene Data'!$G$5,0,10*ROW('Hygiene Data'!G104))),'Data Summary'!DX110="Yes"),OFFSET('Hygiene Data'!$G$5,0,10*ROW('Hygiene Data'!G104)),NA())</f>
        <v>#N/A</v>
      </c>
      <c r="BJ110" s="73" t="e">
        <f ca="true">+IF(AND(ISNUMBER(OFFSET('Hygiene Data'!$G$7,0,10*ROW('Hygiene Data'!G104))),'Data Summary'!DY110="Yes"),OFFSET('Hygiene Data'!$G$7,0,10*ROW('Hygiene Data'!G104)),NA())</f>
        <v>#N/A</v>
      </c>
      <c r="BK110" s="73" t="e">
        <f ca="true">+IF(AND(ISNUMBER(OFFSET('Hygiene Data'!$G$9,0,10*ROW('Hygiene Data'!G104))),'Data Summary'!DZ110="Yes"),OFFSET('Hygiene Data'!$G$9,0,10*ROW('Hygiene Data'!G104)),NA())</f>
        <v>#N/A</v>
      </c>
      <c r="BL110" s="73" t="e">
        <f ca="true">+IF(AND(ISNUMBER(OFFSET('Hygiene Data'!$H$5,0,10*ROW('Hygiene Data'!H104))),'Data Summary'!EA110="Yes"),OFFSET('Hygiene Data'!$H$5,0,10*ROW('Hygiene Data'!H104)),NA())</f>
        <v>#N/A</v>
      </c>
      <c r="BM110" s="73" t="e">
        <f ca="true">+IF(AND(ISNUMBER(OFFSET('Hygiene Data'!$H$7,0,10*ROW('Hygiene Data'!H104))),'Data Summary'!EB110="Yes"),OFFSET('Hygiene Data'!$H$7,0,10*ROW('Hygiene Data'!H104)),NA())</f>
        <v>#N/A</v>
      </c>
      <c r="BN110" s="73" t="e">
        <f ca="true">+IF(AND(ISNUMBER(OFFSET('Hygiene Data'!$H$9,0,10*ROW('Hygiene Data'!H104))),'Data Summary'!EC110="Yes"),OFFSET('Hygiene Data'!$H$9,0,10*ROW('Hygiene Data'!H104)),NA())</f>
        <v>#N/A</v>
      </c>
      <c r="BO110" s="73" t="e">
        <f ca="true">+IF(AND(ISNUMBER(OFFSET('Hygiene Data'!$I$5,0,10*ROW('Hygiene Data'!I104))),'Data Summary'!ED110="Yes"),OFFSET('Hygiene Data'!$I$5,0,10*ROW('Hygiene Data'!I104)),NA())</f>
        <v>#N/A</v>
      </c>
      <c r="BP110" s="73" t="e">
        <f ca="true">+IF(AND(ISNUMBER(OFFSET('Hygiene Data'!$I$7,0,10*ROW('Hygiene Data'!I104))),'Data Summary'!EE110="Yes"),OFFSET('Hygiene Data'!$I$7,0,10*ROW('Hygiene Data'!I104)),NA())</f>
        <v>#N/A</v>
      </c>
      <c r="BQ110" s="73" t="e">
        <f ca="true">+IF(AND(ISNUMBER(OFFSET('Hygiene Data'!$I$9,0,10*ROW('Hygiene Data'!I104))),'Data Summary'!EF110="Yes"),OFFSET('Hygiene Data'!$I$9,0,10*ROW('Hygiene Data'!I104)),NA())</f>
        <v>#N/A</v>
      </c>
    </row>
    <row xmlns:x14ac="http://schemas.microsoft.com/office/spreadsheetml/2009/9/ac" r="111" x14ac:dyDescent="0.2">
      <c r="A111" s="290" t="e">
        <f ca="true">+RIGHT('Data Summary'!A111,LEN('Data Summary'!A111)-9)</f>
        <v>#VALUE!</v>
      </c>
      <c r="B111" s="27" t="str">
        <f ca="true">+IF(ISTEXT('Data Summary'!B111),'Data Summary'!B111,"")</f>
        <v/>
      </c>
      <c r="C111" s="289" t="e">
        <f ca="true">+VALUE('Data Summary'!C111)</f>
        <v>#VALUE!</v>
      </c>
      <c r="D111" s="71" t="e">
        <f ca="true">+IF(AND(ISNUMBER(OFFSET('Water Data'!$D$4,0,10*ROW('Water Data'!D105))),'Data Summary'!BS111="Yes"),100-OFFSET('Water Data'!$D$4,0,10*ROW('Water Data'!D105)),NA())</f>
        <v>#N/A</v>
      </c>
      <c r="E111" s="71" t="e">
        <f ca="true">+IF(AND(ISNUMBER(OFFSET('Water Data'!$D$6,0,10*ROW('Water Data'!D105))),'Data Summary'!BT111="Yes"),OFFSET('Water Data'!$D$6,0,10*ROW('Water Data'!D105)),NA())</f>
        <v>#N/A</v>
      </c>
      <c r="F111" s="71" t="e">
        <f ca="true">+IF(AND(ISNUMBER(OFFSET('Water Data'!$D$9,0,10*ROW('Water Data'!D105))),'Data Summary'!BU111="Yes"),OFFSET('Water Data'!$D$9,0,10*ROW('Water Data'!D105)),NA())</f>
        <v>#N/A</v>
      </c>
      <c r="G111" s="71" t="e">
        <f ca="true">+IF(AND(ISNUMBER(OFFSET('Water Data'!$E$4,0,10*ROW('Water Data'!E105))),'Data Summary'!BV111="Yes"),100-OFFSET('Water Data'!$E$4,0,10*ROW('Water Data'!E105)),NA())</f>
        <v>#N/A</v>
      </c>
      <c r="H111" s="71" t="e">
        <f ca="true">+IF(AND(ISNUMBER(OFFSET('Water Data'!$E$6,0,10*ROW('Water Data'!E105))),'Data Summary'!BW111="Yes"),OFFSET('Water Data'!$E$6,0,10*ROW('Water Data'!E105)),NA())</f>
        <v>#N/A</v>
      </c>
      <c r="I111" s="71" t="e">
        <f ca="true">+IF(AND(ISNUMBER(OFFSET('Water Data'!$E$9,0,10*ROW('Water Data'!E105))),'Data Summary'!BX111="Yes"),OFFSET('Water Data'!$E$9,0,10*ROW('Water Data'!E105)),NA())</f>
        <v>#N/A</v>
      </c>
      <c r="J111" s="71" t="e">
        <f ca="true">+IF(AND(ISNUMBER(OFFSET('Water Data'!$F$4,0,10*ROW('Water Data'!F105))),'Data Summary'!BY111="Yes"),100-OFFSET('Water Data'!$F$4,0,10*ROW('Water Data'!F105)),NA())</f>
        <v>#N/A</v>
      </c>
      <c r="K111" s="71" t="e">
        <f ca="true">+IF(AND(ISNUMBER(OFFSET('Water Data'!$F$6,0,10*ROW('Water Data'!F105))),'Data Summary'!BZ111="Yes"),OFFSET('Water Data'!$F$6,0,10*ROW('Water Data'!F105)),NA())</f>
        <v>#N/A</v>
      </c>
      <c r="L111" s="71" t="e">
        <f ca="true">+IF(AND(ISNUMBER(OFFSET('Water Data'!$F$9,0,10*ROW('Water Data'!F105))),'Data Summary'!CA111="Yes"),OFFSET('Water Data'!$F$9,0,10*ROW('Water Data'!F105)),NA())</f>
        <v>#N/A</v>
      </c>
      <c r="M111" s="71" t="e">
        <f ca="true">+IF(AND(ISNUMBER(OFFSET('Water Data'!$G$4,0,10*ROW('Water Data'!G105))),'Data Summary'!CB111="Yes"),100-OFFSET('Water Data'!$G$4,0,10*ROW('Water Data'!G105)),NA())</f>
        <v>#N/A</v>
      </c>
      <c r="N111" s="71" t="e">
        <f ca="true">+IF(AND(ISNUMBER(OFFSET('Water Data'!$G$6,0,10*ROW('Water Data'!G105))),'Data Summary'!CC111="Yes"),OFFSET('Water Data'!$G$6,0,10*ROW('Water Data'!G105)),NA())</f>
        <v>#N/A</v>
      </c>
      <c r="O111" s="71" t="e">
        <f ca="true">+IF(AND(ISNUMBER(OFFSET('Water Data'!$G$9,0,10*ROW('Water Data'!G105))),'Data Summary'!CD111="Yes"),OFFSET('Water Data'!$G$9,0,10*ROW('Water Data'!G105)),NA())</f>
        <v>#N/A</v>
      </c>
      <c r="P111" s="71" t="e">
        <f ca="true">+IF(AND(ISNUMBER(OFFSET('Water Data'!$H$4,0,10*ROW('Water Data'!H105))),'Data Summary'!CE111="Yes"),100-OFFSET('Water Data'!$H$4,0,10*ROW('Water Data'!H105)),NA())</f>
        <v>#N/A</v>
      </c>
      <c r="Q111" s="71" t="e">
        <f ca="true">+IF(AND(ISNUMBER(OFFSET('Water Data'!$H$6,0,10*ROW('Water Data'!H105))),'Data Summary'!CF111="Yes"),OFFSET('Water Data'!$H$6,0,10*ROW('Water Data'!H105)),NA())</f>
        <v>#N/A</v>
      </c>
      <c r="R111" s="71" t="e">
        <f ca="true">+IF(AND(ISNUMBER(OFFSET('Water Data'!$H$9,0,10*ROW('Water Data'!H105))),'Data Summary'!CG111="Yes"),OFFSET('Water Data'!$H$9,0,10*ROW('Water Data'!H105)),NA())</f>
        <v>#N/A</v>
      </c>
      <c r="S111" s="71" t="e">
        <f ca="true">+IF(AND(ISNUMBER(OFFSET('Water Data'!$I$4,0,10*ROW('Water Data'!I105))),'Data Summary'!CH111="Yes"),100-OFFSET('Water Data'!$I$4,0,10*ROW('Water Data'!I105)),NA())</f>
        <v>#N/A</v>
      </c>
      <c r="T111" s="71" t="e">
        <f ca="true">+IF(AND(ISNUMBER(OFFSET('Water Data'!$I$6,0,10*ROW('Water Data'!I105))),'Data Summary'!CI111="Yes"),OFFSET('Water Data'!$I$6,0,10*ROW('Water Data'!I105)),NA())</f>
        <v>#N/A</v>
      </c>
      <c r="U111" s="71" t="e">
        <f ca="true">+IF(AND(ISNUMBER(OFFSET('Water Data'!$I$9,0,10*ROW('Water Data'!I105))),'Data Summary'!CJ111="Yes"),OFFSET('Water Data'!$I$9,0,10*ROW('Water Data'!I105)),NA())</f>
        <v>#N/A</v>
      </c>
      <c r="V111" s="72" t="e">
        <f ca="true">+IF(AND(ISNUMBER(OFFSET('Sanitation Data'!$D$4,0,10*ROW('Sanitation Data'!D105))),'Data Summary'!CK111="Yes"),100-OFFSET('Sanitation Data'!$D$4,0,10*ROW('Sanitation Data'!D105)),NA())</f>
        <v>#N/A</v>
      </c>
      <c r="W111" s="72" t="e">
        <f ca="true">+IF(AND(ISNUMBER(OFFSET('Sanitation Data'!$D$6,0,10*ROW('Sanitation Data'!D105))),'Data Summary'!CL111="Yes"),OFFSET('Sanitation Data'!$D$6,0,10*ROW('Sanitation Data'!D105)),NA())</f>
        <v>#N/A</v>
      </c>
      <c r="X111" s="72" t="e">
        <f ca="true">+IF(AND(ISNUMBER(OFFSET('Sanitation Data'!$D$10,0,10*ROW('Sanitation Data'!D105))),'Data Summary'!CM111="Yes"),OFFSET('Sanitation Data'!$D$10,0,10*ROW('Sanitation Data'!D105)),NA())</f>
        <v>#N/A</v>
      </c>
      <c r="Y111" s="72" t="e">
        <f ca="true">+IF(AND(ISNUMBER(OFFSET('Sanitation Data'!$D$11,0,10*ROW('Sanitation Data'!D105))),'Data Summary'!CN111="Yes"),OFFSET('Sanitation Data'!$D$11,0,10*ROW('Sanitation Data'!D105)),NA())</f>
        <v>#N/A</v>
      </c>
      <c r="Z111" s="72" t="e">
        <f ca="true">+IF(AND(ISNUMBER(OFFSET('Sanitation Data'!$D$12,0,10*ROW('Sanitation Data'!D105))),'Data Summary'!CO111="Yes"),OFFSET('Sanitation Data'!$D$12,0,10*ROW('Sanitation Data'!D105)),NA())</f>
        <v>#N/A</v>
      </c>
      <c r="AA111" s="72" t="e">
        <f ca="true">+IF(AND(ISNUMBER(OFFSET('Sanitation Data'!$E$4,0,10*ROW('Sanitation Data'!E105))),'Data Summary'!CP111="Yes"),100-OFFSET('Sanitation Data'!$E$4,0,10*ROW('Sanitation Data'!E105)),NA())</f>
        <v>#N/A</v>
      </c>
      <c r="AB111" s="72" t="e">
        <f ca="true">+IF(AND(ISNUMBER(OFFSET('Sanitation Data'!$E$6,0,10*ROW('Sanitation Data'!E105))),'Data Summary'!CQ111="Yes"),OFFSET('Sanitation Data'!$E$6,0,10*ROW('Sanitation Data'!E105)),NA())</f>
        <v>#N/A</v>
      </c>
      <c r="AC111" s="72" t="e">
        <f ca="true">+IF(AND(ISNUMBER(OFFSET('Sanitation Data'!$E$10,0,10*ROW('Sanitation Data'!E105))),'Data Summary'!CR111="Yes"),OFFSET('Sanitation Data'!$E$10,0,10*ROW('Sanitation Data'!E105)),NA())</f>
        <v>#N/A</v>
      </c>
      <c r="AD111" s="72" t="e">
        <f ca="true">+IF(AND(ISNUMBER(OFFSET('Sanitation Data'!$E$11,0,10*ROW('Sanitation Data'!E105))),'Data Summary'!CS111="Yes"),OFFSET('Sanitation Data'!$E$11,0,10*ROW('Sanitation Data'!E105)),NA())</f>
        <v>#N/A</v>
      </c>
      <c r="AE111" s="72" t="e">
        <f ca="true">+IF(AND(ISNUMBER(OFFSET('Sanitation Data'!$E$12,0,10*ROW('Sanitation Data'!E105))),'Data Summary'!CT111="Yes"),OFFSET('Sanitation Data'!$E$12,0,10*ROW('Sanitation Data'!E105)),NA())</f>
        <v>#N/A</v>
      </c>
      <c r="AF111" s="72" t="e">
        <f ca="true">+IF(AND(ISNUMBER(OFFSET('Sanitation Data'!$F$4,0,10*ROW('Sanitation Data'!F105))),'Data Summary'!CU111="Yes"),100-OFFSET('Sanitation Data'!$F$4,0,10*ROW('Sanitation Data'!F105)),NA())</f>
        <v>#N/A</v>
      </c>
      <c r="AG111" s="72" t="e">
        <f ca="true">+IF(AND(ISNUMBER(OFFSET('Sanitation Data'!$F$6,0,10*ROW('Sanitation Data'!F105))),'Data Summary'!CV111="Yes"),OFFSET('Sanitation Data'!$F$6,0,10*ROW('Sanitation Data'!F105)),NA())</f>
        <v>#N/A</v>
      </c>
      <c r="AH111" s="72" t="e">
        <f ca="true">+IF(AND(ISNUMBER(OFFSET('Sanitation Data'!$F$10,0,10*ROW('Sanitation Data'!F105))),'Data Summary'!CW111="Yes"),OFFSET('Sanitation Data'!$F$10,0,10*ROW('Sanitation Data'!F105)),NA())</f>
        <v>#N/A</v>
      </c>
      <c r="AI111" s="72" t="e">
        <f ca="true">+IF(AND(ISNUMBER(OFFSET('Sanitation Data'!$F$11,0,10*ROW('Sanitation Data'!F105))),'Data Summary'!CX111="Yes"),OFFSET('Sanitation Data'!$F$11,0,10*ROW('Sanitation Data'!F105)),NA())</f>
        <v>#N/A</v>
      </c>
      <c r="AJ111" s="72" t="e">
        <f ca="true">+IF(AND(ISNUMBER(OFFSET('Sanitation Data'!$F$12,0,10*ROW('Sanitation Data'!F105))),'Data Summary'!CY111="Yes"),OFFSET('Sanitation Data'!$F$12,0,10*ROW('Sanitation Data'!F105)),NA())</f>
        <v>#N/A</v>
      </c>
      <c r="AK111" s="72" t="e">
        <f ca="true">+IF(AND(ISNUMBER(OFFSET('Sanitation Data'!$G$4,0,10*ROW('Sanitation Data'!G105))),'Data Summary'!CZ111="Yes"),100-OFFSET('Sanitation Data'!$G$4,0,10*ROW('Sanitation Data'!G105)),NA())</f>
        <v>#N/A</v>
      </c>
      <c r="AL111" s="72" t="e">
        <f ca="true">+IF(AND(ISNUMBER(OFFSET('Sanitation Data'!$G$6,0,10*ROW('Sanitation Data'!G105))),'Data Summary'!DA111="Yes"),OFFSET('Sanitation Data'!$G$6,0,10*ROW('Sanitation Data'!G105)),NA())</f>
        <v>#N/A</v>
      </c>
      <c r="AM111" s="72" t="e">
        <f ca="true">+IF(AND(ISNUMBER(OFFSET('Sanitation Data'!$G$10,0,10*ROW('Sanitation Data'!G105))),'Data Summary'!DB111="Yes"),OFFSET('Sanitation Data'!$G$10,0,10*ROW('Sanitation Data'!G105)),NA())</f>
        <v>#N/A</v>
      </c>
      <c r="AN111" s="72" t="e">
        <f ca="true">+IF(AND(ISNUMBER(OFFSET('Sanitation Data'!$G$11,0,10*ROW('Sanitation Data'!G105))),'Data Summary'!DC111="Yes"),OFFSET('Sanitation Data'!$G$11,0,10*ROW('Sanitation Data'!G105)),NA())</f>
        <v>#N/A</v>
      </c>
      <c r="AO111" s="72" t="e">
        <f ca="true">+IF(AND(ISNUMBER(OFFSET('Sanitation Data'!$G$12,0,10*ROW('Sanitation Data'!G105))),'Data Summary'!DD111="Yes"),OFFSET('Sanitation Data'!$G$12,0,10*ROW('Sanitation Data'!G105)),NA())</f>
        <v>#N/A</v>
      </c>
      <c r="AP111" s="72" t="e">
        <f ca="true">+IF(AND(ISNUMBER(OFFSET('Sanitation Data'!$H$4,0,10*ROW('Sanitation Data'!H105))),'Data Summary'!DE111="Yes"),100-OFFSET('Sanitation Data'!$H$4,0,10*ROW('Sanitation Data'!H105)),NA())</f>
        <v>#N/A</v>
      </c>
      <c r="AQ111" s="72" t="e">
        <f ca="true">+IF(AND(ISNUMBER(OFFSET('Sanitation Data'!$H$6,0,10*ROW('Sanitation Data'!H105))),'Data Summary'!DF111="Yes"),OFFSET('Sanitation Data'!$H$6,0,10*ROW('Sanitation Data'!H105)),NA())</f>
        <v>#N/A</v>
      </c>
      <c r="AR111" s="72" t="e">
        <f ca="true">+IF(AND(ISNUMBER(OFFSET('Sanitation Data'!$H$10,0,10*ROW('Sanitation Data'!H105))),'Data Summary'!DG111="Yes"),OFFSET('Sanitation Data'!$H$10,0,10*ROW('Sanitation Data'!H105)),NA())</f>
        <v>#N/A</v>
      </c>
      <c r="AS111" s="72" t="e">
        <f ca="true">+IF(AND(ISNUMBER(OFFSET('Sanitation Data'!$H$11,0,10*ROW('Sanitation Data'!H105))),'Data Summary'!DH111="Yes"),OFFSET('Sanitation Data'!$H$11,0,10*ROW('Sanitation Data'!H105)),NA())</f>
        <v>#N/A</v>
      </c>
      <c r="AT111" s="72" t="e">
        <f ca="true">+IF(AND(ISNUMBER(OFFSET('Sanitation Data'!$H$12,0,10*ROW('Sanitation Data'!H105))),'Data Summary'!DI111="Yes"),OFFSET('Sanitation Data'!$H$12,0,10*ROW('Sanitation Data'!H105)),NA())</f>
        <v>#N/A</v>
      </c>
      <c r="AU111" s="72" t="e">
        <f ca="true">+IF(AND(ISNUMBER(OFFSET('Sanitation Data'!$I$4,0,10*ROW('Sanitation Data'!I105))),'Data Summary'!DJ111="Yes"),100-OFFSET('Sanitation Data'!$I$4,0,10*ROW('Sanitation Data'!I105)),NA())</f>
        <v>#N/A</v>
      </c>
      <c r="AV111" s="72" t="e">
        <f ca="true">+IF(AND(ISNUMBER(OFFSET('Sanitation Data'!$I$6,0,10*ROW('Sanitation Data'!I105))),'Data Summary'!DK111="Yes"),OFFSET('Sanitation Data'!$I$6,0,10*ROW('Sanitation Data'!I105)),NA())</f>
        <v>#N/A</v>
      </c>
      <c r="AW111" s="72" t="e">
        <f ca="true">+IF(AND(ISNUMBER(OFFSET('Sanitation Data'!$I$10,0,10*ROW('Sanitation Data'!I105))),'Data Summary'!DL111="Yes"),OFFSET('Sanitation Data'!$I$10,0,10*ROW('Sanitation Data'!I105)),NA())</f>
        <v>#N/A</v>
      </c>
      <c r="AX111" s="72" t="e">
        <f ca="true">+IF(AND(ISNUMBER(OFFSET('Sanitation Data'!$I$11,0,10*ROW('Sanitation Data'!I105))),'Data Summary'!DM111="Yes"),OFFSET('Sanitation Data'!$I$11,0,10*ROW('Sanitation Data'!I105)),NA())</f>
        <v>#N/A</v>
      </c>
      <c r="AY111" s="72" t="e">
        <f ca="true">+IF(AND(ISNUMBER(OFFSET('Sanitation Data'!$I$12,0,10*ROW('Sanitation Data'!I105))),'Data Summary'!DN111="Yes"),OFFSET('Sanitation Data'!$I$12,0,10*ROW('Sanitation Data'!I105)),NA())</f>
        <v>#N/A</v>
      </c>
      <c r="AZ111" s="73" t="e">
        <f ca="true">+IF(AND(ISNUMBER(OFFSET('Hygiene Data'!$D$5,0,10*ROW('Hygiene Data'!D105))),'Data Summary'!DO111="Yes"),OFFSET('Hygiene Data'!$D$5,0,10*ROW('Hygiene Data'!D105)),NA())</f>
        <v>#N/A</v>
      </c>
      <c r="BA111" s="73" t="e">
        <f ca="true">+IF(AND(ISNUMBER(OFFSET('Hygiene Data'!$D$7,0,10*ROW('Hygiene Data'!D105))),'Data Summary'!DP111="Yes"),OFFSET('Hygiene Data'!$D$7,0,10*ROW('Hygiene Data'!D105)),NA())</f>
        <v>#N/A</v>
      </c>
      <c r="BB111" s="73" t="e">
        <f ca="true">+IF(AND(ISNUMBER(OFFSET('Hygiene Data'!$D$9,0,10*ROW('Hygiene Data'!D105))),'Data Summary'!DQ111="Yes"),OFFSET('Hygiene Data'!$D$9,0,10*ROW('Hygiene Data'!D105)),NA())</f>
        <v>#N/A</v>
      </c>
      <c r="BC111" s="73" t="e">
        <f ca="true">+IF(AND(ISNUMBER(OFFSET('Hygiene Data'!$E$5,0,10*ROW('Hygiene Data'!E105))),'Data Summary'!DR111="Yes"),OFFSET('Hygiene Data'!$E$5,0,10*ROW('Hygiene Data'!E105)),NA())</f>
        <v>#N/A</v>
      </c>
      <c r="BD111" s="73" t="e">
        <f ca="true">+IF(AND(ISNUMBER(OFFSET('Hygiene Data'!$E$7,0,10*ROW('Hygiene Data'!E105))),'Data Summary'!DS111="Yes"),OFFSET('Hygiene Data'!$E$7,0,10*ROW('Hygiene Data'!E105)),NA())</f>
        <v>#N/A</v>
      </c>
      <c r="BE111" s="73" t="e">
        <f ca="true">+IF(AND(ISNUMBER(OFFSET('Hygiene Data'!$E$9,0,10*ROW('Hygiene Data'!E105))),'Data Summary'!DT111="Yes"),OFFSET('Hygiene Data'!$E$9,0,10*ROW('Hygiene Data'!E105)),NA())</f>
        <v>#N/A</v>
      </c>
      <c r="BF111" s="73" t="e">
        <f ca="true">+IF(AND(ISNUMBER(OFFSET('Hygiene Data'!$F$5,0,10*ROW('Hygiene Data'!F105))),'Data Summary'!DU111="Yes"),OFFSET('Hygiene Data'!$F$5,0,10*ROW('Hygiene Data'!F105)),NA())</f>
        <v>#N/A</v>
      </c>
      <c r="BG111" s="73" t="e">
        <f ca="true">+IF(AND(ISNUMBER(OFFSET('Hygiene Data'!$F$7,0,10*ROW('Hygiene Data'!F105))),'Data Summary'!DV111="Yes"),OFFSET('Hygiene Data'!$F$7,0,10*ROW('Hygiene Data'!F105)),NA())</f>
        <v>#N/A</v>
      </c>
      <c r="BH111" s="73" t="e">
        <f ca="true">+IF(AND(ISNUMBER(OFFSET('Hygiene Data'!$F$9,0,10*ROW('Hygiene Data'!F105))),'Data Summary'!DW111="Yes"),OFFSET('Hygiene Data'!$F$9,0,10*ROW('Hygiene Data'!F105)),NA())</f>
        <v>#N/A</v>
      </c>
      <c r="BI111" s="73" t="e">
        <f ca="true">+IF(AND(ISNUMBER(OFFSET('Hygiene Data'!$G$5,0,10*ROW('Hygiene Data'!G105))),'Data Summary'!DX111="Yes"),OFFSET('Hygiene Data'!$G$5,0,10*ROW('Hygiene Data'!G105)),NA())</f>
        <v>#N/A</v>
      </c>
      <c r="BJ111" s="73" t="e">
        <f ca="true">+IF(AND(ISNUMBER(OFFSET('Hygiene Data'!$G$7,0,10*ROW('Hygiene Data'!G105))),'Data Summary'!DY111="Yes"),OFFSET('Hygiene Data'!$G$7,0,10*ROW('Hygiene Data'!G105)),NA())</f>
        <v>#N/A</v>
      </c>
      <c r="BK111" s="73" t="e">
        <f ca="true">+IF(AND(ISNUMBER(OFFSET('Hygiene Data'!$G$9,0,10*ROW('Hygiene Data'!G105))),'Data Summary'!DZ111="Yes"),OFFSET('Hygiene Data'!$G$9,0,10*ROW('Hygiene Data'!G105)),NA())</f>
        <v>#N/A</v>
      </c>
      <c r="BL111" s="73" t="e">
        <f ca="true">+IF(AND(ISNUMBER(OFFSET('Hygiene Data'!$H$5,0,10*ROW('Hygiene Data'!H105))),'Data Summary'!EA111="Yes"),OFFSET('Hygiene Data'!$H$5,0,10*ROW('Hygiene Data'!H105)),NA())</f>
        <v>#N/A</v>
      </c>
      <c r="BM111" s="73" t="e">
        <f ca="true">+IF(AND(ISNUMBER(OFFSET('Hygiene Data'!$H$7,0,10*ROW('Hygiene Data'!H105))),'Data Summary'!EB111="Yes"),OFFSET('Hygiene Data'!$H$7,0,10*ROW('Hygiene Data'!H105)),NA())</f>
        <v>#N/A</v>
      </c>
      <c r="BN111" s="73" t="e">
        <f ca="true">+IF(AND(ISNUMBER(OFFSET('Hygiene Data'!$H$9,0,10*ROW('Hygiene Data'!H105))),'Data Summary'!EC111="Yes"),OFFSET('Hygiene Data'!$H$9,0,10*ROW('Hygiene Data'!H105)),NA())</f>
        <v>#N/A</v>
      </c>
      <c r="BO111" s="73" t="e">
        <f ca="true">+IF(AND(ISNUMBER(OFFSET('Hygiene Data'!$I$5,0,10*ROW('Hygiene Data'!I105))),'Data Summary'!ED111="Yes"),OFFSET('Hygiene Data'!$I$5,0,10*ROW('Hygiene Data'!I105)),NA())</f>
        <v>#N/A</v>
      </c>
      <c r="BP111" s="73" t="e">
        <f ca="true">+IF(AND(ISNUMBER(OFFSET('Hygiene Data'!$I$7,0,10*ROW('Hygiene Data'!I105))),'Data Summary'!EE111="Yes"),OFFSET('Hygiene Data'!$I$7,0,10*ROW('Hygiene Data'!I105)),NA())</f>
        <v>#N/A</v>
      </c>
      <c r="BQ111" s="73" t="e">
        <f ca="true">+IF(AND(ISNUMBER(OFFSET('Hygiene Data'!$I$9,0,10*ROW('Hygiene Data'!I105))),'Data Summary'!EF111="Yes"),OFFSET('Hygiene Data'!$I$9,0,10*ROW('Hygiene Data'!I105)),NA())</f>
        <v>#N/A</v>
      </c>
    </row>
    <row xmlns:x14ac="http://schemas.microsoft.com/office/spreadsheetml/2009/9/ac" r="112" x14ac:dyDescent="0.2">
      <c r="A112" s="290" t="e">
        <f ca="true">+RIGHT('Data Summary'!A112,LEN('Data Summary'!A112)-9)</f>
        <v>#VALUE!</v>
      </c>
      <c r="B112" s="27" t="str">
        <f ca="true">+IF(ISTEXT('Data Summary'!B112),'Data Summary'!B112,"")</f>
        <v/>
      </c>
      <c r="C112" s="289" t="e">
        <f ca="true">+VALUE('Data Summary'!C112)</f>
        <v>#VALUE!</v>
      </c>
      <c r="D112" s="71" t="e">
        <f ca="true">+IF(AND(ISNUMBER(OFFSET('Water Data'!$D$4,0,10*ROW('Water Data'!D106))),'Data Summary'!BS112="Yes"),100-OFFSET('Water Data'!$D$4,0,10*ROW('Water Data'!D106)),NA())</f>
        <v>#N/A</v>
      </c>
      <c r="E112" s="71" t="e">
        <f ca="true">+IF(AND(ISNUMBER(OFFSET('Water Data'!$D$6,0,10*ROW('Water Data'!D106))),'Data Summary'!BT112="Yes"),OFFSET('Water Data'!$D$6,0,10*ROW('Water Data'!D106)),NA())</f>
        <v>#N/A</v>
      </c>
      <c r="F112" s="71" t="e">
        <f ca="true">+IF(AND(ISNUMBER(OFFSET('Water Data'!$D$9,0,10*ROW('Water Data'!D106))),'Data Summary'!BU112="Yes"),OFFSET('Water Data'!$D$9,0,10*ROW('Water Data'!D106)),NA())</f>
        <v>#N/A</v>
      </c>
      <c r="G112" s="71" t="e">
        <f ca="true">+IF(AND(ISNUMBER(OFFSET('Water Data'!$E$4,0,10*ROW('Water Data'!E106))),'Data Summary'!BV112="Yes"),100-OFFSET('Water Data'!$E$4,0,10*ROW('Water Data'!E106)),NA())</f>
        <v>#N/A</v>
      </c>
      <c r="H112" s="71" t="e">
        <f ca="true">+IF(AND(ISNUMBER(OFFSET('Water Data'!$E$6,0,10*ROW('Water Data'!E106))),'Data Summary'!BW112="Yes"),OFFSET('Water Data'!$E$6,0,10*ROW('Water Data'!E106)),NA())</f>
        <v>#N/A</v>
      </c>
      <c r="I112" s="71" t="e">
        <f ca="true">+IF(AND(ISNUMBER(OFFSET('Water Data'!$E$9,0,10*ROW('Water Data'!E106))),'Data Summary'!BX112="Yes"),OFFSET('Water Data'!$E$9,0,10*ROW('Water Data'!E106)),NA())</f>
        <v>#N/A</v>
      </c>
      <c r="J112" s="71" t="e">
        <f ca="true">+IF(AND(ISNUMBER(OFFSET('Water Data'!$F$4,0,10*ROW('Water Data'!F106))),'Data Summary'!BY112="Yes"),100-OFFSET('Water Data'!$F$4,0,10*ROW('Water Data'!F106)),NA())</f>
        <v>#N/A</v>
      </c>
      <c r="K112" s="71" t="e">
        <f ca="true">+IF(AND(ISNUMBER(OFFSET('Water Data'!$F$6,0,10*ROW('Water Data'!F106))),'Data Summary'!BZ112="Yes"),OFFSET('Water Data'!$F$6,0,10*ROW('Water Data'!F106)),NA())</f>
        <v>#N/A</v>
      </c>
      <c r="L112" s="71" t="e">
        <f ca="true">+IF(AND(ISNUMBER(OFFSET('Water Data'!$F$9,0,10*ROW('Water Data'!F106))),'Data Summary'!CA112="Yes"),OFFSET('Water Data'!$F$9,0,10*ROW('Water Data'!F106)),NA())</f>
        <v>#N/A</v>
      </c>
      <c r="M112" s="71" t="e">
        <f ca="true">+IF(AND(ISNUMBER(OFFSET('Water Data'!$G$4,0,10*ROW('Water Data'!G106))),'Data Summary'!CB112="Yes"),100-OFFSET('Water Data'!$G$4,0,10*ROW('Water Data'!G106)),NA())</f>
        <v>#N/A</v>
      </c>
      <c r="N112" s="71" t="e">
        <f ca="true">+IF(AND(ISNUMBER(OFFSET('Water Data'!$G$6,0,10*ROW('Water Data'!G106))),'Data Summary'!CC112="Yes"),OFFSET('Water Data'!$G$6,0,10*ROW('Water Data'!G106)),NA())</f>
        <v>#N/A</v>
      </c>
      <c r="O112" s="71" t="e">
        <f ca="true">+IF(AND(ISNUMBER(OFFSET('Water Data'!$G$9,0,10*ROW('Water Data'!G106))),'Data Summary'!CD112="Yes"),OFFSET('Water Data'!$G$9,0,10*ROW('Water Data'!G106)),NA())</f>
        <v>#N/A</v>
      </c>
      <c r="P112" s="71" t="e">
        <f ca="true">+IF(AND(ISNUMBER(OFFSET('Water Data'!$H$4,0,10*ROW('Water Data'!H106))),'Data Summary'!CE112="Yes"),100-OFFSET('Water Data'!$H$4,0,10*ROW('Water Data'!H106)),NA())</f>
        <v>#N/A</v>
      </c>
      <c r="Q112" s="71" t="e">
        <f ca="true">+IF(AND(ISNUMBER(OFFSET('Water Data'!$H$6,0,10*ROW('Water Data'!H106))),'Data Summary'!CF112="Yes"),OFFSET('Water Data'!$H$6,0,10*ROW('Water Data'!H106)),NA())</f>
        <v>#N/A</v>
      </c>
      <c r="R112" s="71" t="e">
        <f ca="true">+IF(AND(ISNUMBER(OFFSET('Water Data'!$H$9,0,10*ROW('Water Data'!H106))),'Data Summary'!CG112="Yes"),OFFSET('Water Data'!$H$9,0,10*ROW('Water Data'!H106)),NA())</f>
        <v>#N/A</v>
      </c>
      <c r="S112" s="71" t="e">
        <f ca="true">+IF(AND(ISNUMBER(OFFSET('Water Data'!$I$4,0,10*ROW('Water Data'!I106))),'Data Summary'!CH112="Yes"),100-OFFSET('Water Data'!$I$4,0,10*ROW('Water Data'!I106)),NA())</f>
        <v>#N/A</v>
      </c>
      <c r="T112" s="71" t="e">
        <f ca="true">+IF(AND(ISNUMBER(OFFSET('Water Data'!$I$6,0,10*ROW('Water Data'!I106))),'Data Summary'!CI112="Yes"),OFFSET('Water Data'!$I$6,0,10*ROW('Water Data'!I106)),NA())</f>
        <v>#N/A</v>
      </c>
      <c r="U112" s="71" t="e">
        <f ca="true">+IF(AND(ISNUMBER(OFFSET('Water Data'!$I$9,0,10*ROW('Water Data'!I106))),'Data Summary'!CJ112="Yes"),OFFSET('Water Data'!$I$9,0,10*ROW('Water Data'!I106)),NA())</f>
        <v>#N/A</v>
      </c>
      <c r="V112" s="72" t="e">
        <f ca="true">+IF(AND(ISNUMBER(OFFSET('Sanitation Data'!$D$4,0,10*ROW('Sanitation Data'!D106))),'Data Summary'!CK112="Yes"),100-OFFSET('Sanitation Data'!$D$4,0,10*ROW('Sanitation Data'!D106)),NA())</f>
        <v>#N/A</v>
      </c>
      <c r="W112" s="72" t="e">
        <f ca="true">+IF(AND(ISNUMBER(OFFSET('Sanitation Data'!$D$6,0,10*ROW('Sanitation Data'!D106))),'Data Summary'!CL112="Yes"),OFFSET('Sanitation Data'!$D$6,0,10*ROW('Sanitation Data'!D106)),NA())</f>
        <v>#N/A</v>
      </c>
      <c r="X112" s="72" t="e">
        <f ca="true">+IF(AND(ISNUMBER(OFFSET('Sanitation Data'!$D$10,0,10*ROW('Sanitation Data'!D106))),'Data Summary'!CM112="Yes"),OFFSET('Sanitation Data'!$D$10,0,10*ROW('Sanitation Data'!D106)),NA())</f>
        <v>#N/A</v>
      </c>
      <c r="Y112" s="72" t="e">
        <f ca="true">+IF(AND(ISNUMBER(OFFSET('Sanitation Data'!$D$11,0,10*ROW('Sanitation Data'!D106))),'Data Summary'!CN112="Yes"),OFFSET('Sanitation Data'!$D$11,0,10*ROW('Sanitation Data'!D106)),NA())</f>
        <v>#N/A</v>
      </c>
      <c r="Z112" s="72" t="e">
        <f ca="true">+IF(AND(ISNUMBER(OFFSET('Sanitation Data'!$D$12,0,10*ROW('Sanitation Data'!D106))),'Data Summary'!CO112="Yes"),OFFSET('Sanitation Data'!$D$12,0,10*ROW('Sanitation Data'!D106)),NA())</f>
        <v>#N/A</v>
      </c>
      <c r="AA112" s="72" t="e">
        <f ca="true">+IF(AND(ISNUMBER(OFFSET('Sanitation Data'!$E$4,0,10*ROW('Sanitation Data'!E106))),'Data Summary'!CP112="Yes"),100-OFFSET('Sanitation Data'!$E$4,0,10*ROW('Sanitation Data'!E106)),NA())</f>
        <v>#N/A</v>
      </c>
      <c r="AB112" s="72" t="e">
        <f ca="true">+IF(AND(ISNUMBER(OFFSET('Sanitation Data'!$E$6,0,10*ROW('Sanitation Data'!E106))),'Data Summary'!CQ112="Yes"),OFFSET('Sanitation Data'!$E$6,0,10*ROW('Sanitation Data'!E106)),NA())</f>
        <v>#N/A</v>
      </c>
      <c r="AC112" s="72" t="e">
        <f ca="true">+IF(AND(ISNUMBER(OFFSET('Sanitation Data'!$E$10,0,10*ROW('Sanitation Data'!E106))),'Data Summary'!CR112="Yes"),OFFSET('Sanitation Data'!$E$10,0,10*ROW('Sanitation Data'!E106)),NA())</f>
        <v>#N/A</v>
      </c>
      <c r="AD112" s="72" t="e">
        <f ca="true">+IF(AND(ISNUMBER(OFFSET('Sanitation Data'!$E$11,0,10*ROW('Sanitation Data'!E106))),'Data Summary'!CS112="Yes"),OFFSET('Sanitation Data'!$E$11,0,10*ROW('Sanitation Data'!E106)),NA())</f>
        <v>#N/A</v>
      </c>
      <c r="AE112" s="72" t="e">
        <f ca="true">+IF(AND(ISNUMBER(OFFSET('Sanitation Data'!$E$12,0,10*ROW('Sanitation Data'!E106))),'Data Summary'!CT112="Yes"),OFFSET('Sanitation Data'!$E$12,0,10*ROW('Sanitation Data'!E106)),NA())</f>
        <v>#N/A</v>
      </c>
      <c r="AF112" s="72" t="e">
        <f ca="true">+IF(AND(ISNUMBER(OFFSET('Sanitation Data'!$F$4,0,10*ROW('Sanitation Data'!F106))),'Data Summary'!CU112="Yes"),100-OFFSET('Sanitation Data'!$F$4,0,10*ROW('Sanitation Data'!F106)),NA())</f>
        <v>#N/A</v>
      </c>
      <c r="AG112" s="72" t="e">
        <f ca="true">+IF(AND(ISNUMBER(OFFSET('Sanitation Data'!$F$6,0,10*ROW('Sanitation Data'!F106))),'Data Summary'!CV112="Yes"),OFFSET('Sanitation Data'!$F$6,0,10*ROW('Sanitation Data'!F106)),NA())</f>
        <v>#N/A</v>
      </c>
      <c r="AH112" s="72" t="e">
        <f ca="true">+IF(AND(ISNUMBER(OFFSET('Sanitation Data'!$F$10,0,10*ROW('Sanitation Data'!F106))),'Data Summary'!CW112="Yes"),OFFSET('Sanitation Data'!$F$10,0,10*ROW('Sanitation Data'!F106)),NA())</f>
        <v>#N/A</v>
      </c>
      <c r="AI112" s="72" t="e">
        <f ca="true">+IF(AND(ISNUMBER(OFFSET('Sanitation Data'!$F$11,0,10*ROW('Sanitation Data'!F106))),'Data Summary'!CX112="Yes"),OFFSET('Sanitation Data'!$F$11,0,10*ROW('Sanitation Data'!F106)),NA())</f>
        <v>#N/A</v>
      </c>
      <c r="AJ112" s="72" t="e">
        <f ca="true">+IF(AND(ISNUMBER(OFFSET('Sanitation Data'!$F$12,0,10*ROW('Sanitation Data'!F106))),'Data Summary'!CY112="Yes"),OFFSET('Sanitation Data'!$F$12,0,10*ROW('Sanitation Data'!F106)),NA())</f>
        <v>#N/A</v>
      </c>
      <c r="AK112" s="72" t="e">
        <f ca="true">+IF(AND(ISNUMBER(OFFSET('Sanitation Data'!$G$4,0,10*ROW('Sanitation Data'!G106))),'Data Summary'!CZ112="Yes"),100-OFFSET('Sanitation Data'!$G$4,0,10*ROW('Sanitation Data'!G106)),NA())</f>
        <v>#N/A</v>
      </c>
      <c r="AL112" s="72" t="e">
        <f ca="true">+IF(AND(ISNUMBER(OFFSET('Sanitation Data'!$G$6,0,10*ROW('Sanitation Data'!G106))),'Data Summary'!DA112="Yes"),OFFSET('Sanitation Data'!$G$6,0,10*ROW('Sanitation Data'!G106)),NA())</f>
        <v>#N/A</v>
      </c>
      <c r="AM112" s="72" t="e">
        <f ca="true">+IF(AND(ISNUMBER(OFFSET('Sanitation Data'!$G$10,0,10*ROW('Sanitation Data'!G106))),'Data Summary'!DB112="Yes"),OFFSET('Sanitation Data'!$G$10,0,10*ROW('Sanitation Data'!G106)),NA())</f>
        <v>#N/A</v>
      </c>
      <c r="AN112" s="72" t="e">
        <f ca="true">+IF(AND(ISNUMBER(OFFSET('Sanitation Data'!$G$11,0,10*ROW('Sanitation Data'!G106))),'Data Summary'!DC112="Yes"),OFFSET('Sanitation Data'!$G$11,0,10*ROW('Sanitation Data'!G106)),NA())</f>
        <v>#N/A</v>
      </c>
      <c r="AO112" s="72" t="e">
        <f ca="true">+IF(AND(ISNUMBER(OFFSET('Sanitation Data'!$G$12,0,10*ROW('Sanitation Data'!G106))),'Data Summary'!DD112="Yes"),OFFSET('Sanitation Data'!$G$12,0,10*ROW('Sanitation Data'!G106)),NA())</f>
        <v>#N/A</v>
      </c>
      <c r="AP112" s="72" t="e">
        <f ca="true">+IF(AND(ISNUMBER(OFFSET('Sanitation Data'!$H$4,0,10*ROW('Sanitation Data'!H106))),'Data Summary'!DE112="Yes"),100-OFFSET('Sanitation Data'!$H$4,0,10*ROW('Sanitation Data'!H106)),NA())</f>
        <v>#N/A</v>
      </c>
      <c r="AQ112" s="72" t="e">
        <f ca="true">+IF(AND(ISNUMBER(OFFSET('Sanitation Data'!$H$6,0,10*ROW('Sanitation Data'!H106))),'Data Summary'!DF112="Yes"),OFFSET('Sanitation Data'!$H$6,0,10*ROW('Sanitation Data'!H106)),NA())</f>
        <v>#N/A</v>
      </c>
      <c r="AR112" s="72" t="e">
        <f ca="true">+IF(AND(ISNUMBER(OFFSET('Sanitation Data'!$H$10,0,10*ROW('Sanitation Data'!H106))),'Data Summary'!DG112="Yes"),OFFSET('Sanitation Data'!$H$10,0,10*ROW('Sanitation Data'!H106)),NA())</f>
        <v>#N/A</v>
      </c>
      <c r="AS112" s="72" t="e">
        <f ca="true">+IF(AND(ISNUMBER(OFFSET('Sanitation Data'!$H$11,0,10*ROW('Sanitation Data'!H106))),'Data Summary'!DH112="Yes"),OFFSET('Sanitation Data'!$H$11,0,10*ROW('Sanitation Data'!H106)),NA())</f>
        <v>#N/A</v>
      </c>
      <c r="AT112" s="72" t="e">
        <f ca="true">+IF(AND(ISNUMBER(OFFSET('Sanitation Data'!$H$12,0,10*ROW('Sanitation Data'!H106))),'Data Summary'!DI112="Yes"),OFFSET('Sanitation Data'!$H$12,0,10*ROW('Sanitation Data'!H106)),NA())</f>
        <v>#N/A</v>
      </c>
      <c r="AU112" s="72" t="e">
        <f ca="true">+IF(AND(ISNUMBER(OFFSET('Sanitation Data'!$I$4,0,10*ROW('Sanitation Data'!I106))),'Data Summary'!DJ112="Yes"),100-OFFSET('Sanitation Data'!$I$4,0,10*ROW('Sanitation Data'!I106)),NA())</f>
        <v>#N/A</v>
      </c>
      <c r="AV112" s="72" t="e">
        <f ca="true">+IF(AND(ISNUMBER(OFFSET('Sanitation Data'!$I$6,0,10*ROW('Sanitation Data'!I106))),'Data Summary'!DK112="Yes"),OFFSET('Sanitation Data'!$I$6,0,10*ROW('Sanitation Data'!I106)),NA())</f>
        <v>#N/A</v>
      </c>
      <c r="AW112" s="72" t="e">
        <f ca="true">+IF(AND(ISNUMBER(OFFSET('Sanitation Data'!$I$10,0,10*ROW('Sanitation Data'!I106))),'Data Summary'!DL112="Yes"),OFFSET('Sanitation Data'!$I$10,0,10*ROW('Sanitation Data'!I106)),NA())</f>
        <v>#N/A</v>
      </c>
      <c r="AX112" s="72" t="e">
        <f ca="true">+IF(AND(ISNUMBER(OFFSET('Sanitation Data'!$I$11,0,10*ROW('Sanitation Data'!I106))),'Data Summary'!DM112="Yes"),OFFSET('Sanitation Data'!$I$11,0,10*ROW('Sanitation Data'!I106)),NA())</f>
        <v>#N/A</v>
      </c>
      <c r="AY112" s="72" t="e">
        <f ca="true">+IF(AND(ISNUMBER(OFFSET('Sanitation Data'!$I$12,0,10*ROW('Sanitation Data'!I106))),'Data Summary'!DN112="Yes"),OFFSET('Sanitation Data'!$I$12,0,10*ROW('Sanitation Data'!I106)),NA())</f>
        <v>#N/A</v>
      </c>
      <c r="AZ112" s="73" t="e">
        <f ca="true">+IF(AND(ISNUMBER(OFFSET('Hygiene Data'!$D$5,0,10*ROW('Hygiene Data'!D106))),'Data Summary'!DO112="Yes"),OFFSET('Hygiene Data'!$D$5,0,10*ROW('Hygiene Data'!D106)),NA())</f>
        <v>#N/A</v>
      </c>
      <c r="BA112" s="73" t="e">
        <f ca="true">+IF(AND(ISNUMBER(OFFSET('Hygiene Data'!$D$7,0,10*ROW('Hygiene Data'!D106))),'Data Summary'!DP112="Yes"),OFFSET('Hygiene Data'!$D$7,0,10*ROW('Hygiene Data'!D106)),NA())</f>
        <v>#N/A</v>
      </c>
      <c r="BB112" s="73" t="e">
        <f ca="true">+IF(AND(ISNUMBER(OFFSET('Hygiene Data'!$D$9,0,10*ROW('Hygiene Data'!D106))),'Data Summary'!DQ112="Yes"),OFFSET('Hygiene Data'!$D$9,0,10*ROW('Hygiene Data'!D106)),NA())</f>
        <v>#N/A</v>
      </c>
      <c r="BC112" s="73" t="e">
        <f ca="true">+IF(AND(ISNUMBER(OFFSET('Hygiene Data'!$E$5,0,10*ROW('Hygiene Data'!E106))),'Data Summary'!DR112="Yes"),OFFSET('Hygiene Data'!$E$5,0,10*ROW('Hygiene Data'!E106)),NA())</f>
        <v>#N/A</v>
      </c>
      <c r="BD112" s="73" t="e">
        <f ca="true">+IF(AND(ISNUMBER(OFFSET('Hygiene Data'!$E$7,0,10*ROW('Hygiene Data'!E106))),'Data Summary'!DS112="Yes"),OFFSET('Hygiene Data'!$E$7,0,10*ROW('Hygiene Data'!E106)),NA())</f>
        <v>#N/A</v>
      </c>
      <c r="BE112" s="73" t="e">
        <f ca="true">+IF(AND(ISNUMBER(OFFSET('Hygiene Data'!$E$9,0,10*ROW('Hygiene Data'!E106))),'Data Summary'!DT112="Yes"),OFFSET('Hygiene Data'!$E$9,0,10*ROW('Hygiene Data'!E106)),NA())</f>
        <v>#N/A</v>
      </c>
      <c r="BF112" s="73" t="e">
        <f ca="true">+IF(AND(ISNUMBER(OFFSET('Hygiene Data'!$F$5,0,10*ROW('Hygiene Data'!F106))),'Data Summary'!DU112="Yes"),OFFSET('Hygiene Data'!$F$5,0,10*ROW('Hygiene Data'!F106)),NA())</f>
        <v>#N/A</v>
      </c>
      <c r="BG112" s="73" t="e">
        <f ca="true">+IF(AND(ISNUMBER(OFFSET('Hygiene Data'!$F$7,0,10*ROW('Hygiene Data'!F106))),'Data Summary'!DV112="Yes"),OFFSET('Hygiene Data'!$F$7,0,10*ROW('Hygiene Data'!F106)),NA())</f>
        <v>#N/A</v>
      </c>
      <c r="BH112" s="73" t="e">
        <f ca="true">+IF(AND(ISNUMBER(OFFSET('Hygiene Data'!$F$9,0,10*ROW('Hygiene Data'!F106))),'Data Summary'!DW112="Yes"),OFFSET('Hygiene Data'!$F$9,0,10*ROW('Hygiene Data'!F106)),NA())</f>
        <v>#N/A</v>
      </c>
      <c r="BI112" s="73" t="e">
        <f ca="true">+IF(AND(ISNUMBER(OFFSET('Hygiene Data'!$G$5,0,10*ROW('Hygiene Data'!G106))),'Data Summary'!DX112="Yes"),OFFSET('Hygiene Data'!$G$5,0,10*ROW('Hygiene Data'!G106)),NA())</f>
        <v>#N/A</v>
      </c>
      <c r="BJ112" s="73" t="e">
        <f ca="true">+IF(AND(ISNUMBER(OFFSET('Hygiene Data'!$G$7,0,10*ROW('Hygiene Data'!G106))),'Data Summary'!DY112="Yes"),OFFSET('Hygiene Data'!$G$7,0,10*ROW('Hygiene Data'!G106)),NA())</f>
        <v>#N/A</v>
      </c>
      <c r="BK112" s="73" t="e">
        <f ca="true">+IF(AND(ISNUMBER(OFFSET('Hygiene Data'!$G$9,0,10*ROW('Hygiene Data'!G106))),'Data Summary'!DZ112="Yes"),OFFSET('Hygiene Data'!$G$9,0,10*ROW('Hygiene Data'!G106)),NA())</f>
        <v>#N/A</v>
      </c>
      <c r="BL112" s="73" t="e">
        <f ca="true">+IF(AND(ISNUMBER(OFFSET('Hygiene Data'!$H$5,0,10*ROW('Hygiene Data'!H106))),'Data Summary'!EA112="Yes"),OFFSET('Hygiene Data'!$H$5,0,10*ROW('Hygiene Data'!H106)),NA())</f>
        <v>#N/A</v>
      </c>
      <c r="BM112" s="73" t="e">
        <f ca="true">+IF(AND(ISNUMBER(OFFSET('Hygiene Data'!$H$7,0,10*ROW('Hygiene Data'!H106))),'Data Summary'!EB112="Yes"),OFFSET('Hygiene Data'!$H$7,0,10*ROW('Hygiene Data'!H106)),NA())</f>
        <v>#N/A</v>
      </c>
      <c r="BN112" s="73" t="e">
        <f ca="true">+IF(AND(ISNUMBER(OFFSET('Hygiene Data'!$H$9,0,10*ROW('Hygiene Data'!H106))),'Data Summary'!EC112="Yes"),OFFSET('Hygiene Data'!$H$9,0,10*ROW('Hygiene Data'!H106)),NA())</f>
        <v>#N/A</v>
      </c>
      <c r="BO112" s="73" t="e">
        <f ca="true">+IF(AND(ISNUMBER(OFFSET('Hygiene Data'!$I$5,0,10*ROW('Hygiene Data'!I106))),'Data Summary'!ED112="Yes"),OFFSET('Hygiene Data'!$I$5,0,10*ROW('Hygiene Data'!I106)),NA())</f>
        <v>#N/A</v>
      </c>
      <c r="BP112" s="73" t="e">
        <f ca="true">+IF(AND(ISNUMBER(OFFSET('Hygiene Data'!$I$7,0,10*ROW('Hygiene Data'!I106))),'Data Summary'!EE112="Yes"),OFFSET('Hygiene Data'!$I$7,0,10*ROW('Hygiene Data'!I106)),NA())</f>
        <v>#N/A</v>
      </c>
      <c r="BQ112" s="73" t="e">
        <f ca="true">+IF(AND(ISNUMBER(OFFSET('Hygiene Data'!$I$9,0,10*ROW('Hygiene Data'!I106))),'Data Summary'!EF112="Yes"),OFFSET('Hygiene Data'!$I$9,0,10*ROW('Hygiene Data'!I106)),NA())</f>
        <v>#N/A</v>
      </c>
    </row>
    <row xmlns:x14ac="http://schemas.microsoft.com/office/spreadsheetml/2009/9/ac" r="113" x14ac:dyDescent="0.2">
      <c r="A113" s="290" t="e">
        <f ca="true">+RIGHT('Data Summary'!A113,LEN('Data Summary'!A113)-9)</f>
        <v>#VALUE!</v>
      </c>
      <c r="B113" s="27" t="str">
        <f ca="true">+IF(ISTEXT('Data Summary'!B113),'Data Summary'!B113,"")</f>
        <v/>
      </c>
      <c r="C113" s="289" t="e">
        <f ca="true">+VALUE('Data Summary'!C113)</f>
        <v>#VALUE!</v>
      </c>
      <c r="D113" s="71" t="e">
        <f ca="true">+IF(AND(ISNUMBER(OFFSET('Water Data'!$D$4,0,10*ROW('Water Data'!D107))),'Data Summary'!BS113="Yes"),100-OFFSET('Water Data'!$D$4,0,10*ROW('Water Data'!D107)),NA())</f>
        <v>#N/A</v>
      </c>
      <c r="E113" s="71" t="e">
        <f ca="true">+IF(AND(ISNUMBER(OFFSET('Water Data'!$D$6,0,10*ROW('Water Data'!D107))),'Data Summary'!BT113="Yes"),OFFSET('Water Data'!$D$6,0,10*ROW('Water Data'!D107)),NA())</f>
        <v>#N/A</v>
      </c>
      <c r="F113" s="71" t="e">
        <f ca="true">+IF(AND(ISNUMBER(OFFSET('Water Data'!$D$9,0,10*ROW('Water Data'!D107))),'Data Summary'!BU113="Yes"),OFFSET('Water Data'!$D$9,0,10*ROW('Water Data'!D107)),NA())</f>
        <v>#N/A</v>
      </c>
      <c r="G113" s="71" t="e">
        <f ca="true">+IF(AND(ISNUMBER(OFFSET('Water Data'!$E$4,0,10*ROW('Water Data'!E107))),'Data Summary'!BV113="Yes"),100-OFFSET('Water Data'!$E$4,0,10*ROW('Water Data'!E107)),NA())</f>
        <v>#N/A</v>
      </c>
      <c r="H113" s="71" t="e">
        <f ca="true">+IF(AND(ISNUMBER(OFFSET('Water Data'!$E$6,0,10*ROW('Water Data'!E107))),'Data Summary'!BW113="Yes"),OFFSET('Water Data'!$E$6,0,10*ROW('Water Data'!E107)),NA())</f>
        <v>#N/A</v>
      </c>
      <c r="I113" s="71" t="e">
        <f ca="true">+IF(AND(ISNUMBER(OFFSET('Water Data'!$E$9,0,10*ROW('Water Data'!E107))),'Data Summary'!BX113="Yes"),OFFSET('Water Data'!$E$9,0,10*ROW('Water Data'!E107)),NA())</f>
        <v>#N/A</v>
      </c>
      <c r="J113" s="71" t="e">
        <f ca="true">+IF(AND(ISNUMBER(OFFSET('Water Data'!$F$4,0,10*ROW('Water Data'!F107))),'Data Summary'!BY113="Yes"),100-OFFSET('Water Data'!$F$4,0,10*ROW('Water Data'!F107)),NA())</f>
        <v>#N/A</v>
      </c>
      <c r="K113" s="71" t="e">
        <f ca="true">+IF(AND(ISNUMBER(OFFSET('Water Data'!$F$6,0,10*ROW('Water Data'!F107))),'Data Summary'!BZ113="Yes"),OFFSET('Water Data'!$F$6,0,10*ROW('Water Data'!F107)),NA())</f>
        <v>#N/A</v>
      </c>
      <c r="L113" s="71" t="e">
        <f ca="true">+IF(AND(ISNUMBER(OFFSET('Water Data'!$F$9,0,10*ROW('Water Data'!F107))),'Data Summary'!CA113="Yes"),OFFSET('Water Data'!$F$9,0,10*ROW('Water Data'!F107)),NA())</f>
        <v>#N/A</v>
      </c>
      <c r="M113" s="71" t="e">
        <f ca="true">+IF(AND(ISNUMBER(OFFSET('Water Data'!$G$4,0,10*ROW('Water Data'!G107))),'Data Summary'!CB113="Yes"),100-OFFSET('Water Data'!$G$4,0,10*ROW('Water Data'!G107)),NA())</f>
        <v>#N/A</v>
      </c>
      <c r="N113" s="71" t="e">
        <f ca="true">+IF(AND(ISNUMBER(OFFSET('Water Data'!$G$6,0,10*ROW('Water Data'!G107))),'Data Summary'!CC113="Yes"),OFFSET('Water Data'!$G$6,0,10*ROW('Water Data'!G107)),NA())</f>
        <v>#N/A</v>
      </c>
      <c r="O113" s="71" t="e">
        <f ca="true">+IF(AND(ISNUMBER(OFFSET('Water Data'!$G$9,0,10*ROW('Water Data'!G107))),'Data Summary'!CD113="Yes"),OFFSET('Water Data'!$G$9,0,10*ROW('Water Data'!G107)),NA())</f>
        <v>#N/A</v>
      </c>
      <c r="P113" s="71" t="e">
        <f ca="true">+IF(AND(ISNUMBER(OFFSET('Water Data'!$H$4,0,10*ROW('Water Data'!H107))),'Data Summary'!CE113="Yes"),100-OFFSET('Water Data'!$H$4,0,10*ROW('Water Data'!H107)),NA())</f>
        <v>#N/A</v>
      </c>
      <c r="Q113" s="71" t="e">
        <f ca="true">+IF(AND(ISNUMBER(OFFSET('Water Data'!$H$6,0,10*ROW('Water Data'!H107))),'Data Summary'!CF113="Yes"),OFFSET('Water Data'!$H$6,0,10*ROW('Water Data'!H107)),NA())</f>
        <v>#N/A</v>
      </c>
      <c r="R113" s="71" t="e">
        <f ca="true">+IF(AND(ISNUMBER(OFFSET('Water Data'!$H$9,0,10*ROW('Water Data'!H107))),'Data Summary'!CG113="Yes"),OFFSET('Water Data'!$H$9,0,10*ROW('Water Data'!H107)),NA())</f>
        <v>#N/A</v>
      </c>
      <c r="S113" s="71" t="e">
        <f ca="true">+IF(AND(ISNUMBER(OFFSET('Water Data'!$I$4,0,10*ROW('Water Data'!I107))),'Data Summary'!CH113="Yes"),100-OFFSET('Water Data'!$I$4,0,10*ROW('Water Data'!I107)),NA())</f>
        <v>#N/A</v>
      </c>
      <c r="T113" s="71" t="e">
        <f ca="true">+IF(AND(ISNUMBER(OFFSET('Water Data'!$I$6,0,10*ROW('Water Data'!I107))),'Data Summary'!CI113="Yes"),OFFSET('Water Data'!$I$6,0,10*ROW('Water Data'!I107)),NA())</f>
        <v>#N/A</v>
      </c>
      <c r="U113" s="71" t="e">
        <f ca="true">+IF(AND(ISNUMBER(OFFSET('Water Data'!$I$9,0,10*ROW('Water Data'!I107))),'Data Summary'!CJ113="Yes"),OFFSET('Water Data'!$I$9,0,10*ROW('Water Data'!I107)),NA())</f>
        <v>#N/A</v>
      </c>
      <c r="V113" s="72" t="e">
        <f ca="true">+IF(AND(ISNUMBER(OFFSET('Sanitation Data'!$D$4,0,10*ROW('Sanitation Data'!D107))),'Data Summary'!CK113="Yes"),100-OFFSET('Sanitation Data'!$D$4,0,10*ROW('Sanitation Data'!D107)),NA())</f>
        <v>#N/A</v>
      </c>
      <c r="W113" s="72" t="e">
        <f ca="true">+IF(AND(ISNUMBER(OFFSET('Sanitation Data'!$D$6,0,10*ROW('Sanitation Data'!D107))),'Data Summary'!CL113="Yes"),OFFSET('Sanitation Data'!$D$6,0,10*ROW('Sanitation Data'!D107)),NA())</f>
        <v>#N/A</v>
      </c>
      <c r="X113" s="72" t="e">
        <f ca="true">+IF(AND(ISNUMBER(OFFSET('Sanitation Data'!$D$10,0,10*ROW('Sanitation Data'!D107))),'Data Summary'!CM113="Yes"),OFFSET('Sanitation Data'!$D$10,0,10*ROW('Sanitation Data'!D107)),NA())</f>
        <v>#N/A</v>
      </c>
      <c r="Y113" s="72" t="e">
        <f ca="true">+IF(AND(ISNUMBER(OFFSET('Sanitation Data'!$D$11,0,10*ROW('Sanitation Data'!D107))),'Data Summary'!CN113="Yes"),OFFSET('Sanitation Data'!$D$11,0,10*ROW('Sanitation Data'!D107)),NA())</f>
        <v>#N/A</v>
      </c>
      <c r="Z113" s="72" t="e">
        <f ca="true">+IF(AND(ISNUMBER(OFFSET('Sanitation Data'!$D$12,0,10*ROW('Sanitation Data'!D107))),'Data Summary'!CO113="Yes"),OFFSET('Sanitation Data'!$D$12,0,10*ROW('Sanitation Data'!D107)),NA())</f>
        <v>#N/A</v>
      </c>
      <c r="AA113" s="72" t="e">
        <f ca="true">+IF(AND(ISNUMBER(OFFSET('Sanitation Data'!$E$4,0,10*ROW('Sanitation Data'!E107))),'Data Summary'!CP113="Yes"),100-OFFSET('Sanitation Data'!$E$4,0,10*ROW('Sanitation Data'!E107)),NA())</f>
        <v>#N/A</v>
      </c>
      <c r="AB113" s="72" t="e">
        <f ca="true">+IF(AND(ISNUMBER(OFFSET('Sanitation Data'!$E$6,0,10*ROW('Sanitation Data'!E107))),'Data Summary'!CQ113="Yes"),OFFSET('Sanitation Data'!$E$6,0,10*ROW('Sanitation Data'!E107)),NA())</f>
        <v>#N/A</v>
      </c>
      <c r="AC113" s="72" t="e">
        <f ca="true">+IF(AND(ISNUMBER(OFFSET('Sanitation Data'!$E$10,0,10*ROW('Sanitation Data'!E107))),'Data Summary'!CR113="Yes"),OFFSET('Sanitation Data'!$E$10,0,10*ROW('Sanitation Data'!E107)),NA())</f>
        <v>#N/A</v>
      </c>
      <c r="AD113" s="72" t="e">
        <f ca="true">+IF(AND(ISNUMBER(OFFSET('Sanitation Data'!$E$11,0,10*ROW('Sanitation Data'!E107))),'Data Summary'!CS113="Yes"),OFFSET('Sanitation Data'!$E$11,0,10*ROW('Sanitation Data'!E107)),NA())</f>
        <v>#N/A</v>
      </c>
      <c r="AE113" s="72" t="e">
        <f ca="true">+IF(AND(ISNUMBER(OFFSET('Sanitation Data'!$E$12,0,10*ROW('Sanitation Data'!E107))),'Data Summary'!CT113="Yes"),OFFSET('Sanitation Data'!$E$12,0,10*ROW('Sanitation Data'!E107)),NA())</f>
        <v>#N/A</v>
      </c>
      <c r="AF113" s="72" t="e">
        <f ca="true">+IF(AND(ISNUMBER(OFFSET('Sanitation Data'!$F$4,0,10*ROW('Sanitation Data'!F107))),'Data Summary'!CU113="Yes"),100-OFFSET('Sanitation Data'!$F$4,0,10*ROW('Sanitation Data'!F107)),NA())</f>
        <v>#N/A</v>
      </c>
      <c r="AG113" s="72" t="e">
        <f ca="true">+IF(AND(ISNUMBER(OFFSET('Sanitation Data'!$F$6,0,10*ROW('Sanitation Data'!F107))),'Data Summary'!CV113="Yes"),OFFSET('Sanitation Data'!$F$6,0,10*ROW('Sanitation Data'!F107)),NA())</f>
        <v>#N/A</v>
      </c>
      <c r="AH113" s="72" t="e">
        <f ca="true">+IF(AND(ISNUMBER(OFFSET('Sanitation Data'!$F$10,0,10*ROW('Sanitation Data'!F107))),'Data Summary'!CW113="Yes"),OFFSET('Sanitation Data'!$F$10,0,10*ROW('Sanitation Data'!F107)),NA())</f>
        <v>#N/A</v>
      </c>
      <c r="AI113" s="72" t="e">
        <f ca="true">+IF(AND(ISNUMBER(OFFSET('Sanitation Data'!$F$11,0,10*ROW('Sanitation Data'!F107))),'Data Summary'!CX113="Yes"),OFFSET('Sanitation Data'!$F$11,0,10*ROW('Sanitation Data'!F107)),NA())</f>
        <v>#N/A</v>
      </c>
      <c r="AJ113" s="72" t="e">
        <f ca="true">+IF(AND(ISNUMBER(OFFSET('Sanitation Data'!$F$12,0,10*ROW('Sanitation Data'!F107))),'Data Summary'!CY113="Yes"),OFFSET('Sanitation Data'!$F$12,0,10*ROW('Sanitation Data'!F107)),NA())</f>
        <v>#N/A</v>
      </c>
      <c r="AK113" s="72" t="e">
        <f ca="true">+IF(AND(ISNUMBER(OFFSET('Sanitation Data'!$G$4,0,10*ROW('Sanitation Data'!G107))),'Data Summary'!CZ113="Yes"),100-OFFSET('Sanitation Data'!$G$4,0,10*ROW('Sanitation Data'!G107)),NA())</f>
        <v>#N/A</v>
      </c>
      <c r="AL113" s="72" t="e">
        <f ca="true">+IF(AND(ISNUMBER(OFFSET('Sanitation Data'!$G$6,0,10*ROW('Sanitation Data'!G107))),'Data Summary'!DA113="Yes"),OFFSET('Sanitation Data'!$G$6,0,10*ROW('Sanitation Data'!G107)),NA())</f>
        <v>#N/A</v>
      </c>
      <c r="AM113" s="72" t="e">
        <f ca="true">+IF(AND(ISNUMBER(OFFSET('Sanitation Data'!$G$10,0,10*ROW('Sanitation Data'!G107))),'Data Summary'!DB113="Yes"),OFFSET('Sanitation Data'!$G$10,0,10*ROW('Sanitation Data'!G107)),NA())</f>
        <v>#N/A</v>
      </c>
      <c r="AN113" s="72" t="e">
        <f ca="true">+IF(AND(ISNUMBER(OFFSET('Sanitation Data'!$G$11,0,10*ROW('Sanitation Data'!G107))),'Data Summary'!DC113="Yes"),OFFSET('Sanitation Data'!$G$11,0,10*ROW('Sanitation Data'!G107)),NA())</f>
        <v>#N/A</v>
      </c>
      <c r="AO113" s="72" t="e">
        <f ca="true">+IF(AND(ISNUMBER(OFFSET('Sanitation Data'!$G$12,0,10*ROW('Sanitation Data'!G107))),'Data Summary'!DD113="Yes"),OFFSET('Sanitation Data'!$G$12,0,10*ROW('Sanitation Data'!G107)),NA())</f>
        <v>#N/A</v>
      </c>
      <c r="AP113" s="72" t="e">
        <f ca="true">+IF(AND(ISNUMBER(OFFSET('Sanitation Data'!$H$4,0,10*ROW('Sanitation Data'!H107))),'Data Summary'!DE113="Yes"),100-OFFSET('Sanitation Data'!$H$4,0,10*ROW('Sanitation Data'!H107)),NA())</f>
        <v>#N/A</v>
      </c>
      <c r="AQ113" s="72" t="e">
        <f ca="true">+IF(AND(ISNUMBER(OFFSET('Sanitation Data'!$H$6,0,10*ROW('Sanitation Data'!H107))),'Data Summary'!DF113="Yes"),OFFSET('Sanitation Data'!$H$6,0,10*ROW('Sanitation Data'!H107)),NA())</f>
        <v>#N/A</v>
      </c>
      <c r="AR113" s="72" t="e">
        <f ca="true">+IF(AND(ISNUMBER(OFFSET('Sanitation Data'!$H$10,0,10*ROW('Sanitation Data'!H107))),'Data Summary'!DG113="Yes"),OFFSET('Sanitation Data'!$H$10,0,10*ROW('Sanitation Data'!H107)),NA())</f>
        <v>#N/A</v>
      </c>
      <c r="AS113" s="72" t="e">
        <f ca="true">+IF(AND(ISNUMBER(OFFSET('Sanitation Data'!$H$11,0,10*ROW('Sanitation Data'!H107))),'Data Summary'!DH113="Yes"),OFFSET('Sanitation Data'!$H$11,0,10*ROW('Sanitation Data'!H107)),NA())</f>
        <v>#N/A</v>
      </c>
      <c r="AT113" s="72" t="e">
        <f ca="true">+IF(AND(ISNUMBER(OFFSET('Sanitation Data'!$H$12,0,10*ROW('Sanitation Data'!H107))),'Data Summary'!DI113="Yes"),OFFSET('Sanitation Data'!$H$12,0,10*ROW('Sanitation Data'!H107)),NA())</f>
        <v>#N/A</v>
      </c>
      <c r="AU113" s="72" t="e">
        <f ca="true">+IF(AND(ISNUMBER(OFFSET('Sanitation Data'!$I$4,0,10*ROW('Sanitation Data'!I107))),'Data Summary'!DJ113="Yes"),100-OFFSET('Sanitation Data'!$I$4,0,10*ROW('Sanitation Data'!I107)),NA())</f>
        <v>#N/A</v>
      </c>
      <c r="AV113" s="72" t="e">
        <f ca="true">+IF(AND(ISNUMBER(OFFSET('Sanitation Data'!$I$6,0,10*ROW('Sanitation Data'!I107))),'Data Summary'!DK113="Yes"),OFFSET('Sanitation Data'!$I$6,0,10*ROW('Sanitation Data'!I107)),NA())</f>
        <v>#N/A</v>
      </c>
      <c r="AW113" s="72" t="e">
        <f ca="true">+IF(AND(ISNUMBER(OFFSET('Sanitation Data'!$I$10,0,10*ROW('Sanitation Data'!I107))),'Data Summary'!DL113="Yes"),OFFSET('Sanitation Data'!$I$10,0,10*ROW('Sanitation Data'!I107)),NA())</f>
        <v>#N/A</v>
      </c>
      <c r="AX113" s="72" t="e">
        <f ca="true">+IF(AND(ISNUMBER(OFFSET('Sanitation Data'!$I$11,0,10*ROW('Sanitation Data'!I107))),'Data Summary'!DM113="Yes"),OFFSET('Sanitation Data'!$I$11,0,10*ROW('Sanitation Data'!I107)),NA())</f>
        <v>#N/A</v>
      </c>
      <c r="AY113" s="72" t="e">
        <f ca="true">+IF(AND(ISNUMBER(OFFSET('Sanitation Data'!$I$12,0,10*ROW('Sanitation Data'!I107))),'Data Summary'!DN113="Yes"),OFFSET('Sanitation Data'!$I$12,0,10*ROW('Sanitation Data'!I107)),NA())</f>
        <v>#N/A</v>
      </c>
      <c r="AZ113" s="73" t="e">
        <f ca="true">+IF(AND(ISNUMBER(OFFSET('Hygiene Data'!$D$5,0,10*ROW('Hygiene Data'!D107))),'Data Summary'!DO113="Yes"),OFFSET('Hygiene Data'!$D$5,0,10*ROW('Hygiene Data'!D107)),NA())</f>
        <v>#N/A</v>
      </c>
      <c r="BA113" s="73" t="e">
        <f ca="true">+IF(AND(ISNUMBER(OFFSET('Hygiene Data'!$D$7,0,10*ROW('Hygiene Data'!D107))),'Data Summary'!DP113="Yes"),OFFSET('Hygiene Data'!$D$7,0,10*ROW('Hygiene Data'!D107)),NA())</f>
        <v>#N/A</v>
      </c>
      <c r="BB113" s="73" t="e">
        <f ca="true">+IF(AND(ISNUMBER(OFFSET('Hygiene Data'!$D$9,0,10*ROW('Hygiene Data'!D107))),'Data Summary'!DQ113="Yes"),OFFSET('Hygiene Data'!$D$9,0,10*ROW('Hygiene Data'!D107)),NA())</f>
        <v>#N/A</v>
      </c>
      <c r="BC113" s="73" t="e">
        <f ca="true">+IF(AND(ISNUMBER(OFFSET('Hygiene Data'!$E$5,0,10*ROW('Hygiene Data'!E107))),'Data Summary'!DR113="Yes"),OFFSET('Hygiene Data'!$E$5,0,10*ROW('Hygiene Data'!E107)),NA())</f>
        <v>#N/A</v>
      </c>
      <c r="BD113" s="73" t="e">
        <f ca="true">+IF(AND(ISNUMBER(OFFSET('Hygiene Data'!$E$7,0,10*ROW('Hygiene Data'!E107))),'Data Summary'!DS113="Yes"),OFFSET('Hygiene Data'!$E$7,0,10*ROW('Hygiene Data'!E107)),NA())</f>
        <v>#N/A</v>
      </c>
      <c r="BE113" s="73" t="e">
        <f ca="true">+IF(AND(ISNUMBER(OFFSET('Hygiene Data'!$E$9,0,10*ROW('Hygiene Data'!E107))),'Data Summary'!DT113="Yes"),OFFSET('Hygiene Data'!$E$9,0,10*ROW('Hygiene Data'!E107)),NA())</f>
        <v>#N/A</v>
      </c>
      <c r="BF113" s="73" t="e">
        <f ca="true">+IF(AND(ISNUMBER(OFFSET('Hygiene Data'!$F$5,0,10*ROW('Hygiene Data'!F107))),'Data Summary'!DU113="Yes"),OFFSET('Hygiene Data'!$F$5,0,10*ROW('Hygiene Data'!F107)),NA())</f>
        <v>#N/A</v>
      </c>
      <c r="BG113" s="73" t="e">
        <f ca="true">+IF(AND(ISNUMBER(OFFSET('Hygiene Data'!$F$7,0,10*ROW('Hygiene Data'!F107))),'Data Summary'!DV113="Yes"),OFFSET('Hygiene Data'!$F$7,0,10*ROW('Hygiene Data'!F107)),NA())</f>
        <v>#N/A</v>
      </c>
      <c r="BH113" s="73" t="e">
        <f ca="true">+IF(AND(ISNUMBER(OFFSET('Hygiene Data'!$F$9,0,10*ROW('Hygiene Data'!F107))),'Data Summary'!DW113="Yes"),OFFSET('Hygiene Data'!$F$9,0,10*ROW('Hygiene Data'!F107)),NA())</f>
        <v>#N/A</v>
      </c>
      <c r="BI113" s="73" t="e">
        <f ca="true">+IF(AND(ISNUMBER(OFFSET('Hygiene Data'!$G$5,0,10*ROW('Hygiene Data'!G107))),'Data Summary'!DX113="Yes"),OFFSET('Hygiene Data'!$G$5,0,10*ROW('Hygiene Data'!G107)),NA())</f>
        <v>#N/A</v>
      </c>
      <c r="BJ113" s="73" t="e">
        <f ca="true">+IF(AND(ISNUMBER(OFFSET('Hygiene Data'!$G$7,0,10*ROW('Hygiene Data'!G107))),'Data Summary'!DY113="Yes"),OFFSET('Hygiene Data'!$G$7,0,10*ROW('Hygiene Data'!G107)),NA())</f>
        <v>#N/A</v>
      </c>
      <c r="BK113" s="73" t="e">
        <f ca="true">+IF(AND(ISNUMBER(OFFSET('Hygiene Data'!$G$9,0,10*ROW('Hygiene Data'!G107))),'Data Summary'!DZ113="Yes"),OFFSET('Hygiene Data'!$G$9,0,10*ROW('Hygiene Data'!G107)),NA())</f>
        <v>#N/A</v>
      </c>
      <c r="BL113" s="73" t="e">
        <f ca="true">+IF(AND(ISNUMBER(OFFSET('Hygiene Data'!$H$5,0,10*ROW('Hygiene Data'!H107))),'Data Summary'!EA113="Yes"),OFFSET('Hygiene Data'!$H$5,0,10*ROW('Hygiene Data'!H107)),NA())</f>
        <v>#N/A</v>
      </c>
      <c r="BM113" s="73" t="e">
        <f ca="true">+IF(AND(ISNUMBER(OFFSET('Hygiene Data'!$H$7,0,10*ROW('Hygiene Data'!H107))),'Data Summary'!EB113="Yes"),OFFSET('Hygiene Data'!$H$7,0,10*ROW('Hygiene Data'!H107)),NA())</f>
        <v>#N/A</v>
      </c>
      <c r="BN113" s="73" t="e">
        <f ca="true">+IF(AND(ISNUMBER(OFFSET('Hygiene Data'!$H$9,0,10*ROW('Hygiene Data'!H107))),'Data Summary'!EC113="Yes"),OFFSET('Hygiene Data'!$H$9,0,10*ROW('Hygiene Data'!H107)),NA())</f>
        <v>#N/A</v>
      </c>
      <c r="BO113" s="73" t="e">
        <f ca="true">+IF(AND(ISNUMBER(OFFSET('Hygiene Data'!$I$5,0,10*ROW('Hygiene Data'!I107))),'Data Summary'!ED113="Yes"),OFFSET('Hygiene Data'!$I$5,0,10*ROW('Hygiene Data'!I107)),NA())</f>
        <v>#N/A</v>
      </c>
      <c r="BP113" s="73" t="e">
        <f ca="true">+IF(AND(ISNUMBER(OFFSET('Hygiene Data'!$I$7,0,10*ROW('Hygiene Data'!I107))),'Data Summary'!EE113="Yes"),OFFSET('Hygiene Data'!$I$7,0,10*ROW('Hygiene Data'!I107)),NA())</f>
        <v>#N/A</v>
      </c>
      <c r="BQ113" s="73" t="e">
        <f ca="true">+IF(AND(ISNUMBER(OFFSET('Hygiene Data'!$I$9,0,10*ROW('Hygiene Data'!I107))),'Data Summary'!EF113="Yes"),OFFSET('Hygiene Data'!$I$9,0,10*ROW('Hygiene Data'!I107)),NA())</f>
        <v>#N/A</v>
      </c>
    </row>
    <row xmlns:x14ac="http://schemas.microsoft.com/office/spreadsheetml/2009/9/ac" r="114" x14ac:dyDescent="0.2">
      <c r="A114" s="290" t="e">
        <f ca="true">+RIGHT('Data Summary'!A114,LEN('Data Summary'!A114)-9)</f>
        <v>#VALUE!</v>
      </c>
      <c r="B114" s="27" t="str">
        <f ca="true">+IF(ISTEXT('Data Summary'!B114),'Data Summary'!B114,"")</f>
        <v/>
      </c>
      <c r="C114" s="289" t="e">
        <f ca="true">+VALUE('Data Summary'!C114)</f>
        <v>#VALUE!</v>
      </c>
      <c r="D114" s="71" t="e">
        <f ca="true">+IF(AND(ISNUMBER(OFFSET('Water Data'!$D$4,0,10*ROW('Water Data'!D108))),'Data Summary'!BS114="Yes"),100-OFFSET('Water Data'!$D$4,0,10*ROW('Water Data'!D108)),NA())</f>
        <v>#N/A</v>
      </c>
      <c r="E114" s="71" t="e">
        <f ca="true">+IF(AND(ISNUMBER(OFFSET('Water Data'!$D$6,0,10*ROW('Water Data'!D108))),'Data Summary'!BT114="Yes"),OFFSET('Water Data'!$D$6,0,10*ROW('Water Data'!D108)),NA())</f>
        <v>#N/A</v>
      </c>
      <c r="F114" s="71" t="e">
        <f ca="true">+IF(AND(ISNUMBER(OFFSET('Water Data'!$D$9,0,10*ROW('Water Data'!D108))),'Data Summary'!BU114="Yes"),OFFSET('Water Data'!$D$9,0,10*ROW('Water Data'!D108)),NA())</f>
        <v>#N/A</v>
      </c>
      <c r="G114" s="71" t="e">
        <f ca="true">+IF(AND(ISNUMBER(OFFSET('Water Data'!$E$4,0,10*ROW('Water Data'!E108))),'Data Summary'!BV114="Yes"),100-OFFSET('Water Data'!$E$4,0,10*ROW('Water Data'!E108)),NA())</f>
        <v>#N/A</v>
      </c>
      <c r="H114" s="71" t="e">
        <f ca="true">+IF(AND(ISNUMBER(OFFSET('Water Data'!$E$6,0,10*ROW('Water Data'!E108))),'Data Summary'!BW114="Yes"),OFFSET('Water Data'!$E$6,0,10*ROW('Water Data'!E108)),NA())</f>
        <v>#N/A</v>
      </c>
      <c r="I114" s="71" t="e">
        <f ca="true">+IF(AND(ISNUMBER(OFFSET('Water Data'!$E$9,0,10*ROW('Water Data'!E108))),'Data Summary'!BX114="Yes"),OFFSET('Water Data'!$E$9,0,10*ROW('Water Data'!E108)),NA())</f>
        <v>#N/A</v>
      </c>
      <c r="J114" s="71" t="e">
        <f ca="true">+IF(AND(ISNUMBER(OFFSET('Water Data'!$F$4,0,10*ROW('Water Data'!F108))),'Data Summary'!BY114="Yes"),100-OFFSET('Water Data'!$F$4,0,10*ROW('Water Data'!F108)),NA())</f>
        <v>#N/A</v>
      </c>
      <c r="K114" s="71" t="e">
        <f ca="true">+IF(AND(ISNUMBER(OFFSET('Water Data'!$F$6,0,10*ROW('Water Data'!F108))),'Data Summary'!BZ114="Yes"),OFFSET('Water Data'!$F$6,0,10*ROW('Water Data'!F108)),NA())</f>
        <v>#N/A</v>
      </c>
      <c r="L114" s="71" t="e">
        <f ca="true">+IF(AND(ISNUMBER(OFFSET('Water Data'!$F$9,0,10*ROW('Water Data'!F108))),'Data Summary'!CA114="Yes"),OFFSET('Water Data'!$F$9,0,10*ROW('Water Data'!F108)),NA())</f>
        <v>#N/A</v>
      </c>
      <c r="M114" s="71" t="e">
        <f ca="true">+IF(AND(ISNUMBER(OFFSET('Water Data'!$G$4,0,10*ROW('Water Data'!G108))),'Data Summary'!CB114="Yes"),100-OFFSET('Water Data'!$G$4,0,10*ROW('Water Data'!G108)),NA())</f>
        <v>#N/A</v>
      </c>
      <c r="N114" s="71" t="e">
        <f ca="true">+IF(AND(ISNUMBER(OFFSET('Water Data'!$G$6,0,10*ROW('Water Data'!G108))),'Data Summary'!CC114="Yes"),OFFSET('Water Data'!$G$6,0,10*ROW('Water Data'!G108)),NA())</f>
        <v>#N/A</v>
      </c>
      <c r="O114" s="71" t="e">
        <f ca="true">+IF(AND(ISNUMBER(OFFSET('Water Data'!$G$9,0,10*ROW('Water Data'!G108))),'Data Summary'!CD114="Yes"),OFFSET('Water Data'!$G$9,0,10*ROW('Water Data'!G108)),NA())</f>
        <v>#N/A</v>
      </c>
      <c r="P114" s="71" t="e">
        <f ca="true">+IF(AND(ISNUMBER(OFFSET('Water Data'!$H$4,0,10*ROW('Water Data'!H108))),'Data Summary'!CE114="Yes"),100-OFFSET('Water Data'!$H$4,0,10*ROW('Water Data'!H108)),NA())</f>
        <v>#N/A</v>
      </c>
      <c r="Q114" s="71" t="e">
        <f ca="true">+IF(AND(ISNUMBER(OFFSET('Water Data'!$H$6,0,10*ROW('Water Data'!H108))),'Data Summary'!CF114="Yes"),OFFSET('Water Data'!$H$6,0,10*ROW('Water Data'!H108)),NA())</f>
        <v>#N/A</v>
      </c>
      <c r="R114" s="71" t="e">
        <f ca="true">+IF(AND(ISNUMBER(OFFSET('Water Data'!$H$9,0,10*ROW('Water Data'!H108))),'Data Summary'!CG114="Yes"),OFFSET('Water Data'!$H$9,0,10*ROW('Water Data'!H108)),NA())</f>
        <v>#N/A</v>
      </c>
      <c r="S114" s="71" t="e">
        <f ca="true">+IF(AND(ISNUMBER(OFFSET('Water Data'!$I$4,0,10*ROW('Water Data'!I108))),'Data Summary'!CH114="Yes"),100-OFFSET('Water Data'!$I$4,0,10*ROW('Water Data'!I108)),NA())</f>
        <v>#N/A</v>
      </c>
      <c r="T114" s="71" t="e">
        <f ca="true">+IF(AND(ISNUMBER(OFFSET('Water Data'!$I$6,0,10*ROW('Water Data'!I108))),'Data Summary'!CI114="Yes"),OFFSET('Water Data'!$I$6,0,10*ROW('Water Data'!I108)),NA())</f>
        <v>#N/A</v>
      </c>
      <c r="U114" s="71" t="e">
        <f ca="true">+IF(AND(ISNUMBER(OFFSET('Water Data'!$I$9,0,10*ROW('Water Data'!I108))),'Data Summary'!CJ114="Yes"),OFFSET('Water Data'!$I$9,0,10*ROW('Water Data'!I108)),NA())</f>
        <v>#N/A</v>
      </c>
      <c r="V114" s="72" t="e">
        <f ca="true">+IF(AND(ISNUMBER(OFFSET('Sanitation Data'!$D$4,0,10*ROW('Sanitation Data'!D108))),'Data Summary'!CK114="Yes"),100-OFFSET('Sanitation Data'!$D$4,0,10*ROW('Sanitation Data'!D108)),NA())</f>
        <v>#N/A</v>
      </c>
      <c r="W114" s="72" t="e">
        <f ca="true">+IF(AND(ISNUMBER(OFFSET('Sanitation Data'!$D$6,0,10*ROW('Sanitation Data'!D108))),'Data Summary'!CL114="Yes"),OFFSET('Sanitation Data'!$D$6,0,10*ROW('Sanitation Data'!D108)),NA())</f>
        <v>#N/A</v>
      </c>
      <c r="X114" s="72" t="e">
        <f ca="true">+IF(AND(ISNUMBER(OFFSET('Sanitation Data'!$D$10,0,10*ROW('Sanitation Data'!D108))),'Data Summary'!CM114="Yes"),OFFSET('Sanitation Data'!$D$10,0,10*ROW('Sanitation Data'!D108)),NA())</f>
        <v>#N/A</v>
      </c>
      <c r="Y114" s="72" t="e">
        <f ca="true">+IF(AND(ISNUMBER(OFFSET('Sanitation Data'!$D$11,0,10*ROW('Sanitation Data'!D108))),'Data Summary'!CN114="Yes"),OFFSET('Sanitation Data'!$D$11,0,10*ROW('Sanitation Data'!D108)),NA())</f>
        <v>#N/A</v>
      </c>
      <c r="Z114" s="72" t="e">
        <f ca="true">+IF(AND(ISNUMBER(OFFSET('Sanitation Data'!$D$12,0,10*ROW('Sanitation Data'!D108))),'Data Summary'!CO114="Yes"),OFFSET('Sanitation Data'!$D$12,0,10*ROW('Sanitation Data'!D108)),NA())</f>
        <v>#N/A</v>
      </c>
      <c r="AA114" s="72" t="e">
        <f ca="true">+IF(AND(ISNUMBER(OFFSET('Sanitation Data'!$E$4,0,10*ROW('Sanitation Data'!E108))),'Data Summary'!CP114="Yes"),100-OFFSET('Sanitation Data'!$E$4,0,10*ROW('Sanitation Data'!E108)),NA())</f>
        <v>#N/A</v>
      </c>
      <c r="AB114" s="72" t="e">
        <f ca="true">+IF(AND(ISNUMBER(OFFSET('Sanitation Data'!$E$6,0,10*ROW('Sanitation Data'!E108))),'Data Summary'!CQ114="Yes"),OFFSET('Sanitation Data'!$E$6,0,10*ROW('Sanitation Data'!E108)),NA())</f>
        <v>#N/A</v>
      </c>
      <c r="AC114" s="72" t="e">
        <f ca="true">+IF(AND(ISNUMBER(OFFSET('Sanitation Data'!$E$10,0,10*ROW('Sanitation Data'!E108))),'Data Summary'!CR114="Yes"),OFFSET('Sanitation Data'!$E$10,0,10*ROW('Sanitation Data'!E108)),NA())</f>
        <v>#N/A</v>
      </c>
      <c r="AD114" s="72" t="e">
        <f ca="true">+IF(AND(ISNUMBER(OFFSET('Sanitation Data'!$E$11,0,10*ROW('Sanitation Data'!E108))),'Data Summary'!CS114="Yes"),OFFSET('Sanitation Data'!$E$11,0,10*ROW('Sanitation Data'!E108)),NA())</f>
        <v>#N/A</v>
      </c>
      <c r="AE114" s="72" t="e">
        <f ca="true">+IF(AND(ISNUMBER(OFFSET('Sanitation Data'!$E$12,0,10*ROW('Sanitation Data'!E108))),'Data Summary'!CT114="Yes"),OFFSET('Sanitation Data'!$E$12,0,10*ROW('Sanitation Data'!E108)),NA())</f>
        <v>#N/A</v>
      </c>
      <c r="AF114" s="72" t="e">
        <f ca="true">+IF(AND(ISNUMBER(OFFSET('Sanitation Data'!$F$4,0,10*ROW('Sanitation Data'!F108))),'Data Summary'!CU114="Yes"),100-OFFSET('Sanitation Data'!$F$4,0,10*ROW('Sanitation Data'!F108)),NA())</f>
        <v>#N/A</v>
      </c>
      <c r="AG114" s="72" t="e">
        <f ca="true">+IF(AND(ISNUMBER(OFFSET('Sanitation Data'!$F$6,0,10*ROW('Sanitation Data'!F108))),'Data Summary'!CV114="Yes"),OFFSET('Sanitation Data'!$F$6,0,10*ROW('Sanitation Data'!F108)),NA())</f>
        <v>#N/A</v>
      </c>
      <c r="AH114" s="72" t="e">
        <f ca="true">+IF(AND(ISNUMBER(OFFSET('Sanitation Data'!$F$10,0,10*ROW('Sanitation Data'!F108))),'Data Summary'!CW114="Yes"),OFFSET('Sanitation Data'!$F$10,0,10*ROW('Sanitation Data'!F108)),NA())</f>
        <v>#N/A</v>
      </c>
      <c r="AI114" s="72" t="e">
        <f ca="true">+IF(AND(ISNUMBER(OFFSET('Sanitation Data'!$F$11,0,10*ROW('Sanitation Data'!F108))),'Data Summary'!CX114="Yes"),OFFSET('Sanitation Data'!$F$11,0,10*ROW('Sanitation Data'!F108)),NA())</f>
        <v>#N/A</v>
      </c>
      <c r="AJ114" s="72" t="e">
        <f ca="true">+IF(AND(ISNUMBER(OFFSET('Sanitation Data'!$F$12,0,10*ROW('Sanitation Data'!F108))),'Data Summary'!CY114="Yes"),OFFSET('Sanitation Data'!$F$12,0,10*ROW('Sanitation Data'!F108)),NA())</f>
        <v>#N/A</v>
      </c>
      <c r="AK114" s="72" t="e">
        <f ca="true">+IF(AND(ISNUMBER(OFFSET('Sanitation Data'!$G$4,0,10*ROW('Sanitation Data'!G108))),'Data Summary'!CZ114="Yes"),100-OFFSET('Sanitation Data'!$G$4,0,10*ROW('Sanitation Data'!G108)),NA())</f>
        <v>#N/A</v>
      </c>
      <c r="AL114" s="72" t="e">
        <f ca="true">+IF(AND(ISNUMBER(OFFSET('Sanitation Data'!$G$6,0,10*ROW('Sanitation Data'!G108))),'Data Summary'!DA114="Yes"),OFFSET('Sanitation Data'!$G$6,0,10*ROW('Sanitation Data'!G108)),NA())</f>
        <v>#N/A</v>
      </c>
      <c r="AM114" s="72" t="e">
        <f ca="true">+IF(AND(ISNUMBER(OFFSET('Sanitation Data'!$G$10,0,10*ROW('Sanitation Data'!G108))),'Data Summary'!DB114="Yes"),OFFSET('Sanitation Data'!$G$10,0,10*ROW('Sanitation Data'!G108)),NA())</f>
        <v>#N/A</v>
      </c>
      <c r="AN114" s="72" t="e">
        <f ca="true">+IF(AND(ISNUMBER(OFFSET('Sanitation Data'!$G$11,0,10*ROW('Sanitation Data'!G108))),'Data Summary'!DC114="Yes"),OFFSET('Sanitation Data'!$G$11,0,10*ROW('Sanitation Data'!G108)),NA())</f>
        <v>#N/A</v>
      </c>
      <c r="AO114" s="72" t="e">
        <f ca="true">+IF(AND(ISNUMBER(OFFSET('Sanitation Data'!$G$12,0,10*ROW('Sanitation Data'!G108))),'Data Summary'!DD114="Yes"),OFFSET('Sanitation Data'!$G$12,0,10*ROW('Sanitation Data'!G108)),NA())</f>
        <v>#N/A</v>
      </c>
      <c r="AP114" s="72" t="e">
        <f ca="true">+IF(AND(ISNUMBER(OFFSET('Sanitation Data'!$H$4,0,10*ROW('Sanitation Data'!H108))),'Data Summary'!DE114="Yes"),100-OFFSET('Sanitation Data'!$H$4,0,10*ROW('Sanitation Data'!H108)),NA())</f>
        <v>#N/A</v>
      </c>
      <c r="AQ114" s="72" t="e">
        <f ca="true">+IF(AND(ISNUMBER(OFFSET('Sanitation Data'!$H$6,0,10*ROW('Sanitation Data'!H108))),'Data Summary'!DF114="Yes"),OFFSET('Sanitation Data'!$H$6,0,10*ROW('Sanitation Data'!H108)),NA())</f>
        <v>#N/A</v>
      </c>
      <c r="AR114" s="72" t="e">
        <f ca="true">+IF(AND(ISNUMBER(OFFSET('Sanitation Data'!$H$10,0,10*ROW('Sanitation Data'!H108))),'Data Summary'!DG114="Yes"),OFFSET('Sanitation Data'!$H$10,0,10*ROW('Sanitation Data'!H108)),NA())</f>
        <v>#N/A</v>
      </c>
      <c r="AS114" s="72" t="e">
        <f ca="true">+IF(AND(ISNUMBER(OFFSET('Sanitation Data'!$H$11,0,10*ROW('Sanitation Data'!H108))),'Data Summary'!DH114="Yes"),OFFSET('Sanitation Data'!$H$11,0,10*ROW('Sanitation Data'!H108)),NA())</f>
        <v>#N/A</v>
      </c>
      <c r="AT114" s="72" t="e">
        <f ca="true">+IF(AND(ISNUMBER(OFFSET('Sanitation Data'!$H$12,0,10*ROW('Sanitation Data'!H108))),'Data Summary'!DI114="Yes"),OFFSET('Sanitation Data'!$H$12,0,10*ROW('Sanitation Data'!H108)),NA())</f>
        <v>#N/A</v>
      </c>
      <c r="AU114" s="72" t="e">
        <f ca="true">+IF(AND(ISNUMBER(OFFSET('Sanitation Data'!$I$4,0,10*ROW('Sanitation Data'!I108))),'Data Summary'!DJ114="Yes"),100-OFFSET('Sanitation Data'!$I$4,0,10*ROW('Sanitation Data'!I108)),NA())</f>
        <v>#N/A</v>
      </c>
      <c r="AV114" s="72" t="e">
        <f ca="true">+IF(AND(ISNUMBER(OFFSET('Sanitation Data'!$I$6,0,10*ROW('Sanitation Data'!I108))),'Data Summary'!DK114="Yes"),OFFSET('Sanitation Data'!$I$6,0,10*ROW('Sanitation Data'!I108)),NA())</f>
        <v>#N/A</v>
      </c>
      <c r="AW114" s="72" t="e">
        <f ca="true">+IF(AND(ISNUMBER(OFFSET('Sanitation Data'!$I$10,0,10*ROW('Sanitation Data'!I108))),'Data Summary'!DL114="Yes"),OFFSET('Sanitation Data'!$I$10,0,10*ROW('Sanitation Data'!I108)),NA())</f>
        <v>#N/A</v>
      </c>
      <c r="AX114" s="72" t="e">
        <f ca="true">+IF(AND(ISNUMBER(OFFSET('Sanitation Data'!$I$11,0,10*ROW('Sanitation Data'!I108))),'Data Summary'!DM114="Yes"),OFFSET('Sanitation Data'!$I$11,0,10*ROW('Sanitation Data'!I108)),NA())</f>
        <v>#N/A</v>
      </c>
      <c r="AY114" s="72" t="e">
        <f ca="true">+IF(AND(ISNUMBER(OFFSET('Sanitation Data'!$I$12,0,10*ROW('Sanitation Data'!I108))),'Data Summary'!DN114="Yes"),OFFSET('Sanitation Data'!$I$12,0,10*ROW('Sanitation Data'!I108)),NA())</f>
        <v>#N/A</v>
      </c>
      <c r="AZ114" s="73" t="e">
        <f ca="true">+IF(AND(ISNUMBER(OFFSET('Hygiene Data'!$D$5,0,10*ROW('Hygiene Data'!D108))),'Data Summary'!DO114="Yes"),OFFSET('Hygiene Data'!$D$5,0,10*ROW('Hygiene Data'!D108)),NA())</f>
        <v>#N/A</v>
      </c>
      <c r="BA114" s="73" t="e">
        <f ca="true">+IF(AND(ISNUMBER(OFFSET('Hygiene Data'!$D$7,0,10*ROW('Hygiene Data'!D108))),'Data Summary'!DP114="Yes"),OFFSET('Hygiene Data'!$D$7,0,10*ROW('Hygiene Data'!D108)),NA())</f>
        <v>#N/A</v>
      </c>
      <c r="BB114" s="73" t="e">
        <f ca="true">+IF(AND(ISNUMBER(OFFSET('Hygiene Data'!$D$9,0,10*ROW('Hygiene Data'!D108))),'Data Summary'!DQ114="Yes"),OFFSET('Hygiene Data'!$D$9,0,10*ROW('Hygiene Data'!D108)),NA())</f>
        <v>#N/A</v>
      </c>
      <c r="BC114" s="73" t="e">
        <f ca="true">+IF(AND(ISNUMBER(OFFSET('Hygiene Data'!$E$5,0,10*ROW('Hygiene Data'!E108))),'Data Summary'!DR114="Yes"),OFFSET('Hygiene Data'!$E$5,0,10*ROW('Hygiene Data'!E108)),NA())</f>
        <v>#N/A</v>
      </c>
      <c r="BD114" s="73" t="e">
        <f ca="true">+IF(AND(ISNUMBER(OFFSET('Hygiene Data'!$E$7,0,10*ROW('Hygiene Data'!E108))),'Data Summary'!DS114="Yes"),OFFSET('Hygiene Data'!$E$7,0,10*ROW('Hygiene Data'!E108)),NA())</f>
        <v>#N/A</v>
      </c>
      <c r="BE114" s="73" t="e">
        <f ca="true">+IF(AND(ISNUMBER(OFFSET('Hygiene Data'!$E$9,0,10*ROW('Hygiene Data'!E108))),'Data Summary'!DT114="Yes"),OFFSET('Hygiene Data'!$E$9,0,10*ROW('Hygiene Data'!E108)),NA())</f>
        <v>#N/A</v>
      </c>
      <c r="BF114" s="73" t="e">
        <f ca="true">+IF(AND(ISNUMBER(OFFSET('Hygiene Data'!$F$5,0,10*ROW('Hygiene Data'!F108))),'Data Summary'!DU114="Yes"),OFFSET('Hygiene Data'!$F$5,0,10*ROW('Hygiene Data'!F108)),NA())</f>
        <v>#N/A</v>
      </c>
      <c r="BG114" s="73" t="e">
        <f ca="true">+IF(AND(ISNUMBER(OFFSET('Hygiene Data'!$F$7,0,10*ROW('Hygiene Data'!F108))),'Data Summary'!DV114="Yes"),OFFSET('Hygiene Data'!$F$7,0,10*ROW('Hygiene Data'!F108)),NA())</f>
        <v>#N/A</v>
      </c>
      <c r="BH114" s="73" t="e">
        <f ca="true">+IF(AND(ISNUMBER(OFFSET('Hygiene Data'!$F$9,0,10*ROW('Hygiene Data'!F108))),'Data Summary'!DW114="Yes"),OFFSET('Hygiene Data'!$F$9,0,10*ROW('Hygiene Data'!F108)),NA())</f>
        <v>#N/A</v>
      </c>
      <c r="BI114" s="73" t="e">
        <f ca="true">+IF(AND(ISNUMBER(OFFSET('Hygiene Data'!$G$5,0,10*ROW('Hygiene Data'!G108))),'Data Summary'!DX114="Yes"),OFFSET('Hygiene Data'!$G$5,0,10*ROW('Hygiene Data'!G108)),NA())</f>
        <v>#N/A</v>
      </c>
      <c r="BJ114" s="73" t="e">
        <f ca="true">+IF(AND(ISNUMBER(OFFSET('Hygiene Data'!$G$7,0,10*ROW('Hygiene Data'!G108))),'Data Summary'!DY114="Yes"),OFFSET('Hygiene Data'!$G$7,0,10*ROW('Hygiene Data'!G108)),NA())</f>
        <v>#N/A</v>
      </c>
      <c r="BK114" s="73" t="e">
        <f ca="true">+IF(AND(ISNUMBER(OFFSET('Hygiene Data'!$G$9,0,10*ROW('Hygiene Data'!G108))),'Data Summary'!DZ114="Yes"),OFFSET('Hygiene Data'!$G$9,0,10*ROW('Hygiene Data'!G108)),NA())</f>
        <v>#N/A</v>
      </c>
      <c r="BL114" s="73" t="e">
        <f ca="true">+IF(AND(ISNUMBER(OFFSET('Hygiene Data'!$H$5,0,10*ROW('Hygiene Data'!H108))),'Data Summary'!EA114="Yes"),OFFSET('Hygiene Data'!$H$5,0,10*ROW('Hygiene Data'!H108)),NA())</f>
        <v>#N/A</v>
      </c>
      <c r="BM114" s="73" t="e">
        <f ca="true">+IF(AND(ISNUMBER(OFFSET('Hygiene Data'!$H$7,0,10*ROW('Hygiene Data'!H108))),'Data Summary'!EB114="Yes"),OFFSET('Hygiene Data'!$H$7,0,10*ROW('Hygiene Data'!H108)),NA())</f>
        <v>#N/A</v>
      </c>
      <c r="BN114" s="73" t="e">
        <f ca="true">+IF(AND(ISNUMBER(OFFSET('Hygiene Data'!$H$9,0,10*ROW('Hygiene Data'!H108))),'Data Summary'!EC114="Yes"),OFFSET('Hygiene Data'!$H$9,0,10*ROW('Hygiene Data'!H108)),NA())</f>
        <v>#N/A</v>
      </c>
      <c r="BO114" s="73" t="e">
        <f ca="true">+IF(AND(ISNUMBER(OFFSET('Hygiene Data'!$I$5,0,10*ROW('Hygiene Data'!I108))),'Data Summary'!ED114="Yes"),OFFSET('Hygiene Data'!$I$5,0,10*ROW('Hygiene Data'!I108)),NA())</f>
        <v>#N/A</v>
      </c>
      <c r="BP114" s="73" t="e">
        <f ca="true">+IF(AND(ISNUMBER(OFFSET('Hygiene Data'!$I$7,0,10*ROW('Hygiene Data'!I108))),'Data Summary'!EE114="Yes"),OFFSET('Hygiene Data'!$I$7,0,10*ROW('Hygiene Data'!I108)),NA())</f>
        <v>#N/A</v>
      </c>
      <c r="BQ114" s="73" t="e">
        <f ca="true">+IF(AND(ISNUMBER(OFFSET('Hygiene Data'!$I$9,0,10*ROW('Hygiene Data'!I108))),'Data Summary'!EF114="Yes"),OFFSET('Hygiene Data'!$I$9,0,10*ROW('Hygiene Data'!I108)),NA())</f>
        <v>#N/A</v>
      </c>
    </row>
    <row xmlns:x14ac="http://schemas.microsoft.com/office/spreadsheetml/2009/9/ac" r="115" x14ac:dyDescent="0.2">
      <c r="A115" s="290" t="e">
        <f ca="true">+RIGHT('Data Summary'!A115,LEN('Data Summary'!A115)-9)</f>
        <v>#VALUE!</v>
      </c>
      <c r="B115" s="27" t="str">
        <f ca="true">+IF(ISTEXT('Data Summary'!B115),'Data Summary'!B115,"")</f>
        <v/>
      </c>
      <c r="C115" s="289" t="e">
        <f ca="true">+VALUE('Data Summary'!C115)</f>
        <v>#VALUE!</v>
      </c>
      <c r="D115" s="71" t="e">
        <f ca="true">+IF(AND(ISNUMBER(OFFSET('Water Data'!$D$4,0,10*ROW('Water Data'!D109))),'Data Summary'!BS115="Yes"),100-OFFSET('Water Data'!$D$4,0,10*ROW('Water Data'!D109)),NA())</f>
        <v>#N/A</v>
      </c>
      <c r="E115" s="71" t="e">
        <f ca="true">+IF(AND(ISNUMBER(OFFSET('Water Data'!$D$6,0,10*ROW('Water Data'!D109))),'Data Summary'!BT115="Yes"),OFFSET('Water Data'!$D$6,0,10*ROW('Water Data'!D109)),NA())</f>
        <v>#N/A</v>
      </c>
      <c r="F115" s="71" t="e">
        <f ca="true">+IF(AND(ISNUMBER(OFFSET('Water Data'!$D$9,0,10*ROW('Water Data'!D109))),'Data Summary'!BU115="Yes"),OFFSET('Water Data'!$D$9,0,10*ROW('Water Data'!D109)),NA())</f>
        <v>#N/A</v>
      </c>
      <c r="G115" s="71" t="e">
        <f ca="true">+IF(AND(ISNUMBER(OFFSET('Water Data'!$E$4,0,10*ROW('Water Data'!E109))),'Data Summary'!BV115="Yes"),100-OFFSET('Water Data'!$E$4,0,10*ROW('Water Data'!E109)),NA())</f>
        <v>#N/A</v>
      </c>
      <c r="H115" s="71" t="e">
        <f ca="true">+IF(AND(ISNUMBER(OFFSET('Water Data'!$E$6,0,10*ROW('Water Data'!E109))),'Data Summary'!BW115="Yes"),OFFSET('Water Data'!$E$6,0,10*ROW('Water Data'!E109)),NA())</f>
        <v>#N/A</v>
      </c>
      <c r="I115" s="71" t="e">
        <f ca="true">+IF(AND(ISNUMBER(OFFSET('Water Data'!$E$9,0,10*ROW('Water Data'!E109))),'Data Summary'!BX115="Yes"),OFFSET('Water Data'!$E$9,0,10*ROW('Water Data'!E109)),NA())</f>
        <v>#N/A</v>
      </c>
      <c r="J115" s="71" t="e">
        <f ca="true">+IF(AND(ISNUMBER(OFFSET('Water Data'!$F$4,0,10*ROW('Water Data'!F109))),'Data Summary'!BY115="Yes"),100-OFFSET('Water Data'!$F$4,0,10*ROW('Water Data'!F109)),NA())</f>
        <v>#N/A</v>
      </c>
      <c r="K115" s="71" t="e">
        <f ca="true">+IF(AND(ISNUMBER(OFFSET('Water Data'!$F$6,0,10*ROW('Water Data'!F109))),'Data Summary'!BZ115="Yes"),OFFSET('Water Data'!$F$6,0,10*ROW('Water Data'!F109)),NA())</f>
        <v>#N/A</v>
      </c>
      <c r="L115" s="71" t="e">
        <f ca="true">+IF(AND(ISNUMBER(OFFSET('Water Data'!$F$9,0,10*ROW('Water Data'!F109))),'Data Summary'!CA115="Yes"),OFFSET('Water Data'!$F$9,0,10*ROW('Water Data'!F109)),NA())</f>
        <v>#N/A</v>
      </c>
      <c r="M115" s="71" t="e">
        <f ca="true">+IF(AND(ISNUMBER(OFFSET('Water Data'!$G$4,0,10*ROW('Water Data'!G109))),'Data Summary'!CB115="Yes"),100-OFFSET('Water Data'!$G$4,0,10*ROW('Water Data'!G109)),NA())</f>
        <v>#N/A</v>
      </c>
      <c r="N115" s="71" t="e">
        <f ca="true">+IF(AND(ISNUMBER(OFFSET('Water Data'!$G$6,0,10*ROW('Water Data'!G109))),'Data Summary'!CC115="Yes"),OFFSET('Water Data'!$G$6,0,10*ROW('Water Data'!G109)),NA())</f>
        <v>#N/A</v>
      </c>
      <c r="O115" s="71" t="e">
        <f ca="true">+IF(AND(ISNUMBER(OFFSET('Water Data'!$G$9,0,10*ROW('Water Data'!G109))),'Data Summary'!CD115="Yes"),OFFSET('Water Data'!$G$9,0,10*ROW('Water Data'!G109)),NA())</f>
        <v>#N/A</v>
      </c>
      <c r="P115" s="71" t="e">
        <f ca="true">+IF(AND(ISNUMBER(OFFSET('Water Data'!$H$4,0,10*ROW('Water Data'!H109))),'Data Summary'!CE115="Yes"),100-OFFSET('Water Data'!$H$4,0,10*ROW('Water Data'!H109)),NA())</f>
        <v>#N/A</v>
      </c>
      <c r="Q115" s="71" t="e">
        <f ca="true">+IF(AND(ISNUMBER(OFFSET('Water Data'!$H$6,0,10*ROW('Water Data'!H109))),'Data Summary'!CF115="Yes"),OFFSET('Water Data'!$H$6,0,10*ROW('Water Data'!H109)),NA())</f>
        <v>#N/A</v>
      </c>
      <c r="R115" s="71" t="e">
        <f ca="true">+IF(AND(ISNUMBER(OFFSET('Water Data'!$H$9,0,10*ROW('Water Data'!H109))),'Data Summary'!CG115="Yes"),OFFSET('Water Data'!$H$9,0,10*ROW('Water Data'!H109)),NA())</f>
        <v>#N/A</v>
      </c>
      <c r="S115" s="71" t="e">
        <f ca="true">+IF(AND(ISNUMBER(OFFSET('Water Data'!$I$4,0,10*ROW('Water Data'!I109))),'Data Summary'!CH115="Yes"),100-OFFSET('Water Data'!$I$4,0,10*ROW('Water Data'!I109)),NA())</f>
        <v>#N/A</v>
      </c>
      <c r="T115" s="71" t="e">
        <f ca="true">+IF(AND(ISNUMBER(OFFSET('Water Data'!$I$6,0,10*ROW('Water Data'!I109))),'Data Summary'!CI115="Yes"),OFFSET('Water Data'!$I$6,0,10*ROW('Water Data'!I109)),NA())</f>
        <v>#N/A</v>
      </c>
      <c r="U115" s="71" t="e">
        <f ca="true">+IF(AND(ISNUMBER(OFFSET('Water Data'!$I$9,0,10*ROW('Water Data'!I109))),'Data Summary'!CJ115="Yes"),OFFSET('Water Data'!$I$9,0,10*ROW('Water Data'!I109)),NA())</f>
        <v>#N/A</v>
      </c>
      <c r="V115" s="72" t="e">
        <f ca="true">+IF(AND(ISNUMBER(OFFSET('Sanitation Data'!$D$4,0,10*ROW('Sanitation Data'!D109))),'Data Summary'!CK115="Yes"),100-OFFSET('Sanitation Data'!$D$4,0,10*ROW('Sanitation Data'!D109)),NA())</f>
        <v>#N/A</v>
      </c>
      <c r="W115" s="72" t="e">
        <f ca="true">+IF(AND(ISNUMBER(OFFSET('Sanitation Data'!$D$6,0,10*ROW('Sanitation Data'!D109))),'Data Summary'!CL115="Yes"),OFFSET('Sanitation Data'!$D$6,0,10*ROW('Sanitation Data'!D109)),NA())</f>
        <v>#N/A</v>
      </c>
      <c r="X115" s="72" t="e">
        <f ca="true">+IF(AND(ISNUMBER(OFFSET('Sanitation Data'!$D$10,0,10*ROW('Sanitation Data'!D109))),'Data Summary'!CM115="Yes"),OFFSET('Sanitation Data'!$D$10,0,10*ROW('Sanitation Data'!D109)),NA())</f>
        <v>#N/A</v>
      </c>
      <c r="Y115" s="72" t="e">
        <f ca="true">+IF(AND(ISNUMBER(OFFSET('Sanitation Data'!$D$11,0,10*ROW('Sanitation Data'!D109))),'Data Summary'!CN115="Yes"),OFFSET('Sanitation Data'!$D$11,0,10*ROW('Sanitation Data'!D109)),NA())</f>
        <v>#N/A</v>
      </c>
      <c r="Z115" s="72" t="e">
        <f ca="true">+IF(AND(ISNUMBER(OFFSET('Sanitation Data'!$D$12,0,10*ROW('Sanitation Data'!D109))),'Data Summary'!CO115="Yes"),OFFSET('Sanitation Data'!$D$12,0,10*ROW('Sanitation Data'!D109)),NA())</f>
        <v>#N/A</v>
      </c>
      <c r="AA115" s="72" t="e">
        <f ca="true">+IF(AND(ISNUMBER(OFFSET('Sanitation Data'!$E$4,0,10*ROW('Sanitation Data'!E109))),'Data Summary'!CP115="Yes"),100-OFFSET('Sanitation Data'!$E$4,0,10*ROW('Sanitation Data'!E109)),NA())</f>
        <v>#N/A</v>
      </c>
      <c r="AB115" s="72" t="e">
        <f ca="true">+IF(AND(ISNUMBER(OFFSET('Sanitation Data'!$E$6,0,10*ROW('Sanitation Data'!E109))),'Data Summary'!CQ115="Yes"),OFFSET('Sanitation Data'!$E$6,0,10*ROW('Sanitation Data'!E109)),NA())</f>
        <v>#N/A</v>
      </c>
      <c r="AC115" s="72" t="e">
        <f ca="true">+IF(AND(ISNUMBER(OFFSET('Sanitation Data'!$E$10,0,10*ROW('Sanitation Data'!E109))),'Data Summary'!CR115="Yes"),OFFSET('Sanitation Data'!$E$10,0,10*ROW('Sanitation Data'!E109)),NA())</f>
        <v>#N/A</v>
      </c>
      <c r="AD115" s="72" t="e">
        <f ca="true">+IF(AND(ISNUMBER(OFFSET('Sanitation Data'!$E$11,0,10*ROW('Sanitation Data'!E109))),'Data Summary'!CS115="Yes"),OFFSET('Sanitation Data'!$E$11,0,10*ROW('Sanitation Data'!E109)),NA())</f>
        <v>#N/A</v>
      </c>
      <c r="AE115" s="72" t="e">
        <f ca="true">+IF(AND(ISNUMBER(OFFSET('Sanitation Data'!$E$12,0,10*ROW('Sanitation Data'!E109))),'Data Summary'!CT115="Yes"),OFFSET('Sanitation Data'!$E$12,0,10*ROW('Sanitation Data'!E109)),NA())</f>
        <v>#N/A</v>
      </c>
      <c r="AF115" s="72" t="e">
        <f ca="true">+IF(AND(ISNUMBER(OFFSET('Sanitation Data'!$F$4,0,10*ROW('Sanitation Data'!F109))),'Data Summary'!CU115="Yes"),100-OFFSET('Sanitation Data'!$F$4,0,10*ROW('Sanitation Data'!F109)),NA())</f>
        <v>#N/A</v>
      </c>
      <c r="AG115" s="72" t="e">
        <f ca="true">+IF(AND(ISNUMBER(OFFSET('Sanitation Data'!$F$6,0,10*ROW('Sanitation Data'!F109))),'Data Summary'!CV115="Yes"),OFFSET('Sanitation Data'!$F$6,0,10*ROW('Sanitation Data'!F109)),NA())</f>
        <v>#N/A</v>
      </c>
      <c r="AH115" s="72" t="e">
        <f ca="true">+IF(AND(ISNUMBER(OFFSET('Sanitation Data'!$F$10,0,10*ROW('Sanitation Data'!F109))),'Data Summary'!CW115="Yes"),OFFSET('Sanitation Data'!$F$10,0,10*ROW('Sanitation Data'!F109)),NA())</f>
        <v>#N/A</v>
      </c>
      <c r="AI115" s="72" t="e">
        <f ca="true">+IF(AND(ISNUMBER(OFFSET('Sanitation Data'!$F$11,0,10*ROW('Sanitation Data'!F109))),'Data Summary'!CX115="Yes"),OFFSET('Sanitation Data'!$F$11,0,10*ROW('Sanitation Data'!F109)),NA())</f>
        <v>#N/A</v>
      </c>
      <c r="AJ115" s="72" t="e">
        <f ca="true">+IF(AND(ISNUMBER(OFFSET('Sanitation Data'!$F$12,0,10*ROW('Sanitation Data'!F109))),'Data Summary'!CY115="Yes"),OFFSET('Sanitation Data'!$F$12,0,10*ROW('Sanitation Data'!F109)),NA())</f>
        <v>#N/A</v>
      </c>
      <c r="AK115" s="72" t="e">
        <f ca="true">+IF(AND(ISNUMBER(OFFSET('Sanitation Data'!$G$4,0,10*ROW('Sanitation Data'!G109))),'Data Summary'!CZ115="Yes"),100-OFFSET('Sanitation Data'!$G$4,0,10*ROW('Sanitation Data'!G109)),NA())</f>
        <v>#N/A</v>
      </c>
      <c r="AL115" s="72" t="e">
        <f ca="true">+IF(AND(ISNUMBER(OFFSET('Sanitation Data'!$G$6,0,10*ROW('Sanitation Data'!G109))),'Data Summary'!DA115="Yes"),OFFSET('Sanitation Data'!$G$6,0,10*ROW('Sanitation Data'!G109)),NA())</f>
        <v>#N/A</v>
      </c>
      <c r="AM115" s="72" t="e">
        <f ca="true">+IF(AND(ISNUMBER(OFFSET('Sanitation Data'!$G$10,0,10*ROW('Sanitation Data'!G109))),'Data Summary'!DB115="Yes"),OFFSET('Sanitation Data'!$G$10,0,10*ROW('Sanitation Data'!G109)),NA())</f>
        <v>#N/A</v>
      </c>
      <c r="AN115" s="72" t="e">
        <f ca="true">+IF(AND(ISNUMBER(OFFSET('Sanitation Data'!$G$11,0,10*ROW('Sanitation Data'!G109))),'Data Summary'!DC115="Yes"),OFFSET('Sanitation Data'!$G$11,0,10*ROW('Sanitation Data'!G109)),NA())</f>
        <v>#N/A</v>
      </c>
      <c r="AO115" s="72" t="e">
        <f ca="true">+IF(AND(ISNUMBER(OFFSET('Sanitation Data'!$G$12,0,10*ROW('Sanitation Data'!G109))),'Data Summary'!DD115="Yes"),OFFSET('Sanitation Data'!$G$12,0,10*ROW('Sanitation Data'!G109)),NA())</f>
        <v>#N/A</v>
      </c>
      <c r="AP115" s="72" t="e">
        <f ca="true">+IF(AND(ISNUMBER(OFFSET('Sanitation Data'!$H$4,0,10*ROW('Sanitation Data'!H109))),'Data Summary'!DE115="Yes"),100-OFFSET('Sanitation Data'!$H$4,0,10*ROW('Sanitation Data'!H109)),NA())</f>
        <v>#N/A</v>
      </c>
      <c r="AQ115" s="72" t="e">
        <f ca="true">+IF(AND(ISNUMBER(OFFSET('Sanitation Data'!$H$6,0,10*ROW('Sanitation Data'!H109))),'Data Summary'!DF115="Yes"),OFFSET('Sanitation Data'!$H$6,0,10*ROW('Sanitation Data'!H109)),NA())</f>
        <v>#N/A</v>
      </c>
      <c r="AR115" s="72" t="e">
        <f ca="true">+IF(AND(ISNUMBER(OFFSET('Sanitation Data'!$H$10,0,10*ROW('Sanitation Data'!H109))),'Data Summary'!DG115="Yes"),OFFSET('Sanitation Data'!$H$10,0,10*ROW('Sanitation Data'!H109)),NA())</f>
        <v>#N/A</v>
      </c>
      <c r="AS115" s="72" t="e">
        <f ca="true">+IF(AND(ISNUMBER(OFFSET('Sanitation Data'!$H$11,0,10*ROW('Sanitation Data'!H109))),'Data Summary'!DH115="Yes"),OFFSET('Sanitation Data'!$H$11,0,10*ROW('Sanitation Data'!H109)),NA())</f>
        <v>#N/A</v>
      </c>
      <c r="AT115" s="72" t="e">
        <f ca="true">+IF(AND(ISNUMBER(OFFSET('Sanitation Data'!$H$12,0,10*ROW('Sanitation Data'!H109))),'Data Summary'!DI115="Yes"),OFFSET('Sanitation Data'!$H$12,0,10*ROW('Sanitation Data'!H109)),NA())</f>
        <v>#N/A</v>
      </c>
      <c r="AU115" s="72" t="e">
        <f ca="true">+IF(AND(ISNUMBER(OFFSET('Sanitation Data'!$I$4,0,10*ROW('Sanitation Data'!I109))),'Data Summary'!DJ115="Yes"),100-OFFSET('Sanitation Data'!$I$4,0,10*ROW('Sanitation Data'!I109)),NA())</f>
        <v>#N/A</v>
      </c>
      <c r="AV115" s="72" t="e">
        <f ca="true">+IF(AND(ISNUMBER(OFFSET('Sanitation Data'!$I$6,0,10*ROW('Sanitation Data'!I109))),'Data Summary'!DK115="Yes"),OFFSET('Sanitation Data'!$I$6,0,10*ROW('Sanitation Data'!I109)),NA())</f>
        <v>#N/A</v>
      </c>
      <c r="AW115" s="72" t="e">
        <f ca="true">+IF(AND(ISNUMBER(OFFSET('Sanitation Data'!$I$10,0,10*ROW('Sanitation Data'!I109))),'Data Summary'!DL115="Yes"),OFFSET('Sanitation Data'!$I$10,0,10*ROW('Sanitation Data'!I109)),NA())</f>
        <v>#N/A</v>
      </c>
      <c r="AX115" s="72" t="e">
        <f ca="true">+IF(AND(ISNUMBER(OFFSET('Sanitation Data'!$I$11,0,10*ROW('Sanitation Data'!I109))),'Data Summary'!DM115="Yes"),OFFSET('Sanitation Data'!$I$11,0,10*ROW('Sanitation Data'!I109)),NA())</f>
        <v>#N/A</v>
      </c>
      <c r="AY115" s="72" t="e">
        <f ca="true">+IF(AND(ISNUMBER(OFFSET('Sanitation Data'!$I$12,0,10*ROW('Sanitation Data'!I109))),'Data Summary'!DN115="Yes"),OFFSET('Sanitation Data'!$I$12,0,10*ROW('Sanitation Data'!I109)),NA())</f>
        <v>#N/A</v>
      </c>
      <c r="AZ115" s="73" t="e">
        <f ca="true">+IF(AND(ISNUMBER(OFFSET('Hygiene Data'!$D$5,0,10*ROW('Hygiene Data'!D109))),'Data Summary'!DO115="Yes"),OFFSET('Hygiene Data'!$D$5,0,10*ROW('Hygiene Data'!D109)),NA())</f>
        <v>#N/A</v>
      </c>
      <c r="BA115" s="73" t="e">
        <f ca="true">+IF(AND(ISNUMBER(OFFSET('Hygiene Data'!$D$7,0,10*ROW('Hygiene Data'!D109))),'Data Summary'!DP115="Yes"),OFFSET('Hygiene Data'!$D$7,0,10*ROW('Hygiene Data'!D109)),NA())</f>
        <v>#N/A</v>
      </c>
      <c r="BB115" s="73" t="e">
        <f ca="true">+IF(AND(ISNUMBER(OFFSET('Hygiene Data'!$D$9,0,10*ROW('Hygiene Data'!D109))),'Data Summary'!DQ115="Yes"),OFFSET('Hygiene Data'!$D$9,0,10*ROW('Hygiene Data'!D109)),NA())</f>
        <v>#N/A</v>
      </c>
      <c r="BC115" s="73" t="e">
        <f ca="true">+IF(AND(ISNUMBER(OFFSET('Hygiene Data'!$E$5,0,10*ROW('Hygiene Data'!E109))),'Data Summary'!DR115="Yes"),OFFSET('Hygiene Data'!$E$5,0,10*ROW('Hygiene Data'!E109)),NA())</f>
        <v>#N/A</v>
      </c>
      <c r="BD115" s="73" t="e">
        <f ca="true">+IF(AND(ISNUMBER(OFFSET('Hygiene Data'!$E$7,0,10*ROW('Hygiene Data'!E109))),'Data Summary'!DS115="Yes"),OFFSET('Hygiene Data'!$E$7,0,10*ROW('Hygiene Data'!E109)),NA())</f>
        <v>#N/A</v>
      </c>
      <c r="BE115" s="73" t="e">
        <f ca="true">+IF(AND(ISNUMBER(OFFSET('Hygiene Data'!$E$9,0,10*ROW('Hygiene Data'!E109))),'Data Summary'!DT115="Yes"),OFFSET('Hygiene Data'!$E$9,0,10*ROW('Hygiene Data'!E109)),NA())</f>
        <v>#N/A</v>
      </c>
      <c r="BF115" s="73" t="e">
        <f ca="true">+IF(AND(ISNUMBER(OFFSET('Hygiene Data'!$F$5,0,10*ROW('Hygiene Data'!F109))),'Data Summary'!DU115="Yes"),OFFSET('Hygiene Data'!$F$5,0,10*ROW('Hygiene Data'!F109)),NA())</f>
        <v>#N/A</v>
      </c>
      <c r="BG115" s="73" t="e">
        <f ca="true">+IF(AND(ISNUMBER(OFFSET('Hygiene Data'!$F$7,0,10*ROW('Hygiene Data'!F109))),'Data Summary'!DV115="Yes"),OFFSET('Hygiene Data'!$F$7,0,10*ROW('Hygiene Data'!F109)),NA())</f>
        <v>#N/A</v>
      </c>
      <c r="BH115" s="73" t="e">
        <f ca="true">+IF(AND(ISNUMBER(OFFSET('Hygiene Data'!$F$9,0,10*ROW('Hygiene Data'!F109))),'Data Summary'!DW115="Yes"),OFFSET('Hygiene Data'!$F$9,0,10*ROW('Hygiene Data'!F109)),NA())</f>
        <v>#N/A</v>
      </c>
      <c r="BI115" s="73" t="e">
        <f ca="true">+IF(AND(ISNUMBER(OFFSET('Hygiene Data'!$G$5,0,10*ROW('Hygiene Data'!G109))),'Data Summary'!DX115="Yes"),OFFSET('Hygiene Data'!$G$5,0,10*ROW('Hygiene Data'!G109)),NA())</f>
        <v>#N/A</v>
      </c>
      <c r="BJ115" s="73" t="e">
        <f ca="true">+IF(AND(ISNUMBER(OFFSET('Hygiene Data'!$G$7,0,10*ROW('Hygiene Data'!G109))),'Data Summary'!DY115="Yes"),OFFSET('Hygiene Data'!$G$7,0,10*ROW('Hygiene Data'!G109)),NA())</f>
        <v>#N/A</v>
      </c>
      <c r="BK115" s="73" t="e">
        <f ca="true">+IF(AND(ISNUMBER(OFFSET('Hygiene Data'!$G$9,0,10*ROW('Hygiene Data'!G109))),'Data Summary'!DZ115="Yes"),OFFSET('Hygiene Data'!$G$9,0,10*ROW('Hygiene Data'!G109)),NA())</f>
        <v>#N/A</v>
      </c>
      <c r="BL115" s="73" t="e">
        <f ca="true">+IF(AND(ISNUMBER(OFFSET('Hygiene Data'!$H$5,0,10*ROW('Hygiene Data'!H109))),'Data Summary'!EA115="Yes"),OFFSET('Hygiene Data'!$H$5,0,10*ROW('Hygiene Data'!H109)),NA())</f>
        <v>#N/A</v>
      </c>
      <c r="BM115" s="73" t="e">
        <f ca="true">+IF(AND(ISNUMBER(OFFSET('Hygiene Data'!$H$7,0,10*ROW('Hygiene Data'!H109))),'Data Summary'!EB115="Yes"),OFFSET('Hygiene Data'!$H$7,0,10*ROW('Hygiene Data'!H109)),NA())</f>
        <v>#N/A</v>
      </c>
      <c r="BN115" s="73" t="e">
        <f ca="true">+IF(AND(ISNUMBER(OFFSET('Hygiene Data'!$H$9,0,10*ROW('Hygiene Data'!H109))),'Data Summary'!EC115="Yes"),OFFSET('Hygiene Data'!$H$9,0,10*ROW('Hygiene Data'!H109)),NA())</f>
        <v>#N/A</v>
      </c>
      <c r="BO115" s="73" t="e">
        <f ca="true">+IF(AND(ISNUMBER(OFFSET('Hygiene Data'!$I$5,0,10*ROW('Hygiene Data'!I109))),'Data Summary'!ED115="Yes"),OFFSET('Hygiene Data'!$I$5,0,10*ROW('Hygiene Data'!I109)),NA())</f>
        <v>#N/A</v>
      </c>
      <c r="BP115" s="73" t="e">
        <f ca="true">+IF(AND(ISNUMBER(OFFSET('Hygiene Data'!$I$7,0,10*ROW('Hygiene Data'!I109))),'Data Summary'!EE115="Yes"),OFFSET('Hygiene Data'!$I$7,0,10*ROW('Hygiene Data'!I109)),NA())</f>
        <v>#N/A</v>
      </c>
      <c r="BQ115" s="73" t="e">
        <f ca="true">+IF(AND(ISNUMBER(OFFSET('Hygiene Data'!$I$9,0,10*ROW('Hygiene Data'!I109))),'Data Summary'!EF115="Yes"),OFFSET('Hygiene Data'!$I$9,0,10*ROW('Hygiene Data'!I109)),NA())</f>
        <v>#N/A</v>
      </c>
    </row>
    <row xmlns:x14ac="http://schemas.microsoft.com/office/spreadsheetml/2009/9/ac" r="116" x14ac:dyDescent="0.2">
      <c r="A116" s="290" t="e">
        <f ca="true">+RIGHT('Data Summary'!A116,LEN('Data Summary'!A116)-9)</f>
        <v>#VALUE!</v>
      </c>
      <c r="B116" s="27" t="str">
        <f ca="true">+IF(ISTEXT('Data Summary'!B116),'Data Summary'!B116,"")</f>
        <v/>
      </c>
      <c r="C116" s="289" t="e">
        <f ca="true">+VALUE('Data Summary'!C116)</f>
        <v>#VALUE!</v>
      </c>
      <c r="D116" s="71" t="e">
        <f ca="true">+IF(AND(ISNUMBER(OFFSET('Water Data'!$D$4,0,10*ROW('Water Data'!D110))),'Data Summary'!BS116="Yes"),100-OFFSET('Water Data'!$D$4,0,10*ROW('Water Data'!D110)),NA())</f>
        <v>#N/A</v>
      </c>
      <c r="E116" s="71" t="e">
        <f ca="true">+IF(AND(ISNUMBER(OFFSET('Water Data'!$D$6,0,10*ROW('Water Data'!D110))),'Data Summary'!BT116="Yes"),OFFSET('Water Data'!$D$6,0,10*ROW('Water Data'!D110)),NA())</f>
        <v>#N/A</v>
      </c>
      <c r="F116" s="71" t="e">
        <f ca="true">+IF(AND(ISNUMBER(OFFSET('Water Data'!$D$9,0,10*ROW('Water Data'!D110))),'Data Summary'!BU116="Yes"),OFFSET('Water Data'!$D$9,0,10*ROW('Water Data'!D110)),NA())</f>
        <v>#N/A</v>
      </c>
      <c r="G116" s="71" t="e">
        <f ca="true">+IF(AND(ISNUMBER(OFFSET('Water Data'!$E$4,0,10*ROW('Water Data'!E110))),'Data Summary'!BV116="Yes"),100-OFFSET('Water Data'!$E$4,0,10*ROW('Water Data'!E110)),NA())</f>
        <v>#N/A</v>
      </c>
      <c r="H116" s="71" t="e">
        <f ca="true">+IF(AND(ISNUMBER(OFFSET('Water Data'!$E$6,0,10*ROW('Water Data'!E110))),'Data Summary'!BW116="Yes"),OFFSET('Water Data'!$E$6,0,10*ROW('Water Data'!E110)),NA())</f>
        <v>#N/A</v>
      </c>
      <c r="I116" s="71" t="e">
        <f ca="true">+IF(AND(ISNUMBER(OFFSET('Water Data'!$E$9,0,10*ROW('Water Data'!E110))),'Data Summary'!BX116="Yes"),OFFSET('Water Data'!$E$9,0,10*ROW('Water Data'!E110)),NA())</f>
        <v>#N/A</v>
      </c>
      <c r="J116" s="71" t="e">
        <f ca="true">+IF(AND(ISNUMBER(OFFSET('Water Data'!$F$4,0,10*ROW('Water Data'!F110))),'Data Summary'!BY116="Yes"),100-OFFSET('Water Data'!$F$4,0,10*ROW('Water Data'!F110)),NA())</f>
        <v>#N/A</v>
      </c>
      <c r="K116" s="71" t="e">
        <f ca="true">+IF(AND(ISNUMBER(OFFSET('Water Data'!$F$6,0,10*ROW('Water Data'!F110))),'Data Summary'!BZ116="Yes"),OFFSET('Water Data'!$F$6,0,10*ROW('Water Data'!F110)),NA())</f>
        <v>#N/A</v>
      </c>
      <c r="L116" s="71" t="e">
        <f ca="true">+IF(AND(ISNUMBER(OFFSET('Water Data'!$F$9,0,10*ROW('Water Data'!F110))),'Data Summary'!CA116="Yes"),OFFSET('Water Data'!$F$9,0,10*ROW('Water Data'!F110)),NA())</f>
        <v>#N/A</v>
      </c>
      <c r="M116" s="71" t="e">
        <f ca="true">+IF(AND(ISNUMBER(OFFSET('Water Data'!$G$4,0,10*ROW('Water Data'!G110))),'Data Summary'!CB116="Yes"),100-OFFSET('Water Data'!$G$4,0,10*ROW('Water Data'!G110)),NA())</f>
        <v>#N/A</v>
      </c>
      <c r="N116" s="71" t="e">
        <f ca="true">+IF(AND(ISNUMBER(OFFSET('Water Data'!$G$6,0,10*ROW('Water Data'!G110))),'Data Summary'!CC116="Yes"),OFFSET('Water Data'!$G$6,0,10*ROW('Water Data'!G110)),NA())</f>
        <v>#N/A</v>
      </c>
      <c r="O116" s="71" t="e">
        <f ca="true">+IF(AND(ISNUMBER(OFFSET('Water Data'!$G$9,0,10*ROW('Water Data'!G110))),'Data Summary'!CD116="Yes"),OFFSET('Water Data'!$G$9,0,10*ROW('Water Data'!G110)),NA())</f>
        <v>#N/A</v>
      </c>
      <c r="P116" s="71" t="e">
        <f ca="true">+IF(AND(ISNUMBER(OFFSET('Water Data'!$H$4,0,10*ROW('Water Data'!H110))),'Data Summary'!CE116="Yes"),100-OFFSET('Water Data'!$H$4,0,10*ROW('Water Data'!H110)),NA())</f>
        <v>#N/A</v>
      </c>
      <c r="Q116" s="71" t="e">
        <f ca="true">+IF(AND(ISNUMBER(OFFSET('Water Data'!$H$6,0,10*ROW('Water Data'!H110))),'Data Summary'!CF116="Yes"),OFFSET('Water Data'!$H$6,0,10*ROW('Water Data'!H110)),NA())</f>
        <v>#N/A</v>
      </c>
      <c r="R116" s="71" t="e">
        <f ca="true">+IF(AND(ISNUMBER(OFFSET('Water Data'!$H$9,0,10*ROW('Water Data'!H110))),'Data Summary'!CG116="Yes"),OFFSET('Water Data'!$H$9,0,10*ROW('Water Data'!H110)),NA())</f>
        <v>#N/A</v>
      </c>
      <c r="S116" s="71" t="e">
        <f ca="true">+IF(AND(ISNUMBER(OFFSET('Water Data'!$I$4,0,10*ROW('Water Data'!I110))),'Data Summary'!CH116="Yes"),100-OFFSET('Water Data'!$I$4,0,10*ROW('Water Data'!I110)),NA())</f>
        <v>#N/A</v>
      </c>
      <c r="T116" s="71" t="e">
        <f ca="true">+IF(AND(ISNUMBER(OFFSET('Water Data'!$I$6,0,10*ROW('Water Data'!I110))),'Data Summary'!CI116="Yes"),OFFSET('Water Data'!$I$6,0,10*ROW('Water Data'!I110)),NA())</f>
        <v>#N/A</v>
      </c>
      <c r="U116" s="71" t="e">
        <f ca="true">+IF(AND(ISNUMBER(OFFSET('Water Data'!$I$9,0,10*ROW('Water Data'!I110))),'Data Summary'!CJ116="Yes"),OFFSET('Water Data'!$I$9,0,10*ROW('Water Data'!I110)),NA())</f>
        <v>#N/A</v>
      </c>
      <c r="V116" s="72" t="e">
        <f ca="true">+IF(AND(ISNUMBER(OFFSET('Sanitation Data'!$D$4,0,10*ROW('Sanitation Data'!D110))),'Data Summary'!CK116="Yes"),100-OFFSET('Sanitation Data'!$D$4,0,10*ROW('Sanitation Data'!D110)),NA())</f>
        <v>#N/A</v>
      </c>
      <c r="W116" s="72" t="e">
        <f ca="true">+IF(AND(ISNUMBER(OFFSET('Sanitation Data'!$D$6,0,10*ROW('Sanitation Data'!D110))),'Data Summary'!CL116="Yes"),OFFSET('Sanitation Data'!$D$6,0,10*ROW('Sanitation Data'!D110)),NA())</f>
        <v>#N/A</v>
      </c>
      <c r="X116" s="72" t="e">
        <f ca="true">+IF(AND(ISNUMBER(OFFSET('Sanitation Data'!$D$10,0,10*ROW('Sanitation Data'!D110))),'Data Summary'!CM116="Yes"),OFFSET('Sanitation Data'!$D$10,0,10*ROW('Sanitation Data'!D110)),NA())</f>
        <v>#N/A</v>
      </c>
      <c r="Y116" s="72" t="e">
        <f ca="true">+IF(AND(ISNUMBER(OFFSET('Sanitation Data'!$D$11,0,10*ROW('Sanitation Data'!D110))),'Data Summary'!CN116="Yes"),OFFSET('Sanitation Data'!$D$11,0,10*ROW('Sanitation Data'!D110)),NA())</f>
        <v>#N/A</v>
      </c>
      <c r="Z116" s="72" t="e">
        <f ca="true">+IF(AND(ISNUMBER(OFFSET('Sanitation Data'!$D$12,0,10*ROW('Sanitation Data'!D110))),'Data Summary'!CO116="Yes"),OFFSET('Sanitation Data'!$D$12,0,10*ROW('Sanitation Data'!D110)),NA())</f>
        <v>#N/A</v>
      </c>
      <c r="AA116" s="72" t="e">
        <f ca="true">+IF(AND(ISNUMBER(OFFSET('Sanitation Data'!$E$4,0,10*ROW('Sanitation Data'!E110))),'Data Summary'!CP116="Yes"),100-OFFSET('Sanitation Data'!$E$4,0,10*ROW('Sanitation Data'!E110)),NA())</f>
        <v>#N/A</v>
      </c>
      <c r="AB116" s="72" t="e">
        <f ca="true">+IF(AND(ISNUMBER(OFFSET('Sanitation Data'!$E$6,0,10*ROW('Sanitation Data'!E110))),'Data Summary'!CQ116="Yes"),OFFSET('Sanitation Data'!$E$6,0,10*ROW('Sanitation Data'!E110)),NA())</f>
        <v>#N/A</v>
      </c>
      <c r="AC116" s="72" t="e">
        <f ca="true">+IF(AND(ISNUMBER(OFFSET('Sanitation Data'!$E$10,0,10*ROW('Sanitation Data'!E110))),'Data Summary'!CR116="Yes"),OFFSET('Sanitation Data'!$E$10,0,10*ROW('Sanitation Data'!E110)),NA())</f>
        <v>#N/A</v>
      </c>
      <c r="AD116" s="72" t="e">
        <f ca="true">+IF(AND(ISNUMBER(OFFSET('Sanitation Data'!$E$11,0,10*ROW('Sanitation Data'!E110))),'Data Summary'!CS116="Yes"),OFFSET('Sanitation Data'!$E$11,0,10*ROW('Sanitation Data'!E110)),NA())</f>
        <v>#N/A</v>
      </c>
      <c r="AE116" s="72" t="e">
        <f ca="true">+IF(AND(ISNUMBER(OFFSET('Sanitation Data'!$E$12,0,10*ROW('Sanitation Data'!E110))),'Data Summary'!CT116="Yes"),OFFSET('Sanitation Data'!$E$12,0,10*ROW('Sanitation Data'!E110)),NA())</f>
        <v>#N/A</v>
      </c>
      <c r="AF116" s="72" t="e">
        <f ca="true">+IF(AND(ISNUMBER(OFFSET('Sanitation Data'!$F$4,0,10*ROW('Sanitation Data'!F110))),'Data Summary'!CU116="Yes"),100-OFFSET('Sanitation Data'!$F$4,0,10*ROW('Sanitation Data'!F110)),NA())</f>
        <v>#N/A</v>
      </c>
      <c r="AG116" s="72" t="e">
        <f ca="true">+IF(AND(ISNUMBER(OFFSET('Sanitation Data'!$F$6,0,10*ROW('Sanitation Data'!F110))),'Data Summary'!CV116="Yes"),OFFSET('Sanitation Data'!$F$6,0,10*ROW('Sanitation Data'!F110)),NA())</f>
        <v>#N/A</v>
      </c>
      <c r="AH116" s="72" t="e">
        <f ca="true">+IF(AND(ISNUMBER(OFFSET('Sanitation Data'!$F$10,0,10*ROW('Sanitation Data'!F110))),'Data Summary'!CW116="Yes"),OFFSET('Sanitation Data'!$F$10,0,10*ROW('Sanitation Data'!F110)),NA())</f>
        <v>#N/A</v>
      </c>
      <c r="AI116" s="72" t="e">
        <f ca="true">+IF(AND(ISNUMBER(OFFSET('Sanitation Data'!$F$11,0,10*ROW('Sanitation Data'!F110))),'Data Summary'!CX116="Yes"),OFFSET('Sanitation Data'!$F$11,0,10*ROW('Sanitation Data'!F110)),NA())</f>
        <v>#N/A</v>
      </c>
      <c r="AJ116" s="72" t="e">
        <f ca="true">+IF(AND(ISNUMBER(OFFSET('Sanitation Data'!$F$12,0,10*ROW('Sanitation Data'!F110))),'Data Summary'!CY116="Yes"),OFFSET('Sanitation Data'!$F$12,0,10*ROW('Sanitation Data'!F110)),NA())</f>
        <v>#N/A</v>
      </c>
      <c r="AK116" s="72" t="e">
        <f ca="true">+IF(AND(ISNUMBER(OFFSET('Sanitation Data'!$G$4,0,10*ROW('Sanitation Data'!G110))),'Data Summary'!CZ116="Yes"),100-OFFSET('Sanitation Data'!$G$4,0,10*ROW('Sanitation Data'!G110)),NA())</f>
        <v>#N/A</v>
      </c>
      <c r="AL116" s="72" t="e">
        <f ca="true">+IF(AND(ISNUMBER(OFFSET('Sanitation Data'!$G$6,0,10*ROW('Sanitation Data'!G110))),'Data Summary'!DA116="Yes"),OFFSET('Sanitation Data'!$G$6,0,10*ROW('Sanitation Data'!G110)),NA())</f>
        <v>#N/A</v>
      </c>
      <c r="AM116" s="72" t="e">
        <f ca="true">+IF(AND(ISNUMBER(OFFSET('Sanitation Data'!$G$10,0,10*ROW('Sanitation Data'!G110))),'Data Summary'!DB116="Yes"),OFFSET('Sanitation Data'!$G$10,0,10*ROW('Sanitation Data'!G110)),NA())</f>
        <v>#N/A</v>
      </c>
      <c r="AN116" s="72" t="e">
        <f ca="true">+IF(AND(ISNUMBER(OFFSET('Sanitation Data'!$G$11,0,10*ROW('Sanitation Data'!G110))),'Data Summary'!DC116="Yes"),OFFSET('Sanitation Data'!$G$11,0,10*ROW('Sanitation Data'!G110)),NA())</f>
        <v>#N/A</v>
      </c>
      <c r="AO116" s="72" t="e">
        <f ca="true">+IF(AND(ISNUMBER(OFFSET('Sanitation Data'!$G$12,0,10*ROW('Sanitation Data'!G110))),'Data Summary'!DD116="Yes"),OFFSET('Sanitation Data'!$G$12,0,10*ROW('Sanitation Data'!G110)),NA())</f>
        <v>#N/A</v>
      </c>
      <c r="AP116" s="72" t="e">
        <f ca="true">+IF(AND(ISNUMBER(OFFSET('Sanitation Data'!$H$4,0,10*ROW('Sanitation Data'!H110))),'Data Summary'!DE116="Yes"),100-OFFSET('Sanitation Data'!$H$4,0,10*ROW('Sanitation Data'!H110)),NA())</f>
        <v>#N/A</v>
      </c>
      <c r="AQ116" s="72" t="e">
        <f ca="true">+IF(AND(ISNUMBER(OFFSET('Sanitation Data'!$H$6,0,10*ROW('Sanitation Data'!H110))),'Data Summary'!DF116="Yes"),OFFSET('Sanitation Data'!$H$6,0,10*ROW('Sanitation Data'!H110)),NA())</f>
        <v>#N/A</v>
      </c>
      <c r="AR116" s="72" t="e">
        <f ca="true">+IF(AND(ISNUMBER(OFFSET('Sanitation Data'!$H$10,0,10*ROW('Sanitation Data'!H110))),'Data Summary'!DG116="Yes"),OFFSET('Sanitation Data'!$H$10,0,10*ROW('Sanitation Data'!H110)),NA())</f>
        <v>#N/A</v>
      </c>
      <c r="AS116" s="72" t="e">
        <f ca="true">+IF(AND(ISNUMBER(OFFSET('Sanitation Data'!$H$11,0,10*ROW('Sanitation Data'!H110))),'Data Summary'!DH116="Yes"),OFFSET('Sanitation Data'!$H$11,0,10*ROW('Sanitation Data'!H110)),NA())</f>
        <v>#N/A</v>
      </c>
      <c r="AT116" s="72" t="e">
        <f ca="true">+IF(AND(ISNUMBER(OFFSET('Sanitation Data'!$H$12,0,10*ROW('Sanitation Data'!H110))),'Data Summary'!DI116="Yes"),OFFSET('Sanitation Data'!$H$12,0,10*ROW('Sanitation Data'!H110)),NA())</f>
        <v>#N/A</v>
      </c>
      <c r="AU116" s="72" t="e">
        <f ca="true">+IF(AND(ISNUMBER(OFFSET('Sanitation Data'!$I$4,0,10*ROW('Sanitation Data'!I110))),'Data Summary'!DJ116="Yes"),100-OFFSET('Sanitation Data'!$I$4,0,10*ROW('Sanitation Data'!I110)),NA())</f>
        <v>#N/A</v>
      </c>
      <c r="AV116" s="72" t="e">
        <f ca="true">+IF(AND(ISNUMBER(OFFSET('Sanitation Data'!$I$6,0,10*ROW('Sanitation Data'!I110))),'Data Summary'!DK116="Yes"),OFFSET('Sanitation Data'!$I$6,0,10*ROW('Sanitation Data'!I110)),NA())</f>
        <v>#N/A</v>
      </c>
      <c r="AW116" s="72" t="e">
        <f ca="true">+IF(AND(ISNUMBER(OFFSET('Sanitation Data'!$I$10,0,10*ROW('Sanitation Data'!I110))),'Data Summary'!DL116="Yes"),OFFSET('Sanitation Data'!$I$10,0,10*ROW('Sanitation Data'!I110)),NA())</f>
        <v>#N/A</v>
      </c>
      <c r="AX116" s="72" t="e">
        <f ca="true">+IF(AND(ISNUMBER(OFFSET('Sanitation Data'!$I$11,0,10*ROW('Sanitation Data'!I110))),'Data Summary'!DM116="Yes"),OFFSET('Sanitation Data'!$I$11,0,10*ROW('Sanitation Data'!I110)),NA())</f>
        <v>#N/A</v>
      </c>
      <c r="AY116" s="72" t="e">
        <f ca="true">+IF(AND(ISNUMBER(OFFSET('Sanitation Data'!$I$12,0,10*ROW('Sanitation Data'!I110))),'Data Summary'!DN116="Yes"),OFFSET('Sanitation Data'!$I$12,0,10*ROW('Sanitation Data'!I110)),NA())</f>
        <v>#N/A</v>
      </c>
      <c r="AZ116" s="73" t="e">
        <f ca="true">+IF(AND(ISNUMBER(OFFSET('Hygiene Data'!$D$5,0,10*ROW('Hygiene Data'!D110))),'Data Summary'!DO116="Yes"),OFFSET('Hygiene Data'!$D$5,0,10*ROW('Hygiene Data'!D110)),NA())</f>
        <v>#N/A</v>
      </c>
      <c r="BA116" s="73" t="e">
        <f ca="true">+IF(AND(ISNUMBER(OFFSET('Hygiene Data'!$D$7,0,10*ROW('Hygiene Data'!D110))),'Data Summary'!DP116="Yes"),OFFSET('Hygiene Data'!$D$7,0,10*ROW('Hygiene Data'!D110)),NA())</f>
        <v>#N/A</v>
      </c>
      <c r="BB116" s="73" t="e">
        <f ca="true">+IF(AND(ISNUMBER(OFFSET('Hygiene Data'!$D$9,0,10*ROW('Hygiene Data'!D110))),'Data Summary'!DQ116="Yes"),OFFSET('Hygiene Data'!$D$9,0,10*ROW('Hygiene Data'!D110)),NA())</f>
        <v>#N/A</v>
      </c>
      <c r="BC116" s="73" t="e">
        <f ca="true">+IF(AND(ISNUMBER(OFFSET('Hygiene Data'!$E$5,0,10*ROW('Hygiene Data'!E110))),'Data Summary'!DR116="Yes"),OFFSET('Hygiene Data'!$E$5,0,10*ROW('Hygiene Data'!E110)),NA())</f>
        <v>#N/A</v>
      </c>
      <c r="BD116" s="73" t="e">
        <f ca="true">+IF(AND(ISNUMBER(OFFSET('Hygiene Data'!$E$7,0,10*ROW('Hygiene Data'!E110))),'Data Summary'!DS116="Yes"),OFFSET('Hygiene Data'!$E$7,0,10*ROW('Hygiene Data'!E110)),NA())</f>
        <v>#N/A</v>
      </c>
      <c r="BE116" s="73" t="e">
        <f ca="true">+IF(AND(ISNUMBER(OFFSET('Hygiene Data'!$E$9,0,10*ROW('Hygiene Data'!E110))),'Data Summary'!DT116="Yes"),OFFSET('Hygiene Data'!$E$9,0,10*ROW('Hygiene Data'!E110)),NA())</f>
        <v>#N/A</v>
      </c>
      <c r="BF116" s="73" t="e">
        <f ca="true">+IF(AND(ISNUMBER(OFFSET('Hygiene Data'!$F$5,0,10*ROW('Hygiene Data'!F110))),'Data Summary'!DU116="Yes"),OFFSET('Hygiene Data'!$F$5,0,10*ROW('Hygiene Data'!F110)),NA())</f>
        <v>#N/A</v>
      </c>
      <c r="BG116" s="73" t="e">
        <f ca="true">+IF(AND(ISNUMBER(OFFSET('Hygiene Data'!$F$7,0,10*ROW('Hygiene Data'!F110))),'Data Summary'!DV116="Yes"),OFFSET('Hygiene Data'!$F$7,0,10*ROW('Hygiene Data'!F110)),NA())</f>
        <v>#N/A</v>
      </c>
      <c r="BH116" s="73" t="e">
        <f ca="true">+IF(AND(ISNUMBER(OFFSET('Hygiene Data'!$F$9,0,10*ROW('Hygiene Data'!F110))),'Data Summary'!DW116="Yes"),OFFSET('Hygiene Data'!$F$9,0,10*ROW('Hygiene Data'!F110)),NA())</f>
        <v>#N/A</v>
      </c>
      <c r="BI116" s="73" t="e">
        <f ca="true">+IF(AND(ISNUMBER(OFFSET('Hygiene Data'!$G$5,0,10*ROW('Hygiene Data'!G110))),'Data Summary'!DX116="Yes"),OFFSET('Hygiene Data'!$G$5,0,10*ROW('Hygiene Data'!G110)),NA())</f>
        <v>#N/A</v>
      </c>
      <c r="BJ116" s="73" t="e">
        <f ca="true">+IF(AND(ISNUMBER(OFFSET('Hygiene Data'!$G$7,0,10*ROW('Hygiene Data'!G110))),'Data Summary'!DY116="Yes"),OFFSET('Hygiene Data'!$G$7,0,10*ROW('Hygiene Data'!G110)),NA())</f>
        <v>#N/A</v>
      </c>
      <c r="BK116" s="73" t="e">
        <f ca="true">+IF(AND(ISNUMBER(OFFSET('Hygiene Data'!$G$9,0,10*ROW('Hygiene Data'!G110))),'Data Summary'!DZ116="Yes"),OFFSET('Hygiene Data'!$G$9,0,10*ROW('Hygiene Data'!G110)),NA())</f>
        <v>#N/A</v>
      </c>
      <c r="BL116" s="73" t="e">
        <f ca="true">+IF(AND(ISNUMBER(OFFSET('Hygiene Data'!$H$5,0,10*ROW('Hygiene Data'!H110))),'Data Summary'!EA116="Yes"),OFFSET('Hygiene Data'!$H$5,0,10*ROW('Hygiene Data'!H110)),NA())</f>
        <v>#N/A</v>
      </c>
      <c r="BM116" s="73" t="e">
        <f ca="true">+IF(AND(ISNUMBER(OFFSET('Hygiene Data'!$H$7,0,10*ROW('Hygiene Data'!H110))),'Data Summary'!EB116="Yes"),OFFSET('Hygiene Data'!$H$7,0,10*ROW('Hygiene Data'!H110)),NA())</f>
        <v>#N/A</v>
      </c>
      <c r="BN116" s="73" t="e">
        <f ca="true">+IF(AND(ISNUMBER(OFFSET('Hygiene Data'!$H$9,0,10*ROW('Hygiene Data'!H110))),'Data Summary'!EC116="Yes"),OFFSET('Hygiene Data'!$H$9,0,10*ROW('Hygiene Data'!H110)),NA())</f>
        <v>#N/A</v>
      </c>
      <c r="BO116" s="73" t="e">
        <f ca="true">+IF(AND(ISNUMBER(OFFSET('Hygiene Data'!$I$5,0,10*ROW('Hygiene Data'!I110))),'Data Summary'!ED116="Yes"),OFFSET('Hygiene Data'!$I$5,0,10*ROW('Hygiene Data'!I110)),NA())</f>
        <v>#N/A</v>
      </c>
      <c r="BP116" s="73" t="e">
        <f ca="true">+IF(AND(ISNUMBER(OFFSET('Hygiene Data'!$I$7,0,10*ROW('Hygiene Data'!I110))),'Data Summary'!EE116="Yes"),OFFSET('Hygiene Data'!$I$7,0,10*ROW('Hygiene Data'!I110)),NA())</f>
        <v>#N/A</v>
      </c>
      <c r="BQ116" s="73" t="e">
        <f ca="true">+IF(AND(ISNUMBER(OFFSET('Hygiene Data'!$I$9,0,10*ROW('Hygiene Data'!I110))),'Data Summary'!EF116="Yes"),OFFSET('Hygiene Data'!$I$9,0,10*ROW('Hygiene Data'!I110)),NA())</f>
        <v>#N/A</v>
      </c>
    </row>
    <row xmlns:x14ac="http://schemas.microsoft.com/office/spreadsheetml/2009/9/ac" r="117" x14ac:dyDescent="0.2">
      <c r="A117" s="290" t="e">
        <f ca="true">+RIGHT('Data Summary'!A117,LEN('Data Summary'!A117)-9)</f>
        <v>#VALUE!</v>
      </c>
      <c r="B117" s="27" t="str">
        <f ca="true">+IF(ISTEXT('Data Summary'!B117),'Data Summary'!B117,"")</f>
        <v/>
      </c>
      <c r="C117" s="289" t="e">
        <f ca="true">+VALUE('Data Summary'!C117)</f>
        <v>#VALUE!</v>
      </c>
      <c r="D117" s="71" t="e">
        <f ca="true">+IF(AND(ISNUMBER(OFFSET('Water Data'!$D$4,0,10*ROW('Water Data'!D111))),'Data Summary'!BS117="Yes"),100-OFFSET('Water Data'!$D$4,0,10*ROW('Water Data'!D111)),NA())</f>
        <v>#N/A</v>
      </c>
      <c r="E117" s="71" t="e">
        <f ca="true">+IF(AND(ISNUMBER(OFFSET('Water Data'!$D$6,0,10*ROW('Water Data'!D111))),'Data Summary'!BT117="Yes"),OFFSET('Water Data'!$D$6,0,10*ROW('Water Data'!D111)),NA())</f>
        <v>#N/A</v>
      </c>
      <c r="F117" s="71" t="e">
        <f ca="true">+IF(AND(ISNUMBER(OFFSET('Water Data'!$D$9,0,10*ROW('Water Data'!D111))),'Data Summary'!BU117="Yes"),OFFSET('Water Data'!$D$9,0,10*ROW('Water Data'!D111)),NA())</f>
        <v>#N/A</v>
      </c>
      <c r="G117" s="71" t="e">
        <f ca="true">+IF(AND(ISNUMBER(OFFSET('Water Data'!$E$4,0,10*ROW('Water Data'!E111))),'Data Summary'!BV117="Yes"),100-OFFSET('Water Data'!$E$4,0,10*ROW('Water Data'!E111)),NA())</f>
        <v>#N/A</v>
      </c>
      <c r="H117" s="71" t="e">
        <f ca="true">+IF(AND(ISNUMBER(OFFSET('Water Data'!$E$6,0,10*ROW('Water Data'!E111))),'Data Summary'!BW117="Yes"),OFFSET('Water Data'!$E$6,0,10*ROW('Water Data'!E111)),NA())</f>
        <v>#N/A</v>
      </c>
      <c r="I117" s="71" t="e">
        <f ca="true">+IF(AND(ISNUMBER(OFFSET('Water Data'!$E$9,0,10*ROW('Water Data'!E111))),'Data Summary'!BX117="Yes"),OFFSET('Water Data'!$E$9,0,10*ROW('Water Data'!E111)),NA())</f>
        <v>#N/A</v>
      </c>
      <c r="J117" s="71" t="e">
        <f ca="true">+IF(AND(ISNUMBER(OFFSET('Water Data'!$F$4,0,10*ROW('Water Data'!F111))),'Data Summary'!BY117="Yes"),100-OFFSET('Water Data'!$F$4,0,10*ROW('Water Data'!F111)),NA())</f>
        <v>#N/A</v>
      </c>
      <c r="K117" s="71" t="e">
        <f ca="true">+IF(AND(ISNUMBER(OFFSET('Water Data'!$F$6,0,10*ROW('Water Data'!F111))),'Data Summary'!BZ117="Yes"),OFFSET('Water Data'!$F$6,0,10*ROW('Water Data'!F111)),NA())</f>
        <v>#N/A</v>
      </c>
      <c r="L117" s="71" t="e">
        <f ca="true">+IF(AND(ISNUMBER(OFFSET('Water Data'!$F$9,0,10*ROW('Water Data'!F111))),'Data Summary'!CA117="Yes"),OFFSET('Water Data'!$F$9,0,10*ROW('Water Data'!F111)),NA())</f>
        <v>#N/A</v>
      </c>
      <c r="M117" s="71" t="e">
        <f ca="true">+IF(AND(ISNUMBER(OFFSET('Water Data'!$G$4,0,10*ROW('Water Data'!G111))),'Data Summary'!CB117="Yes"),100-OFFSET('Water Data'!$G$4,0,10*ROW('Water Data'!G111)),NA())</f>
        <v>#N/A</v>
      </c>
      <c r="N117" s="71" t="e">
        <f ca="true">+IF(AND(ISNUMBER(OFFSET('Water Data'!$G$6,0,10*ROW('Water Data'!G111))),'Data Summary'!CC117="Yes"),OFFSET('Water Data'!$G$6,0,10*ROW('Water Data'!G111)),NA())</f>
        <v>#N/A</v>
      </c>
      <c r="O117" s="71" t="e">
        <f ca="true">+IF(AND(ISNUMBER(OFFSET('Water Data'!$G$9,0,10*ROW('Water Data'!G111))),'Data Summary'!CD117="Yes"),OFFSET('Water Data'!$G$9,0,10*ROW('Water Data'!G111)),NA())</f>
        <v>#N/A</v>
      </c>
      <c r="P117" s="71" t="e">
        <f ca="true">+IF(AND(ISNUMBER(OFFSET('Water Data'!$H$4,0,10*ROW('Water Data'!H111))),'Data Summary'!CE117="Yes"),100-OFFSET('Water Data'!$H$4,0,10*ROW('Water Data'!H111)),NA())</f>
        <v>#N/A</v>
      </c>
      <c r="Q117" s="71" t="e">
        <f ca="true">+IF(AND(ISNUMBER(OFFSET('Water Data'!$H$6,0,10*ROW('Water Data'!H111))),'Data Summary'!CF117="Yes"),OFFSET('Water Data'!$H$6,0,10*ROW('Water Data'!H111)),NA())</f>
        <v>#N/A</v>
      </c>
      <c r="R117" s="71" t="e">
        <f ca="true">+IF(AND(ISNUMBER(OFFSET('Water Data'!$H$9,0,10*ROW('Water Data'!H111))),'Data Summary'!CG117="Yes"),OFFSET('Water Data'!$H$9,0,10*ROW('Water Data'!H111)),NA())</f>
        <v>#N/A</v>
      </c>
      <c r="S117" s="71" t="e">
        <f ca="true">+IF(AND(ISNUMBER(OFFSET('Water Data'!$I$4,0,10*ROW('Water Data'!I111))),'Data Summary'!CH117="Yes"),100-OFFSET('Water Data'!$I$4,0,10*ROW('Water Data'!I111)),NA())</f>
        <v>#N/A</v>
      </c>
      <c r="T117" s="71" t="e">
        <f ca="true">+IF(AND(ISNUMBER(OFFSET('Water Data'!$I$6,0,10*ROW('Water Data'!I111))),'Data Summary'!CI117="Yes"),OFFSET('Water Data'!$I$6,0,10*ROW('Water Data'!I111)),NA())</f>
        <v>#N/A</v>
      </c>
      <c r="U117" s="71" t="e">
        <f ca="true">+IF(AND(ISNUMBER(OFFSET('Water Data'!$I$9,0,10*ROW('Water Data'!I111))),'Data Summary'!CJ117="Yes"),OFFSET('Water Data'!$I$9,0,10*ROW('Water Data'!I111)),NA())</f>
        <v>#N/A</v>
      </c>
      <c r="V117" s="72" t="e">
        <f ca="true">+IF(AND(ISNUMBER(OFFSET('Sanitation Data'!$D$4,0,10*ROW('Sanitation Data'!D111))),'Data Summary'!CK117="Yes"),100-OFFSET('Sanitation Data'!$D$4,0,10*ROW('Sanitation Data'!D111)),NA())</f>
        <v>#N/A</v>
      </c>
      <c r="W117" s="72" t="e">
        <f ca="true">+IF(AND(ISNUMBER(OFFSET('Sanitation Data'!$D$6,0,10*ROW('Sanitation Data'!D111))),'Data Summary'!CL117="Yes"),OFFSET('Sanitation Data'!$D$6,0,10*ROW('Sanitation Data'!D111)),NA())</f>
        <v>#N/A</v>
      </c>
      <c r="X117" s="72" t="e">
        <f ca="true">+IF(AND(ISNUMBER(OFFSET('Sanitation Data'!$D$10,0,10*ROW('Sanitation Data'!D111))),'Data Summary'!CM117="Yes"),OFFSET('Sanitation Data'!$D$10,0,10*ROW('Sanitation Data'!D111)),NA())</f>
        <v>#N/A</v>
      </c>
      <c r="Y117" s="72" t="e">
        <f ca="true">+IF(AND(ISNUMBER(OFFSET('Sanitation Data'!$D$11,0,10*ROW('Sanitation Data'!D111))),'Data Summary'!CN117="Yes"),OFFSET('Sanitation Data'!$D$11,0,10*ROW('Sanitation Data'!D111)),NA())</f>
        <v>#N/A</v>
      </c>
      <c r="Z117" s="72" t="e">
        <f ca="true">+IF(AND(ISNUMBER(OFFSET('Sanitation Data'!$D$12,0,10*ROW('Sanitation Data'!D111))),'Data Summary'!CO117="Yes"),OFFSET('Sanitation Data'!$D$12,0,10*ROW('Sanitation Data'!D111)),NA())</f>
        <v>#N/A</v>
      </c>
      <c r="AA117" s="72" t="e">
        <f ca="true">+IF(AND(ISNUMBER(OFFSET('Sanitation Data'!$E$4,0,10*ROW('Sanitation Data'!E111))),'Data Summary'!CP117="Yes"),100-OFFSET('Sanitation Data'!$E$4,0,10*ROW('Sanitation Data'!E111)),NA())</f>
        <v>#N/A</v>
      </c>
      <c r="AB117" s="72" t="e">
        <f ca="true">+IF(AND(ISNUMBER(OFFSET('Sanitation Data'!$E$6,0,10*ROW('Sanitation Data'!E111))),'Data Summary'!CQ117="Yes"),OFFSET('Sanitation Data'!$E$6,0,10*ROW('Sanitation Data'!E111)),NA())</f>
        <v>#N/A</v>
      </c>
      <c r="AC117" s="72" t="e">
        <f ca="true">+IF(AND(ISNUMBER(OFFSET('Sanitation Data'!$E$10,0,10*ROW('Sanitation Data'!E111))),'Data Summary'!CR117="Yes"),OFFSET('Sanitation Data'!$E$10,0,10*ROW('Sanitation Data'!E111)),NA())</f>
        <v>#N/A</v>
      </c>
      <c r="AD117" s="72" t="e">
        <f ca="true">+IF(AND(ISNUMBER(OFFSET('Sanitation Data'!$E$11,0,10*ROW('Sanitation Data'!E111))),'Data Summary'!CS117="Yes"),OFFSET('Sanitation Data'!$E$11,0,10*ROW('Sanitation Data'!E111)),NA())</f>
        <v>#N/A</v>
      </c>
      <c r="AE117" s="72" t="e">
        <f ca="true">+IF(AND(ISNUMBER(OFFSET('Sanitation Data'!$E$12,0,10*ROW('Sanitation Data'!E111))),'Data Summary'!CT117="Yes"),OFFSET('Sanitation Data'!$E$12,0,10*ROW('Sanitation Data'!E111)),NA())</f>
        <v>#N/A</v>
      </c>
      <c r="AF117" s="72" t="e">
        <f ca="true">+IF(AND(ISNUMBER(OFFSET('Sanitation Data'!$F$4,0,10*ROW('Sanitation Data'!F111))),'Data Summary'!CU117="Yes"),100-OFFSET('Sanitation Data'!$F$4,0,10*ROW('Sanitation Data'!F111)),NA())</f>
        <v>#N/A</v>
      </c>
      <c r="AG117" s="72" t="e">
        <f ca="true">+IF(AND(ISNUMBER(OFFSET('Sanitation Data'!$F$6,0,10*ROW('Sanitation Data'!F111))),'Data Summary'!CV117="Yes"),OFFSET('Sanitation Data'!$F$6,0,10*ROW('Sanitation Data'!F111)),NA())</f>
        <v>#N/A</v>
      </c>
      <c r="AH117" s="72" t="e">
        <f ca="true">+IF(AND(ISNUMBER(OFFSET('Sanitation Data'!$F$10,0,10*ROW('Sanitation Data'!F111))),'Data Summary'!CW117="Yes"),OFFSET('Sanitation Data'!$F$10,0,10*ROW('Sanitation Data'!F111)),NA())</f>
        <v>#N/A</v>
      </c>
      <c r="AI117" s="72" t="e">
        <f ca="true">+IF(AND(ISNUMBER(OFFSET('Sanitation Data'!$F$11,0,10*ROW('Sanitation Data'!F111))),'Data Summary'!CX117="Yes"),OFFSET('Sanitation Data'!$F$11,0,10*ROW('Sanitation Data'!F111)),NA())</f>
        <v>#N/A</v>
      </c>
      <c r="AJ117" s="72" t="e">
        <f ca="true">+IF(AND(ISNUMBER(OFFSET('Sanitation Data'!$F$12,0,10*ROW('Sanitation Data'!F111))),'Data Summary'!CY117="Yes"),OFFSET('Sanitation Data'!$F$12,0,10*ROW('Sanitation Data'!F111)),NA())</f>
        <v>#N/A</v>
      </c>
      <c r="AK117" s="72" t="e">
        <f ca="true">+IF(AND(ISNUMBER(OFFSET('Sanitation Data'!$G$4,0,10*ROW('Sanitation Data'!G111))),'Data Summary'!CZ117="Yes"),100-OFFSET('Sanitation Data'!$G$4,0,10*ROW('Sanitation Data'!G111)),NA())</f>
        <v>#N/A</v>
      </c>
      <c r="AL117" s="72" t="e">
        <f ca="true">+IF(AND(ISNUMBER(OFFSET('Sanitation Data'!$G$6,0,10*ROW('Sanitation Data'!G111))),'Data Summary'!DA117="Yes"),OFFSET('Sanitation Data'!$G$6,0,10*ROW('Sanitation Data'!G111)),NA())</f>
        <v>#N/A</v>
      </c>
      <c r="AM117" s="72" t="e">
        <f ca="true">+IF(AND(ISNUMBER(OFFSET('Sanitation Data'!$G$10,0,10*ROW('Sanitation Data'!G111))),'Data Summary'!DB117="Yes"),OFFSET('Sanitation Data'!$G$10,0,10*ROW('Sanitation Data'!G111)),NA())</f>
        <v>#N/A</v>
      </c>
      <c r="AN117" s="72" t="e">
        <f ca="true">+IF(AND(ISNUMBER(OFFSET('Sanitation Data'!$G$11,0,10*ROW('Sanitation Data'!G111))),'Data Summary'!DC117="Yes"),OFFSET('Sanitation Data'!$G$11,0,10*ROW('Sanitation Data'!G111)),NA())</f>
        <v>#N/A</v>
      </c>
      <c r="AO117" s="72" t="e">
        <f ca="true">+IF(AND(ISNUMBER(OFFSET('Sanitation Data'!$G$12,0,10*ROW('Sanitation Data'!G111))),'Data Summary'!DD117="Yes"),OFFSET('Sanitation Data'!$G$12,0,10*ROW('Sanitation Data'!G111)),NA())</f>
        <v>#N/A</v>
      </c>
      <c r="AP117" s="72" t="e">
        <f ca="true">+IF(AND(ISNUMBER(OFFSET('Sanitation Data'!$H$4,0,10*ROW('Sanitation Data'!H111))),'Data Summary'!DE117="Yes"),100-OFFSET('Sanitation Data'!$H$4,0,10*ROW('Sanitation Data'!H111)),NA())</f>
        <v>#N/A</v>
      </c>
      <c r="AQ117" s="72" t="e">
        <f ca="true">+IF(AND(ISNUMBER(OFFSET('Sanitation Data'!$H$6,0,10*ROW('Sanitation Data'!H111))),'Data Summary'!DF117="Yes"),OFFSET('Sanitation Data'!$H$6,0,10*ROW('Sanitation Data'!H111)),NA())</f>
        <v>#N/A</v>
      </c>
      <c r="AR117" s="72" t="e">
        <f ca="true">+IF(AND(ISNUMBER(OFFSET('Sanitation Data'!$H$10,0,10*ROW('Sanitation Data'!H111))),'Data Summary'!DG117="Yes"),OFFSET('Sanitation Data'!$H$10,0,10*ROW('Sanitation Data'!H111)),NA())</f>
        <v>#N/A</v>
      </c>
      <c r="AS117" s="72" t="e">
        <f ca="true">+IF(AND(ISNUMBER(OFFSET('Sanitation Data'!$H$11,0,10*ROW('Sanitation Data'!H111))),'Data Summary'!DH117="Yes"),OFFSET('Sanitation Data'!$H$11,0,10*ROW('Sanitation Data'!H111)),NA())</f>
        <v>#N/A</v>
      </c>
      <c r="AT117" s="72" t="e">
        <f ca="true">+IF(AND(ISNUMBER(OFFSET('Sanitation Data'!$H$12,0,10*ROW('Sanitation Data'!H111))),'Data Summary'!DI117="Yes"),OFFSET('Sanitation Data'!$H$12,0,10*ROW('Sanitation Data'!H111)),NA())</f>
        <v>#N/A</v>
      </c>
      <c r="AU117" s="72" t="e">
        <f ca="true">+IF(AND(ISNUMBER(OFFSET('Sanitation Data'!$I$4,0,10*ROW('Sanitation Data'!I111))),'Data Summary'!DJ117="Yes"),100-OFFSET('Sanitation Data'!$I$4,0,10*ROW('Sanitation Data'!I111)),NA())</f>
        <v>#N/A</v>
      </c>
      <c r="AV117" s="72" t="e">
        <f ca="true">+IF(AND(ISNUMBER(OFFSET('Sanitation Data'!$I$6,0,10*ROW('Sanitation Data'!I111))),'Data Summary'!DK117="Yes"),OFFSET('Sanitation Data'!$I$6,0,10*ROW('Sanitation Data'!I111)),NA())</f>
        <v>#N/A</v>
      </c>
      <c r="AW117" s="72" t="e">
        <f ca="true">+IF(AND(ISNUMBER(OFFSET('Sanitation Data'!$I$10,0,10*ROW('Sanitation Data'!I111))),'Data Summary'!DL117="Yes"),OFFSET('Sanitation Data'!$I$10,0,10*ROW('Sanitation Data'!I111)),NA())</f>
        <v>#N/A</v>
      </c>
      <c r="AX117" s="72" t="e">
        <f ca="true">+IF(AND(ISNUMBER(OFFSET('Sanitation Data'!$I$11,0,10*ROW('Sanitation Data'!I111))),'Data Summary'!DM117="Yes"),OFFSET('Sanitation Data'!$I$11,0,10*ROW('Sanitation Data'!I111)),NA())</f>
        <v>#N/A</v>
      </c>
      <c r="AY117" s="72" t="e">
        <f ca="true">+IF(AND(ISNUMBER(OFFSET('Sanitation Data'!$I$12,0,10*ROW('Sanitation Data'!I111))),'Data Summary'!DN117="Yes"),OFFSET('Sanitation Data'!$I$12,0,10*ROW('Sanitation Data'!I111)),NA())</f>
        <v>#N/A</v>
      </c>
      <c r="AZ117" s="73" t="e">
        <f ca="true">+IF(AND(ISNUMBER(OFFSET('Hygiene Data'!$D$5,0,10*ROW('Hygiene Data'!D111))),'Data Summary'!DO117="Yes"),OFFSET('Hygiene Data'!$D$5,0,10*ROW('Hygiene Data'!D111)),NA())</f>
        <v>#N/A</v>
      </c>
      <c r="BA117" s="73" t="e">
        <f ca="true">+IF(AND(ISNUMBER(OFFSET('Hygiene Data'!$D$7,0,10*ROW('Hygiene Data'!D111))),'Data Summary'!DP117="Yes"),OFFSET('Hygiene Data'!$D$7,0,10*ROW('Hygiene Data'!D111)),NA())</f>
        <v>#N/A</v>
      </c>
      <c r="BB117" s="73" t="e">
        <f ca="true">+IF(AND(ISNUMBER(OFFSET('Hygiene Data'!$D$9,0,10*ROW('Hygiene Data'!D111))),'Data Summary'!DQ117="Yes"),OFFSET('Hygiene Data'!$D$9,0,10*ROW('Hygiene Data'!D111)),NA())</f>
        <v>#N/A</v>
      </c>
      <c r="BC117" s="73" t="e">
        <f ca="true">+IF(AND(ISNUMBER(OFFSET('Hygiene Data'!$E$5,0,10*ROW('Hygiene Data'!E111))),'Data Summary'!DR117="Yes"),OFFSET('Hygiene Data'!$E$5,0,10*ROW('Hygiene Data'!E111)),NA())</f>
        <v>#N/A</v>
      </c>
      <c r="BD117" s="73" t="e">
        <f ca="true">+IF(AND(ISNUMBER(OFFSET('Hygiene Data'!$E$7,0,10*ROW('Hygiene Data'!E111))),'Data Summary'!DS117="Yes"),OFFSET('Hygiene Data'!$E$7,0,10*ROW('Hygiene Data'!E111)),NA())</f>
        <v>#N/A</v>
      </c>
      <c r="BE117" s="73" t="e">
        <f ca="true">+IF(AND(ISNUMBER(OFFSET('Hygiene Data'!$E$9,0,10*ROW('Hygiene Data'!E111))),'Data Summary'!DT117="Yes"),OFFSET('Hygiene Data'!$E$9,0,10*ROW('Hygiene Data'!E111)),NA())</f>
        <v>#N/A</v>
      </c>
      <c r="BF117" s="73" t="e">
        <f ca="true">+IF(AND(ISNUMBER(OFFSET('Hygiene Data'!$F$5,0,10*ROW('Hygiene Data'!F111))),'Data Summary'!DU117="Yes"),OFFSET('Hygiene Data'!$F$5,0,10*ROW('Hygiene Data'!F111)),NA())</f>
        <v>#N/A</v>
      </c>
      <c r="BG117" s="73" t="e">
        <f ca="true">+IF(AND(ISNUMBER(OFFSET('Hygiene Data'!$F$7,0,10*ROW('Hygiene Data'!F111))),'Data Summary'!DV117="Yes"),OFFSET('Hygiene Data'!$F$7,0,10*ROW('Hygiene Data'!F111)),NA())</f>
        <v>#N/A</v>
      </c>
      <c r="BH117" s="73" t="e">
        <f ca="true">+IF(AND(ISNUMBER(OFFSET('Hygiene Data'!$F$9,0,10*ROW('Hygiene Data'!F111))),'Data Summary'!DW117="Yes"),OFFSET('Hygiene Data'!$F$9,0,10*ROW('Hygiene Data'!F111)),NA())</f>
        <v>#N/A</v>
      </c>
      <c r="BI117" s="73" t="e">
        <f ca="true">+IF(AND(ISNUMBER(OFFSET('Hygiene Data'!$G$5,0,10*ROW('Hygiene Data'!G111))),'Data Summary'!DX117="Yes"),OFFSET('Hygiene Data'!$G$5,0,10*ROW('Hygiene Data'!G111)),NA())</f>
        <v>#N/A</v>
      </c>
      <c r="BJ117" s="73" t="e">
        <f ca="true">+IF(AND(ISNUMBER(OFFSET('Hygiene Data'!$G$7,0,10*ROW('Hygiene Data'!G111))),'Data Summary'!DY117="Yes"),OFFSET('Hygiene Data'!$G$7,0,10*ROW('Hygiene Data'!G111)),NA())</f>
        <v>#N/A</v>
      </c>
      <c r="BK117" s="73" t="e">
        <f ca="true">+IF(AND(ISNUMBER(OFFSET('Hygiene Data'!$G$9,0,10*ROW('Hygiene Data'!G111))),'Data Summary'!DZ117="Yes"),OFFSET('Hygiene Data'!$G$9,0,10*ROW('Hygiene Data'!G111)),NA())</f>
        <v>#N/A</v>
      </c>
      <c r="BL117" s="73" t="e">
        <f ca="true">+IF(AND(ISNUMBER(OFFSET('Hygiene Data'!$H$5,0,10*ROW('Hygiene Data'!H111))),'Data Summary'!EA117="Yes"),OFFSET('Hygiene Data'!$H$5,0,10*ROW('Hygiene Data'!H111)),NA())</f>
        <v>#N/A</v>
      </c>
      <c r="BM117" s="73" t="e">
        <f ca="true">+IF(AND(ISNUMBER(OFFSET('Hygiene Data'!$H$7,0,10*ROW('Hygiene Data'!H111))),'Data Summary'!EB117="Yes"),OFFSET('Hygiene Data'!$H$7,0,10*ROW('Hygiene Data'!H111)),NA())</f>
        <v>#N/A</v>
      </c>
      <c r="BN117" s="73" t="e">
        <f ca="true">+IF(AND(ISNUMBER(OFFSET('Hygiene Data'!$H$9,0,10*ROW('Hygiene Data'!H111))),'Data Summary'!EC117="Yes"),OFFSET('Hygiene Data'!$H$9,0,10*ROW('Hygiene Data'!H111)),NA())</f>
        <v>#N/A</v>
      </c>
      <c r="BO117" s="73" t="e">
        <f ca="true">+IF(AND(ISNUMBER(OFFSET('Hygiene Data'!$I$5,0,10*ROW('Hygiene Data'!I111))),'Data Summary'!ED117="Yes"),OFFSET('Hygiene Data'!$I$5,0,10*ROW('Hygiene Data'!I111)),NA())</f>
        <v>#N/A</v>
      </c>
      <c r="BP117" s="73" t="e">
        <f ca="true">+IF(AND(ISNUMBER(OFFSET('Hygiene Data'!$I$7,0,10*ROW('Hygiene Data'!I111))),'Data Summary'!EE117="Yes"),OFFSET('Hygiene Data'!$I$7,0,10*ROW('Hygiene Data'!I111)),NA())</f>
        <v>#N/A</v>
      </c>
      <c r="BQ117" s="73" t="e">
        <f ca="true">+IF(AND(ISNUMBER(OFFSET('Hygiene Data'!$I$9,0,10*ROW('Hygiene Data'!I111))),'Data Summary'!EF117="Yes"),OFFSET('Hygiene Data'!$I$9,0,10*ROW('Hygiene Data'!I111)),NA())</f>
        <v>#N/A</v>
      </c>
    </row>
    <row xmlns:x14ac="http://schemas.microsoft.com/office/spreadsheetml/2009/9/ac" r="118" x14ac:dyDescent="0.2">
      <c r="A118" s="290" t="e">
        <f ca="true">+RIGHT('Data Summary'!A118,LEN('Data Summary'!A118)-9)</f>
        <v>#VALUE!</v>
      </c>
      <c r="B118" s="27" t="str">
        <f ca="true">+IF(ISTEXT('Data Summary'!B118),'Data Summary'!B118,"")</f>
        <v/>
      </c>
      <c r="C118" s="289" t="e">
        <f ca="true">+VALUE('Data Summary'!C118)</f>
        <v>#VALUE!</v>
      </c>
      <c r="D118" s="71" t="e">
        <f ca="true">+IF(AND(ISNUMBER(OFFSET('Water Data'!$D$4,0,10*ROW('Water Data'!D112))),'Data Summary'!BS118="Yes"),100-OFFSET('Water Data'!$D$4,0,10*ROW('Water Data'!D112)),NA())</f>
        <v>#N/A</v>
      </c>
      <c r="E118" s="71" t="e">
        <f ca="true">+IF(AND(ISNUMBER(OFFSET('Water Data'!$D$6,0,10*ROW('Water Data'!D112))),'Data Summary'!BT118="Yes"),OFFSET('Water Data'!$D$6,0,10*ROW('Water Data'!D112)),NA())</f>
        <v>#N/A</v>
      </c>
      <c r="F118" s="71" t="e">
        <f ca="true">+IF(AND(ISNUMBER(OFFSET('Water Data'!$D$9,0,10*ROW('Water Data'!D112))),'Data Summary'!BU118="Yes"),OFFSET('Water Data'!$D$9,0,10*ROW('Water Data'!D112)),NA())</f>
        <v>#N/A</v>
      </c>
      <c r="G118" s="71" t="e">
        <f ca="true">+IF(AND(ISNUMBER(OFFSET('Water Data'!$E$4,0,10*ROW('Water Data'!E112))),'Data Summary'!BV118="Yes"),100-OFFSET('Water Data'!$E$4,0,10*ROW('Water Data'!E112)),NA())</f>
        <v>#N/A</v>
      </c>
      <c r="H118" s="71" t="e">
        <f ca="true">+IF(AND(ISNUMBER(OFFSET('Water Data'!$E$6,0,10*ROW('Water Data'!E112))),'Data Summary'!BW118="Yes"),OFFSET('Water Data'!$E$6,0,10*ROW('Water Data'!E112)),NA())</f>
        <v>#N/A</v>
      </c>
      <c r="I118" s="71" t="e">
        <f ca="true">+IF(AND(ISNUMBER(OFFSET('Water Data'!$E$9,0,10*ROW('Water Data'!E112))),'Data Summary'!BX118="Yes"),OFFSET('Water Data'!$E$9,0,10*ROW('Water Data'!E112)),NA())</f>
        <v>#N/A</v>
      </c>
      <c r="J118" s="71" t="e">
        <f ca="true">+IF(AND(ISNUMBER(OFFSET('Water Data'!$F$4,0,10*ROW('Water Data'!F112))),'Data Summary'!BY118="Yes"),100-OFFSET('Water Data'!$F$4,0,10*ROW('Water Data'!F112)),NA())</f>
        <v>#N/A</v>
      </c>
      <c r="K118" s="71" t="e">
        <f ca="true">+IF(AND(ISNUMBER(OFFSET('Water Data'!$F$6,0,10*ROW('Water Data'!F112))),'Data Summary'!BZ118="Yes"),OFFSET('Water Data'!$F$6,0,10*ROW('Water Data'!F112)),NA())</f>
        <v>#N/A</v>
      </c>
      <c r="L118" s="71" t="e">
        <f ca="true">+IF(AND(ISNUMBER(OFFSET('Water Data'!$F$9,0,10*ROW('Water Data'!F112))),'Data Summary'!CA118="Yes"),OFFSET('Water Data'!$F$9,0,10*ROW('Water Data'!F112)),NA())</f>
        <v>#N/A</v>
      </c>
      <c r="M118" s="71" t="e">
        <f ca="true">+IF(AND(ISNUMBER(OFFSET('Water Data'!$G$4,0,10*ROW('Water Data'!G112))),'Data Summary'!CB118="Yes"),100-OFFSET('Water Data'!$G$4,0,10*ROW('Water Data'!G112)),NA())</f>
        <v>#N/A</v>
      </c>
      <c r="N118" s="71" t="e">
        <f ca="true">+IF(AND(ISNUMBER(OFFSET('Water Data'!$G$6,0,10*ROW('Water Data'!G112))),'Data Summary'!CC118="Yes"),OFFSET('Water Data'!$G$6,0,10*ROW('Water Data'!G112)),NA())</f>
        <v>#N/A</v>
      </c>
      <c r="O118" s="71" t="e">
        <f ca="true">+IF(AND(ISNUMBER(OFFSET('Water Data'!$G$9,0,10*ROW('Water Data'!G112))),'Data Summary'!CD118="Yes"),OFFSET('Water Data'!$G$9,0,10*ROW('Water Data'!G112)),NA())</f>
        <v>#N/A</v>
      </c>
      <c r="P118" s="71" t="e">
        <f ca="true">+IF(AND(ISNUMBER(OFFSET('Water Data'!$H$4,0,10*ROW('Water Data'!H112))),'Data Summary'!CE118="Yes"),100-OFFSET('Water Data'!$H$4,0,10*ROW('Water Data'!H112)),NA())</f>
        <v>#N/A</v>
      </c>
      <c r="Q118" s="71" t="e">
        <f ca="true">+IF(AND(ISNUMBER(OFFSET('Water Data'!$H$6,0,10*ROW('Water Data'!H112))),'Data Summary'!CF118="Yes"),OFFSET('Water Data'!$H$6,0,10*ROW('Water Data'!H112)),NA())</f>
        <v>#N/A</v>
      </c>
      <c r="R118" s="71" t="e">
        <f ca="true">+IF(AND(ISNUMBER(OFFSET('Water Data'!$H$9,0,10*ROW('Water Data'!H112))),'Data Summary'!CG118="Yes"),OFFSET('Water Data'!$H$9,0,10*ROW('Water Data'!H112)),NA())</f>
        <v>#N/A</v>
      </c>
      <c r="S118" s="71" t="e">
        <f ca="true">+IF(AND(ISNUMBER(OFFSET('Water Data'!$I$4,0,10*ROW('Water Data'!I112))),'Data Summary'!CH118="Yes"),100-OFFSET('Water Data'!$I$4,0,10*ROW('Water Data'!I112)),NA())</f>
        <v>#N/A</v>
      </c>
      <c r="T118" s="71" t="e">
        <f ca="true">+IF(AND(ISNUMBER(OFFSET('Water Data'!$I$6,0,10*ROW('Water Data'!I112))),'Data Summary'!CI118="Yes"),OFFSET('Water Data'!$I$6,0,10*ROW('Water Data'!I112)),NA())</f>
        <v>#N/A</v>
      </c>
      <c r="U118" s="71" t="e">
        <f ca="true">+IF(AND(ISNUMBER(OFFSET('Water Data'!$I$9,0,10*ROW('Water Data'!I112))),'Data Summary'!CJ118="Yes"),OFFSET('Water Data'!$I$9,0,10*ROW('Water Data'!I112)),NA())</f>
        <v>#N/A</v>
      </c>
      <c r="V118" s="72" t="e">
        <f ca="true">+IF(AND(ISNUMBER(OFFSET('Sanitation Data'!$D$4,0,10*ROW('Sanitation Data'!D112))),'Data Summary'!CK118="Yes"),100-OFFSET('Sanitation Data'!$D$4,0,10*ROW('Sanitation Data'!D112)),NA())</f>
        <v>#N/A</v>
      </c>
      <c r="W118" s="72" t="e">
        <f ca="true">+IF(AND(ISNUMBER(OFFSET('Sanitation Data'!$D$6,0,10*ROW('Sanitation Data'!D112))),'Data Summary'!CL118="Yes"),OFFSET('Sanitation Data'!$D$6,0,10*ROW('Sanitation Data'!D112)),NA())</f>
        <v>#N/A</v>
      </c>
      <c r="X118" s="72" t="e">
        <f ca="true">+IF(AND(ISNUMBER(OFFSET('Sanitation Data'!$D$10,0,10*ROW('Sanitation Data'!D112))),'Data Summary'!CM118="Yes"),OFFSET('Sanitation Data'!$D$10,0,10*ROW('Sanitation Data'!D112)),NA())</f>
        <v>#N/A</v>
      </c>
      <c r="Y118" s="72" t="e">
        <f ca="true">+IF(AND(ISNUMBER(OFFSET('Sanitation Data'!$D$11,0,10*ROW('Sanitation Data'!D112))),'Data Summary'!CN118="Yes"),OFFSET('Sanitation Data'!$D$11,0,10*ROW('Sanitation Data'!D112)),NA())</f>
        <v>#N/A</v>
      </c>
      <c r="Z118" s="72" t="e">
        <f ca="true">+IF(AND(ISNUMBER(OFFSET('Sanitation Data'!$D$12,0,10*ROW('Sanitation Data'!D112))),'Data Summary'!CO118="Yes"),OFFSET('Sanitation Data'!$D$12,0,10*ROW('Sanitation Data'!D112)),NA())</f>
        <v>#N/A</v>
      </c>
      <c r="AA118" s="72" t="e">
        <f ca="true">+IF(AND(ISNUMBER(OFFSET('Sanitation Data'!$E$4,0,10*ROW('Sanitation Data'!E112))),'Data Summary'!CP118="Yes"),100-OFFSET('Sanitation Data'!$E$4,0,10*ROW('Sanitation Data'!E112)),NA())</f>
        <v>#N/A</v>
      </c>
      <c r="AB118" s="72" t="e">
        <f ca="true">+IF(AND(ISNUMBER(OFFSET('Sanitation Data'!$E$6,0,10*ROW('Sanitation Data'!E112))),'Data Summary'!CQ118="Yes"),OFFSET('Sanitation Data'!$E$6,0,10*ROW('Sanitation Data'!E112)),NA())</f>
        <v>#N/A</v>
      </c>
      <c r="AC118" s="72" t="e">
        <f ca="true">+IF(AND(ISNUMBER(OFFSET('Sanitation Data'!$E$10,0,10*ROW('Sanitation Data'!E112))),'Data Summary'!CR118="Yes"),OFFSET('Sanitation Data'!$E$10,0,10*ROW('Sanitation Data'!E112)),NA())</f>
        <v>#N/A</v>
      </c>
      <c r="AD118" s="72" t="e">
        <f ca="true">+IF(AND(ISNUMBER(OFFSET('Sanitation Data'!$E$11,0,10*ROW('Sanitation Data'!E112))),'Data Summary'!CS118="Yes"),OFFSET('Sanitation Data'!$E$11,0,10*ROW('Sanitation Data'!E112)),NA())</f>
        <v>#N/A</v>
      </c>
      <c r="AE118" s="72" t="e">
        <f ca="true">+IF(AND(ISNUMBER(OFFSET('Sanitation Data'!$E$12,0,10*ROW('Sanitation Data'!E112))),'Data Summary'!CT118="Yes"),OFFSET('Sanitation Data'!$E$12,0,10*ROW('Sanitation Data'!E112)),NA())</f>
        <v>#N/A</v>
      </c>
      <c r="AF118" s="72" t="e">
        <f ca="true">+IF(AND(ISNUMBER(OFFSET('Sanitation Data'!$F$4,0,10*ROW('Sanitation Data'!F112))),'Data Summary'!CU118="Yes"),100-OFFSET('Sanitation Data'!$F$4,0,10*ROW('Sanitation Data'!F112)),NA())</f>
        <v>#N/A</v>
      </c>
      <c r="AG118" s="72" t="e">
        <f ca="true">+IF(AND(ISNUMBER(OFFSET('Sanitation Data'!$F$6,0,10*ROW('Sanitation Data'!F112))),'Data Summary'!CV118="Yes"),OFFSET('Sanitation Data'!$F$6,0,10*ROW('Sanitation Data'!F112)),NA())</f>
        <v>#N/A</v>
      </c>
      <c r="AH118" s="72" t="e">
        <f ca="true">+IF(AND(ISNUMBER(OFFSET('Sanitation Data'!$F$10,0,10*ROW('Sanitation Data'!F112))),'Data Summary'!CW118="Yes"),OFFSET('Sanitation Data'!$F$10,0,10*ROW('Sanitation Data'!F112)),NA())</f>
        <v>#N/A</v>
      </c>
      <c r="AI118" s="72" t="e">
        <f ca="true">+IF(AND(ISNUMBER(OFFSET('Sanitation Data'!$F$11,0,10*ROW('Sanitation Data'!F112))),'Data Summary'!CX118="Yes"),OFFSET('Sanitation Data'!$F$11,0,10*ROW('Sanitation Data'!F112)),NA())</f>
        <v>#N/A</v>
      </c>
      <c r="AJ118" s="72" t="e">
        <f ca="true">+IF(AND(ISNUMBER(OFFSET('Sanitation Data'!$F$12,0,10*ROW('Sanitation Data'!F112))),'Data Summary'!CY118="Yes"),OFFSET('Sanitation Data'!$F$12,0,10*ROW('Sanitation Data'!F112)),NA())</f>
        <v>#N/A</v>
      </c>
      <c r="AK118" s="72" t="e">
        <f ca="true">+IF(AND(ISNUMBER(OFFSET('Sanitation Data'!$G$4,0,10*ROW('Sanitation Data'!G112))),'Data Summary'!CZ118="Yes"),100-OFFSET('Sanitation Data'!$G$4,0,10*ROW('Sanitation Data'!G112)),NA())</f>
        <v>#N/A</v>
      </c>
      <c r="AL118" s="72" t="e">
        <f ca="true">+IF(AND(ISNUMBER(OFFSET('Sanitation Data'!$G$6,0,10*ROW('Sanitation Data'!G112))),'Data Summary'!DA118="Yes"),OFFSET('Sanitation Data'!$G$6,0,10*ROW('Sanitation Data'!G112)),NA())</f>
        <v>#N/A</v>
      </c>
      <c r="AM118" s="72" t="e">
        <f ca="true">+IF(AND(ISNUMBER(OFFSET('Sanitation Data'!$G$10,0,10*ROW('Sanitation Data'!G112))),'Data Summary'!DB118="Yes"),OFFSET('Sanitation Data'!$G$10,0,10*ROW('Sanitation Data'!G112)),NA())</f>
        <v>#N/A</v>
      </c>
      <c r="AN118" s="72" t="e">
        <f ca="true">+IF(AND(ISNUMBER(OFFSET('Sanitation Data'!$G$11,0,10*ROW('Sanitation Data'!G112))),'Data Summary'!DC118="Yes"),OFFSET('Sanitation Data'!$G$11,0,10*ROW('Sanitation Data'!G112)),NA())</f>
        <v>#N/A</v>
      </c>
      <c r="AO118" s="72" t="e">
        <f ca="true">+IF(AND(ISNUMBER(OFFSET('Sanitation Data'!$G$12,0,10*ROW('Sanitation Data'!G112))),'Data Summary'!DD118="Yes"),OFFSET('Sanitation Data'!$G$12,0,10*ROW('Sanitation Data'!G112)),NA())</f>
        <v>#N/A</v>
      </c>
      <c r="AP118" s="72" t="e">
        <f ca="true">+IF(AND(ISNUMBER(OFFSET('Sanitation Data'!$H$4,0,10*ROW('Sanitation Data'!H112))),'Data Summary'!DE118="Yes"),100-OFFSET('Sanitation Data'!$H$4,0,10*ROW('Sanitation Data'!H112)),NA())</f>
        <v>#N/A</v>
      </c>
      <c r="AQ118" s="72" t="e">
        <f ca="true">+IF(AND(ISNUMBER(OFFSET('Sanitation Data'!$H$6,0,10*ROW('Sanitation Data'!H112))),'Data Summary'!DF118="Yes"),OFFSET('Sanitation Data'!$H$6,0,10*ROW('Sanitation Data'!H112)),NA())</f>
        <v>#N/A</v>
      </c>
      <c r="AR118" s="72" t="e">
        <f ca="true">+IF(AND(ISNUMBER(OFFSET('Sanitation Data'!$H$10,0,10*ROW('Sanitation Data'!H112))),'Data Summary'!DG118="Yes"),OFFSET('Sanitation Data'!$H$10,0,10*ROW('Sanitation Data'!H112)),NA())</f>
        <v>#N/A</v>
      </c>
      <c r="AS118" s="72" t="e">
        <f ca="true">+IF(AND(ISNUMBER(OFFSET('Sanitation Data'!$H$11,0,10*ROW('Sanitation Data'!H112))),'Data Summary'!DH118="Yes"),OFFSET('Sanitation Data'!$H$11,0,10*ROW('Sanitation Data'!H112)),NA())</f>
        <v>#N/A</v>
      </c>
      <c r="AT118" s="72" t="e">
        <f ca="true">+IF(AND(ISNUMBER(OFFSET('Sanitation Data'!$H$12,0,10*ROW('Sanitation Data'!H112))),'Data Summary'!DI118="Yes"),OFFSET('Sanitation Data'!$H$12,0,10*ROW('Sanitation Data'!H112)),NA())</f>
        <v>#N/A</v>
      </c>
      <c r="AU118" s="72" t="e">
        <f ca="true">+IF(AND(ISNUMBER(OFFSET('Sanitation Data'!$I$4,0,10*ROW('Sanitation Data'!I112))),'Data Summary'!DJ118="Yes"),100-OFFSET('Sanitation Data'!$I$4,0,10*ROW('Sanitation Data'!I112)),NA())</f>
        <v>#N/A</v>
      </c>
      <c r="AV118" s="72" t="e">
        <f ca="true">+IF(AND(ISNUMBER(OFFSET('Sanitation Data'!$I$6,0,10*ROW('Sanitation Data'!I112))),'Data Summary'!DK118="Yes"),OFFSET('Sanitation Data'!$I$6,0,10*ROW('Sanitation Data'!I112)),NA())</f>
        <v>#N/A</v>
      </c>
      <c r="AW118" s="72" t="e">
        <f ca="true">+IF(AND(ISNUMBER(OFFSET('Sanitation Data'!$I$10,0,10*ROW('Sanitation Data'!I112))),'Data Summary'!DL118="Yes"),OFFSET('Sanitation Data'!$I$10,0,10*ROW('Sanitation Data'!I112)),NA())</f>
        <v>#N/A</v>
      </c>
      <c r="AX118" s="72" t="e">
        <f ca="true">+IF(AND(ISNUMBER(OFFSET('Sanitation Data'!$I$11,0,10*ROW('Sanitation Data'!I112))),'Data Summary'!DM118="Yes"),OFFSET('Sanitation Data'!$I$11,0,10*ROW('Sanitation Data'!I112)),NA())</f>
        <v>#N/A</v>
      </c>
      <c r="AY118" s="72" t="e">
        <f ca="true">+IF(AND(ISNUMBER(OFFSET('Sanitation Data'!$I$12,0,10*ROW('Sanitation Data'!I112))),'Data Summary'!DN118="Yes"),OFFSET('Sanitation Data'!$I$12,0,10*ROW('Sanitation Data'!I112)),NA())</f>
        <v>#N/A</v>
      </c>
      <c r="AZ118" s="73" t="e">
        <f ca="true">+IF(AND(ISNUMBER(OFFSET('Hygiene Data'!$D$5,0,10*ROW('Hygiene Data'!D112))),'Data Summary'!DO118="Yes"),OFFSET('Hygiene Data'!$D$5,0,10*ROW('Hygiene Data'!D112)),NA())</f>
        <v>#N/A</v>
      </c>
      <c r="BA118" s="73" t="e">
        <f ca="true">+IF(AND(ISNUMBER(OFFSET('Hygiene Data'!$D$7,0,10*ROW('Hygiene Data'!D112))),'Data Summary'!DP118="Yes"),OFFSET('Hygiene Data'!$D$7,0,10*ROW('Hygiene Data'!D112)),NA())</f>
        <v>#N/A</v>
      </c>
      <c r="BB118" s="73" t="e">
        <f ca="true">+IF(AND(ISNUMBER(OFFSET('Hygiene Data'!$D$9,0,10*ROW('Hygiene Data'!D112))),'Data Summary'!DQ118="Yes"),OFFSET('Hygiene Data'!$D$9,0,10*ROW('Hygiene Data'!D112)),NA())</f>
        <v>#N/A</v>
      </c>
      <c r="BC118" s="73" t="e">
        <f ca="true">+IF(AND(ISNUMBER(OFFSET('Hygiene Data'!$E$5,0,10*ROW('Hygiene Data'!E112))),'Data Summary'!DR118="Yes"),OFFSET('Hygiene Data'!$E$5,0,10*ROW('Hygiene Data'!E112)),NA())</f>
        <v>#N/A</v>
      </c>
      <c r="BD118" s="73" t="e">
        <f ca="true">+IF(AND(ISNUMBER(OFFSET('Hygiene Data'!$E$7,0,10*ROW('Hygiene Data'!E112))),'Data Summary'!DS118="Yes"),OFFSET('Hygiene Data'!$E$7,0,10*ROW('Hygiene Data'!E112)),NA())</f>
        <v>#N/A</v>
      </c>
      <c r="BE118" s="73" t="e">
        <f ca="true">+IF(AND(ISNUMBER(OFFSET('Hygiene Data'!$E$9,0,10*ROW('Hygiene Data'!E112))),'Data Summary'!DT118="Yes"),OFFSET('Hygiene Data'!$E$9,0,10*ROW('Hygiene Data'!E112)),NA())</f>
        <v>#N/A</v>
      </c>
      <c r="BF118" s="73" t="e">
        <f ca="true">+IF(AND(ISNUMBER(OFFSET('Hygiene Data'!$F$5,0,10*ROW('Hygiene Data'!F112))),'Data Summary'!DU118="Yes"),OFFSET('Hygiene Data'!$F$5,0,10*ROW('Hygiene Data'!F112)),NA())</f>
        <v>#N/A</v>
      </c>
      <c r="BG118" s="73" t="e">
        <f ca="true">+IF(AND(ISNUMBER(OFFSET('Hygiene Data'!$F$7,0,10*ROW('Hygiene Data'!F112))),'Data Summary'!DV118="Yes"),OFFSET('Hygiene Data'!$F$7,0,10*ROW('Hygiene Data'!F112)),NA())</f>
        <v>#N/A</v>
      </c>
      <c r="BH118" s="73" t="e">
        <f ca="true">+IF(AND(ISNUMBER(OFFSET('Hygiene Data'!$F$9,0,10*ROW('Hygiene Data'!F112))),'Data Summary'!DW118="Yes"),OFFSET('Hygiene Data'!$F$9,0,10*ROW('Hygiene Data'!F112)),NA())</f>
        <v>#N/A</v>
      </c>
      <c r="BI118" s="73" t="e">
        <f ca="true">+IF(AND(ISNUMBER(OFFSET('Hygiene Data'!$G$5,0,10*ROW('Hygiene Data'!G112))),'Data Summary'!DX118="Yes"),OFFSET('Hygiene Data'!$G$5,0,10*ROW('Hygiene Data'!G112)),NA())</f>
        <v>#N/A</v>
      </c>
      <c r="BJ118" s="73" t="e">
        <f ca="true">+IF(AND(ISNUMBER(OFFSET('Hygiene Data'!$G$7,0,10*ROW('Hygiene Data'!G112))),'Data Summary'!DY118="Yes"),OFFSET('Hygiene Data'!$G$7,0,10*ROW('Hygiene Data'!G112)),NA())</f>
        <v>#N/A</v>
      </c>
      <c r="BK118" s="73" t="e">
        <f ca="true">+IF(AND(ISNUMBER(OFFSET('Hygiene Data'!$G$9,0,10*ROW('Hygiene Data'!G112))),'Data Summary'!DZ118="Yes"),OFFSET('Hygiene Data'!$G$9,0,10*ROW('Hygiene Data'!G112)),NA())</f>
        <v>#N/A</v>
      </c>
      <c r="BL118" s="73" t="e">
        <f ca="true">+IF(AND(ISNUMBER(OFFSET('Hygiene Data'!$H$5,0,10*ROW('Hygiene Data'!H112))),'Data Summary'!EA118="Yes"),OFFSET('Hygiene Data'!$H$5,0,10*ROW('Hygiene Data'!H112)),NA())</f>
        <v>#N/A</v>
      </c>
      <c r="BM118" s="73" t="e">
        <f ca="true">+IF(AND(ISNUMBER(OFFSET('Hygiene Data'!$H$7,0,10*ROW('Hygiene Data'!H112))),'Data Summary'!EB118="Yes"),OFFSET('Hygiene Data'!$H$7,0,10*ROW('Hygiene Data'!H112)),NA())</f>
        <v>#N/A</v>
      </c>
      <c r="BN118" s="73" t="e">
        <f ca="true">+IF(AND(ISNUMBER(OFFSET('Hygiene Data'!$H$9,0,10*ROW('Hygiene Data'!H112))),'Data Summary'!EC118="Yes"),OFFSET('Hygiene Data'!$H$9,0,10*ROW('Hygiene Data'!H112)),NA())</f>
        <v>#N/A</v>
      </c>
      <c r="BO118" s="73" t="e">
        <f ca="true">+IF(AND(ISNUMBER(OFFSET('Hygiene Data'!$I$5,0,10*ROW('Hygiene Data'!I112))),'Data Summary'!ED118="Yes"),OFFSET('Hygiene Data'!$I$5,0,10*ROW('Hygiene Data'!I112)),NA())</f>
        <v>#N/A</v>
      </c>
      <c r="BP118" s="73" t="e">
        <f ca="true">+IF(AND(ISNUMBER(OFFSET('Hygiene Data'!$I$7,0,10*ROW('Hygiene Data'!I112))),'Data Summary'!EE118="Yes"),OFFSET('Hygiene Data'!$I$7,0,10*ROW('Hygiene Data'!I112)),NA())</f>
        <v>#N/A</v>
      </c>
      <c r="BQ118" s="73" t="e">
        <f ca="true">+IF(AND(ISNUMBER(OFFSET('Hygiene Data'!$I$9,0,10*ROW('Hygiene Data'!I112))),'Data Summary'!EF118="Yes"),OFFSET('Hygiene Data'!$I$9,0,10*ROW('Hygiene Data'!I112)),NA())</f>
        <v>#N/A</v>
      </c>
    </row>
    <row xmlns:x14ac="http://schemas.microsoft.com/office/spreadsheetml/2009/9/ac" r="119" x14ac:dyDescent="0.2">
      <c r="A119" s="290" t="e">
        <f ca="true">+RIGHT('Data Summary'!A119,LEN('Data Summary'!A119)-9)</f>
        <v>#VALUE!</v>
      </c>
      <c r="B119" s="27" t="str">
        <f ca="true">+IF(ISTEXT('Data Summary'!B119),'Data Summary'!B119,"")</f>
        <v/>
      </c>
      <c r="C119" s="289" t="e">
        <f ca="true">+VALUE('Data Summary'!C119)</f>
        <v>#VALUE!</v>
      </c>
      <c r="D119" s="71" t="e">
        <f ca="true">+IF(AND(ISNUMBER(OFFSET('Water Data'!$D$4,0,10*ROW('Water Data'!D113))),'Data Summary'!BS119="Yes"),100-OFFSET('Water Data'!$D$4,0,10*ROW('Water Data'!D113)),NA())</f>
        <v>#N/A</v>
      </c>
      <c r="E119" s="71" t="e">
        <f ca="true">+IF(AND(ISNUMBER(OFFSET('Water Data'!$D$6,0,10*ROW('Water Data'!D113))),'Data Summary'!BT119="Yes"),OFFSET('Water Data'!$D$6,0,10*ROW('Water Data'!D113)),NA())</f>
        <v>#N/A</v>
      </c>
      <c r="F119" s="71" t="e">
        <f ca="true">+IF(AND(ISNUMBER(OFFSET('Water Data'!$D$9,0,10*ROW('Water Data'!D113))),'Data Summary'!BU119="Yes"),OFFSET('Water Data'!$D$9,0,10*ROW('Water Data'!D113)),NA())</f>
        <v>#N/A</v>
      </c>
      <c r="G119" s="71" t="e">
        <f ca="true">+IF(AND(ISNUMBER(OFFSET('Water Data'!$E$4,0,10*ROW('Water Data'!E113))),'Data Summary'!BV119="Yes"),100-OFFSET('Water Data'!$E$4,0,10*ROW('Water Data'!E113)),NA())</f>
        <v>#N/A</v>
      </c>
      <c r="H119" s="71" t="e">
        <f ca="true">+IF(AND(ISNUMBER(OFFSET('Water Data'!$E$6,0,10*ROW('Water Data'!E113))),'Data Summary'!BW119="Yes"),OFFSET('Water Data'!$E$6,0,10*ROW('Water Data'!E113)),NA())</f>
        <v>#N/A</v>
      </c>
      <c r="I119" s="71" t="e">
        <f ca="true">+IF(AND(ISNUMBER(OFFSET('Water Data'!$E$9,0,10*ROW('Water Data'!E113))),'Data Summary'!BX119="Yes"),OFFSET('Water Data'!$E$9,0,10*ROW('Water Data'!E113)),NA())</f>
        <v>#N/A</v>
      </c>
      <c r="J119" s="71" t="e">
        <f ca="true">+IF(AND(ISNUMBER(OFFSET('Water Data'!$F$4,0,10*ROW('Water Data'!F113))),'Data Summary'!BY119="Yes"),100-OFFSET('Water Data'!$F$4,0,10*ROW('Water Data'!F113)),NA())</f>
        <v>#N/A</v>
      </c>
      <c r="K119" s="71" t="e">
        <f ca="true">+IF(AND(ISNUMBER(OFFSET('Water Data'!$F$6,0,10*ROW('Water Data'!F113))),'Data Summary'!BZ119="Yes"),OFFSET('Water Data'!$F$6,0,10*ROW('Water Data'!F113)),NA())</f>
        <v>#N/A</v>
      </c>
      <c r="L119" s="71" t="e">
        <f ca="true">+IF(AND(ISNUMBER(OFFSET('Water Data'!$F$9,0,10*ROW('Water Data'!F113))),'Data Summary'!CA119="Yes"),OFFSET('Water Data'!$F$9,0,10*ROW('Water Data'!F113)),NA())</f>
        <v>#N/A</v>
      </c>
      <c r="M119" s="71" t="e">
        <f ca="true">+IF(AND(ISNUMBER(OFFSET('Water Data'!$G$4,0,10*ROW('Water Data'!G113))),'Data Summary'!CB119="Yes"),100-OFFSET('Water Data'!$G$4,0,10*ROW('Water Data'!G113)),NA())</f>
        <v>#N/A</v>
      </c>
      <c r="N119" s="71" t="e">
        <f ca="true">+IF(AND(ISNUMBER(OFFSET('Water Data'!$G$6,0,10*ROW('Water Data'!G113))),'Data Summary'!CC119="Yes"),OFFSET('Water Data'!$G$6,0,10*ROW('Water Data'!G113)),NA())</f>
        <v>#N/A</v>
      </c>
      <c r="O119" s="71" t="e">
        <f ca="true">+IF(AND(ISNUMBER(OFFSET('Water Data'!$G$9,0,10*ROW('Water Data'!G113))),'Data Summary'!CD119="Yes"),OFFSET('Water Data'!$G$9,0,10*ROW('Water Data'!G113)),NA())</f>
        <v>#N/A</v>
      </c>
      <c r="P119" s="71" t="e">
        <f ca="true">+IF(AND(ISNUMBER(OFFSET('Water Data'!$H$4,0,10*ROW('Water Data'!H113))),'Data Summary'!CE119="Yes"),100-OFFSET('Water Data'!$H$4,0,10*ROW('Water Data'!H113)),NA())</f>
        <v>#N/A</v>
      </c>
      <c r="Q119" s="71" t="e">
        <f ca="true">+IF(AND(ISNUMBER(OFFSET('Water Data'!$H$6,0,10*ROW('Water Data'!H113))),'Data Summary'!CF119="Yes"),OFFSET('Water Data'!$H$6,0,10*ROW('Water Data'!H113)),NA())</f>
        <v>#N/A</v>
      </c>
      <c r="R119" s="71" t="e">
        <f ca="true">+IF(AND(ISNUMBER(OFFSET('Water Data'!$H$9,0,10*ROW('Water Data'!H113))),'Data Summary'!CG119="Yes"),OFFSET('Water Data'!$H$9,0,10*ROW('Water Data'!H113)),NA())</f>
        <v>#N/A</v>
      </c>
      <c r="S119" s="71" t="e">
        <f ca="true">+IF(AND(ISNUMBER(OFFSET('Water Data'!$I$4,0,10*ROW('Water Data'!I113))),'Data Summary'!CH119="Yes"),100-OFFSET('Water Data'!$I$4,0,10*ROW('Water Data'!I113)),NA())</f>
        <v>#N/A</v>
      </c>
      <c r="T119" s="71" t="e">
        <f ca="true">+IF(AND(ISNUMBER(OFFSET('Water Data'!$I$6,0,10*ROW('Water Data'!I113))),'Data Summary'!CI119="Yes"),OFFSET('Water Data'!$I$6,0,10*ROW('Water Data'!I113)),NA())</f>
        <v>#N/A</v>
      </c>
      <c r="U119" s="71" t="e">
        <f ca="true">+IF(AND(ISNUMBER(OFFSET('Water Data'!$I$9,0,10*ROW('Water Data'!I113))),'Data Summary'!CJ119="Yes"),OFFSET('Water Data'!$I$9,0,10*ROW('Water Data'!I113)),NA())</f>
        <v>#N/A</v>
      </c>
      <c r="V119" s="72" t="e">
        <f ca="true">+IF(AND(ISNUMBER(OFFSET('Sanitation Data'!$D$4,0,10*ROW('Sanitation Data'!D113))),'Data Summary'!CK119="Yes"),100-OFFSET('Sanitation Data'!$D$4,0,10*ROW('Sanitation Data'!D113)),NA())</f>
        <v>#N/A</v>
      </c>
      <c r="W119" s="72" t="e">
        <f ca="true">+IF(AND(ISNUMBER(OFFSET('Sanitation Data'!$D$6,0,10*ROW('Sanitation Data'!D113))),'Data Summary'!CL119="Yes"),OFFSET('Sanitation Data'!$D$6,0,10*ROW('Sanitation Data'!D113)),NA())</f>
        <v>#N/A</v>
      </c>
      <c r="X119" s="72" t="e">
        <f ca="true">+IF(AND(ISNUMBER(OFFSET('Sanitation Data'!$D$10,0,10*ROW('Sanitation Data'!D113))),'Data Summary'!CM119="Yes"),OFFSET('Sanitation Data'!$D$10,0,10*ROW('Sanitation Data'!D113)),NA())</f>
        <v>#N/A</v>
      </c>
      <c r="Y119" s="72" t="e">
        <f ca="true">+IF(AND(ISNUMBER(OFFSET('Sanitation Data'!$D$11,0,10*ROW('Sanitation Data'!D113))),'Data Summary'!CN119="Yes"),OFFSET('Sanitation Data'!$D$11,0,10*ROW('Sanitation Data'!D113)),NA())</f>
        <v>#N/A</v>
      </c>
      <c r="Z119" s="72" t="e">
        <f ca="true">+IF(AND(ISNUMBER(OFFSET('Sanitation Data'!$D$12,0,10*ROW('Sanitation Data'!D113))),'Data Summary'!CO119="Yes"),OFFSET('Sanitation Data'!$D$12,0,10*ROW('Sanitation Data'!D113)),NA())</f>
        <v>#N/A</v>
      </c>
      <c r="AA119" s="72" t="e">
        <f ca="true">+IF(AND(ISNUMBER(OFFSET('Sanitation Data'!$E$4,0,10*ROW('Sanitation Data'!E113))),'Data Summary'!CP119="Yes"),100-OFFSET('Sanitation Data'!$E$4,0,10*ROW('Sanitation Data'!E113)),NA())</f>
        <v>#N/A</v>
      </c>
      <c r="AB119" s="72" t="e">
        <f ca="true">+IF(AND(ISNUMBER(OFFSET('Sanitation Data'!$E$6,0,10*ROW('Sanitation Data'!E113))),'Data Summary'!CQ119="Yes"),OFFSET('Sanitation Data'!$E$6,0,10*ROW('Sanitation Data'!E113)),NA())</f>
        <v>#N/A</v>
      </c>
      <c r="AC119" s="72" t="e">
        <f ca="true">+IF(AND(ISNUMBER(OFFSET('Sanitation Data'!$E$10,0,10*ROW('Sanitation Data'!E113))),'Data Summary'!CR119="Yes"),OFFSET('Sanitation Data'!$E$10,0,10*ROW('Sanitation Data'!E113)),NA())</f>
        <v>#N/A</v>
      </c>
      <c r="AD119" s="72" t="e">
        <f ca="true">+IF(AND(ISNUMBER(OFFSET('Sanitation Data'!$E$11,0,10*ROW('Sanitation Data'!E113))),'Data Summary'!CS119="Yes"),OFFSET('Sanitation Data'!$E$11,0,10*ROW('Sanitation Data'!E113)),NA())</f>
        <v>#N/A</v>
      </c>
      <c r="AE119" s="72" t="e">
        <f ca="true">+IF(AND(ISNUMBER(OFFSET('Sanitation Data'!$E$12,0,10*ROW('Sanitation Data'!E113))),'Data Summary'!CT119="Yes"),OFFSET('Sanitation Data'!$E$12,0,10*ROW('Sanitation Data'!E113)),NA())</f>
        <v>#N/A</v>
      </c>
      <c r="AF119" s="72" t="e">
        <f ca="true">+IF(AND(ISNUMBER(OFFSET('Sanitation Data'!$F$4,0,10*ROW('Sanitation Data'!F113))),'Data Summary'!CU119="Yes"),100-OFFSET('Sanitation Data'!$F$4,0,10*ROW('Sanitation Data'!F113)),NA())</f>
        <v>#N/A</v>
      </c>
      <c r="AG119" s="72" t="e">
        <f ca="true">+IF(AND(ISNUMBER(OFFSET('Sanitation Data'!$F$6,0,10*ROW('Sanitation Data'!F113))),'Data Summary'!CV119="Yes"),OFFSET('Sanitation Data'!$F$6,0,10*ROW('Sanitation Data'!F113)),NA())</f>
        <v>#N/A</v>
      </c>
      <c r="AH119" s="72" t="e">
        <f ca="true">+IF(AND(ISNUMBER(OFFSET('Sanitation Data'!$F$10,0,10*ROW('Sanitation Data'!F113))),'Data Summary'!CW119="Yes"),OFFSET('Sanitation Data'!$F$10,0,10*ROW('Sanitation Data'!F113)),NA())</f>
        <v>#N/A</v>
      </c>
      <c r="AI119" s="72" t="e">
        <f ca="true">+IF(AND(ISNUMBER(OFFSET('Sanitation Data'!$F$11,0,10*ROW('Sanitation Data'!F113))),'Data Summary'!CX119="Yes"),OFFSET('Sanitation Data'!$F$11,0,10*ROW('Sanitation Data'!F113)),NA())</f>
        <v>#N/A</v>
      </c>
      <c r="AJ119" s="72" t="e">
        <f ca="true">+IF(AND(ISNUMBER(OFFSET('Sanitation Data'!$F$12,0,10*ROW('Sanitation Data'!F113))),'Data Summary'!CY119="Yes"),OFFSET('Sanitation Data'!$F$12,0,10*ROW('Sanitation Data'!F113)),NA())</f>
        <v>#N/A</v>
      </c>
      <c r="AK119" s="72" t="e">
        <f ca="true">+IF(AND(ISNUMBER(OFFSET('Sanitation Data'!$G$4,0,10*ROW('Sanitation Data'!G113))),'Data Summary'!CZ119="Yes"),100-OFFSET('Sanitation Data'!$G$4,0,10*ROW('Sanitation Data'!G113)),NA())</f>
        <v>#N/A</v>
      </c>
      <c r="AL119" s="72" t="e">
        <f ca="true">+IF(AND(ISNUMBER(OFFSET('Sanitation Data'!$G$6,0,10*ROW('Sanitation Data'!G113))),'Data Summary'!DA119="Yes"),OFFSET('Sanitation Data'!$G$6,0,10*ROW('Sanitation Data'!G113)),NA())</f>
        <v>#N/A</v>
      </c>
      <c r="AM119" s="72" t="e">
        <f ca="true">+IF(AND(ISNUMBER(OFFSET('Sanitation Data'!$G$10,0,10*ROW('Sanitation Data'!G113))),'Data Summary'!DB119="Yes"),OFFSET('Sanitation Data'!$G$10,0,10*ROW('Sanitation Data'!G113)),NA())</f>
        <v>#N/A</v>
      </c>
      <c r="AN119" s="72" t="e">
        <f ca="true">+IF(AND(ISNUMBER(OFFSET('Sanitation Data'!$G$11,0,10*ROW('Sanitation Data'!G113))),'Data Summary'!DC119="Yes"),OFFSET('Sanitation Data'!$G$11,0,10*ROW('Sanitation Data'!G113)),NA())</f>
        <v>#N/A</v>
      </c>
      <c r="AO119" s="72" t="e">
        <f ca="true">+IF(AND(ISNUMBER(OFFSET('Sanitation Data'!$G$12,0,10*ROW('Sanitation Data'!G113))),'Data Summary'!DD119="Yes"),OFFSET('Sanitation Data'!$G$12,0,10*ROW('Sanitation Data'!G113)),NA())</f>
        <v>#N/A</v>
      </c>
      <c r="AP119" s="72" t="e">
        <f ca="true">+IF(AND(ISNUMBER(OFFSET('Sanitation Data'!$H$4,0,10*ROW('Sanitation Data'!H113))),'Data Summary'!DE119="Yes"),100-OFFSET('Sanitation Data'!$H$4,0,10*ROW('Sanitation Data'!H113)),NA())</f>
        <v>#N/A</v>
      </c>
      <c r="AQ119" s="72" t="e">
        <f ca="true">+IF(AND(ISNUMBER(OFFSET('Sanitation Data'!$H$6,0,10*ROW('Sanitation Data'!H113))),'Data Summary'!DF119="Yes"),OFFSET('Sanitation Data'!$H$6,0,10*ROW('Sanitation Data'!H113)),NA())</f>
        <v>#N/A</v>
      </c>
      <c r="AR119" s="72" t="e">
        <f ca="true">+IF(AND(ISNUMBER(OFFSET('Sanitation Data'!$H$10,0,10*ROW('Sanitation Data'!H113))),'Data Summary'!DG119="Yes"),OFFSET('Sanitation Data'!$H$10,0,10*ROW('Sanitation Data'!H113)),NA())</f>
        <v>#N/A</v>
      </c>
      <c r="AS119" s="72" t="e">
        <f ca="true">+IF(AND(ISNUMBER(OFFSET('Sanitation Data'!$H$11,0,10*ROW('Sanitation Data'!H113))),'Data Summary'!DH119="Yes"),OFFSET('Sanitation Data'!$H$11,0,10*ROW('Sanitation Data'!H113)),NA())</f>
        <v>#N/A</v>
      </c>
      <c r="AT119" s="72" t="e">
        <f ca="true">+IF(AND(ISNUMBER(OFFSET('Sanitation Data'!$H$12,0,10*ROW('Sanitation Data'!H113))),'Data Summary'!DI119="Yes"),OFFSET('Sanitation Data'!$H$12,0,10*ROW('Sanitation Data'!H113)),NA())</f>
        <v>#N/A</v>
      </c>
      <c r="AU119" s="72" t="e">
        <f ca="true">+IF(AND(ISNUMBER(OFFSET('Sanitation Data'!$I$4,0,10*ROW('Sanitation Data'!I113))),'Data Summary'!DJ119="Yes"),100-OFFSET('Sanitation Data'!$I$4,0,10*ROW('Sanitation Data'!I113)),NA())</f>
        <v>#N/A</v>
      </c>
      <c r="AV119" s="72" t="e">
        <f ca="true">+IF(AND(ISNUMBER(OFFSET('Sanitation Data'!$I$6,0,10*ROW('Sanitation Data'!I113))),'Data Summary'!DK119="Yes"),OFFSET('Sanitation Data'!$I$6,0,10*ROW('Sanitation Data'!I113)),NA())</f>
        <v>#N/A</v>
      </c>
      <c r="AW119" s="72" t="e">
        <f ca="true">+IF(AND(ISNUMBER(OFFSET('Sanitation Data'!$I$10,0,10*ROW('Sanitation Data'!I113))),'Data Summary'!DL119="Yes"),OFFSET('Sanitation Data'!$I$10,0,10*ROW('Sanitation Data'!I113)),NA())</f>
        <v>#N/A</v>
      </c>
      <c r="AX119" s="72" t="e">
        <f ca="true">+IF(AND(ISNUMBER(OFFSET('Sanitation Data'!$I$11,0,10*ROW('Sanitation Data'!I113))),'Data Summary'!DM119="Yes"),OFFSET('Sanitation Data'!$I$11,0,10*ROW('Sanitation Data'!I113)),NA())</f>
        <v>#N/A</v>
      </c>
      <c r="AY119" s="72" t="e">
        <f ca="true">+IF(AND(ISNUMBER(OFFSET('Sanitation Data'!$I$12,0,10*ROW('Sanitation Data'!I113))),'Data Summary'!DN119="Yes"),OFFSET('Sanitation Data'!$I$12,0,10*ROW('Sanitation Data'!I113)),NA())</f>
        <v>#N/A</v>
      </c>
      <c r="AZ119" s="73" t="e">
        <f ca="true">+IF(AND(ISNUMBER(OFFSET('Hygiene Data'!$D$5,0,10*ROW('Hygiene Data'!D113))),'Data Summary'!DO119="Yes"),OFFSET('Hygiene Data'!$D$5,0,10*ROW('Hygiene Data'!D113)),NA())</f>
        <v>#N/A</v>
      </c>
      <c r="BA119" s="73" t="e">
        <f ca="true">+IF(AND(ISNUMBER(OFFSET('Hygiene Data'!$D$7,0,10*ROW('Hygiene Data'!D113))),'Data Summary'!DP119="Yes"),OFFSET('Hygiene Data'!$D$7,0,10*ROW('Hygiene Data'!D113)),NA())</f>
        <v>#N/A</v>
      </c>
      <c r="BB119" s="73" t="e">
        <f ca="true">+IF(AND(ISNUMBER(OFFSET('Hygiene Data'!$D$9,0,10*ROW('Hygiene Data'!D113))),'Data Summary'!DQ119="Yes"),OFFSET('Hygiene Data'!$D$9,0,10*ROW('Hygiene Data'!D113)),NA())</f>
        <v>#N/A</v>
      </c>
      <c r="BC119" s="73" t="e">
        <f ca="true">+IF(AND(ISNUMBER(OFFSET('Hygiene Data'!$E$5,0,10*ROW('Hygiene Data'!E113))),'Data Summary'!DR119="Yes"),OFFSET('Hygiene Data'!$E$5,0,10*ROW('Hygiene Data'!E113)),NA())</f>
        <v>#N/A</v>
      </c>
      <c r="BD119" s="73" t="e">
        <f ca="true">+IF(AND(ISNUMBER(OFFSET('Hygiene Data'!$E$7,0,10*ROW('Hygiene Data'!E113))),'Data Summary'!DS119="Yes"),OFFSET('Hygiene Data'!$E$7,0,10*ROW('Hygiene Data'!E113)),NA())</f>
        <v>#N/A</v>
      </c>
      <c r="BE119" s="73" t="e">
        <f ca="true">+IF(AND(ISNUMBER(OFFSET('Hygiene Data'!$E$9,0,10*ROW('Hygiene Data'!E113))),'Data Summary'!DT119="Yes"),OFFSET('Hygiene Data'!$E$9,0,10*ROW('Hygiene Data'!E113)),NA())</f>
        <v>#N/A</v>
      </c>
      <c r="BF119" s="73" t="e">
        <f ca="true">+IF(AND(ISNUMBER(OFFSET('Hygiene Data'!$F$5,0,10*ROW('Hygiene Data'!F113))),'Data Summary'!DU119="Yes"),OFFSET('Hygiene Data'!$F$5,0,10*ROW('Hygiene Data'!F113)),NA())</f>
        <v>#N/A</v>
      </c>
      <c r="BG119" s="73" t="e">
        <f ca="true">+IF(AND(ISNUMBER(OFFSET('Hygiene Data'!$F$7,0,10*ROW('Hygiene Data'!F113))),'Data Summary'!DV119="Yes"),OFFSET('Hygiene Data'!$F$7,0,10*ROW('Hygiene Data'!F113)),NA())</f>
        <v>#N/A</v>
      </c>
      <c r="BH119" s="73" t="e">
        <f ca="true">+IF(AND(ISNUMBER(OFFSET('Hygiene Data'!$F$9,0,10*ROW('Hygiene Data'!F113))),'Data Summary'!DW119="Yes"),OFFSET('Hygiene Data'!$F$9,0,10*ROW('Hygiene Data'!F113)),NA())</f>
        <v>#N/A</v>
      </c>
      <c r="BI119" s="73" t="e">
        <f ca="true">+IF(AND(ISNUMBER(OFFSET('Hygiene Data'!$G$5,0,10*ROW('Hygiene Data'!G113))),'Data Summary'!DX119="Yes"),OFFSET('Hygiene Data'!$G$5,0,10*ROW('Hygiene Data'!G113)),NA())</f>
        <v>#N/A</v>
      </c>
      <c r="BJ119" s="73" t="e">
        <f ca="true">+IF(AND(ISNUMBER(OFFSET('Hygiene Data'!$G$7,0,10*ROW('Hygiene Data'!G113))),'Data Summary'!DY119="Yes"),OFFSET('Hygiene Data'!$G$7,0,10*ROW('Hygiene Data'!G113)),NA())</f>
        <v>#N/A</v>
      </c>
      <c r="BK119" s="73" t="e">
        <f ca="true">+IF(AND(ISNUMBER(OFFSET('Hygiene Data'!$G$9,0,10*ROW('Hygiene Data'!G113))),'Data Summary'!DZ119="Yes"),OFFSET('Hygiene Data'!$G$9,0,10*ROW('Hygiene Data'!G113)),NA())</f>
        <v>#N/A</v>
      </c>
      <c r="BL119" s="73" t="e">
        <f ca="true">+IF(AND(ISNUMBER(OFFSET('Hygiene Data'!$H$5,0,10*ROW('Hygiene Data'!H113))),'Data Summary'!EA119="Yes"),OFFSET('Hygiene Data'!$H$5,0,10*ROW('Hygiene Data'!H113)),NA())</f>
        <v>#N/A</v>
      </c>
      <c r="BM119" s="73" t="e">
        <f ca="true">+IF(AND(ISNUMBER(OFFSET('Hygiene Data'!$H$7,0,10*ROW('Hygiene Data'!H113))),'Data Summary'!EB119="Yes"),OFFSET('Hygiene Data'!$H$7,0,10*ROW('Hygiene Data'!H113)),NA())</f>
        <v>#N/A</v>
      </c>
      <c r="BN119" s="73" t="e">
        <f ca="true">+IF(AND(ISNUMBER(OFFSET('Hygiene Data'!$H$9,0,10*ROW('Hygiene Data'!H113))),'Data Summary'!EC119="Yes"),OFFSET('Hygiene Data'!$H$9,0,10*ROW('Hygiene Data'!H113)),NA())</f>
        <v>#N/A</v>
      </c>
      <c r="BO119" s="73" t="e">
        <f ca="true">+IF(AND(ISNUMBER(OFFSET('Hygiene Data'!$I$5,0,10*ROW('Hygiene Data'!I113))),'Data Summary'!ED119="Yes"),OFFSET('Hygiene Data'!$I$5,0,10*ROW('Hygiene Data'!I113)),NA())</f>
        <v>#N/A</v>
      </c>
      <c r="BP119" s="73" t="e">
        <f ca="true">+IF(AND(ISNUMBER(OFFSET('Hygiene Data'!$I$7,0,10*ROW('Hygiene Data'!I113))),'Data Summary'!EE119="Yes"),OFFSET('Hygiene Data'!$I$7,0,10*ROW('Hygiene Data'!I113)),NA())</f>
        <v>#N/A</v>
      </c>
      <c r="BQ119" s="73" t="e">
        <f ca="true">+IF(AND(ISNUMBER(OFFSET('Hygiene Data'!$I$9,0,10*ROW('Hygiene Data'!I113))),'Data Summary'!EF119="Yes"),OFFSET('Hygiene Data'!$I$9,0,10*ROW('Hygiene Data'!I113)),NA())</f>
        <v>#N/A</v>
      </c>
    </row>
    <row xmlns:x14ac="http://schemas.microsoft.com/office/spreadsheetml/2009/9/ac" r="120" x14ac:dyDescent="0.2">
      <c r="A120" s="290" t="e">
        <f ca="true">+RIGHT('Data Summary'!A120,LEN('Data Summary'!A120)-9)</f>
        <v>#VALUE!</v>
      </c>
      <c r="B120" s="27" t="str">
        <f ca="true">+IF(ISTEXT('Data Summary'!B120),'Data Summary'!B120,"")</f>
        <v/>
      </c>
      <c r="C120" s="289" t="e">
        <f ca="true">+VALUE('Data Summary'!C120)</f>
        <v>#VALUE!</v>
      </c>
      <c r="D120" s="71" t="e">
        <f ca="true">+IF(AND(ISNUMBER(OFFSET('Water Data'!$D$4,0,10*ROW('Water Data'!D114))),'Data Summary'!BS120="Yes"),100-OFFSET('Water Data'!$D$4,0,10*ROW('Water Data'!D114)),NA())</f>
        <v>#N/A</v>
      </c>
      <c r="E120" s="71" t="e">
        <f ca="true">+IF(AND(ISNUMBER(OFFSET('Water Data'!$D$6,0,10*ROW('Water Data'!D114))),'Data Summary'!BT120="Yes"),OFFSET('Water Data'!$D$6,0,10*ROW('Water Data'!D114)),NA())</f>
        <v>#N/A</v>
      </c>
      <c r="F120" s="71" t="e">
        <f ca="true">+IF(AND(ISNUMBER(OFFSET('Water Data'!$D$9,0,10*ROW('Water Data'!D114))),'Data Summary'!BU120="Yes"),OFFSET('Water Data'!$D$9,0,10*ROW('Water Data'!D114)),NA())</f>
        <v>#N/A</v>
      </c>
      <c r="G120" s="71" t="e">
        <f ca="true">+IF(AND(ISNUMBER(OFFSET('Water Data'!$E$4,0,10*ROW('Water Data'!E114))),'Data Summary'!BV120="Yes"),100-OFFSET('Water Data'!$E$4,0,10*ROW('Water Data'!E114)),NA())</f>
        <v>#N/A</v>
      </c>
      <c r="H120" s="71" t="e">
        <f ca="true">+IF(AND(ISNUMBER(OFFSET('Water Data'!$E$6,0,10*ROW('Water Data'!E114))),'Data Summary'!BW120="Yes"),OFFSET('Water Data'!$E$6,0,10*ROW('Water Data'!E114)),NA())</f>
        <v>#N/A</v>
      </c>
      <c r="I120" s="71" t="e">
        <f ca="true">+IF(AND(ISNUMBER(OFFSET('Water Data'!$E$9,0,10*ROW('Water Data'!E114))),'Data Summary'!BX120="Yes"),OFFSET('Water Data'!$E$9,0,10*ROW('Water Data'!E114)),NA())</f>
        <v>#N/A</v>
      </c>
      <c r="J120" s="71" t="e">
        <f ca="true">+IF(AND(ISNUMBER(OFFSET('Water Data'!$F$4,0,10*ROW('Water Data'!F114))),'Data Summary'!BY120="Yes"),100-OFFSET('Water Data'!$F$4,0,10*ROW('Water Data'!F114)),NA())</f>
        <v>#N/A</v>
      </c>
      <c r="K120" s="71" t="e">
        <f ca="true">+IF(AND(ISNUMBER(OFFSET('Water Data'!$F$6,0,10*ROW('Water Data'!F114))),'Data Summary'!BZ120="Yes"),OFFSET('Water Data'!$F$6,0,10*ROW('Water Data'!F114)),NA())</f>
        <v>#N/A</v>
      </c>
      <c r="L120" s="71" t="e">
        <f ca="true">+IF(AND(ISNUMBER(OFFSET('Water Data'!$F$9,0,10*ROW('Water Data'!F114))),'Data Summary'!CA120="Yes"),OFFSET('Water Data'!$F$9,0,10*ROW('Water Data'!F114)),NA())</f>
        <v>#N/A</v>
      </c>
      <c r="M120" s="71" t="e">
        <f ca="true">+IF(AND(ISNUMBER(OFFSET('Water Data'!$G$4,0,10*ROW('Water Data'!G114))),'Data Summary'!CB120="Yes"),100-OFFSET('Water Data'!$G$4,0,10*ROW('Water Data'!G114)),NA())</f>
        <v>#N/A</v>
      </c>
      <c r="N120" s="71" t="e">
        <f ca="true">+IF(AND(ISNUMBER(OFFSET('Water Data'!$G$6,0,10*ROW('Water Data'!G114))),'Data Summary'!CC120="Yes"),OFFSET('Water Data'!$G$6,0,10*ROW('Water Data'!G114)),NA())</f>
        <v>#N/A</v>
      </c>
      <c r="O120" s="71" t="e">
        <f ca="true">+IF(AND(ISNUMBER(OFFSET('Water Data'!$G$9,0,10*ROW('Water Data'!G114))),'Data Summary'!CD120="Yes"),OFFSET('Water Data'!$G$9,0,10*ROW('Water Data'!G114)),NA())</f>
        <v>#N/A</v>
      </c>
      <c r="P120" s="71" t="e">
        <f ca="true">+IF(AND(ISNUMBER(OFFSET('Water Data'!$H$4,0,10*ROW('Water Data'!H114))),'Data Summary'!CE120="Yes"),100-OFFSET('Water Data'!$H$4,0,10*ROW('Water Data'!H114)),NA())</f>
        <v>#N/A</v>
      </c>
      <c r="Q120" s="71" t="e">
        <f ca="true">+IF(AND(ISNUMBER(OFFSET('Water Data'!$H$6,0,10*ROW('Water Data'!H114))),'Data Summary'!CF120="Yes"),OFFSET('Water Data'!$H$6,0,10*ROW('Water Data'!H114)),NA())</f>
        <v>#N/A</v>
      </c>
      <c r="R120" s="71" t="e">
        <f ca="true">+IF(AND(ISNUMBER(OFFSET('Water Data'!$H$9,0,10*ROW('Water Data'!H114))),'Data Summary'!CG120="Yes"),OFFSET('Water Data'!$H$9,0,10*ROW('Water Data'!H114)),NA())</f>
        <v>#N/A</v>
      </c>
      <c r="S120" s="71" t="e">
        <f ca="true">+IF(AND(ISNUMBER(OFFSET('Water Data'!$I$4,0,10*ROW('Water Data'!I114))),'Data Summary'!CH120="Yes"),100-OFFSET('Water Data'!$I$4,0,10*ROW('Water Data'!I114)),NA())</f>
        <v>#N/A</v>
      </c>
      <c r="T120" s="71" t="e">
        <f ca="true">+IF(AND(ISNUMBER(OFFSET('Water Data'!$I$6,0,10*ROW('Water Data'!I114))),'Data Summary'!CI120="Yes"),OFFSET('Water Data'!$I$6,0,10*ROW('Water Data'!I114)),NA())</f>
        <v>#N/A</v>
      </c>
      <c r="U120" s="71" t="e">
        <f ca="true">+IF(AND(ISNUMBER(OFFSET('Water Data'!$I$9,0,10*ROW('Water Data'!I114))),'Data Summary'!CJ120="Yes"),OFFSET('Water Data'!$I$9,0,10*ROW('Water Data'!I114)),NA())</f>
        <v>#N/A</v>
      </c>
      <c r="V120" s="72" t="e">
        <f ca="true">+IF(AND(ISNUMBER(OFFSET('Sanitation Data'!$D$4,0,10*ROW('Sanitation Data'!D114))),'Data Summary'!CK120="Yes"),100-OFFSET('Sanitation Data'!$D$4,0,10*ROW('Sanitation Data'!D114)),NA())</f>
        <v>#N/A</v>
      </c>
      <c r="W120" s="72" t="e">
        <f ca="true">+IF(AND(ISNUMBER(OFFSET('Sanitation Data'!$D$6,0,10*ROW('Sanitation Data'!D114))),'Data Summary'!CL120="Yes"),OFFSET('Sanitation Data'!$D$6,0,10*ROW('Sanitation Data'!D114)),NA())</f>
        <v>#N/A</v>
      </c>
      <c r="X120" s="72" t="e">
        <f ca="true">+IF(AND(ISNUMBER(OFFSET('Sanitation Data'!$D$10,0,10*ROW('Sanitation Data'!D114))),'Data Summary'!CM120="Yes"),OFFSET('Sanitation Data'!$D$10,0,10*ROW('Sanitation Data'!D114)),NA())</f>
        <v>#N/A</v>
      </c>
      <c r="Y120" s="72" t="e">
        <f ca="true">+IF(AND(ISNUMBER(OFFSET('Sanitation Data'!$D$11,0,10*ROW('Sanitation Data'!D114))),'Data Summary'!CN120="Yes"),OFFSET('Sanitation Data'!$D$11,0,10*ROW('Sanitation Data'!D114)),NA())</f>
        <v>#N/A</v>
      </c>
      <c r="Z120" s="72" t="e">
        <f ca="true">+IF(AND(ISNUMBER(OFFSET('Sanitation Data'!$D$12,0,10*ROW('Sanitation Data'!D114))),'Data Summary'!CO120="Yes"),OFFSET('Sanitation Data'!$D$12,0,10*ROW('Sanitation Data'!D114)),NA())</f>
        <v>#N/A</v>
      </c>
      <c r="AA120" s="72" t="e">
        <f ca="true">+IF(AND(ISNUMBER(OFFSET('Sanitation Data'!$E$4,0,10*ROW('Sanitation Data'!E114))),'Data Summary'!CP120="Yes"),100-OFFSET('Sanitation Data'!$E$4,0,10*ROW('Sanitation Data'!E114)),NA())</f>
        <v>#N/A</v>
      </c>
      <c r="AB120" s="72" t="e">
        <f ca="true">+IF(AND(ISNUMBER(OFFSET('Sanitation Data'!$E$6,0,10*ROW('Sanitation Data'!E114))),'Data Summary'!CQ120="Yes"),OFFSET('Sanitation Data'!$E$6,0,10*ROW('Sanitation Data'!E114)),NA())</f>
        <v>#N/A</v>
      </c>
      <c r="AC120" s="72" t="e">
        <f ca="true">+IF(AND(ISNUMBER(OFFSET('Sanitation Data'!$E$10,0,10*ROW('Sanitation Data'!E114))),'Data Summary'!CR120="Yes"),OFFSET('Sanitation Data'!$E$10,0,10*ROW('Sanitation Data'!E114)),NA())</f>
        <v>#N/A</v>
      </c>
      <c r="AD120" s="72" t="e">
        <f ca="true">+IF(AND(ISNUMBER(OFFSET('Sanitation Data'!$E$11,0,10*ROW('Sanitation Data'!E114))),'Data Summary'!CS120="Yes"),OFFSET('Sanitation Data'!$E$11,0,10*ROW('Sanitation Data'!E114)),NA())</f>
        <v>#N/A</v>
      </c>
      <c r="AE120" s="72" t="e">
        <f ca="true">+IF(AND(ISNUMBER(OFFSET('Sanitation Data'!$E$12,0,10*ROW('Sanitation Data'!E114))),'Data Summary'!CT120="Yes"),OFFSET('Sanitation Data'!$E$12,0,10*ROW('Sanitation Data'!E114)),NA())</f>
        <v>#N/A</v>
      </c>
      <c r="AF120" s="72" t="e">
        <f ca="true">+IF(AND(ISNUMBER(OFFSET('Sanitation Data'!$F$4,0,10*ROW('Sanitation Data'!F114))),'Data Summary'!CU120="Yes"),100-OFFSET('Sanitation Data'!$F$4,0,10*ROW('Sanitation Data'!F114)),NA())</f>
        <v>#N/A</v>
      </c>
      <c r="AG120" s="72" t="e">
        <f ca="true">+IF(AND(ISNUMBER(OFFSET('Sanitation Data'!$F$6,0,10*ROW('Sanitation Data'!F114))),'Data Summary'!CV120="Yes"),OFFSET('Sanitation Data'!$F$6,0,10*ROW('Sanitation Data'!F114)),NA())</f>
        <v>#N/A</v>
      </c>
      <c r="AH120" s="72" t="e">
        <f ca="true">+IF(AND(ISNUMBER(OFFSET('Sanitation Data'!$F$10,0,10*ROW('Sanitation Data'!F114))),'Data Summary'!CW120="Yes"),OFFSET('Sanitation Data'!$F$10,0,10*ROW('Sanitation Data'!F114)),NA())</f>
        <v>#N/A</v>
      </c>
      <c r="AI120" s="72" t="e">
        <f ca="true">+IF(AND(ISNUMBER(OFFSET('Sanitation Data'!$F$11,0,10*ROW('Sanitation Data'!F114))),'Data Summary'!CX120="Yes"),OFFSET('Sanitation Data'!$F$11,0,10*ROW('Sanitation Data'!F114)),NA())</f>
        <v>#N/A</v>
      </c>
      <c r="AJ120" s="72" t="e">
        <f ca="true">+IF(AND(ISNUMBER(OFFSET('Sanitation Data'!$F$12,0,10*ROW('Sanitation Data'!F114))),'Data Summary'!CY120="Yes"),OFFSET('Sanitation Data'!$F$12,0,10*ROW('Sanitation Data'!F114)),NA())</f>
        <v>#N/A</v>
      </c>
      <c r="AK120" s="72" t="e">
        <f ca="true">+IF(AND(ISNUMBER(OFFSET('Sanitation Data'!$G$4,0,10*ROW('Sanitation Data'!G114))),'Data Summary'!CZ120="Yes"),100-OFFSET('Sanitation Data'!$G$4,0,10*ROW('Sanitation Data'!G114)),NA())</f>
        <v>#N/A</v>
      </c>
      <c r="AL120" s="72" t="e">
        <f ca="true">+IF(AND(ISNUMBER(OFFSET('Sanitation Data'!$G$6,0,10*ROW('Sanitation Data'!G114))),'Data Summary'!DA120="Yes"),OFFSET('Sanitation Data'!$G$6,0,10*ROW('Sanitation Data'!G114)),NA())</f>
        <v>#N/A</v>
      </c>
      <c r="AM120" s="72" t="e">
        <f ca="true">+IF(AND(ISNUMBER(OFFSET('Sanitation Data'!$G$10,0,10*ROW('Sanitation Data'!G114))),'Data Summary'!DB120="Yes"),OFFSET('Sanitation Data'!$G$10,0,10*ROW('Sanitation Data'!G114)),NA())</f>
        <v>#N/A</v>
      </c>
      <c r="AN120" s="72" t="e">
        <f ca="true">+IF(AND(ISNUMBER(OFFSET('Sanitation Data'!$G$11,0,10*ROW('Sanitation Data'!G114))),'Data Summary'!DC120="Yes"),OFFSET('Sanitation Data'!$G$11,0,10*ROW('Sanitation Data'!G114)),NA())</f>
        <v>#N/A</v>
      </c>
      <c r="AO120" s="72" t="e">
        <f ca="true">+IF(AND(ISNUMBER(OFFSET('Sanitation Data'!$G$12,0,10*ROW('Sanitation Data'!G114))),'Data Summary'!DD120="Yes"),OFFSET('Sanitation Data'!$G$12,0,10*ROW('Sanitation Data'!G114)),NA())</f>
        <v>#N/A</v>
      </c>
      <c r="AP120" s="72" t="e">
        <f ca="true">+IF(AND(ISNUMBER(OFFSET('Sanitation Data'!$H$4,0,10*ROW('Sanitation Data'!H114))),'Data Summary'!DE120="Yes"),100-OFFSET('Sanitation Data'!$H$4,0,10*ROW('Sanitation Data'!H114)),NA())</f>
        <v>#N/A</v>
      </c>
      <c r="AQ120" s="72" t="e">
        <f ca="true">+IF(AND(ISNUMBER(OFFSET('Sanitation Data'!$H$6,0,10*ROW('Sanitation Data'!H114))),'Data Summary'!DF120="Yes"),OFFSET('Sanitation Data'!$H$6,0,10*ROW('Sanitation Data'!H114)),NA())</f>
        <v>#N/A</v>
      </c>
      <c r="AR120" s="72" t="e">
        <f ca="true">+IF(AND(ISNUMBER(OFFSET('Sanitation Data'!$H$10,0,10*ROW('Sanitation Data'!H114))),'Data Summary'!DG120="Yes"),OFFSET('Sanitation Data'!$H$10,0,10*ROW('Sanitation Data'!H114)),NA())</f>
        <v>#N/A</v>
      </c>
      <c r="AS120" s="72" t="e">
        <f ca="true">+IF(AND(ISNUMBER(OFFSET('Sanitation Data'!$H$11,0,10*ROW('Sanitation Data'!H114))),'Data Summary'!DH120="Yes"),OFFSET('Sanitation Data'!$H$11,0,10*ROW('Sanitation Data'!H114)),NA())</f>
        <v>#N/A</v>
      </c>
      <c r="AT120" s="72" t="e">
        <f ca="true">+IF(AND(ISNUMBER(OFFSET('Sanitation Data'!$H$12,0,10*ROW('Sanitation Data'!H114))),'Data Summary'!DI120="Yes"),OFFSET('Sanitation Data'!$H$12,0,10*ROW('Sanitation Data'!H114)),NA())</f>
        <v>#N/A</v>
      </c>
      <c r="AU120" s="72" t="e">
        <f ca="true">+IF(AND(ISNUMBER(OFFSET('Sanitation Data'!$I$4,0,10*ROW('Sanitation Data'!I114))),'Data Summary'!DJ120="Yes"),100-OFFSET('Sanitation Data'!$I$4,0,10*ROW('Sanitation Data'!I114)),NA())</f>
        <v>#N/A</v>
      </c>
      <c r="AV120" s="72" t="e">
        <f ca="true">+IF(AND(ISNUMBER(OFFSET('Sanitation Data'!$I$6,0,10*ROW('Sanitation Data'!I114))),'Data Summary'!DK120="Yes"),OFFSET('Sanitation Data'!$I$6,0,10*ROW('Sanitation Data'!I114)),NA())</f>
        <v>#N/A</v>
      </c>
      <c r="AW120" s="72" t="e">
        <f ca="true">+IF(AND(ISNUMBER(OFFSET('Sanitation Data'!$I$10,0,10*ROW('Sanitation Data'!I114))),'Data Summary'!DL120="Yes"),OFFSET('Sanitation Data'!$I$10,0,10*ROW('Sanitation Data'!I114)),NA())</f>
        <v>#N/A</v>
      </c>
      <c r="AX120" s="72" t="e">
        <f ca="true">+IF(AND(ISNUMBER(OFFSET('Sanitation Data'!$I$11,0,10*ROW('Sanitation Data'!I114))),'Data Summary'!DM120="Yes"),OFFSET('Sanitation Data'!$I$11,0,10*ROW('Sanitation Data'!I114)),NA())</f>
        <v>#N/A</v>
      </c>
      <c r="AY120" s="72" t="e">
        <f ca="true">+IF(AND(ISNUMBER(OFFSET('Sanitation Data'!$I$12,0,10*ROW('Sanitation Data'!I114))),'Data Summary'!DN120="Yes"),OFFSET('Sanitation Data'!$I$12,0,10*ROW('Sanitation Data'!I114)),NA())</f>
        <v>#N/A</v>
      </c>
      <c r="AZ120" s="73" t="e">
        <f ca="true">+IF(AND(ISNUMBER(OFFSET('Hygiene Data'!$D$5,0,10*ROW('Hygiene Data'!D114))),'Data Summary'!DO120="Yes"),OFFSET('Hygiene Data'!$D$5,0,10*ROW('Hygiene Data'!D114)),NA())</f>
        <v>#N/A</v>
      </c>
      <c r="BA120" s="73" t="e">
        <f ca="true">+IF(AND(ISNUMBER(OFFSET('Hygiene Data'!$D$7,0,10*ROW('Hygiene Data'!D114))),'Data Summary'!DP120="Yes"),OFFSET('Hygiene Data'!$D$7,0,10*ROW('Hygiene Data'!D114)),NA())</f>
        <v>#N/A</v>
      </c>
      <c r="BB120" s="73" t="e">
        <f ca="true">+IF(AND(ISNUMBER(OFFSET('Hygiene Data'!$D$9,0,10*ROW('Hygiene Data'!D114))),'Data Summary'!DQ120="Yes"),OFFSET('Hygiene Data'!$D$9,0,10*ROW('Hygiene Data'!D114)),NA())</f>
        <v>#N/A</v>
      </c>
      <c r="BC120" s="73" t="e">
        <f ca="true">+IF(AND(ISNUMBER(OFFSET('Hygiene Data'!$E$5,0,10*ROW('Hygiene Data'!E114))),'Data Summary'!DR120="Yes"),OFFSET('Hygiene Data'!$E$5,0,10*ROW('Hygiene Data'!E114)),NA())</f>
        <v>#N/A</v>
      </c>
      <c r="BD120" s="73" t="e">
        <f ca="true">+IF(AND(ISNUMBER(OFFSET('Hygiene Data'!$E$7,0,10*ROW('Hygiene Data'!E114))),'Data Summary'!DS120="Yes"),OFFSET('Hygiene Data'!$E$7,0,10*ROW('Hygiene Data'!E114)),NA())</f>
        <v>#N/A</v>
      </c>
      <c r="BE120" s="73" t="e">
        <f ca="true">+IF(AND(ISNUMBER(OFFSET('Hygiene Data'!$E$9,0,10*ROW('Hygiene Data'!E114))),'Data Summary'!DT120="Yes"),OFFSET('Hygiene Data'!$E$9,0,10*ROW('Hygiene Data'!E114)),NA())</f>
        <v>#N/A</v>
      </c>
      <c r="BF120" s="73" t="e">
        <f ca="true">+IF(AND(ISNUMBER(OFFSET('Hygiene Data'!$F$5,0,10*ROW('Hygiene Data'!F114))),'Data Summary'!DU120="Yes"),OFFSET('Hygiene Data'!$F$5,0,10*ROW('Hygiene Data'!F114)),NA())</f>
        <v>#N/A</v>
      </c>
      <c r="BG120" s="73" t="e">
        <f ca="true">+IF(AND(ISNUMBER(OFFSET('Hygiene Data'!$F$7,0,10*ROW('Hygiene Data'!F114))),'Data Summary'!DV120="Yes"),OFFSET('Hygiene Data'!$F$7,0,10*ROW('Hygiene Data'!F114)),NA())</f>
        <v>#N/A</v>
      </c>
      <c r="BH120" s="73" t="e">
        <f ca="true">+IF(AND(ISNUMBER(OFFSET('Hygiene Data'!$F$9,0,10*ROW('Hygiene Data'!F114))),'Data Summary'!DW120="Yes"),OFFSET('Hygiene Data'!$F$9,0,10*ROW('Hygiene Data'!F114)),NA())</f>
        <v>#N/A</v>
      </c>
      <c r="BI120" s="73" t="e">
        <f ca="true">+IF(AND(ISNUMBER(OFFSET('Hygiene Data'!$G$5,0,10*ROW('Hygiene Data'!G114))),'Data Summary'!DX120="Yes"),OFFSET('Hygiene Data'!$G$5,0,10*ROW('Hygiene Data'!G114)),NA())</f>
        <v>#N/A</v>
      </c>
      <c r="BJ120" s="73" t="e">
        <f ca="true">+IF(AND(ISNUMBER(OFFSET('Hygiene Data'!$G$7,0,10*ROW('Hygiene Data'!G114))),'Data Summary'!DY120="Yes"),OFFSET('Hygiene Data'!$G$7,0,10*ROW('Hygiene Data'!G114)),NA())</f>
        <v>#N/A</v>
      </c>
      <c r="BK120" s="73" t="e">
        <f ca="true">+IF(AND(ISNUMBER(OFFSET('Hygiene Data'!$G$9,0,10*ROW('Hygiene Data'!G114))),'Data Summary'!DZ120="Yes"),OFFSET('Hygiene Data'!$G$9,0,10*ROW('Hygiene Data'!G114)),NA())</f>
        <v>#N/A</v>
      </c>
      <c r="BL120" s="73" t="e">
        <f ca="true">+IF(AND(ISNUMBER(OFFSET('Hygiene Data'!$H$5,0,10*ROW('Hygiene Data'!H114))),'Data Summary'!EA120="Yes"),OFFSET('Hygiene Data'!$H$5,0,10*ROW('Hygiene Data'!H114)),NA())</f>
        <v>#N/A</v>
      </c>
      <c r="BM120" s="73" t="e">
        <f ca="true">+IF(AND(ISNUMBER(OFFSET('Hygiene Data'!$H$7,0,10*ROW('Hygiene Data'!H114))),'Data Summary'!EB120="Yes"),OFFSET('Hygiene Data'!$H$7,0,10*ROW('Hygiene Data'!H114)),NA())</f>
        <v>#N/A</v>
      </c>
      <c r="BN120" s="73" t="e">
        <f ca="true">+IF(AND(ISNUMBER(OFFSET('Hygiene Data'!$H$9,0,10*ROW('Hygiene Data'!H114))),'Data Summary'!EC120="Yes"),OFFSET('Hygiene Data'!$H$9,0,10*ROW('Hygiene Data'!H114)),NA())</f>
        <v>#N/A</v>
      </c>
      <c r="BO120" s="73" t="e">
        <f ca="true">+IF(AND(ISNUMBER(OFFSET('Hygiene Data'!$I$5,0,10*ROW('Hygiene Data'!I114))),'Data Summary'!ED120="Yes"),OFFSET('Hygiene Data'!$I$5,0,10*ROW('Hygiene Data'!I114)),NA())</f>
        <v>#N/A</v>
      </c>
      <c r="BP120" s="73" t="e">
        <f ca="true">+IF(AND(ISNUMBER(OFFSET('Hygiene Data'!$I$7,0,10*ROW('Hygiene Data'!I114))),'Data Summary'!EE120="Yes"),OFFSET('Hygiene Data'!$I$7,0,10*ROW('Hygiene Data'!I114)),NA())</f>
        <v>#N/A</v>
      </c>
      <c r="BQ120" s="73" t="e">
        <f ca="true">+IF(AND(ISNUMBER(OFFSET('Hygiene Data'!$I$9,0,10*ROW('Hygiene Data'!I114))),'Data Summary'!EF120="Yes"),OFFSET('Hygiene Data'!$I$9,0,10*ROW('Hygiene Data'!I114)),NA())</f>
        <v>#N/A</v>
      </c>
    </row>
    <row xmlns:x14ac="http://schemas.microsoft.com/office/spreadsheetml/2009/9/ac" r="121" x14ac:dyDescent="0.2">
      <c r="A121" s="290" t="e">
        <f ca="true">+RIGHT('Data Summary'!A121,LEN('Data Summary'!A121)-9)</f>
        <v>#VALUE!</v>
      </c>
      <c r="B121" s="27" t="str">
        <f ca="true">+IF(ISTEXT('Data Summary'!B121),'Data Summary'!B121,"")</f>
        <v/>
      </c>
      <c r="C121" s="289" t="e">
        <f ca="true">+VALUE('Data Summary'!C121)</f>
        <v>#VALUE!</v>
      </c>
      <c r="D121" s="71" t="e">
        <f ca="true">+IF(AND(ISNUMBER(OFFSET('Water Data'!$D$4,0,10*ROW('Water Data'!D115))),'Data Summary'!BS121="Yes"),100-OFFSET('Water Data'!$D$4,0,10*ROW('Water Data'!D115)),NA())</f>
        <v>#N/A</v>
      </c>
      <c r="E121" s="71" t="e">
        <f ca="true">+IF(AND(ISNUMBER(OFFSET('Water Data'!$D$6,0,10*ROW('Water Data'!D115))),'Data Summary'!BT121="Yes"),OFFSET('Water Data'!$D$6,0,10*ROW('Water Data'!D115)),NA())</f>
        <v>#N/A</v>
      </c>
      <c r="F121" s="71" t="e">
        <f ca="true">+IF(AND(ISNUMBER(OFFSET('Water Data'!$D$9,0,10*ROW('Water Data'!D115))),'Data Summary'!BU121="Yes"),OFFSET('Water Data'!$D$9,0,10*ROW('Water Data'!D115)),NA())</f>
        <v>#N/A</v>
      </c>
      <c r="G121" s="71" t="e">
        <f ca="true">+IF(AND(ISNUMBER(OFFSET('Water Data'!$E$4,0,10*ROW('Water Data'!E115))),'Data Summary'!BV121="Yes"),100-OFFSET('Water Data'!$E$4,0,10*ROW('Water Data'!E115)),NA())</f>
        <v>#N/A</v>
      </c>
      <c r="H121" s="71" t="e">
        <f ca="true">+IF(AND(ISNUMBER(OFFSET('Water Data'!$E$6,0,10*ROW('Water Data'!E115))),'Data Summary'!BW121="Yes"),OFFSET('Water Data'!$E$6,0,10*ROW('Water Data'!E115)),NA())</f>
        <v>#N/A</v>
      </c>
      <c r="I121" s="71" t="e">
        <f ca="true">+IF(AND(ISNUMBER(OFFSET('Water Data'!$E$9,0,10*ROW('Water Data'!E115))),'Data Summary'!BX121="Yes"),OFFSET('Water Data'!$E$9,0,10*ROW('Water Data'!E115)),NA())</f>
        <v>#N/A</v>
      </c>
      <c r="J121" s="71" t="e">
        <f ca="true">+IF(AND(ISNUMBER(OFFSET('Water Data'!$F$4,0,10*ROW('Water Data'!F115))),'Data Summary'!BY121="Yes"),100-OFFSET('Water Data'!$F$4,0,10*ROW('Water Data'!F115)),NA())</f>
        <v>#N/A</v>
      </c>
      <c r="K121" s="71" t="e">
        <f ca="true">+IF(AND(ISNUMBER(OFFSET('Water Data'!$F$6,0,10*ROW('Water Data'!F115))),'Data Summary'!BZ121="Yes"),OFFSET('Water Data'!$F$6,0,10*ROW('Water Data'!F115)),NA())</f>
        <v>#N/A</v>
      </c>
      <c r="L121" s="71" t="e">
        <f ca="true">+IF(AND(ISNUMBER(OFFSET('Water Data'!$F$9,0,10*ROW('Water Data'!F115))),'Data Summary'!CA121="Yes"),OFFSET('Water Data'!$F$9,0,10*ROW('Water Data'!F115)),NA())</f>
        <v>#N/A</v>
      </c>
      <c r="M121" s="71" t="e">
        <f ca="true">+IF(AND(ISNUMBER(OFFSET('Water Data'!$G$4,0,10*ROW('Water Data'!G115))),'Data Summary'!CB121="Yes"),100-OFFSET('Water Data'!$G$4,0,10*ROW('Water Data'!G115)),NA())</f>
        <v>#N/A</v>
      </c>
      <c r="N121" s="71" t="e">
        <f ca="true">+IF(AND(ISNUMBER(OFFSET('Water Data'!$G$6,0,10*ROW('Water Data'!G115))),'Data Summary'!CC121="Yes"),OFFSET('Water Data'!$G$6,0,10*ROW('Water Data'!G115)),NA())</f>
        <v>#N/A</v>
      </c>
      <c r="O121" s="71" t="e">
        <f ca="true">+IF(AND(ISNUMBER(OFFSET('Water Data'!$G$9,0,10*ROW('Water Data'!G115))),'Data Summary'!CD121="Yes"),OFFSET('Water Data'!$G$9,0,10*ROW('Water Data'!G115)),NA())</f>
        <v>#N/A</v>
      </c>
      <c r="P121" s="71" t="e">
        <f ca="true">+IF(AND(ISNUMBER(OFFSET('Water Data'!$H$4,0,10*ROW('Water Data'!H115))),'Data Summary'!CE121="Yes"),100-OFFSET('Water Data'!$H$4,0,10*ROW('Water Data'!H115)),NA())</f>
        <v>#N/A</v>
      </c>
      <c r="Q121" s="71" t="e">
        <f ca="true">+IF(AND(ISNUMBER(OFFSET('Water Data'!$H$6,0,10*ROW('Water Data'!H115))),'Data Summary'!CF121="Yes"),OFFSET('Water Data'!$H$6,0,10*ROW('Water Data'!H115)),NA())</f>
        <v>#N/A</v>
      </c>
      <c r="R121" s="71" t="e">
        <f ca="true">+IF(AND(ISNUMBER(OFFSET('Water Data'!$H$9,0,10*ROW('Water Data'!H115))),'Data Summary'!CG121="Yes"),OFFSET('Water Data'!$H$9,0,10*ROW('Water Data'!H115)),NA())</f>
        <v>#N/A</v>
      </c>
      <c r="S121" s="71" t="e">
        <f ca="true">+IF(AND(ISNUMBER(OFFSET('Water Data'!$I$4,0,10*ROW('Water Data'!I115))),'Data Summary'!CH121="Yes"),100-OFFSET('Water Data'!$I$4,0,10*ROW('Water Data'!I115)),NA())</f>
        <v>#N/A</v>
      </c>
      <c r="T121" s="71" t="e">
        <f ca="true">+IF(AND(ISNUMBER(OFFSET('Water Data'!$I$6,0,10*ROW('Water Data'!I115))),'Data Summary'!CI121="Yes"),OFFSET('Water Data'!$I$6,0,10*ROW('Water Data'!I115)),NA())</f>
        <v>#N/A</v>
      </c>
      <c r="U121" s="71" t="e">
        <f ca="true">+IF(AND(ISNUMBER(OFFSET('Water Data'!$I$9,0,10*ROW('Water Data'!I115))),'Data Summary'!CJ121="Yes"),OFFSET('Water Data'!$I$9,0,10*ROW('Water Data'!I115)),NA())</f>
        <v>#N/A</v>
      </c>
      <c r="V121" s="72" t="e">
        <f ca="true">+IF(AND(ISNUMBER(OFFSET('Sanitation Data'!$D$4,0,10*ROW('Sanitation Data'!D115))),'Data Summary'!CK121="Yes"),100-OFFSET('Sanitation Data'!$D$4,0,10*ROW('Sanitation Data'!D115)),NA())</f>
        <v>#N/A</v>
      </c>
      <c r="W121" s="72" t="e">
        <f ca="true">+IF(AND(ISNUMBER(OFFSET('Sanitation Data'!$D$6,0,10*ROW('Sanitation Data'!D115))),'Data Summary'!CL121="Yes"),OFFSET('Sanitation Data'!$D$6,0,10*ROW('Sanitation Data'!D115)),NA())</f>
        <v>#N/A</v>
      </c>
      <c r="X121" s="72" t="e">
        <f ca="true">+IF(AND(ISNUMBER(OFFSET('Sanitation Data'!$D$10,0,10*ROW('Sanitation Data'!D115))),'Data Summary'!CM121="Yes"),OFFSET('Sanitation Data'!$D$10,0,10*ROW('Sanitation Data'!D115)),NA())</f>
        <v>#N/A</v>
      </c>
      <c r="Y121" s="72" t="e">
        <f ca="true">+IF(AND(ISNUMBER(OFFSET('Sanitation Data'!$D$11,0,10*ROW('Sanitation Data'!D115))),'Data Summary'!CN121="Yes"),OFFSET('Sanitation Data'!$D$11,0,10*ROW('Sanitation Data'!D115)),NA())</f>
        <v>#N/A</v>
      </c>
      <c r="Z121" s="72" t="e">
        <f ca="true">+IF(AND(ISNUMBER(OFFSET('Sanitation Data'!$D$12,0,10*ROW('Sanitation Data'!D115))),'Data Summary'!CO121="Yes"),OFFSET('Sanitation Data'!$D$12,0,10*ROW('Sanitation Data'!D115)),NA())</f>
        <v>#N/A</v>
      </c>
      <c r="AA121" s="72" t="e">
        <f ca="true">+IF(AND(ISNUMBER(OFFSET('Sanitation Data'!$E$4,0,10*ROW('Sanitation Data'!E115))),'Data Summary'!CP121="Yes"),100-OFFSET('Sanitation Data'!$E$4,0,10*ROW('Sanitation Data'!E115)),NA())</f>
        <v>#N/A</v>
      </c>
      <c r="AB121" s="72" t="e">
        <f ca="true">+IF(AND(ISNUMBER(OFFSET('Sanitation Data'!$E$6,0,10*ROW('Sanitation Data'!E115))),'Data Summary'!CQ121="Yes"),OFFSET('Sanitation Data'!$E$6,0,10*ROW('Sanitation Data'!E115)),NA())</f>
        <v>#N/A</v>
      </c>
      <c r="AC121" s="72" t="e">
        <f ca="true">+IF(AND(ISNUMBER(OFFSET('Sanitation Data'!$E$10,0,10*ROW('Sanitation Data'!E115))),'Data Summary'!CR121="Yes"),OFFSET('Sanitation Data'!$E$10,0,10*ROW('Sanitation Data'!E115)),NA())</f>
        <v>#N/A</v>
      </c>
      <c r="AD121" s="72" t="e">
        <f ca="true">+IF(AND(ISNUMBER(OFFSET('Sanitation Data'!$E$11,0,10*ROW('Sanitation Data'!E115))),'Data Summary'!CS121="Yes"),OFFSET('Sanitation Data'!$E$11,0,10*ROW('Sanitation Data'!E115)),NA())</f>
        <v>#N/A</v>
      </c>
      <c r="AE121" s="72" t="e">
        <f ca="true">+IF(AND(ISNUMBER(OFFSET('Sanitation Data'!$E$12,0,10*ROW('Sanitation Data'!E115))),'Data Summary'!CT121="Yes"),OFFSET('Sanitation Data'!$E$12,0,10*ROW('Sanitation Data'!E115)),NA())</f>
        <v>#N/A</v>
      </c>
      <c r="AF121" s="72" t="e">
        <f ca="true">+IF(AND(ISNUMBER(OFFSET('Sanitation Data'!$F$4,0,10*ROW('Sanitation Data'!F115))),'Data Summary'!CU121="Yes"),100-OFFSET('Sanitation Data'!$F$4,0,10*ROW('Sanitation Data'!F115)),NA())</f>
        <v>#N/A</v>
      </c>
      <c r="AG121" s="72" t="e">
        <f ca="true">+IF(AND(ISNUMBER(OFFSET('Sanitation Data'!$F$6,0,10*ROW('Sanitation Data'!F115))),'Data Summary'!CV121="Yes"),OFFSET('Sanitation Data'!$F$6,0,10*ROW('Sanitation Data'!F115)),NA())</f>
        <v>#N/A</v>
      </c>
      <c r="AH121" s="72" t="e">
        <f ca="true">+IF(AND(ISNUMBER(OFFSET('Sanitation Data'!$F$10,0,10*ROW('Sanitation Data'!F115))),'Data Summary'!CW121="Yes"),OFFSET('Sanitation Data'!$F$10,0,10*ROW('Sanitation Data'!F115)),NA())</f>
        <v>#N/A</v>
      </c>
      <c r="AI121" s="72" t="e">
        <f ca="true">+IF(AND(ISNUMBER(OFFSET('Sanitation Data'!$F$11,0,10*ROW('Sanitation Data'!F115))),'Data Summary'!CX121="Yes"),OFFSET('Sanitation Data'!$F$11,0,10*ROW('Sanitation Data'!F115)),NA())</f>
        <v>#N/A</v>
      </c>
      <c r="AJ121" s="72" t="e">
        <f ca="true">+IF(AND(ISNUMBER(OFFSET('Sanitation Data'!$F$12,0,10*ROW('Sanitation Data'!F115))),'Data Summary'!CY121="Yes"),OFFSET('Sanitation Data'!$F$12,0,10*ROW('Sanitation Data'!F115)),NA())</f>
        <v>#N/A</v>
      </c>
      <c r="AK121" s="72" t="e">
        <f ca="true">+IF(AND(ISNUMBER(OFFSET('Sanitation Data'!$G$4,0,10*ROW('Sanitation Data'!G115))),'Data Summary'!CZ121="Yes"),100-OFFSET('Sanitation Data'!$G$4,0,10*ROW('Sanitation Data'!G115)),NA())</f>
        <v>#N/A</v>
      </c>
      <c r="AL121" s="72" t="e">
        <f ca="true">+IF(AND(ISNUMBER(OFFSET('Sanitation Data'!$G$6,0,10*ROW('Sanitation Data'!G115))),'Data Summary'!DA121="Yes"),OFFSET('Sanitation Data'!$G$6,0,10*ROW('Sanitation Data'!G115)),NA())</f>
        <v>#N/A</v>
      </c>
      <c r="AM121" s="72" t="e">
        <f ca="true">+IF(AND(ISNUMBER(OFFSET('Sanitation Data'!$G$10,0,10*ROW('Sanitation Data'!G115))),'Data Summary'!DB121="Yes"),OFFSET('Sanitation Data'!$G$10,0,10*ROW('Sanitation Data'!G115)),NA())</f>
        <v>#N/A</v>
      </c>
      <c r="AN121" s="72" t="e">
        <f ca="true">+IF(AND(ISNUMBER(OFFSET('Sanitation Data'!$G$11,0,10*ROW('Sanitation Data'!G115))),'Data Summary'!DC121="Yes"),OFFSET('Sanitation Data'!$G$11,0,10*ROW('Sanitation Data'!G115)),NA())</f>
        <v>#N/A</v>
      </c>
      <c r="AO121" s="72" t="e">
        <f ca="true">+IF(AND(ISNUMBER(OFFSET('Sanitation Data'!$G$12,0,10*ROW('Sanitation Data'!G115))),'Data Summary'!DD121="Yes"),OFFSET('Sanitation Data'!$G$12,0,10*ROW('Sanitation Data'!G115)),NA())</f>
        <v>#N/A</v>
      </c>
      <c r="AP121" s="72" t="e">
        <f ca="true">+IF(AND(ISNUMBER(OFFSET('Sanitation Data'!$H$4,0,10*ROW('Sanitation Data'!H115))),'Data Summary'!DE121="Yes"),100-OFFSET('Sanitation Data'!$H$4,0,10*ROW('Sanitation Data'!H115)),NA())</f>
        <v>#N/A</v>
      </c>
      <c r="AQ121" s="72" t="e">
        <f ca="true">+IF(AND(ISNUMBER(OFFSET('Sanitation Data'!$H$6,0,10*ROW('Sanitation Data'!H115))),'Data Summary'!DF121="Yes"),OFFSET('Sanitation Data'!$H$6,0,10*ROW('Sanitation Data'!H115)),NA())</f>
        <v>#N/A</v>
      </c>
      <c r="AR121" s="72" t="e">
        <f ca="true">+IF(AND(ISNUMBER(OFFSET('Sanitation Data'!$H$10,0,10*ROW('Sanitation Data'!H115))),'Data Summary'!DG121="Yes"),OFFSET('Sanitation Data'!$H$10,0,10*ROW('Sanitation Data'!H115)),NA())</f>
        <v>#N/A</v>
      </c>
      <c r="AS121" s="72" t="e">
        <f ca="true">+IF(AND(ISNUMBER(OFFSET('Sanitation Data'!$H$11,0,10*ROW('Sanitation Data'!H115))),'Data Summary'!DH121="Yes"),OFFSET('Sanitation Data'!$H$11,0,10*ROW('Sanitation Data'!H115)),NA())</f>
        <v>#N/A</v>
      </c>
      <c r="AT121" s="72" t="e">
        <f ca="true">+IF(AND(ISNUMBER(OFFSET('Sanitation Data'!$H$12,0,10*ROW('Sanitation Data'!H115))),'Data Summary'!DI121="Yes"),OFFSET('Sanitation Data'!$H$12,0,10*ROW('Sanitation Data'!H115)),NA())</f>
        <v>#N/A</v>
      </c>
      <c r="AU121" s="72" t="e">
        <f ca="true">+IF(AND(ISNUMBER(OFFSET('Sanitation Data'!$I$4,0,10*ROW('Sanitation Data'!I115))),'Data Summary'!DJ121="Yes"),100-OFFSET('Sanitation Data'!$I$4,0,10*ROW('Sanitation Data'!I115)),NA())</f>
        <v>#N/A</v>
      </c>
      <c r="AV121" s="72" t="e">
        <f ca="true">+IF(AND(ISNUMBER(OFFSET('Sanitation Data'!$I$6,0,10*ROW('Sanitation Data'!I115))),'Data Summary'!DK121="Yes"),OFFSET('Sanitation Data'!$I$6,0,10*ROW('Sanitation Data'!I115)),NA())</f>
        <v>#N/A</v>
      </c>
      <c r="AW121" s="72" t="e">
        <f ca="true">+IF(AND(ISNUMBER(OFFSET('Sanitation Data'!$I$10,0,10*ROW('Sanitation Data'!I115))),'Data Summary'!DL121="Yes"),OFFSET('Sanitation Data'!$I$10,0,10*ROW('Sanitation Data'!I115)),NA())</f>
        <v>#N/A</v>
      </c>
      <c r="AX121" s="72" t="e">
        <f ca="true">+IF(AND(ISNUMBER(OFFSET('Sanitation Data'!$I$11,0,10*ROW('Sanitation Data'!I115))),'Data Summary'!DM121="Yes"),OFFSET('Sanitation Data'!$I$11,0,10*ROW('Sanitation Data'!I115)),NA())</f>
        <v>#N/A</v>
      </c>
      <c r="AY121" s="72" t="e">
        <f ca="true">+IF(AND(ISNUMBER(OFFSET('Sanitation Data'!$I$12,0,10*ROW('Sanitation Data'!I115))),'Data Summary'!DN121="Yes"),OFFSET('Sanitation Data'!$I$12,0,10*ROW('Sanitation Data'!I115)),NA())</f>
        <v>#N/A</v>
      </c>
      <c r="AZ121" s="73" t="e">
        <f ca="true">+IF(AND(ISNUMBER(OFFSET('Hygiene Data'!$D$5,0,10*ROW('Hygiene Data'!D115))),'Data Summary'!DO121="Yes"),OFFSET('Hygiene Data'!$D$5,0,10*ROW('Hygiene Data'!D115)),NA())</f>
        <v>#N/A</v>
      </c>
      <c r="BA121" s="73" t="e">
        <f ca="true">+IF(AND(ISNUMBER(OFFSET('Hygiene Data'!$D$7,0,10*ROW('Hygiene Data'!D115))),'Data Summary'!DP121="Yes"),OFFSET('Hygiene Data'!$D$7,0,10*ROW('Hygiene Data'!D115)),NA())</f>
        <v>#N/A</v>
      </c>
      <c r="BB121" s="73" t="e">
        <f ca="true">+IF(AND(ISNUMBER(OFFSET('Hygiene Data'!$D$9,0,10*ROW('Hygiene Data'!D115))),'Data Summary'!DQ121="Yes"),OFFSET('Hygiene Data'!$D$9,0,10*ROW('Hygiene Data'!D115)),NA())</f>
        <v>#N/A</v>
      </c>
      <c r="BC121" s="73" t="e">
        <f ca="true">+IF(AND(ISNUMBER(OFFSET('Hygiene Data'!$E$5,0,10*ROW('Hygiene Data'!E115))),'Data Summary'!DR121="Yes"),OFFSET('Hygiene Data'!$E$5,0,10*ROW('Hygiene Data'!E115)),NA())</f>
        <v>#N/A</v>
      </c>
      <c r="BD121" s="73" t="e">
        <f ca="true">+IF(AND(ISNUMBER(OFFSET('Hygiene Data'!$E$7,0,10*ROW('Hygiene Data'!E115))),'Data Summary'!DS121="Yes"),OFFSET('Hygiene Data'!$E$7,0,10*ROW('Hygiene Data'!E115)),NA())</f>
        <v>#N/A</v>
      </c>
      <c r="BE121" s="73" t="e">
        <f ca="true">+IF(AND(ISNUMBER(OFFSET('Hygiene Data'!$E$9,0,10*ROW('Hygiene Data'!E115))),'Data Summary'!DT121="Yes"),OFFSET('Hygiene Data'!$E$9,0,10*ROW('Hygiene Data'!E115)),NA())</f>
        <v>#N/A</v>
      </c>
      <c r="BF121" s="73" t="e">
        <f ca="true">+IF(AND(ISNUMBER(OFFSET('Hygiene Data'!$F$5,0,10*ROW('Hygiene Data'!F115))),'Data Summary'!DU121="Yes"),OFFSET('Hygiene Data'!$F$5,0,10*ROW('Hygiene Data'!F115)),NA())</f>
        <v>#N/A</v>
      </c>
      <c r="BG121" s="73" t="e">
        <f ca="true">+IF(AND(ISNUMBER(OFFSET('Hygiene Data'!$F$7,0,10*ROW('Hygiene Data'!F115))),'Data Summary'!DV121="Yes"),OFFSET('Hygiene Data'!$F$7,0,10*ROW('Hygiene Data'!F115)),NA())</f>
        <v>#N/A</v>
      </c>
      <c r="BH121" s="73" t="e">
        <f ca="true">+IF(AND(ISNUMBER(OFFSET('Hygiene Data'!$F$9,0,10*ROW('Hygiene Data'!F115))),'Data Summary'!DW121="Yes"),OFFSET('Hygiene Data'!$F$9,0,10*ROW('Hygiene Data'!F115)),NA())</f>
        <v>#N/A</v>
      </c>
      <c r="BI121" s="73" t="e">
        <f ca="true">+IF(AND(ISNUMBER(OFFSET('Hygiene Data'!$G$5,0,10*ROW('Hygiene Data'!G115))),'Data Summary'!DX121="Yes"),OFFSET('Hygiene Data'!$G$5,0,10*ROW('Hygiene Data'!G115)),NA())</f>
        <v>#N/A</v>
      </c>
      <c r="BJ121" s="73" t="e">
        <f ca="true">+IF(AND(ISNUMBER(OFFSET('Hygiene Data'!$G$7,0,10*ROW('Hygiene Data'!G115))),'Data Summary'!DY121="Yes"),OFFSET('Hygiene Data'!$G$7,0,10*ROW('Hygiene Data'!G115)),NA())</f>
        <v>#N/A</v>
      </c>
      <c r="BK121" s="73" t="e">
        <f ca="true">+IF(AND(ISNUMBER(OFFSET('Hygiene Data'!$G$9,0,10*ROW('Hygiene Data'!G115))),'Data Summary'!DZ121="Yes"),OFFSET('Hygiene Data'!$G$9,0,10*ROW('Hygiene Data'!G115)),NA())</f>
        <v>#N/A</v>
      </c>
      <c r="BL121" s="73" t="e">
        <f ca="true">+IF(AND(ISNUMBER(OFFSET('Hygiene Data'!$H$5,0,10*ROW('Hygiene Data'!H115))),'Data Summary'!EA121="Yes"),OFFSET('Hygiene Data'!$H$5,0,10*ROW('Hygiene Data'!H115)),NA())</f>
        <v>#N/A</v>
      </c>
      <c r="BM121" s="73" t="e">
        <f ca="true">+IF(AND(ISNUMBER(OFFSET('Hygiene Data'!$H$7,0,10*ROW('Hygiene Data'!H115))),'Data Summary'!EB121="Yes"),OFFSET('Hygiene Data'!$H$7,0,10*ROW('Hygiene Data'!H115)),NA())</f>
        <v>#N/A</v>
      </c>
      <c r="BN121" s="73" t="e">
        <f ca="true">+IF(AND(ISNUMBER(OFFSET('Hygiene Data'!$H$9,0,10*ROW('Hygiene Data'!H115))),'Data Summary'!EC121="Yes"),OFFSET('Hygiene Data'!$H$9,0,10*ROW('Hygiene Data'!H115)),NA())</f>
        <v>#N/A</v>
      </c>
      <c r="BO121" s="73" t="e">
        <f ca="true">+IF(AND(ISNUMBER(OFFSET('Hygiene Data'!$I$5,0,10*ROW('Hygiene Data'!I115))),'Data Summary'!ED121="Yes"),OFFSET('Hygiene Data'!$I$5,0,10*ROW('Hygiene Data'!I115)),NA())</f>
        <v>#N/A</v>
      </c>
      <c r="BP121" s="73" t="e">
        <f ca="true">+IF(AND(ISNUMBER(OFFSET('Hygiene Data'!$I$7,0,10*ROW('Hygiene Data'!I115))),'Data Summary'!EE121="Yes"),OFFSET('Hygiene Data'!$I$7,0,10*ROW('Hygiene Data'!I115)),NA())</f>
        <v>#N/A</v>
      </c>
      <c r="BQ121" s="73" t="e">
        <f ca="true">+IF(AND(ISNUMBER(OFFSET('Hygiene Data'!$I$9,0,10*ROW('Hygiene Data'!I115))),'Data Summary'!EF121="Yes"),OFFSET('Hygiene Data'!$I$9,0,10*ROW('Hygiene Data'!I115)),NA())</f>
        <v>#N/A</v>
      </c>
    </row>
    <row xmlns:x14ac="http://schemas.microsoft.com/office/spreadsheetml/2009/9/ac" r="122" x14ac:dyDescent="0.2">
      <c r="A122" s="290" t="e">
        <f ca="true">+RIGHT('Data Summary'!A122,LEN('Data Summary'!A122)-9)</f>
        <v>#VALUE!</v>
      </c>
      <c r="B122" s="27" t="str">
        <f ca="true">+IF(ISTEXT('Data Summary'!B122),'Data Summary'!B122,"")</f>
        <v/>
      </c>
      <c r="C122" s="289" t="e">
        <f ca="true">+VALUE('Data Summary'!C122)</f>
        <v>#VALUE!</v>
      </c>
      <c r="D122" s="71" t="e">
        <f ca="true">+IF(AND(ISNUMBER(OFFSET('Water Data'!$D$4,0,10*ROW('Water Data'!D116))),'Data Summary'!BS122="Yes"),100-OFFSET('Water Data'!$D$4,0,10*ROW('Water Data'!D116)),NA())</f>
        <v>#N/A</v>
      </c>
      <c r="E122" s="71" t="e">
        <f ca="true">+IF(AND(ISNUMBER(OFFSET('Water Data'!$D$6,0,10*ROW('Water Data'!D116))),'Data Summary'!BT122="Yes"),OFFSET('Water Data'!$D$6,0,10*ROW('Water Data'!D116)),NA())</f>
        <v>#N/A</v>
      </c>
      <c r="F122" s="71" t="e">
        <f ca="true">+IF(AND(ISNUMBER(OFFSET('Water Data'!$D$9,0,10*ROW('Water Data'!D116))),'Data Summary'!BU122="Yes"),OFFSET('Water Data'!$D$9,0,10*ROW('Water Data'!D116)),NA())</f>
        <v>#N/A</v>
      </c>
      <c r="G122" s="71" t="e">
        <f ca="true">+IF(AND(ISNUMBER(OFFSET('Water Data'!$E$4,0,10*ROW('Water Data'!E116))),'Data Summary'!BV122="Yes"),100-OFFSET('Water Data'!$E$4,0,10*ROW('Water Data'!E116)),NA())</f>
        <v>#N/A</v>
      </c>
      <c r="H122" s="71" t="e">
        <f ca="true">+IF(AND(ISNUMBER(OFFSET('Water Data'!$E$6,0,10*ROW('Water Data'!E116))),'Data Summary'!BW122="Yes"),OFFSET('Water Data'!$E$6,0,10*ROW('Water Data'!E116)),NA())</f>
        <v>#N/A</v>
      </c>
      <c r="I122" s="71" t="e">
        <f ca="true">+IF(AND(ISNUMBER(OFFSET('Water Data'!$E$9,0,10*ROW('Water Data'!E116))),'Data Summary'!BX122="Yes"),OFFSET('Water Data'!$E$9,0,10*ROW('Water Data'!E116)),NA())</f>
        <v>#N/A</v>
      </c>
      <c r="J122" s="71" t="e">
        <f ca="true">+IF(AND(ISNUMBER(OFFSET('Water Data'!$F$4,0,10*ROW('Water Data'!F116))),'Data Summary'!BY122="Yes"),100-OFFSET('Water Data'!$F$4,0,10*ROW('Water Data'!F116)),NA())</f>
        <v>#N/A</v>
      </c>
      <c r="K122" s="71" t="e">
        <f ca="true">+IF(AND(ISNUMBER(OFFSET('Water Data'!$F$6,0,10*ROW('Water Data'!F116))),'Data Summary'!BZ122="Yes"),OFFSET('Water Data'!$F$6,0,10*ROW('Water Data'!F116)),NA())</f>
        <v>#N/A</v>
      </c>
      <c r="L122" s="71" t="e">
        <f ca="true">+IF(AND(ISNUMBER(OFFSET('Water Data'!$F$9,0,10*ROW('Water Data'!F116))),'Data Summary'!CA122="Yes"),OFFSET('Water Data'!$F$9,0,10*ROW('Water Data'!F116)),NA())</f>
        <v>#N/A</v>
      </c>
      <c r="M122" s="71" t="e">
        <f ca="true">+IF(AND(ISNUMBER(OFFSET('Water Data'!$G$4,0,10*ROW('Water Data'!G116))),'Data Summary'!CB122="Yes"),100-OFFSET('Water Data'!$G$4,0,10*ROW('Water Data'!G116)),NA())</f>
        <v>#N/A</v>
      </c>
      <c r="N122" s="71" t="e">
        <f ca="true">+IF(AND(ISNUMBER(OFFSET('Water Data'!$G$6,0,10*ROW('Water Data'!G116))),'Data Summary'!CC122="Yes"),OFFSET('Water Data'!$G$6,0,10*ROW('Water Data'!G116)),NA())</f>
        <v>#N/A</v>
      </c>
      <c r="O122" s="71" t="e">
        <f ca="true">+IF(AND(ISNUMBER(OFFSET('Water Data'!$G$9,0,10*ROW('Water Data'!G116))),'Data Summary'!CD122="Yes"),OFFSET('Water Data'!$G$9,0,10*ROW('Water Data'!G116)),NA())</f>
        <v>#N/A</v>
      </c>
      <c r="P122" s="71" t="e">
        <f ca="true">+IF(AND(ISNUMBER(OFFSET('Water Data'!$H$4,0,10*ROW('Water Data'!H116))),'Data Summary'!CE122="Yes"),100-OFFSET('Water Data'!$H$4,0,10*ROW('Water Data'!H116)),NA())</f>
        <v>#N/A</v>
      </c>
      <c r="Q122" s="71" t="e">
        <f ca="true">+IF(AND(ISNUMBER(OFFSET('Water Data'!$H$6,0,10*ROW('Water Data'!H116))),'Data Summary'!CF122="Yes"),OFFSET('Water Data'!$H$6,0,10*ROW('Water Data'!H116)),NA())</f>
        <v>#N/A</v>
      </c>
      <c r="R122" s="71" t="e">
        <f ca="true">+IF(AND(ISNUMBER(OFFSET('Water Data'!$H$9,0,10*ROW('Water Data'!H116))),'Data Summary'!CG122="Yes"),OFFSET('Water Data'!$H$9,0,10*ROW('Water Data'!H116)),NA())</f>
        <v>#N/A</v>
      </c>
      <c r="S122" s="71" t="e">
        <f ca="true">+IF(AND(ISNUMBER(OFFSET('Water Data'!$I$4,0,10*ROW('Water Data'!I116))),'Data Summary'!CH122="Yes"),100-OFFSET('Water Data'!$I$4,0,10*ROW('Water Data'!I116)),NA())</f>
        <v>#N/A</v>
      </c>
      <c r="T122" s="71" t="e">
        <f ca="true">+IF(AND(ISNUMBER(OFFSET('Water Data'!$I$6,0,10*ROW('Water Data'!I116))),'Data Summary'!CI122="Yes"),OFFSET('Water Data'!$I$6,0,10*ROW('Water Data'!I116)),NA())</f>
        <v>#N/A</v>
      </c>
      <c r="U122" s="71" t="e">
        <f ca="true">+IF(AND(ISNUMBER(OFFSET('Water Data'!$I$9,0,10*ROW('Water Data'!I116))),'Data Summary'!CJ122="Yes"),OFFSET('Water Data'!$I$9,0,10*ROW('Water Data'!I116)),NA())</f>
        <v>#N/A</v>
      </c>
      <c r="V122" s="72" t="e">
        <f ca="true">+IF(AND(ISNUMBER(OFFSET('Sanitation Data'!$D$4,0,10*ROW('Sanitation Data'!D116))),'Data Summary'!CK122="Yes"),100-OFFSET('Sanitation Data'!$D$4,0,10*ROW('Sanitation Data'!D116)),NA())</f>
        <v>#N/A</v>
      </c>
      <c r="W122" s="72" t="e">
        <f ca="true">+IF(AND(ISNUMBER(OFFSET('Sanitation Data'!$D$6,0,10*ROW('Sanitation Data'!D116))),'Data Summary'!CL122="Yes"),OFFSET('Sanitation Data'!$D$6,0,10*ROW('Sanitation Data'!D116)),NA())</f>
        <v>#N/A</v>
      </c>
      <c r="X122" s="72" t="e">
        <f ca="true">+IF(AND(ISNUMBER(OFFSET('Sanitation Data'!$D$10,0,10*ROW('Sanitation Data'!D116))),'Data Summary'!CM122="Yes"),OFFSET('Sanitation Data'!$D$10,0,10*ROW('Sanitation Data'!D116)),NA())</f>
        <v>#N/A</v>
      </c>
      <c r="Y122" s="72" t="e">
        <f ca="true">+IF(AND(ISNUMBER(OFFSET('Sanitation Data'!$D$11,0,10*ROW('Sanitation Data'!D116))),'Data Summary'!CN122="Yes"),OFFSET('Sanitation Data'!$D$11,0,10*ROW('Sanitation Data'!D116)),NA())</f>
        <v>#N/A</v>
      </c>
      <c r="Z122" s="72" t="e">
        <f ca="true">+IF(AND(ISNUMBER(OFFSET('Sanitation Data'!$D$12,0,10*ROW('Sanitation Data'!D116))),'Data Summary'!CO122="Yes"),OFFSET('Sanitation Data'!$D$12,0,10*ROW('Sanitation Data'!D116)),NA())</f>
        <v>#N/A</v>
      </c>
      <c r="AA122" s="72" t="e">
        <f ca="true">+IF(AND(ISNUMBER(OFFSET('Sanitation Data'!$E$4,0,10*ROW('Sanitation Data'!E116))),'Data Summary'!CP122="Yes"),100-OFFSET('Sanitation Data'!$E$4,0,10*ROW('Sanitation Data'!E116)),NA())</f>
        <v>#N/A</v>
      </c>
      <c r="AB122" s="72" t="e">
        <f ca="true">+IF(AND(ISNUMBER(OFFSET('Sanitation Data'!$E$6,0,10*ROW('Sanitation Data'!E116))),'Data Summary'!CQ122="Yes"),OFFSET('Sanitation Data'!$E$6,0,10*ROW('Sanitation Data'!E116)),NA())</f>
        <v>#N/A</v>
      </c>
      <c r="AC122" s="72" t="e">
        <f ca="true">+IF(AND(ISNUMBER(OFFSET('Sanitation Data'!$E$10,0,10*ROW('Sanitation Data'!E116))),'Data Summary'!CR122="Yes"),OFFSET('Sanitation Data'!$E$10,0,10*ROW('Sanitation Data'!E116)),NA())</f>
        <v>#N/A</v>
      </c>
      <c r="AD122" s="72" t="e">
        <f ca="true">+IF(AND(ISNUMBER(OFFSET('Sanitation Data'!$E$11,0,10*ROW('Sanitation Data'!E116))),'Data Summary'!CS122="Yes"),OFFSET('Sanitation Data'!$E$11,0,10*ROW('Sanitation Data'!E116)),NA())</f>
        <v>#N/A</v>
      </c>
      <c r="AE122" s="72" t="e">
        <f ca="true">+IF(AND(ISNUMBER(OFFSET('Sanitation Data'!$E$12,0,10*ROW('Sanitation Data'!E116))),'Data Summary'!CT122="Yes"),OFFSET('Sanitation Data'!$E$12,0,10*ROW('Sanitation Data'!E116)),NA())</f>
        <v>#N/A</v>
      </c>
      <c r="AF122" s="72" t="e">
        <f ca="true">+IF(AND(ISNUMBER(OFFSET('Sanitation Data'!$F$4,0,10*ROW('Sanitation Data'!F116))),'Data Summary'!CU122="Yes"),100-OFFSET('Sanitation Data'!$F$4,0,10*ROW('Sanitation Data'!F116)),NA())</f>
        <v>#N/A</v>
      </c>
      <c r="AG122" s="72" t="e">
        <f ca="true">+IF(AND(ISNUMBER(OFFSET('Sanitation Data'!$F$6,0,10*ROW('Sanitation Data'!F116))),'Data Summary'!CV122="Yes"),OFFSET('Sanitation Data'!$F$6,0,10*ROW('Sanitation Data'!F116)),NA())</f>
        <v>#N/A</v>
      </c>
      <c r="AH122" s="72" t="e">
        <f ca="true">+IF(AND(ISNUMBER(OFFSET('Sanitation Data'!$F$10,0,10*ROW('Sanitation Data'!F116))),'Data Summary'!CW122="Yes"),OFFSET('Sanitation Data'!$F$10,0,10*ROW('Sanitation Data'!F116)),NA())</f>
        <v>#N/A</v>
      </c>
      <c r="AI122" s="72" t="e">
        <f ca="true">+IF(AND(ISNUMBER(OFFSET('Sanitation Data'!$F$11,0,10*ROW('Sanitation Data'!F116))),'Data Summary'!CX122="Yes"),OFFSET('Sanitation Data'!$F$11,0,10*ROW('Sanitation Data'!F116)),NA())</f>
        <v>#N/A</v>
      </c>
      <c r="AJ122" s="72" t="e">
        <f ca="true">+IF(AND(ISNUMBER(OFFSET('Sanitation Data'!$F$12,0,10*ROW('Sanitation Data'!F116))),'Data Summary'!CY122="Yes"),OFFSET('Sanitation Data'!$F$12,0,10*ROW('Sanitation Data'!F116)),NA())</f>
        <v>#N/A</v>
      </c>
      <c r="AK122" s="72" t="e">
        <f ca="true">+IF(AND(ISNUMBER(OFFSET('Sanitation Data'!$G$4,0,10*ROW('Sanitation Data'!G116))),'Data Summary'!CZ122="Yes"),100-OFFSET('Sanitation Data'!$G$4,0,10*ROW('Sanitation Data'!G116)),NA())</f>
        <v>#N/A</v>
      </c>
      <c r="AL122" s="72" t="e">
        <f ca="true">+IF(AND(ISNUMBER(OFFSET('Sanitation Data'!$G$6,0,10*ROW('Sanitation Data'!G116))),'Data Summary'!DA122="Yes"),OFFSET('Sanitation Data'!$G$6,0,10*ROW('Sanitation Data'!G116)),NA())</f>
        <v>#N/A</v>
      </c>
      <c r="AM122" s="72" t="e">
        <f ca="true">+IF(AND(ISNUMBER(OFFSET('Sanitation Data'!$G$10,0,10*ROW('Sanitation Data'!G116))),'Data Summary'!DB122="Yes"),OFFSET('Sanitation Data'!$G$10,0,10*ROW('Sanitation Data'!G116)),NA())</f>
        <v>#N/A</v>
      </c>
      <c r="AN122" s="72" t="e">
        <f ca="true">+IF(AND(ISNUMBER(OFFSET('Sanitation Data'!$G$11,0,10*ROW('Sanitation Data'!G116))),'Data Summary'!DC122="Yes"),OFFSET('Sanitation Data'!$G$11,0,10*ROW('Sanitation Data'!G116)),NA())</f>
        <v>#N/A</v>
      </c>
      <c r="AO122" s="72" t="e">
        <f ca="true">+IF(AND(ISNUMBER(OFFSET('Sanitation Data'!$G$12,0,10*ROW('Sanitation Data'!G116))),'Data Summary'!DD122="Yes"),OFFSET('Sanitation Data'!$G$12,0,10*ROW('Sanitation Data'!G116)),NA())</f>
        <v>#N/A</v>
      </c>
      <c r="AP122" s="72" t="e">
        <f ca="true">+IF(AND(ISNUMBER(OFFSET('Sanitation Data'!$H$4,0,10*ROW('Sanitation Data'!H116))),'Data Summary'!DE122="Yes"),100-OFFSET('Sanitation Data'!$H$4,0,10*ROW('Sanitation Data'!H116)),NA())</f>
        <v>#N/A</v>
      </c>
      <c r="AQ122" s="72" t="e">
        <f ca="true">+IF(AND(ISNUMBER(OFFSET('Sanitation Data'!$H$6,0,10*ROW('Sanitation Data'!H116))),'Data Summary'!DF122="Yes"),OFFSET('Sanitation Data'!$H$6,0,10*ROW('Sanitation Data'!H116)),NA())</f>
        <v>#N/A</v>
      </c>
      <c r="AR122" s="72" t="e">
        <f ca="true">+IF(AND(ISNUMBER(OFFSET('Sanitation Data'!$H$10,0,10*ROW('Sanitation Data'!H116))),'Data Summary'!DG122="Yes"),OFFSET('Sanitation Data'!$H$10,0,10*ROW('Sanitation Data'!H116)),NA())</f>
        <v>#N/A</v>
      </c>
      <c r="AS122" s="72" t="e">
        <f ca="true">+IF(AND(ISNUMBER(OFFSET('Sanitation Data'!$H$11,0,10*ROW('Sanitation Data'!H116))),'Data Summary'!DH122="Yes"),OFFSET('Sanitation Data'!$H$11,0,10*ROW('Sanitation Data'!H116)),NA())</f>
        <v>#N/A</v>
      </c>
      <c r="AT122" s="72" t="e">
        <f ca="true">+IF(AND(ISNUMBER(OFFSET('Sanitation Data'!$H$12,0,10*ROW('Sanitation Data'!H116))),'Data Summary'!DI122="Yes"),OFFSET('Sanitation Data'!$H$12,0,10*ROW('Sanitation Data'!H116)),NA())</f>
        <v>#N/A</v>
      </c>
      <c r="AU122" s="72" t="e">
        <f ca="true">+IF(AND(ISNUMBER(OFFSET('Sanitation Data'!$I$4,0,10*ROW('Sanitation Data'!I116))),'Data Summary'!DJ122="Yes"),100-OFFSET('Sanitation Data'!$I$4,0,10*ROW('Sanitation Data'!I116)),NA())</f>
        <v>#N/A</v>
      </c>
      <c r="AV122" s="72" t="e">
        <f ca="true">+IF(AND(ISNUMBER(OFFSET('Sanitation Data'!$I$6,0,10*ROW('Sanitation Data'!I116))),'Data Summary'!DK122="Yes"),OFFSET('Sanitation Data'!$I$6,0,10*ROW('Sanitation Data'!I116)),NA())</f>
        <v>#N/A</v>
      </c>
      <c r="AW122" s="72" t="e">
        <f ca="true">+IF(AND(ISNUMBER(OFFSET('Sanitation Data'!$I$10,0,10*ROW('Sanitation Data'!I116))),'Data Summary'!DL122="Yes"),OFFSET('Sanitation Data'!$I$10,0,10*ROW('Sanitation Data'!I116)),NA())</f>
        <v>#N/A</v>
      </c>
      <c r="AX122" s="72" t="e">
        <f ca="true">+IF(AND(ISNUMBER(OFFSET('Sanitation Data'!$I$11,0,10*ROW('Sanitation Data'!I116))),'Data Summary'!DM122="Yes"),OFFSET('Sanitation Data'!$I$11,0,10*ROW('Sanitation Data'!I116)),NA())</f>
        <v>#N/A</v>
      </c>
      <c r="AY122" s="72" t="e">
        <f ca="true">+IF(AND(ISNUMBER(OFFSET('Sanitation Data'!$I$12,0,10*ROW('Sanitation Data'!I116))),'Data Summary'!DN122="Yes"),OFFSET('Sanitation Data'!$I$12,0,10*ROW('Sanitation Data'!I116)),NA())</f>
        <v>#N/A</v>
      </c>
      <c r="AZ122" s="73" t="e">
        <f ca="true">+IF(AND(ISNUMBER(OFFSET('Hygiene Data'!$D$5,0,10*ROW('Hygiene Data'!D116))),'Data Summary'!DO122="Yes"),OFFSET('Hygiene Data'!$D$5,0,10*ROW('Hygiene Data'!D116)),NA())</f>
        <v>#N/A</v>
      </c>
      <c r="BA122" s="73" t="e">
        <f ca="true">+IF(AND(ISNUMBER(OFFSET('Hygiene Data'!$D$7,0,10*ROW('Hygiene Data'!D116))),'Data Summary'!DP122="Yes"),OFFSET('Hygiene Data'!$D$7,0,10*ROW('Hygiene Data'!D116)),NA())</f>
        <v>#N/A</v>
      </c>
      <c r="BB122" s="73" t="e">
        <f ca="true">+IF(AND(ISNUMBER(OFFSET('Hygiene Data'!$D$9,0,10*ROW('Hygiene Data'!D116))),'Data Summary'!DQ122="Yes"),OFFSET('Hygiene Data'!$D$9,0,10*ROW('Hygiene Data'!D116)),NA())</f>
        <v>#N/A</v>
      </c>
      <c r="BC122" s="73" t="e">
        <f ca="true">+IF(AND(ISNUMBER(OFFSET('Hygiene Data'!$E$5,0,10*ROW('Hygiene Data'!E116))),'Data Summary'!DR122="Yes"),OFFSET('Hygiene Data'!$E$5,0,10*ROW('Hygiene Data'!E116)),NA())</f>
        <v>#N/A</v>
      </c>
      <c r="BD122" s="73" t="e">
        <f ca="true">+IF(AND(ISNUMBER(OFFSET('Hygiene Data'!$E$7,0,10*ROW('Hygiene Data'!E116))),'Data Summary'!DS122="Yes"),OFFSET('Hygiene Data'!$E$7,0,10*ROW('Hygiene Data'!E116)),NA())</f>
        <v>#N/A</v>
      </c>
      <c r="BE122" s="73" t="e">
        <f ca="true">+IF(AND(ISNUMBER(OFFSET('Hygiene Data'!$E$9,0,10*ROW('Hygiene Data'!E116))),'Data Summary'!DT122="Yes"),OFFSET('Hygiene Data'!$E$9,0,10*ROW('Hygiene Data'!E116)),NA())</f>
        <v>#N/A</v>
      </c>
      <c r="BF122" s="73" t="e">
        <f ca="true">+IF(AND(ISNUMBER(OFFSET('Hygiene Data'!$F$5,0,10*ROW('Hygiene Data'!F116))),'Data Summary'!DU122="Yes"),OFFSET('Hygiene Data'!$F$5,0,10*ROW('Hygiene Data'!F116)),NA())</f>
        <v>#N/A</v>
      </c>
      <c r="BG122" s="73" t="e">
        <f ca="true">+IF(AND(ISNUMBER(OFFSET('Hygiene Data'!$F$7,0,10*ROW('Hygiene Data'!F116))),'Data Summary'!DV122="Yes"),OFFSET('Hygiene Data'!$F$7,0,10*ROW('Hygiene Data'!F116)),NA())</f>
        <v>#N/A</v>
      </c>
      <c r="BH122" s="73" t="e">
        <f ca="true">+IF(AND(ISNUMBER(OFFSET('Hygiene Data'!$F$9,0,10*ROW('Hygiene Data'!F116))),'Data Summary'!DW122="Yes"),OFFSET('Hygiene Data'!$F$9,0,10*ROW('Hygiene Data'!F116)),NA())</f>
        <v>#N/A</v>
      </c>
      <c r="BI122" s="73" t="e">
        <f ca="true">+IF(AND(ISNUMBER(OFFSET('Hygiene Data'!$G$5,0,10*ROW('Hygiene Data'!G116))),'Data Summary'!DX122="Yes"),OFFSET('Hygiene Data'!$G$5,0,10*ROW('Hygiene Data'!G116)),NA())</f>
        <v>#N/A</v>
      </c>
      <c r="BJ122" s="73" t="e">
        <f ca="true">+IF(AND(ISNUMBER(OFFSET('Hygiene Data'!$G$7,0,10*ROW('Hygiene Data'!G116))),'Data Summary'!DY122="Yes"),OFFSET('Hygiene Data'!$G$7,0,10*ROW('Hygiene Data'!G116)),NA())</f>
        <v>#N/A</v>
      </c>
      <c r="BK122" s="73" t="e">
        <f ca="true">+IF(AND(ISNUMBER(OFFSET('Hygiene Data'!$G$9,0,10*ROW('Hygiene Data'!G116))),'Data Summary'!DZ122="Yes"),OFFSET('Hygiene Data'!$G$9,0,10*ROW('Hygiene Data'!G116)),NA())</f>
        <v>#N/A</v>
      </c>
      <c r="BL122" s="73" t="e">
        <f ca="true">+IF(AND(ISNUMBER(OFFSET('Hygiene Data'!$H$5,0,10*ROW('Hygiene Data'!H116))),'Data Summary'!EA122="Yes"),OFFSET('Hygiene Data'!$H$5,0,10*ROW('Hygiene Data'!H116)),NA())</f>
        <v>#N/A</v>
      </c>
      <c r="BM122" s="73" t="e">
        <f ca="true">+IF(AND(ISNUMBER(OFFSET('Hygiene Data'!$H$7,0,10*ROW('Hygiene Data'!H116))),'Data Summary'!EB122="Yes"),OFFSET('Hygiene Data'!$H$7,0,10*ROW('Hygiene Data'!H116)),NA())</f>
        <v>#N/A</v>
      </c>
      <c r="BN122" s="73" t="e">
        <f ca="true">+IF(AND(ISNUMBER(OFFSET('Hygiene Data'!$H$9,0,10*ROW('Hygiene Data'!H116))),'Data Summary'!EC122="Yes"),OFFSET('Hygiene Data'!$H$9,0,10*ROW('Hygiene Data'!H116)),NA())</f>
        <v>#N/A</v>
      </c>
      <c r="BO122" s="73" t="e">
        <f ca="true">+IF(AND(ISNUMBER(OFFSET('Hygiene Data'!$I$5,0,10*ROW('Hygiene Data'!I116))),'Data Summary'!ED122="Yes"),OFFSET('Hygiene Data'!$I$5,0,10*ROW('Hygiene Data'!I116)),NA())</f>
        <v>#N/A</v>
      </c>
      <c r="BP122" s="73" t="e">
        <f ca="true">+IF(AND(ISNUMBER(OFFSET('Hygiene Data'!$I$7,0,10*ROW('Hygiene Data'!I116))),'Data Summary'!EE122="Yes"),OFFSET('Hygiene Data'!$I$7,0,10*ROW('Hygiene Data'!I116)),NA())</f>
        <v>#N/A</v>
      </c>
      <c r="BQ122" s="73" t="e">
        <f ca="true">+IF(AND(ISNUMBER(OFFSET('Hygiene Data'!$I$9,0,10*ROW('Hygiene Data'!I116))),'Data Summary'!EF122="Yes"),OFFSET('Hygiene Data'!$I$9,0,10*ROW('Hygiene Data'!I116)),NA())</f>
        <v>#N/A</v>
      </c>
    </row>
    <row xmlns:x14ac="http://schemas.microsoft.com/office/spreadsheetml/2009/9/ac" r="123" x14ac:dyDescent="0.2">
      <c r="A123" s="290" t="e">
        <f ca="true">+RIGHT('Data Summary'!A123,LEN('Data Summary'!A123)-9)</f>
        <v>#VALUE!</v>
      </c>
      <c r="B123" s="27" t="str">
        <f ca="true">+IF(ISTEXT('Data Summary'!B123),'Data Summary'!B123,"")</f>
        <v/>
      </c>
      <c r="C123" s="289" t="e">
        <f ca="true">+VALUE('Data Summary'!C123)</f>
        <v>#VALUE!</v>
      </c>
      <c r="D123" s="71" t="e">
        <f ca="true">+IF(AND(ISNUMBER(OFFSET('Water Data'!$D$4,0,10*ROW('Water Data'!D117))),'Data Summary'!BS123="Yes"),100-OFFSET('Water Data'!$D$4,0,10*ROW('Water Data'!D117)),NA())</f>
        <v>#N/A</v>
      </c>
      <c r="E123" s="71" t="e">
        <f ca="true">+IF(AND(ISNUMBER(OFFSET('Water Data'!$D$6,0,10*ROW('Water Data'!D117))),'Data Summary'!BT123="Yes"),OFFSET('Water Data'!$D$6,0,10*ROW('Water Data'!D117)),NA())</f>
        <v>#N/A</v>
      </c>
      <c r="F123" s="71" t="e">
        <f ca="true">+IF(AND(ISNUMBER(OFFSET('Water Data'!$D$9,0,10*ROW('Water Data'!D117))),'Data Summary'!BU123="Yes"),OFFSET('Water Data'!$D$9,0,10*ROW('Water Data'!D117)),NA())</f>
        <v>#N/A</v>
      </c>
      <c r="G123" s="71" t="e">
        <f ca="true">+IF(AND(ISNUMBER(OFFSET('Water Data'!$E$4,0,10*ROW('Water Data'!E117))),'Data Summary'!BV123="Yes"),100-OFFSET('Water Data'!$E$4,0,10*ROW('Water Data'!E117)),NA())</f>
        <v>#N/A</v>
      </c>
      <c r="H123" s="71" t="e">
        <f ca="true">+IF(AND(ISNUMBER(OFFSET('Water Data'!$E$6,0,10*ROW('Water Data'!E117))),'Data Summary'!BW123="Yes"),OFFSET('Water Data'!$E$6,0,10*ROW('Water Data'!E117)),NA())</f>
        <v>#N/A</v>
      </c>
      <c r="I123" s="71" t="e">
        <f ca="true">+IF(AND(ISNUMBER(OFFSET('Water Data'!$E$9,0,10*ROW('Water Data'!E117))),'Data Summary'!BX123="Yes"),OFFSET('Water Data'!$E$9,0,10*ROW('Water Data'!E117)),NA())</f>
        <v>#N/A</v>
      </c>
      <c r="J123" s="71" t="e">
        <f ca="true">+IF(AND(ISNUMBER(OFFSET('Water Data'!$F$4,0,10*ROW('Water Data'!F117))),'Data Summary'!BY123="Yes"),100-OFFSET('Water Data'!$F$4,0,10*ROW('Water Data'!F117)),NA())</f>
        <v>#N/A</v>
      </c>
      <c r="K123" s="71" t="e">
        <f ca="true">+IF(AND(ISNUMBER(OFFSET('Water Data'!$F$6,0,10*ROW('Water Data'!F117))),'Data Summary'!BZ123="Yes"),OFFSET('Water Data'!$F$6,0,10*ROW('Water Data'!F117)),NA())</f>
        <v>#N/A</v>
      </c>
      <c r="L123" s="71" t="e">
        <f ca="true">+IF(AND(ISNUMBER(OFFSET('Water Data'!$F$9,0,10*ROW('Water Data'!F117))),'Data Summary'!CA123="Yes"),OFFSET('Water Data'!$F$9,0,10*ROW('Water Data'!F117)),NA())</f>
        <v>#N/A</v>
      </c>
      <c r="M123" s="71" t="e">
        <f ca="true">+IF(AND(ISNUMBER(OFFSET('Water Data'!$G$4,0,10*ROW('Water Data'!G117))),'Data Summary'!CB123="Yes"),100-OFFSET('Water Data'!$G$4,0,10*ROW('Water Data'!G117)),NA())</f>
        <v>#N/A</v>
      </c>
      <c r="N123" s="71" t="e">
        <f ca="true">+IF(AND(ISNUMBER(OFFSET('Water Data'!$G$6,0,10*ROW('Water Data'!G117))),'Data Summary'!CC123="Yes"),OFFSET('Water Data'!$G$6,0,10*ROW('Water Data'!G117)),NA())</f>
        <v>#N/A</v>
      </c>
      <c r="O123" s="71" t="e">
        <f ca="true">+IF(AND(ISNUMBER(OFFSET('Water Data'!$G$9,0,10*ROW('Water Data'!G117))),'Data Summary'!CD123="Yes"),OFFSET('Water Data'!$G$9,0,10*ROW('Water Data'!G117)),NA())</f>
        <v>#N/A</v>
      </c>
      <c r="P123" s="71" t="e">
        <f ca="true">+IF(AND(ISNUMBER(OFFSET('Water Data'!$H$4,0,10*ROW('Water Data'!H117))),'Data Summary'!CE123="Yes"),100-OFFSET('Water Data'!$H$4,0,10*ROW('Water Data'!H117)),NA())</f>
        <v>#N/A</v>
      </c>
      <c r="Q123" s="71" t="e">
        <f ca="true">+IF(AND(ISNUMBER(OFFSET('Water Data'!$H$6,0,10*ROW('Water Data'!H117))),'Data Summary'!CF123="Yes"),OFFSET('Water Data'!$H$6,0,10*ROW('Water Data'!H117)),NA())</f>
        <v>#N/A</v>
      </c>
      <c r="R123" s="71" t="e">
        <f ca="true">+IF(AND(ISNUMBER(OFFSET('Water Data'!$H$9,0,10*ROW('Water Data'!H117))),'Data Summary'!CG123="Yes"),OFFSET('Water Data'!$H$9,0,10*ROW('Water Data'!H117)),NA())</f>
        <v>#N/A</v>
      </c>
      <c r="S123" s="71" t="e">
        <f ca="true">+IF(AND(ISNUMBER(OFFSET('Water Data'!$I$4,0,10*ROW('Water Data'!I117))),'Data Summary'!CH123="Yes"),100-OFFSET('Water Data'!$I$4,0,10*ROW('Water Data'!I117)),NA())</f>
        <v>#N/A</v>
      </c>
      <c r="T123" s="71" t="e">
        <f ca="true">+IF(AND(ISNUMBER(OFFSET('Water Data'!$I$6,0,10*ROW('Water Data'!I117))),'Data Summary'!CI123="Yes"),OFFSET('Water Data'!$I$6,0,10*ROW('Water Data'!I117)),NA())</f>
        <v>#N/A</v>
      </c>
      <c r="U123" s="71" t="e">
        <f ca="true">+IF(AND(ISNUMBER(OFFSET('Water Data'!$I$9,0,10*ROW('Water Data'!I117))),'Data Summary'!CJ123="Yes"),OFFSET('Water Data'!$I$9,0,10*ROW('Water Data'!I117)),NA())</f>
        <v>#N/A</v>
      </c>
      <c r="V123" s="72" t="e">
        <f ca="true">+IF(AND(ISNUMBER(OFFSET('Sanitation Data'!$D$4,0,10*ROW('Sanitation Data'!D117))),'Data Summary'!CK123="Yes"),100-OFFSET('Sanitation Data'!$D$4,0,10*ROW('Sanitation Data'!D117)),NA())</f>
        <v>#N/A</v>
      </c>
      <c r="W123" s="72" t="e">
        <f ca="true">+IF(AND(ISNUMBER(OFFSET('Sanitation Data'!$D$6,0,10*ROW('Sanitation Data'!D117))),'Data Summary'!CL123="Yes"),OFFSET('Sanitation Data'!$D$6,0,10*ROW('Sanitation Data'!D117)),NA())</f>
        <v>#N/A</v>
      </c>
      <c r="X123" s="72" t="e">
        <f ca="true">+IF(AND(ISNUMBER(OFFSET('Sanitation Data'!$D$10,0,10*ROW('Sanitation Data'!D117))),'Data Summary'!CM123="Yes"),OFFSET('Sanitation Data'!$D$10,0,10*ROW('Sanitation Data'!D117)),NA())</f>
        <v>#N/A</v>
      </c>
      <c r="Y123" s="72" t="e">
        <f ca="true">+IF(AND(ISNUMBER(OFFSET('Sanitation Data'!$D$11,0,10*ROW('Sanitation Data'!D117))),'Data Summary'!CN123="Yes"),OFFSET('Sanitation Data'!$D$11,0,10*ROW('Sanitation Data'!D117)),NA())</f>
        <v>#N/A</v>
      </c>
      <c r="Z123" s="72" t="e">
        <f ca="true">+IF(AND(ISNUMBER(OFFSET('Sanitation Data'!$D$12,0,10*ROW('Sanitation Data'!D117))),'Data Summary'!CO123="Yes"),OFFSET('Sanitation Data'!$D$12,0,10*ROW('Sanitation Data'!D117)),NA())</f>
        <v>#N/A</v>
      </c>
      <c r="AA123" s="72" t="e">
        <f ca="true">+IF(AND(ISNUMBER(OFFSET('Sanitation Data'!$E$4,0,10*ROW('Sanitation Data'!E117))),'Data Summary'!CP123="Yes"),100-OFFSET('Sanitation Data'!$E$4,0,10*ROW('Sanitation Data'!E117)),NA())</f>
        <v>#N/A</v>
      </c>
      <c r="AB123" s="72" t="e">
        <f ca="true">+IF(AND(ISNUMBER(OFFSET('Sanitation Data'!$E$6,0,10*ROW('Sanitation Data'!E117))),'Data Summary'!CQ123="Yes"),OFFSET('Sanitation Data'!$E$6,0,10*ROW('Sanitation Data'!E117)),NA())</f>
        <v>#N/A</v>
      </c>
      <c r="AC123" s="72" t="e">
        <f ca="true">+IF(AND(ISNUMBER(OFFSET('Sanitation Data'!$E$10,0,10*ROW('Sanitation Data'!E117))),'Data Summary'!CR123="Yes"),OFFSET('Sanitation Data'!$E$10,0,10*ROW('Sanitation Data'!E117)),NA())</f>
        <v>#N/A</v>
      </c>
      <c r="AD123" s="72" t="e">
        <f ca="true">+IF(AND(ISNUMBER(OFFSET('Sanitation Data'!$E$11,0,10*ROW('Sanitation Data'!E117))),'Data Summary'!CS123="Yes"),OFFSET('Sanitation Data'!$E$11,0,10*ROW('Sanitation Data'!E117)),NA())</f>
        <v>#N/A</v>
      </c>
      <c r="AE123" s="72" t="e">
        <f ca="true">+IF(AND(ISNUMBER(OFFSET('Sanitation Data'!$E$12,0,10*ROW('Sanitation Data'!E117))),'Data Summary'!CT123="Yes"),OFFSET('Sanitation Data'!$E$12,0,10*ROW('Sanitation Data'!E117)),NA())</f>
        <v>#N/A</v>
      </c>
      <c r="AF123" s="72" t="e">
        <f ca="true">+IF(AND(ISNUMBER(OFFSET('Sanitation Data'!$F$4,0,10*ROW('Sanitation Data'!F117))),'Data Summary'!CU123="Yes"),100-OFFSET('Sanitation Data'!$F$4,0,10*ROW('Sanitation Data'!F117)),NA())</f>
        <v>#N/A</v>
      </c>
      <c r="AG123" s="72" t="e">
        <f ca="true">+IF(AND(ISNUMBER(OFFSET('Sanitation Data'!$F$6,0,10*ROW('Sanitation Data'!F117))),'Data Summary'!CV123="Yes"),OFFSET('Sanitation Data'!$F$6,0,10*ROW('Sanitation Data'!F117)),NA())</f>
        <v>#N/A</v>
      </c>
      <c r="AH123" s="72" t="e">
        <f ca="true">+IF(AND(ISNUMBER(OFFSET('Sanitation Data'!$F$10,0,10*ROW('Sanitation Data'!F117))),'Data Summary'!CW123="Yes"),OFFSET('Sanitation Data'!$F$10,0,10*ROW('Sanitation Data'!F117)),NA())</f>
        <v>#N/A</v>
      </c>
      <c r="AI123" s="72" t="e">
        <f ca="true">+IF(AND(ISNUMBER(OFFSET('Sanitation Data'!$F$11,0,10*ROW('Sanitation Data'!F117))),'Data Summary'!CX123="Yes"),OFFSET('Sanitation Data'!$F$11,0,10*ROW('Sanitation Data'!F117)),NA())</f>
        <v>#N/A</v>
      </c>
      <c r="AJ123" s="72" t="e">
        <f ca="true">+IF(AND(ISNUMBER(OFFSET('Sanitation Data'!$F$12,0,10*ROW('Sanitation Data'!F117))),'Data Summary'!CY123="Yes"),OFFSET('Sanitation Data'!$F$12,0,10*ROW('Sanitation Data'!F117)),NA())</f>
        <v>#N/A</v>
      </c>
      <c r="AK123" s="72" t="e">
        <f ca="true">+IF(AND(ISNUMBER(OFFSET('Sanitation Data'!$G$4,0,10*ROW('Sanitation Data'!G117))),'Data Summary'!CZ123="Yes"),100-OFFSET('Sanitation Data'!$G$4,0,10*ROW('Sanitation Data'!G117)),NA())</f>
        <v>#N/A</v>
      </c>
      <c r="AL123" s="72" t="e">
        <f ca="true">+IF(AND(ISNUMBER(OFFSET('Sanitation Data'!$G$6,0,10*ROW('Sanitation Data'!G117))),'Data Summary'!DA123="Yes"),OFFSET('Sanitation Data'!$G$6,0,10*ROW('Sanitation Data'!G117)),NA())</f>
        <v>#N/A</v>
      </c>
      <c r="AM123" s="72" t="e">
        <f ca="true">+IF(AND(ISNUMBER(OFFSET('Sanitation Data'!$G$10,0,10*ROW('Sanitation Data'!G117))),'Data Summary'!DB123="Yes"),OFFSET('Sanitation Data'!$G$10,0,10*ROW('Sanitation Data'!G117)),NA())</f>
        <v>#N/A</v>
      </c>
      <c r="AN123" s="72" t="e">
        <f ca="true">+IF(AND(ISNUMBER(OFFSET('Sanitation Data'!$G$11,0,10*ROW('Sanitation Data'!G117))),'Data Summary'!DC123="Yes"),OFFSET('Sanitation Data'!$G$11,0,10*ROW('Sanitation Data'!G117)),NA())</f>
        <v>#N/A</v>
      </c>
      <c r="AO123" s="72" t="e">
        <f ca="true">+IF(AND(ISNUMBER(OFFSET('Sanitation Data'!$G$12,0,10*ROW('Sanitation Data'!G117))),'Data Summary'!DD123="Yes"),OFFSET('Sanitation Data'!$G$12,0,10*ROW('Sanitation Data'!G117)),NA())</f>
        <v>#N/A</v>
      </c>
      <c r="AP123" s="72" t="e">
        <f ca="true">+IF(AND(ISNUMBER(OFFSET('Sanitation Data'!$H$4,0,10*ROW('Sanitation Data'!H117))),'Data Summary'!DE123="Yes"),100-OFFSET('Sanitation Data'!$H$4,0,10*ROW('Sanitation Data'!H117)),NA())</f>
        <v>#N/A</v>
      </c>
      <c r="AQ123" s="72" t="e">
        <f ca="true">+IF(AND(ISNUMBER(OFFSET('Sanitation Data'!$H$6,0,10*ROW('Sanitation Data'!H117))),'Data Summary'!DF123="Yes"),OFFSET('Sanitation Data'!$H$6,0,10*ROW('Sanitation Data'!H117)),NA())</f>
        <v>#N/A</v>
      </c>
      <c r="AR123" s="72" t="e">
        <f ca="true">+IF(AND(ISNUMBER(OFFSET('Sanitation Data'!$H$10,0,10*ROW('Sanitation Data'!H117))),'Data Summary'!DG123="Yes"),OFFSET('Sanitation Data'!$H$10,0,10*ROW('Sanitation Data'!H117)),NA())</f>
        <v>#N/A</v>
      </c>
      <c r="AS123" s="72" t="e">
        <f ca="true">+IF(AND(ISNUMBER(OFFSET('Sanitation Data'!$H$11,0,10*ROW('Sanitation Data'!H117))),'Data Summary'!DH123="Yes"),OFFSET('Sanitation Data'!$H$11,0,10*ROW('Sanitation Data'!H117)),NA())</f>
        <v>#N/A</v>
      </c>
      <c r="AT123" s="72" t="e">
        <f ca="true">+IF(AND(ISNUMBER(OFFSET('Sanitation Data'!$H$12,0,10*ROW('Sanitation Data'!H117))),'Data Summary'!DI123="Yes"),OFFSET('Sanitation Data'!$H$12,0,10*ROW('Sanitation Data'!H117)),NA())</f>
        <v>#N/A</v>
      </c>
      <c r="AU123" s="72" t="e">
        <f ca="true">+IF(AND(ISNUMBER(OFFSET('Sanitation Data'!$I$4,0,10*ROW('Sanitation Data'!I117))),'Data Summary'!DJ123="Yes"),100-OFFSET('Sanitation Data'!$I$4,0,10*ROW('Sanitation Data'!I117)),NA())</f>
        <v>#N/A</v>
      </c>
      <c r="AV123" s="72" t="e">
        <f ca="true">+IF(AND(ISNUMBER(OFFSET('Sanitation Data'!$I$6,0,10*ROW('Sanitation Data'!I117))),'Data Summary'!DK123="Yes"),OFFSET('Sanitation Data'!$I$6,0,10*ROW('Sanitation Data'!I117)),NA())</f>
        <v>#N/A</v>
      </c>
      <c r="AW123" s="72" t="e">
        <f ca="true">+IF(AND(ISNUMBER(OFFSET('Sanitation Data'!$I$10,0,10*ROW('Sanitation Data'!I117))),'Data Summary'!DL123="Yes"),OFFSET('Sanitation Data'!$I$10,0,10*ROW('Sanitation Data'!I117)),NA())</f>
        <v>#N/A</v>
      </c>
      <c r="AX123" s="72" t="e">
        <f ca="true">+IF(AND(ISNUMBER(OFFSET('Sanitation Data'!$I$11,0,10*ROW('Sanitation Data'!I117))),'Data Summary'!DM123="Yes"),OFFSET('Sanitation Data'!$I$11,0,10*ROW('Sanitation Data'!I117)),NA())</f>
        <v>#N/A</v>
      </c>
      <c r="AY123" s="72" t="e">
        <f ca="true">+IF(AND(ISNUMBER(OFFSET('Sanitation Data'!$I$12,0,10*ROW('Sanitation Data'!I117))),'Data Summary'!DN123="Yes"),OFFSET('Sanitation Data'!$I$12,0,10*ROW('Sanitation Data'!I117)),NA())</f>
        <v>#N/A</v>
      </c>
      <c r="AZ123" s="73" t="e">
        <f ca="true">+IF(AND(ISNUMBER(OFFSET('Hygiene Data'!$D$5,0,10*ROW('Hygiene Data'!D117))),'Data Summary'!DO123="Yes"),OFFSET('Hygiene Data'!$D$5,0,10*ROW('Hygiene Data'!D117)),NA())</f>
        <v>#N/A</v>
      </c>
      <c r="BA123" s="73" t="e">
        <f ca="true">+IF(AND(ISNUMBER(OFFSET('Hygiene Data'!$D$7,0,10*ROW('Hygiene Data'!D117))),'Data Summary'!DP123="Yes"),OFFSET('Hygiene Data'!$D$7,0,10*ROW('Hygiene Data'!D117)),NA())</f>
        <v>#N/A</v>
      </c>
      <c r="BB123" s="73" t="e">
        <f ca="true">+IF(AND(ISNUMBER(OFFSET('Hygiene Data'!$D$9,0,10*ROW('Hygiene Data'!D117))),'Data Summary'!DQ123="Yes"),OFFSET('Hygiene Data'!$D$9,0,10*ROW('Hygiene Data'!D117)),NA())</f>
        <v>#N/A</v>
      </c>
      <c r="BC123" s="73" t="e">
        <f ca="true">+IF(AND(ISNUMBER(OFFSET('Hygiene Data'!$E$5,0,10*ROW('Hygiene Data'!E117))),'Data Summary'!DR123="Yes"),OFFSET('Hygiene Data'!$E$5,0,10*ROW('Hygiene Data'!E117)),NA())</f>
        <v>#N/A</v>
      </c>
      <c r="BD123" s="73" t="e">
        <f ca="true">+IF(AND(ISNUMBER(OFFSET('Hygiene Data'!$E$7,0,10*ROW('Hygiene Data'!E117))),'Data Summary'!DS123="Yes"),OFFSET('Hygiene Data'!$E$7,0,10*ROW('Hygiene Data'!E117)),NA())</f>
        <v>#N/A</v>
      </c>
      <c r="BE123" s="73" t="e">
        <f ca="true">+IF(AND(ISNUMBER(OFFSET('Hygiene Data'!$E$9,0,10*ROW('Hygiene Data'!E117))),'Data Summary'!DT123="Yes"),OFFSET('Hygiene Data'!$E$9,0,10*ROW('Hygiene Data'!E117)),NA())</f>
        <v>#N/A</v>
      </c>
      <c r="BF123" s="73" t="e">
        <f ca="true">+IF(AND(ISNUMBER(OFFSET('Hygiene Data'!$F$5,0,10*ROW('Hygiene Data'!F117))),'Data Summary'!DU123="Yes"),OFFSET('Hygiene Data'!$F$5,0,10*ROW('Hygiene Data'!F117)),NA())</f>
        <v>#N/A</v>
      </c>
      <c r="BG123" s="73" t="e">
        <f ca="true">+IF(AND(ISNUMBER(OFFSET('Hygiene Data'!$F$7,0,10*ROW('Hygiene Data'!F117))),'Data Summary'!DV123="Yes"),OFFSET('Hygiene Data'!$F$7,0,10*ROW('Hygiene Data'!F117)),NA())</f>
        <v>#N/A</v>
      </c>
      <c r="BH123" s="73" t="e">
        <f ca="true">+IF(AND(ISNUMBER(OFFSET('Hygiene Data'!$F$9,0,10*ROW('Hygiene Data'!F117))),'Data Summary'!DW123="Yes"),OFFSET('Hygiene Data'!$F$9,0,10*ROW('Hygiene Data'!F117)),NA())</f>
        <v>#N/A</v>
      </c>
      <c r="BI123" s="73" t="e">
        <f ca="true">+IF(AND(ISNUMBER(OFFSET('Hygiene Data'!$G$5,0,10*ROW('Hygiene Data'!G117))),'Data Summary'!DX123="Yes"),OFFSET('Hygiene Data'!$G$5,0,10*ROW('Hygiene Data'!G117)),NA())</f>
        <v>#N/A</v>
      </c>
      <c r="BJ123" s="73" t="e">
        <f ca="true">+IF(AND(ISNUMBER(OFFSET('Hygiene Data'!$G$7,0,10*ROW('Hygiene Data'!G117))),'Data Summary'!DY123="Yes"),OFFSET('Hygiene Data'!$G$7,0,10*ROW('Hygiene Data'!G117)),NA())</f>
        <v>#N/A</v>
      </c>
      <c r="BK123" s="73" t="e">
        <f ca="true">+IF(AND(ISNUMBER(OFFSET('Hygiene Data'!$G$9,0,10*ROW('Hygiene Data'!G117))),'Data Summary'!DZ123="Yes"),OFFSET('Hygiene Data'!$G$9,0,10*ROW('Hygiene Data'!G117)),NA())</f>
        <v>#N/A</v>
      </c>
      <c r="BL123" s="73" t="e">
        <f ca="true">+IF(AND(ISNUMBER(OFFSET('Hygiene Data'!$H$5,0,10*ROW('Hygiene Data'!H117))),'Data Summary'!EA123="Yes"),OFFSET('Hygiene Data'!$H$5,0,10*ROW('Hygiene Data'!H117)),NA())</f>
        <v>#N/A</v>
      </c>
      <c r="BM123" s="73" t="e">
        <f ca="true">+IF(AND(ISNUMBER(OFFSET('Hygiene Data'!$H$7,0,10*ROW('Hygiene Data'!H117))),'Data Summary'!EB123="Yes"),OFFSET('Hygiene Data'!$H$7,0,10*ROW('Hygiene Data'!H117)),NA())</f>
        <v>#N/A</v>
      </c>
      <c r="BN123" s="73" t="e">
        <f ca="true">+IF(AND(ISNUMBER(OFFSET('Hygiene Data'!$H$9,0,10*ROW('Hygiene Data'!H117))),'Data Summary'!EC123="Yes"),OFFSET('Hygiene Data'!$H$9,0,10*ROW('Hygiene Data'!H117)),NA())</f>
        <v>#N/A</v>
      </c>
      <c r="BO123" s="73" t="e">
        <f ca="true">+IF(AND(ISNUMBER(OFFSET('Hygiene Data'!$I$5,0,10*ROW('Hygiene Data'!I117))),'Data Summary'!ED123="Yes"),OFFSET('Hygiene Data'!$I$5,0,10*ROW('Hygiene Data'!I117)),NA())</f>
        <v>#N/A</v>
      </c>
      <c r="BP123" s="73" t="e">
        <f ca="true">+IF(AND(ISNUMBER(OFFSET('Hygiene Data'!$I$7,0,10*ROW('Hygiene Data'!I117))),'Data Summary'!EE123="Yes"),OFFSET('Hygiene Data'!$I$7,0,10*ROW('Hygiene Data'!I117)),NA())</f>
        <v>#N/A</v>
      </c>
      <c r="BQ123" s="73" t="e">
        <f ca="true">+IF(AND(ISNUMBER(OFFSET('Hygiene Data'!$I$9,0,10*ROW('Hygiene Data'!I117))),'Data Summary'!EF123="Yes"),OFFSET('Hygiene Data'!$I$9,0,10*ROW('Hygiene Data'!I117)),NA())</f>
        <v>#N/A</v>
      </c>
    </row>
    <row xmlns:x14ac="http://schemas.microsoft.com/office/spreadsheetml/2009/9/ac" r="124" x14ac:dyDescent="0.2">
      <c r="A124" s="290" t="e">
        <f ca="true">+RIGHT('Data Summary'!A124,LEN('Data Summary'!A124)-9)</f>
        <v>#VALUE!</v>
      </c>
      <c r="B124" s="27" t="str">
        <f ca="true">+IF(ISTEXT('Data Summary'!B124),'Data Summary'!B124,"")</f>
        <v/>
      </c>
      <c r="C124" s="289" t="e">
        <f ca="true">+VALUE('Data Summary'!C124)</f>
        <v>#VALUE!</v>
      </c>
      <c r="D124" s="71" t="e">
        <f ca="true">+IF(AND(ISNUMBER(OFFSET('Water Data'!$D$4,0,10*ROW('Water Data'!D118))),'Data Summary'!BS124="Yes"),100-OFFSET('Water Data'!$D$4,0,10*ROW('Water Data'!D118)),NA())</f>
        <v>#N/A</v>
      </c>
      <c r="E124" s="71" t="e">
        <f ca="true">+IF(AND(ISNUMBER(OFFSET('Water Data'!$D$6,0,10*ROW('Water Data'!D118))),'Data Summary'!BT124="Yes"),OFFSET('Water Data'!$D$6,0,10*ROW('Water Data'!D118)),NA())</f>
        <v>#N/A</v>
      </c>
      <c r="F124" s="71" t="e">
        <f ca="true">+IF(AND(ISNUMBER(OFFSET('Water Data'!$D$9,0,10*ROW('Water Data'!D118))),'Data Summary'!BU124="Yes"),OFFSET('Water Data'!$D$9,0,10*ROW('Water Data'!D118)),NA())</f>
        <v>#N/A</v>
      </c>
      <c r="G124" s="71" t="e">
        <f ca="true">+IF(AND(ISNUMBER(OFFSET('Water Data'!$E$4,0,10*ROW('Water Data'!E118))),'Data Summary'!BV124="Yes"),100-OFFSET('Water Data'!$E$4,0,10*ROW('Water Data'!E118)),NA())</f>
        <v>#N/A</v>
      </c>
      <c r="H124" s="71" t="e">
        <f ca="true">+IF(AND(ISNUMBER(OFFSET('Water Data'!$E$6,0,10*ROW('Water Data'!E118))),'Data Summary'!BW124="Yes"),OFFSET('Water Data'!$E$6,0,10*ROW('Water Data'!E118)),NA())</f>
        <v>#N/A</v>
      </c>
      <c r="I124" s="71" t="e">
        <f ca="true">+IF(AND(ISNUMBER(OFFSET('Water Data'!$E$9,0,10*ROW('Water Data'!E118))),'Data Summary'!BX124="Yes"),OFFSET('Water Data'!$E$9,0,10*ROW('Water Data'!E118)),NA())</f>
        <v>#N/A</v>
      </c>
      <c r="J124" s="71" t="e">
        <f ca="true">+IF(AND(ISNUMBER(OFFSET('Water Data'!$F$4,0,10*ROW('Water Data'!F118))),'Data Summary'!BY124="Yes"),100-OFFSET('Water Data'!$F$4,0,10*ROW('Water Data'!F118)),NA())</f>
        <v>#N/A</v>
      </c>
      <c r="K124" s="71" t="e">
        <f ca="true">+IF(AND(ISNUMBER(OFFSET('Water Data'!$F$6,0,10*ROW('Water Data'!F118))),'Data Summary'!BZ124="Yes"),OFFSET('Water Data'!$F$6,0,10*ROW('Water Data'!F118)),NA())</f>
        <v>#N/A</v>
      </c>
      <c r="L124" s="71" t="e">
        <f ca="true">+IF(AND(ISNUMBER(OFFSET('Water Data'!$F$9,0,10*ROW('Water Data'!F118))),'Data Summary'!CA124="Yes"),OFFSET('Water Data'!$F$9,0,10*ROW('Water Data'!F118)),NA())</f>
        <v>#N/A</v>
      </c>
      <c r="M124" s="71" t="e">
        <f ca="true">+IF(AND(ISNUMBER(OFFSET('Water Data'!$G$4,0,10*ROW('Water Data'!G118))),'Data Summary'!CB124="Yes"),100-OFFSET('Water Data'!$G$4,0,10*ROW('Water Data'!G118)),NA())</f>
        <v>#N/A</v>
      </c>
      <c r="N124" s="71" t="e">
        <f ca="true">+IF(AND(ISNUMBER(OFFSET('Water Data'!$G$6,0,10*ROW('Water Data'!G118))),'Data Summary'!CC124="Yes"),OFFSET('Water Data'!$G$6,0,10*ROW('Water Data'!G118)),NA())</f>
        <v>#N/A</v>
      </c>
      <c r="O124" s="71" t="e">
        <f ca="true">+IF(AND(ISNUMBER(OFFSET('Water Data'!$G$9,0,10*ROW('Water Data'!G118))),'Data Summary'!CD124="Yes"),OFFSET('Water Data'!$G$9,0,10*ROW('Water Data'!G118)),NA())</f>
        <v>#N/A</v>
      </c>
      <c r="P124" s="71" t="e">
        <f ca="true">+IF(AND(ISNUMBER(OFFSET('Water Data'!$H$4,0,10*ROW('Water Data'!H118))),'Data Summary'!CE124="Yes"),100-OFFSET('Water Data'!$H$4,0,10*ROW('Water Data'!H118)),NA())</f>
        <v>#N/A</v>
      </c>
      <c r="Q124" s="71" t="e">
        <f ca="true">+IF(AND(ISNUMBER(OFFSET('Water Data'!$H$6,0,10*ROW('Water Data'!H118))),'Data Summary'!CF124="Yes"),OFFSET('Water Data'!$H$6,0,10*ROW('Water Data'!H118)),NA())</f>
        <v>#N/A</v>
      </c>
      <c r="R124" s="71" t="e">
        <f ca="true">+IF(AND(ISNUMBER(OFFSET('Water Data'!$H$9,0,10*ROW('Water Data'!H118))),'Data Summary'!CG124="Yes"),OFFSET('Water Data'!$H$9,0,10*ROW('Water Data'!H118)),NA())</f>
        <v>#N/A</v>
      </c>
      <c r="S124" s="71" t="e">
        <f ca="true">+IF(AND(ISNUMBER(OFFSET('Water Data'!$I$4,0,10*ROW('Water Data'!I118))),'Data Summary'!CH124="Yes"),100-OFFSET('Water Data'!$I$4,0,10*ROW('Water Data'!I118)),NA())</f>
        <v>#N/A</v>
      </c>
      <c r="T124" s="71" t="e">
        <f ca="true">+IF(AND(ISNUMBER(OFFSET('Water Data'!$I$6,0,10*ROW('Water Data'!I118))),'Data Summary'!CI124="Yes"),OFFSET('Water Data'!$I$6,0,10*ROW('Water Data'!I118)),NA())</f>
        <v>#N/A</v>
      </c>
      <c r="U124" s="71" t="e">
        <f ca="true">+IF(AND(ISNUMBER(OFFSET('Water Data'!$I$9,0,10*ROW('Water Data'!I118))),'Data Summary'!CJ124="Yes"),OFFSET('Water Data'!$I$9,0,10*ROW('Water Data'!I118)),NA())</f>
        <v>#N/A</v>
      </c>
      <c r="V124" s="72" t="e">
        <f ca="true">+IF(AND(ISNUMBER(OFFSET('Sanitation Data'!$D$4,0,10*ROW('Sanitation Data'!D118))),'Data Summary'!CK124="Yes"),100-OFFSET('Sanitation Data'!$D$4,0,10*ROW('Sanitation Data'!D118)),NA())</f>
        <v>#N/A</v>
      </c>
      <c r="W124" s="72" t="e">
        <f ca="true">+IF(AND(ISNUMBER(OFFSET('Sanitation Data'!$D$6,0,10*ROW('Sanitation Data'!D118))),'Data Summary'!CL124="Yes"),OFFSET('Sanitation Data'!$D$6,0,10*ROW('Sanitation Data'!D118)),NA())</f>
        <v>#N/A</v>
      </c>
      <c r="X124" s="72" t="e">
        <f ca="true">+IF(AND(ISNUMBER(OFFSET('Sanitation Data'!$D$10,0,10*ROW('Sanitation Data'!D118))),'Data Summary'!CM124="Yes"),OFFSET('Sanitation Data'!$D$10,0,10*ROW('Sanitation Data'!D118)),NA())</f>
        <v>#N/A</v>
      </c>
      <c r="Y124" s="72" t="e">
        <f ca="true">+IF(AND(ISNUMBER(OFFSET('Sanitation Data'!$D$11,0,10*ROW('Sanitation Data'!D118))),'Data Summary'!CN124="Yes"),OFFSET('Sanitation Data'!$D$11,0,10*ROW('Sanitation Data'!D118)),NA())</f>
        <v>#N/A</v>
      </c>
      <c r="Z124" s="72" t="e">
        <f ca="true">+IF(AND(ISNUMBER(OFFSET('Sanitation Data'!$D$12,0,10*ROW('Sanitation Data'!D118))),'Data Summary'!CO124="Yes"),OFFSET('Sanitation Data'!$D$12,0,10*ROW('Sanitation Data'!D118)),NA())</f>
        <v>#N/A</v>
      </c>
      <c r="AA124" s="72" t="e">
        <f ca="true">+IF(AND(ISNUMBER(OFFSET('Sanitation Data'!$E$4,0,10*ROW('Sanitation Data'!E118))),'Data Summary'!CP124="Yes"),100-OFFSET('Sanitation Data'!$E$4,0,10*ROW('Sanitation Data'!E118)),NA())</f>
        <v>#N/A</v>
      </c>
      <c r="AB124" s="72" t="e">
        <f ca="true">+IF(AND(ISNUMBER(OFFSET('Sanitation Data'!$E$6,0,10*ROW('Sanitation Data'!E118))),'Data Summary'!CQ124="Yes"),OFFSET('Sanitation Data'!$E$6,0,10*ROW('Sanitation Data'!E118)),NA())</f>
        <v>#N/A</v>
      </c>
      <c r="AC124" s="72" t="e">
        <f ca="true">+IF(AND(ISNUMBER(OFFSET('Sanitation Data'!$E$10,0,10*ROW('Sanitation Data'!E118))),'Data Summary'!CR124="Yes"),OFFSET('Sanitation Data'!$E$10,0,10*ROW('Sanitation Data'!E118)),NA())</f>
        <v>#N/A</v>
      </c>
      <c r="AD124" s="72" t="e">
        <f ca="true">+IF(AND(ISNUMBER(OFFSET('Sanitation Data'!$E$11,0,10*ROW('Sanitation Data'!E118))),'Data Summary'!CS124="Yes"),OFFSET('Sanitation Data'!$E$11,0,10*ROW('Sanitation Data'!E118)),NA())</f>
        <v>#N/A</v>
      </c>
      <c r="AE124" s="72" t="e">
        <f ca="true">+IF(AND(ISNUMBER(OFFSET('Sanitation Data'!$E$12,0,10*ROW('Sanitation Data'!E118))),'Data Summary'!CT124="Yes"),OFFSET('Sanitation Data'!$E$12,0,10*ROW('Sanitation Data'!E118)),NA())</f>
        <v>#N/A</v>
      </c>
      <c r="AF124" s="72" t="e">
        <f ca="true">+IF(AND(ISNUMBER(OFFSET('Sanitation Data'!$F$4,0,10*ROW('Sanitation Data'!F118))),'Data Summary'!CU124="Yes"),100-OFFSET('Sanitation Data'!$F$4,0,10*ROW('Sanitation Data'!F118)),NA())</f>
        <v>#N/A</v>
      </c>
      <c r="AG124" s="72" t="e">
        <f ca="true">+IF(AND(ISNUMBER(OFFSET('Sanitation Data'!$F$6,0,10*ROW('Sanitation Data'!F118))),'Data Summary'!CV124="Yes"),OFFSET('Sanitation Data'!$F$6,0,10*ROW('Sanitation Data'!F118)),NA())</f>
        <v>#N/A</v>
      </c>
      <c r="AH124" s="72" t="e">
        <f ca="true">+IF(AND(ISNUMBER(OFFSET('Sanitation Data'!$F$10,0,10*ROW('Sanitation Data'!F118))),'Data Summary'!CW124="Yes"),OFFSET('Sanitation Data'!$F$10,0,10*ROW('Sanitation Data'!F118)),NA())</f>
        <v>#N/A</v>
      </c>
      <c r="AI124" s="72" t="e">
        <f ca="true">+IF(AND(ISNUMBER(OFFSET('Sanitation Data'!$F$11,0,10*ROW('Sanitation Data'!F118))),'Data Summary'!CX124="Yes"),OFFSET('Sanitation Data'!$F$11,0,10*ROW('Sanitation Data'!F118)),NA())</f>
        <v>#N/A</v>
      </c>
      <c r="AJ124" s="72" t="e">
        <f ca="true">+IF(AND(ISNUMBER(OFFSET('Sanitation Data'!$F$12,0,10*ROW('Sanitation Data'!F118))),'Data Summary'!CY124="Yes"),OFFSET('Sanitation Data'!$F$12,0,10*ROW('Sanitation Data'!F118)),NA())</f>
        <v>#N/A</v>
      </c>
      <c r="AK124" s="72" t="e">
        <f ca="true">+IF(AND(ISNUMBER(OFFSET('Sanitation Data'!$G$4,0,10*ROW('Sanitation Data'!G118))),'Data Summary'!CZ124="Yes"),100-OFFSET('Sanitation Data'!$G$4,0,10*ROW('Sanitation Data'!G118)),NA())</f>
        <v>#N/A</v>
      </c>
      <c r="AL124" s="72" t="e">
        <f ca="true">+IF(AND(ISNUMBER(OFFSET('Sanitation Data'!$G$6,0,10*ROW('Sanitation Data'!G118))),'Data Summary'!DA124="Yes"),OFFSET('Sanitation Data'!$G$6,0,10*ROW('Sanitation Data'!G118)),NA())</f>
        <v>#N/A</v>
      </c>
      <c r="AM124" s="72" t="e">
        <f ca="true">+IF(AND(ISNUMBER(OFFSET('Sanitation Data'!$G$10,0,10*ROW('Sanitation Data'!G118))),'Data Summary'!DB124="Yes"),OFFSET('Sanitation Data'!$G$10,0,10*ROW('Sanitation Data'!G118)),NA())</f>
        <v>#N/A</v>
      </c>
      <c r="AN124" s="72" t="e">
        <f ca="true">+IF(AND(ISNUMBER(OFFSET('Sanitation Data'!$G$11,0,10*ROW('Sanitation Data'!G118))),'Data Summary'!DC124="Yes"),OFFSET('Sanitation Data'!$G$11,0,10*ROW('Sanitation Data'!G118)),NA())</f>
        <v>#N/A</v>
      </c>
      <c r="AO124" s="72" t="e">
        <f ca="true">+IF(AND(ISNUMBER(OFFSET('Sanitation Data'!$G$12,0,10*ROW('Sanitation Data'!G118))),'Data Summary'!DD124="Yes"),OFFSET('Sanitation Data'!$G$12,0,10*ROW('Sanitation Data'!G118)),NA())</f>
        <v>#N/A</v>
      </c>
      <c r="AP124" s="72" t="e">
        <f ca="true">+IF(AND(ISNUMBER(OFFSET('Sanitation Data'!$H$4,0,10*ROW('Sanitation Data'!H118))),'Data Summary'!DE124="Yes"),100-OFFSET('Sanitation Data'!$H$4,0,10*ROW('Sanitation Data'!H118)),NA())</f>
        <v>#N/A</v>
      </c>
      <c r="AQ124" s="72" t="e">
        <f ca="true">+IF(AND(ISNUMBER(OFFSET('Sanitation Data'!$H$6,0,10*ROW('Sanitation Data'!H118))),'Data Summary'!DF124="Yes"),OFFSET('Sanitation Data'!$H$6,0,10*ROW('Sanitation Data'!H118)),NA())</f>
        <v>#N/A</v>
      </c>
      <c r="AR124" s="72" t="e">
        <f ca="true">+IF(AND(ISNUMBER(OFFSET('Sanitation Data'!$H$10,0,10*ROW('Sanitation Data'!H118))),'Data Summary'!DG124="Yes"),OFFSET('Sanitation Data'!$H$10,0,10*ROW('Sanitation Data'!H118)),NA())</f>
        <v>#N/A</v>
      </c>
      <c r="AS124" s="72" t="e">
        <f ca="true">+IF(AND(ISNUMBER(OFFSET('Sanitation Data'!$H$11,0,10*ROW('Sanitation Data'!H118))),'Data Summary'!DH124="Yes"),OFFSET('Sanitation Data'!$H$11,0,10*ROW('Sanitation Data'!H118)),NA())</f>
        <v>#N/A</v>
      </c>
      <c r="AT124" s="72" t="e">
        <f ca="true">+IF(AND(ISNUMBER(OFFSET('Sanitation Data'!$H$12,0,10*ROW('Sanitation Data'!H118))),'Data Summary'!DI124="Yes"),OFFSET('Sanitation Data'!$H$12,0,10*ROW('Sanitation Data'!H118)),NA())</f>
        <v>#N/A</v>
      </c>
      <c r="AU124" s="72" t="e">
        <f ca="true">+IF(AND(ISNUMBER(OFFSET('Sanitation Data'!$I$4,0,10*ROW('Sanitation Data'!I118))),'Data Summary'!DJ124="Yes"),100-OFFSET('Sanitation Data'!$I$4,0,10*ROW('Sanitation Data'!I118)),NA())</f>
        <v>#N/A</v>
      </c>
      <c r="AV124" s="72" t="e">
        <f ca="true">+IF(AND(ISNUMBER(OFFSET('Sanitation Data'!$I$6,0,10*ROW('Sanitation Data'!I118))),'Data Summary'!DK124="Yes"),OFFSET('Sanitation Data'!$I$6,0,10*ROW('Sanitation Data'!I118)),NA())</f>
        <v>#N/A</v>
      </c>
      <c r="AW124" s="72" t="e">
        <f ca="true">+IF(AND(ISNUMBER(OFFSET('Sanitation Data'!$I$10,0,10*ROW('Sanitation Data'!I118))),'Data Summary'!DL124="Yes"),OFFSET('Sanitation Data'!$I$10,0,10*ROW('Sanitation Data'!I118)),NA())</f>
        <v>#N/A</v>
      </c>
      <c r="AX124" s="72" t="e">
        <f ca="true">+IF(AND(ISNUMBER(OFFSET('Sanitation Data'!$I$11,0,10*ROW('Sanitation Data'!I118))),'Data Summary'!DM124="Yes"),OFFSET('Sanitation Data'!$I$11,0,10*ROW('Sanitation Data'!I118)),NA())</f>
        <v>#N/A</v>
      </c>
      <c r="AY124" s="72" t="e">
        <f ca="true">+IF(AND(ISNUMBER(OFFSET('Sanitation Data'!$I$12,0,10*ROW('Sanitation Data'!I118))),'Data Summary'!DN124="Yes"),OFFSET('Sanitation Data'!$I$12,0,10*ROW('Sanitation Data'!I118)),NA())</f>
        <v>#N/A</v>
      </c>
      <c r="AZ124" s="73" t="e">
        <f ca="true">+IF(AND(ISNUMBER(OFFSET('Hygiene Data'!$D$5,0,10*ROW('Hygiene Data'!D118))),'Data Summary'!DO124="Yes"),OFFSET('Hygiene Data'!$D$5,0,10*ROW('Hygiene Data'!D118)),NA())</f>
        <v>#N/A</v>
      </c>
      <c r="BA124" s="73" t="e">
        <f ca="true">+IF(AND(ISNUMBER(OFFSET('Hygiene Data'!$D$7,0,10*ROW('Hygiene Data'!D118))),'Data Summary'!DP124="Yes"),OFFSET('Hygiene Data'!$D$7,0,10*ROW('Hygiene Data'!D118)),NA())</f>
        <v>#N/A</v>
      </c>
      <c r="BB124" s="73" t="e">
        <f ca="true">+IF(AND(ISNUMBER(OFFSET('Hygiene Data'!$D$9,0,10*ROW('Hygiene Data'!D118))),'Data Summary'!DQ124="Yes"),OFFSET('Hygiene Data'!$D$9,0,10*ROW('Hygiene Data'!D118)),NA())</f>
        <v>#N/A</v>
      </c>
      <c r="BC124" s="73" t="e">
        <f ca="true">+IF(AND(ISNUMBER(OFFSET('Hygiene Data'!$E$5,0,10*ROW('Hygiene Data'!E118))),'Data Summary'!DR124="Yes"),OFFSET('Hygiene Data'!$E$5,0,10*ROW('Hygiene Data'!E118)),NA())</f>
        <v>#N/A</v>
      </c>
      <c r="BD124" s="73" t="e">
        <f ca="true">+IF(AND(ISNUMBER(OFFSET('Hygiene Data'!$E$7,0,10*ROW('Hygiene Data'!E118))),'Data Summary'!DS124="Yes"),OFFSET('Hygiene Data'!$E$7,0,10*ROW('Hygiene Data'!E118)),NA())</f>
        <v>#N/A</v>
      </c>
      <c r="BE124" s="73" t="e">
        <f ca="true">+IF(AND(ISNUMBER(OFFSET('Hygiene Data'!$E$9,0,10*ROW('Hygiene Data'!E118))),'Data Summary'!DT124="Yes"),OFFSET('Hygiene Data'!$E$9,0,10*ROW('Hygiene Data'!E118)),NA())</f>
        <v>#N/A</v>
      </c>
      <c r="BF124" s="73" t="e">
        <f ca="true">+IF(AND(ISNUMBER(OFFSET('Hygiene Data'!$F$5,0,10*ROW('Hygiene Data'!F118))),'Data Summary'!DU124="Yes"),OFFSET('Hygiene Data'!$F$5,0,10*ROW('Hygiene Data'!F118)),NA())</f>
        <v>#N/A</v>
      </c>
      <c r="BG124" s="73" t="e">
        <f ca="true">+IF(AND(ISNUMBER(OFFSET('Hygiene Data'!$F$7,0,10*ROW('Hygiene Data'!F118))),'Data Summary'!DV124="Yes"),OFFSET('Hygiene Data'!$F$7,0,10*ROW('Hygiene Data'!F118)),NA())</f>
        <v>#N/A</v>
      </c>
      <c r="BH124" s="73" t="e">
        <f ca="true">+IF(AND(ISNUMBER(OFFSET('Hygiene Data'!$F$9,0,10*ROW('Hygiene Data'!F118))),'Data Summary'!DW124="Yes"),OFFSET('Hygiene Data'!$F$9,0,10*ROW('Hygiene Data'!F118)),NA())</f>
        <v>#N/A</v>
      </c>
      <c r="BI124" s="73" t="e">
        <f ca="true">+IF(AND(ISNUMBER(OFFSET('Hygiene Data'!$G$5,0,10*ROW('Hygiene Data'!G118))),'Data Summary'!DX124="Yes"),OFFSET('Hygiene Data'!$G$5,0,10*ROW('Hygiene Data'!G118)),NA())</f>
        <v>#N/A</v>
      </c>
      <c r="BJ124" s="73" t="e">
        <f ca="true">+IF(AND(ISNUMBER(OFFSET('Hygiene Data'!$G$7,0,10*ROW('Hygiene Data'!G118))),'Data Summary'!DY124="Yes"),OFFSET('Hygiene Data'!$G$7,0,10*ROW('Hygiene Data'!G118)),NA())</f>
        <v>#N/A</v>
      </c>
      <c r="BK124" s="73" t="e">
        <f ca="true">+IF(AND(ISNUMBER(OFFSET('Hygiene Data'!$G$9,0,10*ROW('Hygiene Data'!G118))),'Data Summary'!DZ124="Yes"),OFFSET('Hygiene Data'!$G$9,0,10*ROW('Hygiene Data'!G118)),NA())</f>
        <v>#N/A</v>
      </c>
      <c r="BL124" s="73" t="e">
        <f ca="true">+IF(AND(ISNUMBER(OFFSET('Hygiene Data'!$H$5,0,10*ROW('Hygiene Data'!H118))),'Data Summary'!EA124="Yes"),OFFSET('Hygiene Data'!$H$5,0,10*ROW('Hygiene Data'!H118)),NA())</f>
        <v>#N/A</v>
      </c>
      <c r="BM124" s="73" t="e">
        <f ca="true">+IF(AND(ISNUMBER(OFFSET('Hygiene Data'!$H$7,0,10*ROW('Hygiene Data'!H118))),'Data Summary'!EB124="Yes"),OFFSET('Hygiene Data'!$H$7,0,10*ROW('Hygiene Data'!H118)),NA())</f>
        <v>#N/A</v>
      </c>
      <c r="BN124" s="73" t="e">
        <f ca="true">+IF(AND(ISNUMBER(OFFSET('Hygiene Data'!$H$9,0,10*ROW('Hygiene Data'!H118))),'Data Summary'!EC124="Yes"),OFFSET('Hygiene Data'!$H$9,0,10*ROW('Hygiene Data'!H118)),NA())</f>
        <v>#N/A</v>
      </c>
      <c r="BO124" s="73" t="e">
        <f ca="true">+IF(AND(ISNUMBER(OFFSET('Hygiene Data'!$I$5,0,10*ROW('Hygiene Data'!I118))),'Data Summary'!ED124="Yes"),OFFSET('Hygiene Data'!$I$5,0,10*ROW('Hygiene Data'!I118)),NA())</f>
        <v>#N/A</v>
      </c>
      <c r="BP124" s="73" t="e">
        <f ca="true">+IF(AND(ISNUMBER(OFFSET('Hygiene Data'!$I$7,0,10*ROW('Hygiene Data'!I118))),'Data Summary'!EE124="Yes"),OFFSET('Hygiene Data'!$I$7,0,10*ROW('Hygiene Data'!I118)),NA())</f>
        <v>#N/A</v>
      </c>
      <c r="BQ124" s="73" t="e">
        <f ca="true">+IF(AND(ISNUMBER(OFFSET('Hygiene Data'!$I$9,0,10*ROW('Hygiene Data'!I118))),'Data Summary'!EF124="Yes"),OFFSET('Hygiene Data'!$I$9,0,10*ROW('Hygiene Data'!I118)),NA())</f>
        <v>#N/A</v>
      </c>
    </row>
    <row xmlns:x14ac="http://schemas.microsoft.com/office/spreadsheetml/2009/9/ac" r="125" x14ac:dyDescent="0.2">
      <c r="A125" s="290" t="e">
        <f ca="true">+RIGHT('Data Summary'!A125,LEN('Data Summary'!A125)-9)</f>
        <v>#VALUE!</v>
      </c>
      <c r="B125" s="27" t="str">
        <f ca="true">+IF(ISTEXT('Data Summary'!B125),'Data Summary'!B125,"")</f>
        <v/>
      </c>
      <c r="C125" s="289" t="e">
        <f ca="true">+VALUE('Data Summary'!C125)</f>
        <v>#VALUE!</v>
      </c>
      <c r="D125" s="71" t="e">
        <f ca="true">+IF(AND(ISNUMBER(OFFSET('Water Data'!$D$4,0,10*ROW('Water Data'!D119))),'Data Summary'!BS125="Yes"),100-OFFSET('Water Data'!$D$4,0,10*ROW('Water Data'!D119)),NA())</f>
        <v>#N/A</v>
      </c>
      <c r="E125" s="71" t="e">
        <f ca="true">+IF(AND(ISNUMBER(OFFSET('Water Data'!$D$6,0,10*ROW('Water Data'!D119))),'Data Summary'!BT125="Yes"),OFFSET('Water Data'!$D$6,0,10*ROW('Water Data'!D119)),NA())</f>
        <v>#N/A</v>
      </c>
      <c r="F125" s="71" t="e">
        <f ca="true">+IF(AND(ISNUMBER(OFFSET('Water Data'!$D$9,0,10*ROW('Water Data'!D119))),'Data Summary'!BU125="Yes"),OFFSET('Water Data'!$D$9,0,10*ROW('Water Data'!D119)),NA())</f>
        <v>#N/A</v>
      </c>
      <c r="G125" s="71" t="e">
        <f ca="true">+IF(AND(ISNUMBER(OFFSET('Water Data'!$E$4,0,10*ROW('Water Data'!E119))),'Data Summary'!BV125="Yes"),100-OFFSET('Water Data'!$E$4,0,10*ROW('Water Data'!E119)),NA())</f>
        <v>#N/A</v>
      </c>
      <c r="H125" s="71" t="e">
        <f ca="true">+IF(AND(ISNUMBER(OFFSET('Water Data'!$E$6,0,10*ROW('Water Data'!E119))),'Data Summary'!BW125="Yes"),OFFSET('Water Data'!$E$6,0,10*ROW('Water Data'!E119)),NA())</f>
        <v>#N/A</v>
      </c>
      <c r="I125" s="71" t="e">
        <f ca="true">+IF(AND(ISNUMBER(OFFSET('Water Data'!$E$9,0,10*ROW('Water Data'!E119))),'Data Summary'!BX125="Yes"),OFFSET('Water Data'!$E$9,0,10*ROW('Water Data'!E119)),NA())</f>
        <v>#N/A</v>
      </c>
      <c r="J125" s="71" t="e">
        <f ca="true">+IF(AND(ISNUMBER(OFFSET('Water Data'!$F$4,0,10*ROW('Water Data'!F119))),'Data Summary'!BY125="Yes"),100-OFFSET('Water Data'!$F$4,0,10*ROW('Water Data'!F119)),NA())</f>
        <v>#N/A</v>
      </c>
      <c r="K125" s="71" t="e">
        <f ca="true">+IF(AND(ISNUMBER(OFFSET('Water Data'!$F$6,0,10*ROW('Water Data'!F119))),'Data Summary'!BZ125="Yes"),OFFSET('Water Data'!$F$6,0,10*ROW('Water Data'!F119)),NA())</f>
        <v>#N/A</v>
      </c>
      <c r="L125" s="71" t="e">
        <f ca="true">+IF(AND(ISNUMBER(OFFSET('Water Data'!$F$9,0,10*ROW('Water Data'!F119))),'Data Summary'!CA125="Yes"),OFFSET('Water Data'!$F$9,0,10*ROW('Water Data'!F119)),NA())</f>
        <v>#N/A</v>
      </c>
      <c r="M125" s="71" t="e">
        <f ca="true">+IF(AND(ISNUMBER(OFFSET('Water Data'!$G$4,0,10*ROW('Water Data'!G119))),'Data Summary'!CB125="Yes"),100-OFFSET('Water Data'!$G$4,0,10*ROW('Water Data'!G119)),NA())</f>
        <v>#N/A</v>
      </c>
      <c r="N125" s="71" t="e">
        <f ca="true">+IF(AND(ISNUMBER(OFFSET('Water Data'!$G$6,0,10*ROW('Water Data'!G119))),'Data Summary'!CC125="Yes"),OFFSET('Water Data'!$G$6,0,10*ROW('Water Data'!G119)),NA())</f>
        <v>#N/A</v>
      </c>
      <c r="O125" s="71" t="e">
        <f ca="true">+IF(AND(ISNUMBER(OFFSET('Water Data'!$G$9,0,10*ROW('Water Data'!G119))),'Data Summary'!CD125="Yes"),OFFSET('Water Data'!$G$9,0,10*ROW('Water Data'!G119)),NA())</f>
        <v>#N/A</v>
      </c>
      <c r="P125" s="71" t="e">
        <f ca="true">+IF(AND(ISNUMBER(OFFSET('Water Data'!$H$4,0,10*ROW('Water Data'!H119))),'Data Summary'!CE125="Yes"),100-OFFSET('Water Data'!$H$4,0,10*ROW('Water Data'!H119)),NA())</f>
        <v>#N/A</v>
      </c>
      <c r="Q125" s="71" t="e">
        <f ca="true">+IF(AND(ISNUMBER(OFFSET('Water Data'!$H$6,0,10*ROW('Water Data'!H119))),'Data Summary'!CF125="Yes"),OFFSET('Water Data'!$H$6,0,10*ROW('Water Data'!H119)),NA())</f>
        <v>#N/A</v>
      </c>
      <c r="R125" s="71" t="e">
        <f ca="true">+IF(AND(ISNUMBER(OFFSET('Water Data'!$H$9,0,10*ROW('Water Data'!H119))),'Data Summary'!CG125="Yes"),OFFSET('Water Data'!$H$9,0,10*ROW('Water Data'!H119)),NA())</f>
        <v>#N/A</v>
      </c>
      <c r="S125" s="71" t="e">
        <f ca="true">+IF(AND(ISNUMBER(OFFSET('Water Data'!$I$4,0,10*ROW('Water Data'!I119))),'Data Summary'!CH125="Yes"),100-OFFSET('Water Data'!$I$4,0,10*ROW('Water Data'!I119)),NA())</f>
        <v>#N/A</v>
      </c>
      <c r="T125" s="71" t="e">
        <f ca="true">+IF(AND(ISNUMBER(OFFSET('Water Data'!$I$6,0,10*ROW('Water Data'!I119))),'Data Summary'!CI125="Yes"),OFFSET('Water Data'!$I$6,0,10*ROW('Water Data'!I119)),NA())</f>
        <v>#N/A</v>
      </c>
      <c r="U125" s="71" t="e">
        <f ca="true">+IF(AND(ISNUMBER(OFFSET('Water Data'!$I$9,0,10*ROW('Water Data'!I119))),'Data Summary'!CJ125="Yes"),OFFSET('Water Data'!$I$9,0,10*ROW('Water Data'!I119)),NA())</f>
        <v>#N/A</v>
      </c>
      <c r="V125" s="72" t="e">
        <f ca="true">+IF(AND(ISNUMBER(OFFSET('Sanitation Data'!$D$4,0,10*ROW('Sanitation Data'!D119))),'Data Summary'!CK125="Yes"),100-OFFSET('Sanitation Data'!$D$4,0,10*ROW('Sanitation Data'!D119)),NA())</f>
        <v>#N/A</v>
      </c>
      <c r="W125" s="72" t="e">
        <f ca="true">+IF(AND(ISNUMBER(OFFSET('Sanitation Data'!$D$6,0,10*ROW('Sanitation Data'!D119))),'Data Summary'!CL125="Yes"),OFFSET('Sanitation Data'!$D$6,0,10*ROW('Sanitation Data'!D119)),NA())</f>
        <v>#N/A</v>
      </c>
      <c r="X125" s="72" t="e">
        <f ca="true">+IF(AND(ISNUMBER(OFFSET('Sanitation Data'!$D$10,0,10*ROW('Sanitation Data'!D119))),'Data Summary'!CM125="Yes"),OFFSET('Sanitation Data'!$D$10,0,10*ROW('Sanitation Data'!D119)),NA())</f>
        <v>#N/A</v>
      </c>
      <c r="Y125" s="72" t="e">
        <f ca="true">+IF(AND(ISNUMBER(OFFSET('Sanitation Data'!$D$11,0,10*ROW('Sanitation Data'!D119))),'Data Summary'!CN125="Yes"),OFFSET('Sanitation Data'!$D$11,0,10*ROW('Sanitation Data'!D119)),NA())</f>
        <v>#N/A</v>
      </c>
      <c r="Z125" s="72" t="e">
        <f ca="true">+IF(AND(ISNUMBER(OFFSET('Sanitation Data'!$D$12,0,10*ROW('Sanitation Data'!D119))),'Data Summary'!CO125="Yes"),OFFSET('Sanitation Data'!$D$12,0,10*ROW('Sanitation Data'!D119)),NA())</f>
        <v>#N/A</v>
      </c>
      <c r="AA125" s="72" t="e">
        <f ca="true">+IF(AND(ISNUMBER(OFFSET('Sanitation Data'!$E$4,0,10*ROW('Sanitation Data'!E119))),'Data Summary'!CP125="Yes"),100-OFFSET('Sanitation Data'!$E$4,0,10*ROW('Sanitation Data'!E119)),NA())</f>
        <v>#N/A</v>
      </c>
      <c r="AB125" s="72" t="e">
        <f ca="true">+IF(AND(ISNUMBER(OFFSET('Sanitation Data'!$E$6,0,10*ROW('Sanitation Data'!E119))),'Data Summary'!CQ125="Yes"),OFFSET('Sanitation Data'!$E$6,0,10*ROW('Sanitation Data'!E119)),NA())</f>
        <v>#N/A</v>
      </c>
      <c r="AC125" s="72" t="e">
        <f ca="true">+IF(AND(ISNUMBER(OFFSET('Sanitation Data'!$E$10,0,10*ROW('Sanitation Data'!E119))),'Data Summary'!CR125="Yes"),OFFSET('Sanitation Data'!$E$10,0,10*ROW('Sanitation Data'!E119)),NA())</f>
        <v>#N/A</v>
      </c>
      <c r="AD125" s="72" t="e">
        <f ca="true">+IF(AND(ISNUMBER(OFFSET('Sanitation Data'!$E$11,0,10*ROW('Sanitation Data'!E119))),'Data Summary'!CS125="Yes"),OFFSET('Sanitation Data'!$E$11,0,10*ROW('Sanitation Data'!E119)),NA())</f>
        <v>#N/A</v>
      </c>
      <c r="AE125" s="72" t="e">
        <f ca="true">+IF(AND(ISNUMBER(OFFSET('Sanitation Data'!$E$12,0,10*ROW('Sanitation Data'!E119))),'Data Summary'!CT125="Yes"),OFFSET('Sanitation Data'!$E$12,0,10*ROW('Sanitation Data'!E119)),NA())</f>
        <v>#N/A</v>
      </c>
      <c r="AF125" s="72" t="e">
        <f ca="true">+IF(AND(ISNUMBER(OFFSET('Sanitation Data'!$F$4,0,10*ROW('Sanitation Data'!F119))),'Data Summary'!CU125="Yes"),100-OFFSET('Sanitation Data'!$F$4,0,10*ROW('Sanitation Data'!F119)),NA())</f>
        <v>#N/A</v>
      </c>
      <c r="AG125" s="72" t="e">
        <f ca="true">+IF(AND(ISNUMBER(OFFSET('Sanitation Data'!$F$6,0,10*ROW('Sanitation Data'!F119))),'Data Summary'!CV125="Yes"),OFFSET('Sanitation Data'!$F$6,0,10*ROW('Sanitation Data'!F119)),NA())</f>
        <v>#N/A</v>
      </c>
      <c r="AH125" s="72" t="e">
        <f ca="true">+IF(AND(ISNUMBER(OFFSET('Sanitation Data'!$F$10,0,10*ROW('Sanitation Data'!F119))),'Data Summary'!CW125="Yes"),OFFSET('Sanitation Data'!$F$10,0,10*ROW('Sanitation Data'!F119)),NA())</f>
        <v>#N/A</v>
      </c>
      <c r="AI125" s="72" t="e">
        <f ca="true">+IF(AND(ISNUMBER(OFFSET('Sanitation Data'!$F$11,0,10*ROW('Sanitation Data'!F119))),'Data Summary'!CX125="Yes"),OFFSET('Sanitation Data'!$F$11,0,10*ROW('Sanitation Data'!F119)),NA())</f>
        <v>#N/A</v>
      </c>
      <c r="AJ125" s="72" t="e">
        <f ca="true">+IF(AND(ISNUMBER(OFFSET('Sanitation Data'!$F$12,0,10*ROW('Sanitation Data'!F119))),'Data Summary'!CY125="Yes"),OFFSET('Sanitation Data'!$F$12,0,10*ROW('Sanitation Data'!F119)),NA())</f>
        <v>#N/A</v>
      </c>
      <c r="AK125" s="72" t="e">
        <f ca="true">+IF(AND(ISNUMBER(OFFSET('Sanitation Data'!$G$4,0,10*ROW('Sanitation Data'!G119))),'Data Summary'!CZ125="Yes"),100-OFFSET('Sanitation Data'!$G$4,0,10*ROW('Sanitation Data'!G119)),NA())</f>
        <v>#N/A</v>
      </c>
      <c r="AL125" s="72" t="e">
        <f ca="true">+IF(AND(ISNUMBER(OFFSET('Sanitation Data'!$G$6,0,10*ROW('Sanitation Data'!G119))),'Data Summary'!DA125="Yes"),OFFSET('Sanitation Data'!$G$6,0,10*ROW('Sanitation Data'!G119)),NA())</f>
        <v>#N/A</v>
      </c>
      <c r="AM125" s="72" t="e">
        <f ca="true">+IF(AND(ISNUMBER(OFFSET('Sanitation Data'!$G$10,0,10*ROW('Sanitation Data'!G119))),'Data Summary'!DB125="Yes"),OFFSET('Sanitation Data'!$G$10,0,10*ROW('Sanitation Data'!G119)),NA())</f>
        <v>#N/A</v>
      </c>
      <c r="AN125" s="72" t="e">
        <f ca="true">+IF(AND(ISNUMBER(OFFSET('Sanitation Data'!$G$11,0,10*ROW('Sanitation Data'!G119))),'Data Summary'!DC125="Yes"),OFFSET('Sanitation Data'!$G$11,0,10*ROW('Sanitation Data'!G119)),NA())</f>
        <v>#N/A</v>
      </c>
      <c r="AO125" s="72" t="e">
        <f ca="true">+IF(AND(ISNUMBER(OFFSET('Sanitation Data'!$G$12,0,10*ROW('Sanitation Data'!G119))),'Data Summary'!DD125="Yes"),OFFSET('Sanitation Data'!$G$12,0,10*ROW('Sanitation Data'!G119)),NA())</f>
        <v>#N/A</v>
      </c>
      <c r="AP125" s="72" t="e">
        <f ca="true">+IF(AND(ISNUMBER(OFFSET('Sanitation Data'!$H$4,0,10*ROW('Sanitation Data'!H119))),'Data Summary'!DE125="Yes"),100-OFFSET('Sanitation Data'!$H$4,0,10*ROW('Sanitation Data'!H119)),NA())</f>
        <v>#N/A</v>
      </c>
      <c r="AQ125" s="72" t="e">
        <f ca="true">+IF(AND(ISNUMBER(OFFSET('Sanitation Data'!$H$6,0,10*ROW('Sanitation Data'!H119))),'Data Summary'!DF125="Yes"),OFFSET('Sanitation Data'!$H$6,0,10*ROW('Sanitation Data'!H119)),NA())</f>
        <v>#N/A</v>
      </c>
      <c r="AR125" s="72" t="e">
        <f ca="true">+IF(AND(ISNUMBER(OFFSET('Sanitation Data'!$H$10,0,10*ROW('Sanitation Data'!H119))),'Data Summary'!DG125="Yes"),OFFSET('Sanitation Data'!$H$10,0,10*ROW('Sanitation Data'!H119)),NA())</f>
        <v>#N/A</v>
      </c>
      <c r="AS125" s="72" t="e">
        <f ca="true">+IF(AND(ISNUMBER(OFFSET('Sanitation Data'!$H$11,0,10*ROW('Sanitation Data'!H119))),'Data Summary'!DH125="Yes"),OFFSET('Sanitation Data'!$H$11,0,10*ROW('Sanitation Data'!H119)),NA())</f>
        <v>#N/A</v>
      </c>
      <c r="AT125" s="72" t="e">
        <f ca="true">+IF(AND(ISNUMBER(OFFSET('Sanitation Data'!$H$12,0,10*ROW('Sanitation Data'!H119))),'Data Summary'!DI125="Yes"),OFFSET('Sanitation Data'!$H$12,0,10*ROW('Sanitation Data'!H119)),NA())</f>
        <v>#N/A</v>
      </c>
      <c r="AU125" s="72" t="e">
        <f ca="true">+IF(AND(ISNUMBER(OFFSET('Sanitation Data'!$I$4,0,10*ROW('Sanitation Data'!I119))),'Data Summary'!DJ125="Yes"),100-OFFSET('Sanitation Data'!$I$4,0,10*ROW('Sanitation Data'!I119)),NA())</f>
        <v>#N/A</v>
      </c>
      <c r="AV125" s="72" t="e">
        <f ca="true">+IF(AND(ISNUMBER(OFFSET('Sanitation Data'!$I$6,0,10*ROW('Sanitation Data'!I119))),'Data Summary'!DK125="Yes"),OFFSET('Sanitation Data'!$I$6,0,10*ROW('Sanitation Data'!I119)),NA())</f>
        <v>#N/A</v>
      </c>
      <c r="AW125" s="72" t="e">
        <f ca="true">+IF(AND(ISNUMBER(OFFSET('Sanitation Data'!$I$10,0,10*ROW('Sanitation Data'!I119))),'Data Summary'!DL125="Yes"),OFFSET('Sanitation Data'!$I$10,0,10*ROW('Sanitation Data'!I119)),NA())</f>
        <v>#N/A</v>
      </c>
      <c r="AX125" s="72" t="e">
        <f ca="true">+IF(AND(ISNUMBER(OFFSET('Sanitation Data'!$I$11,0,10*ROW('Sanitation Data'!I119))),'Data Summary'!DM125="Yes"),OFFSET('Sanitation Data'!$I$11,0,10*ROW('Sanitation Data'!I119)),NA())</f>
        <v>#N/A</v>
      </c>
      <c r="AY125" s="72" t="e">
        <f ca="true">+IF(AND(ISNUMBER(OFFSET('Sanitation Data'!$I$12,0,10*ROW('Sanitation Data'!I119))),'Data Summary'!DN125="Yes"),OFFSET('Sanitation Data'!$I$12,0,10*ROW('Sanitation Data'!I119)),NA())</f>
        <v>#N/A</v>
      </c>
      <c r="AZ125" s="73" t="e">
        <f ca="true">+IF(AND(ISNUMBER(OFFSET('Hygiene Data'!$D$5,0,10*ROW('Hygiene Data'!D119))),'Data Summary'!DO125="Yes"),OFFSET('Hygiene Data'!$D$5,0,10*ROW('Hygiene Data'!D119)),NA())</f>
        <v>#N/A</v>
      </c>
      <c r="BA125" s="73" t="e">
        <f ca="true">+IF(AND(ISNUMBER(OFFSET('Hygiene Data'!$D$7,0,10*ROW('Hygiene Data'!D119))),'Data Summary'!DP125="Yes"),OFFSET('Hygiene Data'!$D$7,0,10*ROW('Hygiene Data'!D119)),NA())</f>
        <v>#N/A</v>
      </c>
      <c r="BB125" s="73" t="e">
        <f ca="true">+IF(AND(ISNUMBER(OFFSET('Hygiene Data'!$D$9,0,10*ROW('Hygiene Data'!D119))),'Data Summary'!DQ125="Yes"),OFFSET('Hygiene Data'!$D$9,0,10*ROW('Hygiene Data'!D119)),NA())</f>
        <v>#N/A</v>
      </c>
      <c r="BC125" s="73" t="e">
        <f ca="true">+IF(AND(ISNUMBER(OFFSET('Hygiene Data'!$E$5,0,10*ROW('Hygiene Data'!E119))),'Data Summary'!DR125="Yes"),OFFSET('Hygiene Data'!$E$5,0,10*ROW('Hygiene Data'!E119)),NA())</f>
        <v>#N/A</v>
      </c>
      <c r="BD125" s="73" t="e">
        <f ca="true">+IF(AND(ISNUMBER(OFFSET('Hygiene Data'!$E$7,0,10*ROW('Hygiene Data'!E119))),'Data Summary'!DS125="Yes"),OFFSET('Hygiene Data'!$E$7,0,10*ROW('Hygiene Data'!E119)),NA())</f>
        <v>#N/A</v>
      </c>
      <c r="BE125" s="73" t="e">
        <f ca="true">+IF(AND(ISNUMBER(OFFSET('Hygiene Data'!$E$9,0,10*ROW('Hygiene Data'!E119))),'Data Summary'!DT125="Yes"),OFFSET('Hygiene Data'!$E$9,0,10*ROW('Hygiene Data'!E119)),NA())</f>
        <v>#N/A</v>
      </c>
      <c r="BF125" s="73" t="e">
        <f ca="true">+IF(AND(ISNUMBER(OFFSET('Hygiene Data'!$F$5,0,10*ROW('Hygiene Data'!F119))),'Data Summary'!DU125="Yes"),OFFSET('Hygiene Data'!$F$5,0,10*ROW('Hygiene Data'!F119)),NA())</f>
        <v>#N/A</v>
      </c>
      <c r="BG125" s="73" t="e">
        <f ca="true">+IF(AND(ISNUMBER(OFFSET('Hygiene Data'!$F$7,0,10*ROW('Hygiene Data'!F119))),'Data Summary'!DV125="Yes"),OFFSET('Hygiene Data'!$F$7,0,10*ROW('Hygiene Data'!F119)),NA())</f>
        <v>#N/A</v>
      </c>
      <c r="BH125" s="73" t="e">
        <f ca="true">+IF(AND(ISNUMBER(OFFSET('Hygiene Data'!$F$9,0,10*ROW('Hygiene Data'!F119))),'Data Summary'!DW125="Yes"),OFFSET('Hygiene Data'!$F$9,0,10*ROW('Hygiene Data'!F119)),NA())</f>
        <v>#N/A</v>
      </c>
      <c r="BI125" s="73" t="e">
        <f ca="true">+IF(AND(ISNUMBER(OFFSET('Hygiene Data'!$G$5,0,10*ROW('Hygiene Data'!G119))),'Data Summary'!DX125="Yes"),OFFSET('Hygiene Data'!$G$5,0,10*ROW('Hygiene Data'!G119)),NA())</f>
        <v>#N/A</v>
      </c>
      <c r="BJ125" s="73" t="e">
        <f ca="true">+IF(AND(ISNUMBER(OFFSET('Hygiene Data'!$G$7,0,10*ROW('Hygiene Data'!G119))),'Data Summary'!DY125="Yes"),OFFSET('Hygiene Data'!$G$7,0,10*ROW('Hygiene Data'!G119)),NA())</f>
        <v>#N/A</v>
      </c>
      <c r="BK125" s="73" t="e">
        <f ca="true">+IF(AND(ISNUMBER(OFFSET('Hygiene Data'!$G$9,0,10*ROW('Hygiene Data'!G119))),'Data Summary'!DZ125="Yes"),OFFSET('Hygiene Data'!$G$9,0,10*ROW('Hygiene Data'!G119)),NA())</f>
        <v>#N/A</v>
      </c>
      <c r="BL125" s="73" t="e">
        <f ca="true">+IF(AND(ISNUMBER(OFFSET('Hygiene Data'!$H$5,0,10*ROW('Hygiene Data'!H119))),'Data Summary'!EA125="Yes"),OFFSET('Hygiene Data'!$H$5,0,10*ROW('Hygiene Data'!H119)),NA())</f>
        <v>#N/A</v>
      </c>
      <c r="BM125" s="73" t="e">
        <f ca="true">+IF(AND(ISNUMBER(OFFSET('Hygiene Data'!$H$7,0,10*ROW('Hygiene Data'!H119))),'Data Summary'!EB125="Yes"),OFFSET('Hygiene Data'!$H$7,0,10*ROW('Hygiene Data'!H119)),NA())</f>
        <v>#N/A</v>
      </c>
      <c r="BN125" s="73" t="e">
        <f ca="true">+IF(AND(ISNUMBER(OFFSET('Hygiene Data'!$H$9,0,10*ROW('Hygiene Data'!H119))),'Data Summary'!EC125="Yes"),OFFSET('Hygiene Data'!$H$9,0,10*ROW('Hygiene Data'!H119)),NA())</f>
        <v>#N/A</v>
      </c>
      <c r="BO125" s="73" t="e">
        <f ca="true">+IF(AND(ISNUMBER(OFFSET('Hygiene Data'!$I$5,0,10*ROW('Hygiene Data'!I119))),'Data Summary'!ED125="Yes"),OFFSET('Hygiene Data'!$I$5,0,10*ROW('Hygiene Data'!I119)),NA())</f>
        <v>#N/A</v>
      </c>
      <c r="BP125" s="73" t="e">
        <f ca="true">+IF(AND(ISNUMBER(OFFSET('Hygiene Data'!$I$7,0,10*ROW('Hygiene Data'!I119))),'Data Summary'!EE125="Yes"),OFFSET('Hygiene Data'!$I$7,0,10*ROW('Hygiene Data'!I119)),NA())</f>
        <v>#N/A</v>
      </c>
      <c r="BQ125" s="73" t="e">
        <f ca="true">+IF(AND(ISNUMBER(OFFSET('Hygiene Data'!$I$9,0,10*ROW('Hygiene Data'!I119))),'Data Summary'!EF125="Yes"),OFFSET('Hygiene Data'!$I$9,0,10*ROW('Hygiene Data'!I119)),NA())</f>
        <v>#N/A</v>
      </c>
    </row>
    <row xmlns:x14ac="http://schemas.microsoft.com/office/spreadsheetml/2009/9/ac" r="126" x14ac:dyDescent="0.2">
      <c r="A126" s="290" t="e">
        <f ca="true">+RIGHT('Data Summary'!A126,LEN('Data Summary'!A126)-9)</f>
        <v>#VALUE!</v>
      </c>
      <c r="B126" s="27" t="str">
        <f ca="true">+IF(ISTEXT('Data Summary'!B126),'Data Summary'!B126,"")</f>
        <v/>
      </c>
      <c r="C126" s="289" t="e">
        <f ca="true">+VALUE('Data Summary'!C126)</f>
        <v>#VALUE!</v>
      </c>
      <c r="D126" s="71" t="e">
        <f ca="true">+IF(AND(ISNUMBER(OFFSET('Water Data'!$D$4,0,10*ROW('Water Data'!D120))),'Data Summary'!BS126="Yes"),100-OFFSET('Water Data'!$D$4,0,10*ROW('Water Data'!D120)),NA())</f>
        <v>#N/A</v>
      </c>
      <c r="E126" s="71" t="e">
        <f ca="true">+IF(AND(ISNUMBER(OFFSET('Water Data'!$D$6,0,10*ROW('Water Data'!D120))),'Data Summary'!BT126="Yes"),OFFSET('Water Data'!$D$6,0,10*ROW('Water Data'!D120)),NA())</f>
        <v>#N/A</v>
      </c>
      <c r="F126" s="71" t="e">
        <f ca="true">+IF(AND(ISNUMBER(OFFSET('Water Data'!$D$9,0,10*ROW('Water Data'!D120))),'Data Summary'!BU126="Yes"),OFFSET('Water Data'!$D$9,0,10*ROW('Water Data'!D120)),NA())</f>
        <v>#N/A</v>
      </c>
      <c r="G126" s="71" t="e">
        <f ca="true">+IF(AND(ISNUMBER(OFFSET('Water Data'!$E$4,0,10*ROW('Water Data'!E120))),'Data Summary'!BV126="Yes"),100-OFFSET('Water Data'!$E$4,0,10*ROW('Water Data'!E120)),NA())</f>
        <v>#N/A</v>
      </c>
      <c r="H126" s="71" t="e">
        <f ca="true">+IF(AND(ISNUMBER(OFFSET('Water Data'!$E$6,0,10*ROW('Water Data'!E120))),'Data Summary'!BW126="Yes"),OFFSET('Water Data'!$E$6,0,10*ROW('Water Data'!E120)),NA())</f>
        <v>#N/A</v>
      </c>
      <c r="I126" s="71" t="e">
        <f ca="true">+IF(AND(ISNUMBER(OFFSET('Water Data'!$E$9,0,10*ROW('Water Data'!E120))),'Data Summary'!BX126="Yes"),OFFSET('Water Data'!$E$9,0,10*ROW('Water Data'!E120)),NA())</f>
        <v>#N/A</v>
      </c>
      <c r="J126" s="71" t="e">
        <f ca="true">+IF(AND(ISNUMBER(OFFSET('Water Data'!$F$4,0,10*ROW('Water Data'!F120))),'Data Summary'!BY126="Yes"),100-OFFSET('Water Data'!$F$4,0,10*ROW('Water Data'!F120)),NA())</f>
        <v>#N/A</v>
      </c>
      <c r="K126" s="71" t="e">
        <f ca="true">+IF(AND(ISNUMBER(OFFSET('Water Data'!$F$6,0,10*ROW('Water Data'!F120))),'Data Summary'!BZ126="Yes"),OFFSET('Water Data'!$F$6,0,10*ROW('Water Data'!F120)),NA())</f>
        <v>#N/A</v>
      </c>
      <c r="L126" s="71" t="e">
        <f ca="true">+IF(AND(ISNUMBER(OFFSET('Water Data'!$F$9,0,10*ROW('Water Data'!F120))),'Data Summary'!CA126="Yes"),OFFSET('Water Data'!$F$9,0,10*ROW('Water Data'!F120)),NA())</f>
        <v>#N/A</v>
      </c>
      <c r="M126" s="71" t="e">
        <f ca="true">+IF(AND(ISNUMBER(OFFSET('Water Data'!$G$4,0,10*ROW('Water Data'!G120))),'Data Summary'!CB126="Yes"),100-OFFSET('Water Data'!$G$4,0,10*ROW('Water Data'!G120)),NA())</f>
        <v>#N/A</v>
      </c>
      <c r="N126" s="71" t="e">
        <f ca="true">+IF(AND(ISNUMBER(OFFSET('Water Data'!$G$6,0,10*ROW('Water Data'!G120))),'Data Summary'!CC126="Yes"),OFFSET('Water Data'!$G$6,0,10*ROW('Water Data'!G120)),NA())</f>
        <v>#N/A</v>
      </c>
      <c r="O126" s="71" t="e">
        <f ca="true">+IF(AND(ISNUMBER(OFFSET('Water Data'!$G$9,0,10*ROW('Water Data'!G120))),'Data Summary'!CD126="Yes"),OFFSET('Water Data'!$G$9,0,10*ROW('Water Data'!G120)),NA())</f>
        <v>#N/A</v>
      </c>
      <c r="P126" s="71" t="e">
        <f ca="true">+IF(AND(ISNUMBER(OFFSET('Water Data'!$H$4,0,10*ROW('Water Data'!H120))),'Data Summary'!CE126="Yes"),100-OFFSET('Water Data'!$H$4,0,10*ROW('Water Data'!H120)),NA())</f>
        <v>#N/A</v>
      </c>
      <c r="Q126" s="71" t="e">
        <f ca="true">+IF(AND(ISNUMBER(OFFSET('Water Data'!$H$6,0,10*ROW('Water Data'!H120))),'Data Summary'!CF126="Yes"),OFFSET('Water Data'!$H$6,0,10*ROW('Water Data'!H120)),NA())</f>
        <v>#N/A</v>
      </c>
      <c r="R126" s="71" t="e">
        <f ca="true">+IF(AND(ISNUMBER(OFFSET('Water Data'!$H$9,0,10*ROW('Water Data'!H120))),'Data Summary'!CG126="Yes"),OFFSET('Water Data'!$H$9,0,10*ROW('Water Data'!H120)),NA())</f>
        <v>#N/A</v>
      </c>
      <c r="S126" s="71" t="e">
        <f ca="true">+IF(AND(ISNUMBER(OFFSET('Water Data'!$I$4,0,10*ROW('Water Data'!I120))),'Data Summary'!CH126="Yes"),100-OFFSET('Water Data'!$I$4,0,10*ROW('Water Data'!I120)),NA())</f>
        <v>#N/A</v>
      </c>
      <c r="T126" s="71" t="e">
        <f ca="true">+IF(AND(ISNUMBER(OFFSET('Water Data'!$I$6,0,10*ROW('Water Data'!I120))),'Data Summary'!CI126="Yes"),OFFSET('Water Data'!$I$6,0,10*ROW('Water Data'!I120)),NA())</f>
        <v>#N/A</v>
      </c>
      <c r="U126" s="71" t="e">
        <f ca="true">+IF(AND(ISNUMBER(OFFSET('Water Data'!$I$9,0,10*ROW('Water Data'!I120))),'Data Summary'!CJ126="Yes"),OFFSET('Water Data'!$I$9,0,10*ROW('Water Data'!I120)),NA())</f>
        <v>#N/A</v>
      </c>
      <c r="V126" s="72" t="e">
        <f ca="true">+IF(AND(ISNUMBER(OFFSET('Sanitation Data'!$D$4,0,10*ROW('Sanitation Data'!D120))),'Data Summary'!CK126="Yes"),100-OFFSET('Sanitation Data'!$D$4,0,10*ROW('Sanitation Data'!D120)),NA())</f>
        <v>#N/A</v>
      </c>
      <c r="W126" s="72" t="e">
        <f ca="true">+IF(AND(ISNUMBER(OFFSET('Sanitation Data'!$D$6,0,10*ROW('Sanitation Data'!D120))),'Data Summary'!CL126="Yes"),OFFSET('Sanitation Data'!$D$6,0,10*ROW('Sanitation Data'!D120)),NA())</f>
        <v>#N/A</v>
      </c>
      <c r="X126" s="72" t="e">
        <f ca="true">+IF(AND(ISNUMBER(OFFSET('Sanitation Data'!$D$10,0,10*ROW('Sanitation Data'!D120))),'Data Summary'!CM126="Yes"),OFFSET('Sanitation Data'!$D$10,0,10*ROW('Sanitation Data'!D120)),NA())</f>
        <v>#N/A</v>
      </c>
      <c r="Y126" s="72" t="e">
        <f ca="true">+IF(AND(ISNUMBER(OFFSET('Sanitation Data'!$D$11,0,10*ROW('Sanitation Data'!D120))),'Data Summary'!CN126="Yes"),OFFSET('Sanitation Data'!$D$11,0,10*ROW('Sanitation Data'!D120)),NA())</f>
        <v>#N/A</v>
      </c>
      <c r="Z126" s="72" t="e">
        <f ca="true">+IF(AND(ISNUMBER(OFFSET('Sanitation Data'!$D$12,0,10*ROW('Sanitation Data'!D120))),'Data Summary'!CO126="Yes"),OFFSET('Sanitation Data'!$D$12,0,10*ROW('Sanitation Data'!D120)),NA())</f>
        <v>#N/A</v>
      </c>
      <c r="AA126" s="72" t="e">
        <f ca="true">+IF(AND(ISNUMBER(OFFSET('Sanitation Data'!$E$4,0,10*ROW('Sanitation Data'!E120))),'Data Summary'!CP126="Yes"),100-OFFSET('Sanitation Data'!$E$4,0,10*ROW('Sanitation Data'!E120)),NA())</f>
        <v>#N/A</v>
      </c>
      <c r="AB126" s="72" t="e">
        <f ca="true">+IF(AND(ISNUMBER(OFFSET('Sanitation Data'!$E$6,0,10*ROW('Sanitation Data'!E120))),'Data Summary'!CQ126="Yes"),OFFSET('Sanitation Data'!$E$6,0,10*ROW('Sanitation Data'!E120)),NA())</f>
        <v>#N/A</v>
      </c>
      <c r="AC126" s="72" t="e">
        <f ca="true">+IF(AND(ISNUMBER(OFFSET('Sanitation Data'!$E$10,0,10*ROW('Sanitation Data'!E120))),'Data Summary'!CR126="Yes"),OFFSET('Sanitation Data'!$E$10,0,10*ROW('Sanitation Data'!E120)),NA())</f>
        <v>#N/A</v>
      </c>
      <c r="AD126" s="72" t="e">
        <f ca="true">+IF(AND(ISNUMBER(OFFSET('Sanitation Data'!$E$11,0,10*ROW('Sanitation Data'!E120))),'Data Summary'!CS126="Yes"),OFFSET('Sanitation Data'!$E$11,0,10*ROW('Sanitation Data'!E120)),NA())</f>
        <v>#N/A</v>
      </c>
      <c r="AE126" s="72" t="e">
        <f ca="true">+IF(AND(ISNUMBER(OFFSET('Sanitation Data'!$E$12,0,10*ROW('Sanitation Data'!E120))),'Data Summary'!CT126="Yes"),OFFSET('Sanitation Data'!$E$12,0,10*ROW('Sanitation Data'!E120)),NA())</f>
        <v>#N/A</v>
      </c>
      <c r="AF126" s="72" t="e">
        <f ca="true">+IF(AND(ISNUMBER(OFFSET('Sanitation Data'!$F$4,0,10*ROW('Sanitation Data'!F120))),'Data Summary'!CU126="Yes"),100-OFFSET('Sanitation Data'!$F$4,0,10*ROW('Sanitation Data'!F120)),NA())</f>
        <v>#N/A</v>
      </c>
      <c r="AG126" s="72" t="e">
        <f ca="true">+IF(AND(ISNUMBER(OFFSET('Sanitation Data'!$F$6,0,10*ROW('Sanitation Data'!F120))),'Data Summary'!CV126="Yes"),OFFSET('Sanitation Data'!$F$6,0,10*ROW('Sanitation Data'!F120)),NA())</f>
        <v>#N/A</v>
      </c>
      <c r="AH126" s="72" t="e">
        <f ca="true">+IF(AND(ISNUMBER(OFFSET('Sanitation Data'!$F$10,0,10*ROW('Sanitation Data'!F120))),'Data Summary'!CW126="Yes"),OFFSET('Sanitation Data'!$F$10,0,10*ROW('Sanitation Data'!F120)),NA())</f>
        <v>#N/A</v>
      </c>
      <c r="AI126" s="72" t="e">
        <f ca="true">+IF(AND(ISNUMBER(OFFSET('Sanitation Data'!$F$11,0,10*ROW('Sanitation Data'!F120))),'Data Summary'!CX126="Yes"),OFFSET('Sanitation Data'!$F$11,0,10*ROW('Sanitation Data'!F120)),NA())</f>
        <v>#N/A</v>
      </c>
      <c r="AJ126" s="72" t="e">
        <f ca="true">+IF(AND(ISNUMBER(OFFSET('Sanitation Data'!$F$12,0,10*ROW('Sanitation Data'!F120))),'Data Summary'!CY126="Yes"),OFFSET('Sanitation Data'!$F$12,0,10*ROW('Sanitation Data'!F120)),NA())</f>
        <v>#N/A</v>
      </c>
      <c r="AK126" s="72" t="e">
        <f ca="true">+IF(AND(ISNUMBER(OFFSET('Sanitation Data'!$G$4,0,10*ROW('Sanitation Data'!G120))),'Data Summary'!CZ126="Yes"),100-OFFSET('Sanitation Data'!$G$4,0,10*ROW('Sanitation Data'!G120)),NA())</f>
        <v>#N/A</v>
      </c>
      <c r="AL126" s="72" t="e">
        <f ca="true">+IF(AND(ISNUMBER(OFFSET('Sanitation Data'!$G$6,0,10*ROW('Sanitation Data'!G120))),'Data Summary'!DA126="Yes"),OFFSET('Sanitation Data'!$G$6,0,10*ROW('Sanitation Data'!G120)),NA())</f>
        <v>#N/A</v>
      </c>
      <c r="AM126" s="72" t="e">
        <f ca="true">+IF(AND(ISNUMBER(OFFSET('Sanitation Data'!$G$10,0,10*ROW('Sanitation Data'!G120))),'Data Summary'!DB126="Yes"),OFFSET('Sanitation Data'!$G$10,0,10*ROW('Sanitation Data'!G120)),NA())</f>
        <v>#N/A</v>
      </c>
      <c r="AN126" s="72" t="e">
        <f ca="true">+IF(AND(ISNUMBER(OFFSET('Sanitation Data'!$G$11,0,10*ROW('Sanitation Data'!G120))),'Data Summary'!DC126="Yes"),OFFSET('Sanitation Data'!$G$11,0,10*ROW('Sanitation Data'!G120)),NA())</f>
        <v>#N/A</v>
      </c>
      <c r="AO126" s="72" t="e">
        <f ca="true">+IF(AND(ISNUMBER(OFFSET('Sanitation Data'!$G$12,0,10*ROW('Sanitation Data'!G120))),'Data Summary'!DD126="Yes"),OFFSET('Sanitation Data'!$G$12,0,10*ROW('Sanitation Data'!G120)),NA())</f>
        <v>#N/A</v>
      </c>
      <c r="AP126" s="72" t="e">
        <f ca="true">+IF(AND(ISNUMBER(OFFSET('Sanitation Data'!$H$4,0,10*ROW('Sanitation Data'!H120))),'Data Summary'!DE126="Yes"),100-OFFSET('Sanitation Data'!$H$4,0,10*ROW('Sanitation Data'!H120)),NA())</f>
        <v>#N/A</v>
      </c>
      <c r="AQ126" s="72" t="e">
        <f ca="true">+IF(AND(ISNUMBER(OFFSET('Sanitation Data'!$H$6,0,10*ROW('Sanitation Data'!H120))),'Data Summary'!DF126="Yes"),OFFSET('Sanitation Data'!$H$6,0,10*ROW('Sanitation Data'!H120)),NA())</f>
        <v>#N/A</v>
      </c>
      <c r="AR126" s="72" t="e">
        <f ca="true">+IF(AND(ISNUMBER(OFFSET('Sanitation Data'!$H$10,0,10*ROW('Sanitation Data'!H120))),'Data Summary'!DG126="Yes"),OFFSET('Sanitation Data'!$H$10,0,10*ROW('Sanitation Data'!H120)),NA())</f>
        <v>#N/A</v>
      </c>
      <c r="AS126" s="72" t="e">
        <f ca="true">+IF(AND(ISNUMBER(OFFSET('Sanitation Data'!$H$11,0,10*ROW('Sanitation Data'!H120))),'Data Summary'!DH126="Yes"),OFFSET('Sanitation Data'!$H$11,0,10*ROW('Sanitation Data'!H120)),NA())</f>
        <v>#N/A</v>
      </c>
      <c r="AT126" s="72" t="e">
        <f ca="true">+IF(AND(ISNUMBER(OFFSET('Sanitation Data'!$H$12,0,10*ROW('Sanitation Data'!H120))),'Data Summary'!DI126="Yes"),OFFSET('Sanitation Data'!$H$12,0,10*ROW('Sanitation Data'!H120)),NA())</f>
        <v>#N/A</v>
      </c>
      <c r="AU126" s="72" t="e">
        <f ca="true">+IF(AND(ISNUMBER(OFFSET('Sanitation Data'!$I$4,0,10*ROW('Sanitation Data'!I120))),'Data Summary'!DJ126="Yes"),100-OFFSET('Sanitation Data'!$I$4,0,10*ROW('Sanitation Data'!I120)),NA())</f>
        <v>#N/A</v>
      </c>
      <c r="AV126" s="72" t="e">
        <f ca="true">+IF(AND(ISNUMBER(OFFSET('Sanitation Data'!$I$6,0,10*ROW('Sanitation Data'!I120))),'Data Summary'!DK126="Yes"),OFFSET('Sanitation Data'!$I$6,0,10*ROW('Sanitation Data'!I120)),NA())</f>
        <v>#N/A</v>
      </c>
      <c r="AW126" s="72" t="e">
        <f ca="true">+IF(AND(ISNUMBER(OFFSET('Sanitation Data'!$I$10,0,10*ROW('Sanitation Data'!I120))),'Data Summary'!DL126="Yes"),OFFSET('Sanitation Data'!$I$10,0,10*ROW('Sanitation Data'!I120)),NA())</f>
        <v>#N/A</v>
      </c>
      <c r="AX126" s="72" t="e">
        <f ca="true">+IF(AND(ISNUMBER(OFFSET('Sanitation Data'!$I$11,0,10*ROW('Sanitation Data'!I120))),'Data Summary'!DM126="Yes"),OFFSET('Sanitation Data'!$I$11,0,10*ROW('Sanitation Data'!I120)),NA())</f>
        <v>#N/A</v>
      </c>
      <c r="AY126" s="72" t="e">
        <f ca="true">+IF(AND(ISNUMBER(OFFSET('Sanitation Data'!$I$12,0,10*ROW('Sanitation Data'!I120))),'Data Summary'!DN126="Yes"),OFFSET('Sanitation Data'!$I$12,0,10*ROW('Sanitation Data'!I120)),NA())</f>
        <v>#N/A</v>
      </c>
      <c r="AZ126" s="73" t="e">
        <f ca="true">+IF(AND(ISNUMBER(OFFSET('Hygiene Data'!$D$5,0,10*ROW('Hygiene Data'!D120))),'Data Summary'!DO126="Yes"),OFFSET('Hygiene Data'!$D$5,0,10*ROW('Hygiene Data'!D120)),NA())</f>
        <v>#N/A</v>
      </c>
      <c r="BA126" s="73" t="e">
        <f ca="true">+IF(AND(ISNUMBER(OFFSET('Hygiene Data'!$D$7,0,10*ROW('Hygiene Data'!D120))),'Data Summary'!DP126="Yes"),OFFSET('Hygiene Data'!$D$7,0,10*ROW('Hygiene Data'!D120)),NA())</f>
        <v>#N/A</v>
      </c>
      <c r="BB126" s="73" t="e">
        <f ca="true">+IF(AND(ISNUMBER(OFFSET('Hygiene Data'!$D$9,0,10*ROW('Hygiene Data'!D120))),'Data Summary'!DQ126="Yes"),OFFSET('Hygiene Data'!$D$9,0,10*ROW('Hygiene Data'!D120)),NA())</f>
        <v>#N/A</v>
      </c>
      <c r="BC126" s="73" t="e">
        <f ca="true">+IF(AND(ISNUMBER(OFFSET('Hygiene Data'!$E$5,0,10*ROW('Hygiene Data'!E120))),'Data Summary'!DR126="Yes"),OFFSET('Hygiene Data'!$E$5,0,10*ROW('Hygiene Data'!E120)),NA())</f>
        <v>#N/A</v>
      </c>
      <c r="BD126" s="73" t="e">
        <f ca="true">+IF(AND(ISNUMBER(OFFSET('Hygiene Data'!$E$7,0,10*ROW('Hygiene Data'!E120))),'Data Summary'!DS126="Yes"),OFFSET('Hygiene Data'!$E$7,0,10*ROW('Hygiene Data'!E120)),NA())</f>
        <v>#N/A</v>
      </c>
      <c r="BE126" s="73" t="e">
        <f ca="true">+IF(AND(ISNUMBER(OFFSET('Hygiene Data'!$E$9,0,10*ROW('Hygiene Data'!E120))),'Data Summary'!DT126="Yes"),OFFSET('Hygiene Data'!$E$9,0,10*ROW('Hygiene Data'!E120)),NA())</f>
        <v>#N/A</v>
      </c>
      <c r="BF126" s="73" t="e">
        <f ca="true">+IF(AND(ISNUMBER(OFFSET('Hygiene Data'!$F$5,0,10*ROW('Hygiene Data'!F120))),'Data Summary'!DU126="Yes"),OFFSET('Hygiene Data'!$F$5,0,10*ROW('Hygiene Data'!F120)),NA())</f>
        <v>#N/A</v>
      </c>
      <c r="BG126" s="73" t="e">
        <f ca="true">+IF(AND(ISNUMBER(OFFSET('Hygiene Data'!$F$7,0,10*ROW('Hygiene Data'!F120))),'Data Summary'!DV126="Yes"),OFFSET('Hygiene Data'!$F$7,0,10*ROW('Hygiene Data'!F120)),NA())</f>
        <v>#N/A</v>
      </c>
      <c r="BH126" s="73" t="e">
        <f ca="true">+IF(AND(ISNUMBER(OFFSET('Hygiene Data'!$F$9,0,10*ROW('Hygiene Data'!F120))),'Data Summary'!DW126="Yes"),OFFSET('Hygiene Data'!$F$9,0,10*ROW('Hygiene Data'!F120)),NA())</f>
        <v>#N/A</v>
      </c>
      <c r="BI126" s="73" t="e">
        <f ca="true">+IF(AND(ISNUMBER(OFFSET('Hygiene Data'!$G$5,0,10*ROW('Hygiene Data'!G120))),'Data Summary'!DX126="Yes"),OFFSET('Hygiene Data'!$G$5,0,10*ROW('Hygiene Data'!G120)),NA())</f>
        <v>#N/A</v>
      </c>
      <c r="BJ126" s="73" t="e">
        <f ca="true">+IF(AND(ISNUMBER(OFFSET('Hygiene Data'!$G$7,0,10*ROW('Hygiene Data'!G120))),'Data Summary'!DY126="Yes"),OFFSET('Hygiene Data'!$G$7,0,10*ROW('Hygiene Data'!G120)),NA())</f>
        <v>#N/A</v>
      </c>
      <c r="BK126" s="73" t="e">
        <f ca="true">+IF(AND(ISNUMBER(OFFSET('Hygiene Data'!$G$9,0,10*ROW('Hygiene Data'!G120))),'Data Summary'!DZ126="Yes"),OFFSET('Hygiene Data'!$G$9,0,10*ROW('Hygiene Data'!G120)),NA())</f>
        <v>#N/A</v>
      </c>
      <c r="BL126" s="73" t="e">
        <f ca="true">+IF(AND(ISNUMBER(OFFSET('Hygiene Data'!$H$5,0,10*ROW('Hygiene Data'!H120))),'Data Summary'!EA126="Yes"),OFFSET('Hygiene Data'!$H$5,0,10*ROW('Hygiene Data'!H120)),NA())</f>
        <v>#N/A</v>
      </c>
      <c r="BM126" s="73" t="e">
        <f ca="true">+IF(AND(ISNUMBER(OFFSET('Hygiene Data'!$H$7,0,10*ROW('Hygiene Data'!H120))),'Data Summary'!EB126="Yes"),OFFSET('Hygiene Data'!$H$7,0,10*ROW('Hygiene Data'!H120)),NA())</f>
        <v>#N/A</v>
      </c>
      <c r="BN126" s="73" t="e">
        <f ca="true">+IF(AND(ISNUMBER(OFFSET('Hygiene Data'!$H$9,0,10*ROW('Hygiene Data'!H120))),'Data Summary'!EC126="Yes"),OFFSET('Hygiene Data'!$H$9,0,10*ROW('Hygiene Data'!H120)),NA())</f>
        <v>#N/A</v>
      </c>
      <c r="BO126" s="73" t="e">
        <f ca="true">+IF(AND(ISNUMBER(OFFSET('Hygiene Data'!$I$5,0,10*ROW('Hygiene Data'!I120))),'Data Summary'!ED126="Yes"),OFFSET('Hygiene Data'!$I$5,0,10*ROW('Hygiene Data'!I120)),NA())</f>
        <v>#N/A</v>
      </c>
      <c r="BP126" s="73" t="e">
        <f ca="true">+IF(AND(ISNUMBER(OFFSET('Hygiene Data'!$I$7,0,10*ROW('Hygiene Data'!I120))),'Data Summary'!EE126="Yes"),OFFSET('Hygiene Data'!$I$7,0,10*ROW('Hygiene Data'!I120)),NA())</f>
        <v>#N/A</v>
      </c>
      <c r="BQ126" s="73" t="e">
        <f ca="true">+IF(AND(ISNUMBER(OFFSET('Hygiene Data'!$I$9,0,10*ROW('Hygiene Data'!I120))),'Data Summary'!EF126="Yes"),OFFSET('Hygiene Data'!$I$9,0,10*ROW('Hygiene Data'!I120)),NA())</f>
        <v>#N/A</v>
      </c>
    </row>
    <row xmlns:x14ac="http://schemas.microsoft.com/office/spreadsheetml/2009/9/ac" r="127" x14ac:dyDescent="0.2">
      <c r="A127" s="290" t="e">
        <f ca="true">+RIGHT('Data Summary'!A127,LEN('Data Summary'!A127)-9)</f>
        <v>#VALUE!</v>
      </c>
      <c r="B127" s="27" t="str">
        <f ca="true">+IF(ISTEXT('Data Summary'!B127),'Data Summary'!B127,"")</f>
        <v/>
      </c>
      <c r="C127" s="289" t="e">
        <f ca="true">+VALUE('Data Summary'!C127)</f>
        <v>#VALUE!</v>
      </c>
      <c r="D127" s="71" t="e">
        <f ca="true">+IF(AND(ISNUMBER(OFFSET('Water Data'!$D$4,0,10*ROW('Water Data'!D121))),'Data Summary'!BS127="Yes"),100-OFFSET('Water Data'!$D$4,0,10*ROW('Water Data'!D121)),NA())</f>
        <v>#N/A</v>
      </c>
      <c r="E127" s="71" t="e">
        <f ca="true">+IF(AND(ISNUMBER(OFFSET('Water Data'!$D$6,0,10*ROW('Water Data'!D121))),'Data Summary'!BT127="Yes"),OFFSET('Water Data'!$D$6,0,10*ROW('Water Data'!D121)),NA())</f>
        <v>#N/A</v>
      </c>
      <c r="F127" s="71" t="e">
        <f ca="true">+IF(AND(ISNUMBER(OFFSET('Water Data'!$D$9,0,10*ROW('Water Data'!D121))),'Data Summary'!BU127="Yes"),OFFSET('Water Data'!$D$9,0,10*ROW('Water Data'!D121)),NA())</f>
        <v>#N/A</v>
      </c>
      <c r="G127" s="71" t="e">
        <f ca="true">+IF(AND(ISNUMBER(OFFSET('Water Data'!$E$4,0,10*ROW('Water Data'!E121))),'Data Summary'!BV127="Yes"),100-OFFSET('Water Data'!$E$4,0,10*ROW('Water Data'!E121)),NA())</f>
        <v>#N/A</v>
      </c>
      <c r="H127" s="71" t="e">
        <f ca="true">+IF(AND(ISNUMBER(OFFSET('Water Data'!$E$6,0,10*ROW('Water Data'!E121))),'Data Summary'!BW127="Yes"),OFFSET('Water Data'!$E$6,0,10*ROW('Water Data'!E121)),NA())</f>
        <v>#N/A</v>
      </c>
      <c r="I127" s="71" t="e">
        <f ca="true">+IF(AND(ISNUMBER(OFFSET('Water Data'!$E$9,0,10*ROW('Water Data'!E121))),'Data Summary'!BX127="Yes"),OFFSET('Water Data'!$E$9,0,10*ROW('Water Data'!E121)),NA())</f>
        <v>#N/A</v>
      </c>
      <c r="J127" s="71" t="e">
        <f ca="true">+IF(AND(ISNUMBER(OFFSET('Water Data'!$F$4,0,10*ROW('Water Data'!F121))),'Data Summary'!BY127="Yes"),100-OFFSET('Water Data'!$F$4,0,10*ROW('Water Data'!F121)),NA())</f>
        <v>#N/A</v>
      </c>
      <c r="K127" s="71" t="e">
        <f ca="true">+IF(AND(ISNUMBER(OFFSET('Water Data'!$F$6,0,10*ROW('Water Data'!F121))),'Data Summary'!BZ127="Yes"),OFFSET('Water Data'!$F$6,0,10*ROW('Water Data'!F121)),NA())</f>
        <v>#N/A</v>
      </c>
      <c r="L127" s="71" t="e">
        <f ca="true">+IF(AND(ISNUMBER(OFFSET('Water Data'!$F$9,0,10*ROW('Water Data'!F121))),'Data Summary'!CA127="Yes"),OFFSET('Water Data'!$F$9,0,10*ROW('Water Data'!F121)),NA())</f>
        <v>#N/A</v>
      </c>
      <c r="M127" s="71" t="e">
        <f ca="true">+IF(AND(ISNUMBER(OFFSET('Water Data'!$G$4,0,10*ROW('Water Data'!G121))),'Data Summary'!CB127="Yes"),100-OFFSET('Water Data'!$G$4,0,10*ROW('Water Data'!G121)),NA())</f>
        <v>#N/A</v>
      </c>
      <c r="N127" s="71" t="e">
        <f ca="true">+IF(AND(ISNUMBER(OFFSET('Water Data'!$G$6,0,10*ROW('Water Data'!G121))),'Data Summary'!CC127="Yes"),OFFSET('Water Data'!$G$6,0,10*ROW('Water Data'!G121)),NA())</f>
        <v>#N/A</v>
      </c>
      <c r="O127" s="71" t="e">
        <f ca="true">+IF(AND(ISNUMBER(OFFSET('Water Data'!$G$9,0,10*ROW('Water Data'!G121))),'Data Summary'!CD127="Yes"),OFFSET('Water Data'!$G$9,0,10*ROW('Water Data'!G121)),NA())</f>
        <v>#N/A</v>
      </c>
      <c r="P127" s="71" t="e">
        <f ca="true">+IF(AND(ISNUMBER(OFFSET('Water Data'!$H$4,0,10*ROW('Water Data'!H121))),'Data Summary'!CE127="Yes"),100-OFFSET('Water Data'!$H$4,0,10*ROW('Water Data'!H121)),NA())</f>
        <v>#N/A</v>
      </c>
      <c r="Q127" s="71" t="e">
        <f ca="true">+IF(AND(ISNUMBER(OFFSET('Water Data'!$H$6,0,10*ROW('Water Data'!H121))),'Data Summary'!CF127="Yes"),OFFSET('Water Data'!$H$6,0,10*ROW('Water Data'!H121)),NA())</f>
        <v>#N/A</v>
      </c>
      <c r="R127" s="71" t="e">
        <f ca="true">+IF(AND(ISNUMBER(OFFSET('Water Data'!$H$9,0,10*ROW('Water Data'!H121))),'Data Summary'!CG127="Yes"),OFFSET('Water Data'!$H$9,0,10*ROW('Water Data'!H121)),NA())</f>
        <v>#N/A</v>
      </c>
      <c r="S127" s="71" t="e">
        <f ca="true">+IF(AND(ISNUMBER(OFFSET('Water Data'!$I$4,0,10*ROW('Water Data'!I121))),'Data Summary'!CH127="Yes"),100-OFFSET('Water Data'!$I$4,0,10*ROW('Water Data'!I121)),NA())</f>
        <v>#N/A</v>
      </c>
      <c r="T127" s="71" t="e">
        <f ca="true">+IF(AND(ISNUMBER(OFFSET('Water Data'!$I$6,0,10*ROW('Water Data'!I121))),'Data Summary'!CI127="Yes"),OFFSET('Water Data'!$I$6,0,10*ROW('Water Data'!I121)),NA())</f>
        <v>#N/A</v>
      </c>
      <c r="U127" s="71" t="e">
        <f ca="true">+IF(AND(ISNUMBER(OFFSET('Water Data'!$I$9,0,10*ROW('Water Data'!I121))),'Data Summary'!CJ127="Yes"),OFFSET('Water Data'!$I$9,0,10*ROW('Water Data'!I121)),NA())</f>
        <v>#N/A</v>
      </c>
      <c r="V127" s="72" t="e">
        <f ca="true">+IF(AND(ISNUMBER(OFFSET('Sanitation Data'!$D$4,0,10*ROW('Sanitation Data'!D121))),'Data Summary'!CK127="Yes"),100-OFFSET('Sanitation Data'!$D$4,0,10*ROW('Sanitation Data'!D121)),NA())</f>
        <v>#N/A</v>
      </c>
      <c r="W127" s="72" t="e">
        <f ca="true">+IF(AND(ISNUMBER(OFFSET('Sanitation Data'!$D$6,0,10*ROW('Sanitation Data'!D121))),'Data Summary'!CL127="Yes"),OFFSET('Sanitation Data'!$D$6,0,10*ROW('Sanitation Data'!D121)),NA())</f>
        <v>#N/A</v>
      </c>
      <c r="X127" s="72" t="e">
        <f ca="true">+IF(AND(ISNUMBER(OFFSET('Sanitation Data'!$D$10,0,10*ROW('Sanitation Data'!D121))),'Data Summary'!CM127="Yes"),OFFSET('Sanitation Data'!$D$10,0,10*ROW('Sanitation Data'!D121)),NA())</f>
        <v>#N/A</v>
      </c>
      <c r="Y127" s="72" t="e">
        <f ca="true">+IF(AND(ISNUMBER(OFFSET('Sanitation Data'!$D$11,0,10*ROW('Sanitation Data'!D121))),'Data Summary'!CN127="Yes"),OFFSET('Sanitation Data'!$D$11,0,10*ROW('Sanitation Data'!D121)),NA())</f>
        <v>#N/A</v>
      </c>
      <c r="Z127" s="72" t="e">
        <f ca="true">+IF(AND(ISNUMBER(OFFSET('Sanitation Data'!$D$12,0,10*ROW('Sanitation Data'!D121))),'Data Summary'!CO127="Yes"),OFFSET('Sanitation Data'!$D$12,0,10*ROW('Sanitation Data'!D121)),NA())</f>
        <v>#N/A</v>
      </c>
      <c r="AA127" s="72" t="e">
        <f ca="true">+IF(AND(ISNUMBER(OFFSET('Sanitation Data'!$E$4,0,10*ROW('Sanitation Data'!E121))),'Data Summary'!CP127="Yes"),100-OFFSET('Sanitation Data'!$E$4,0,10*ROW('Sanitation Data'!E121)),NA())</f>
        <v>#N/A</v>
      </c>
      <c r="AB127" s="72" t="e">
        <f ca="true">+IF(AND(ISNUMBER(OFFSET('Sanitation Data'!$E$6,0,10*ROW('Sanitation Data'!E121))),'Data Summary'!CQ127="Yes"),OFFSET('Sanitation Data'!$E$6,0,10*ROW('Sanitation Data'!E121)),NA())</f>
        <v>#N/A</v>
      </c>
      <c r="AC127" s="72" t="e">
        <f ca="true">+IF(AND(ISNUMBER(OFFSET('Sanitation Data'!$E$10,0,10*ROW('Sanitation Data'!E121))),'Data Summary'!CR127="Yes"),OFFSET('Sanitation Data'!$E$10,0,10*ROW('Sanitation Data'!E121)),NA())</f>
        <v>#N/A</v>
      </c>
      <c r="AD127" s="72" t="e">
        <f ca="true">+IF(AND(ISNUMBER(OFFSET('Sanitation Data'!$E$11,0,10*ROW('Sanitation Data'!E121))),'Data Summary'!CS127="Yes"),OFFSET('Sanitation Data'!$E$11,0,10*ROW('Sanitation Data'!E121)),NA())</f>
        <v>#N/A</v>
      </c>
      <c r="AE127" s="72" t="e">
        <f ca="true">+IF(AND(ISNUMBER(OFFSET('Sanitation Data'!$E$12,0,10*ROW('Sanitation Data'!E121))),'Data Summary'!CT127="Yes"),OFFSET('Sanitation Data'!$E$12,0,10*ROW('Sanitation Data'!E121)),NA())</f>
        <v>#N/A</v>
      </c>
      <c r="AF127" s="72" t="e">
        <f ca="true">+IF(AND(ISNUMBER(OFFSET('Sanitation Data'!$F$4,0,10*ROW('Sanitation Data'!F121))),'Data Summary'!CU127="Yes"),100-OFFSET('Sanitation Data'!$F$4,0,10*ROW('Sanitation Data'!F121)),NA())</f>
        <v>#N/A</v>
      </c>
      <c r="AG127" s="72" t="e">
        <f ca="true">+IF(AND(ISNUMBER(OFFSET('Sanitation Data'!$F$6,0,10*ROW('Sanitation Data'!F121))),'Data Summary'!CV127="Yes"),OFFSET('Sanitation Data'!$F$6,0,10*ROW('Sanitation Data'!F121)),NA())</f>
        <v>#N/A</v>
      </c>
      <c r="AH127" s="72" t="e">
        <f ca="true">+IF(AND(ISNUMBER(OFFSET('Sanitation Data'!$F$10,0,10*ROW('Sanitation Data'!F121))),'Data Summary'!CW127="Yes"),OFFSET('Sanitation Data'!$F$10,0,10*ROW('Sanitation Data'!F121)),NA())</f>
        <v>#N/A</v>
      </c>
      <c r="AI127" s="72" t="e">
        <f ca="true">+IF(AND(ISNUMBER(OFFSET('Sanitation Data'!$F$11,0,10*ROW('Sanitation Data'!F121))),'Data Summary'!CX127="Yes"),OFFSET('Sanitation Data'!$F$11,0,10*ROW('Sanitation Data'!F121)),NA())</f>
        <v>#N/A</v>
      </c>
      <c r="AJ127" s="72" t="e">
        <f ca="true">+IF(AND(ISNUMBER(OFFSET('Sanitation Data'!$F$12,0,10*ROW('Sanitation Data'!F121))),'Data Summary'!CY127="Yes"),OFFSET('Sanitation Data'!$F$12,0,10*ROW('Sanitation Data'!F121)),NA())</f>
        <v>#N/A</v>
      </c>
      <c r="AK127" s="72" t="e">
        <f ca="true">+IF(AND(ISNUMBER(OFFSET('Sanitation Data'!$G$4,0,10*ROW('Sanitation Data'!G121))),'Data Summary'!CZ127="Yes"),100-OFFSET('Sanitation Data'!$G$4,0,10*ROW('Sanitation Data'!G121)),NA())</f>
        <v>#N/A</v>
      </c>
      <c r="AL127" s="72" t="e">
        <f ca="true">+IF(AND(ISNUMBER(OFFSET('Sanitation Data'!$G$6,0,10*ROW('Sanitation Data'!G121))),'Data Summary'!DA127="Yes"),OFFSET('Sanitation Data'!$G$6,0,10*ROW('Sanitation Data'!G121)),NA())</f>
        <v>#N/A</v>
      </c>
      <c r="AM127" s="72" t="e">
        <f ca="true">+IF(AND(ISNUMBER(OFFSET('Sanitation Data'!$G$10,0,10*ROW('Sanitation Data'!G121))),'Data Summary'!DB127="Yes"),OFFSET('Sanitation Data'!$G$10,0,10*ROW('Sanitation Data'!G121)),NA())</f>
        <v>#N/A</v>
      </c>
      <c r="AN127" s="72" t="e">
        <f ca="true">+IF(AND(ISNUMBER(OFFSET('Sanitation Data'!$G$11,0,10*ROW('Sanitation Data'!G121))),'Data Summary'!DC127="Yes"),OFFSET('Sanitation Data'!$G$11,0,10*ROW('Sanitation Data'!G121)),NA())</f>
        <v>#N/A</v>
      </c>
      <c r="AO127" s="72" t="e">
        <f ca="true">+IF(AND(ISNUMBER(OFFSET('Sanitation Data'!$G$12,0,10*ROW('Sanitation Data'!G121))),'Data Summary'!DD127="Yes"),OFFSET('Sanitation Data'!$G$12,0,10*ROW('Sanitation Data'!G121)),NA())</f>
        <v>#N/A</v>
      </c>
      <c r="AP127" s="72" t="e">
        <f ca="true">+IF(AND(ISNUMBER(OFFSET('Sanitation Data'!$H$4,0,10*ROW('Sanitation Data'!H121))),'Data Summary'!DE127="Yes"),100-OFFSET('Sanitation Data'!$H$4,0,10*ROW('Sanitation Data'!H121)),NA())</f>
        <v>#N/A</v>
      </c>
      <c r="AQ127" s="72" t="e">
        <f ca="true">+IF(AND(ISNUMBER(OFFSET('Sanitation Data'!$H$6,0,10*ROW('Sanitation Data'!H121))),'Data Summary'!DF127="Yes"),OFFSET('Sanitation Data'!$H$6,0,10*ROW('Sanitation Data'!H121)),NA())</f>
        <v>#N/A</v>
      </c>
      <c r="AR127" s="72" t="e">
        <f ca="true">+IF(AND(ISNUMBER(OFFSET('Sanitation Data'!$H$10,0,10*ROW('Sanitation Data'!H121))),'Data Summary'!DG127="Yes"),OFFSET('Sanitation Data'!$H$10,0,10*ROW('Sanitation Data'!H121)),NA())</f>
        <v>#N/A</v>
      </c>
      <c r="AS127" s="72" t="e">
        <f ca="true">+IF(AND(ISNUMBER(OFFSET('Sanitation Data'!$H$11,0,10*ROW('Sanitation Data'!H121))),'Data Summary'!DH127="Yes"),OFFSET('Sanitation Data'!$H$11,0,10*ROW('Sanitation Data'!H121)),NA())</f>
        <v>#N/A</v>
      </c>
      <c r="AT127" s="72" t="e">
        <f ca="true">+IF(AND(ISNUMBER(OFFSET('Sanitation Data'!$H$12,0,10*ROW('Sanitation Data'!H121))),'Data Summary'!DI127="Yes"),OFFSET('Sanitation Data'!$H$12,0,10*ROW('Sanitation Data'!H121)),NA())</f>
        <v>#N/A</v>
      </c>
      <c r="AU127" s="72" t="e">
        <f ca="true">+IF(AND(ISNUMBER(OFFSET('Sanitation Data'!$I$4,0,10*ROW('Sanitation Data'!I121))),'Data Summary'!DJ127="Yes"),100-OFFSET('Sanitation Data'!$I$4,0,10*ROW('Sanitation Data'!I121)),NA())</f>
        <v>#N/A</v>
      </c>
      <c r="AV127" s="72" t="e">
        <f ca="true">+IF(AND(ISNUMBER(OFFSET('Sanitation Data'!$I$6,0,10*ROW('Sanitation Data'!I121))),'Data Summary'!DK127="Yes"),OFFSET('Sanitation Data'!$I$6,0,10*ROW('Sanitation Data'!I121)),NA())</f>
        <v>#N/A</v>
      </c>
      <c r="AW127" s="72" t="e">
        <f ca="true">+IF(AND(ISNUMBER(OFFSET('Sanitation Data'!$I$10,0,10*ROW('Sanitation Data'!I121))),'Data Summary'!DL127="Yes"),OFFSET('Sanitation Data'!$I$10,0,10*ROW('Sanitation Data'!I121)),NA())</f>
        <v>#N/A</v>
      </c>
      <c r="AX127" s="72" t="e">
        <f ca="true">+IF(AND(ISNUMBER(OFFSET('Sanitation Data'!$I$11,0,10*ROW('Sanitation Data'!I121))),'Data Summary'!DM127="Yes"),OFFSET('Sanitation Data'!$I$11,0,10*ROW('Sanitation Data'!I121)),NA())</f>
        <v>#N/A</v>
      </c>
      <c r="AY127" s="72" t="e">
        <f ca="true">+IF(AND(ISNUMBER(OFFSET('Sanitation Data'!$I$12,0,10*ROW('Sanitation Data'!I121))),'Data Summary'!DN127="Yes"),OFFSET('Sanitation Data'!$I$12,0,10*ROW('Sanitation Data'!I121)),NA())</f>
        <v>#N/A</v>
      </c>
      <c r="AZ127" s="73" t="e">
        <f ca="true">+IF(AND(ISNUMBER(OFFSET('Hygiene Data'!$D$5,0,10*ROW('Hygiene Data'!D121))),'Data Summary'!DO127="Yes"),OFFSET('Hygiene Data'!$D$5,0,10*ROW('Hygiene Data'!D121)),NA())</f>
        <v>#N/A</v>
      </c>
      <c r="BA127" s="73" t="e">
        <f ca="true">+IF(AND(ISNUMBER(OFFSET('Hygiene Data'!$D$7,0,10*ROW('Hygiene Data'!D121))),'Data Summary'!DP127="Yes"),OFFSET('Hygiene Data'!$D$7,0,10*ROW('Hygiene Data'!D121)),NA())</f>
        <v>#N/A</v>
      </c>
      <c r="BB127" s="73" t="e">
        <f ca="true">+IF(AND(ISNUMBER(OFFSET('Hygiene Data'!$D$9,0,10*ROW('Hygiene Data'!D121))),'Data Summary'!DQ127="Yes"),OFFSET('Hygiene Data'!$D$9,0,10*ROW('Hygiene Data'!D121)),NA())</f>
        <v>#N/A</v>
      </c>
      <c r="BC127" s="73" t="e">
        <f ca="true">+IF(AND(ISNUMBER(OFFSET('Hygiene Data'!$E$5,0,10*ROW('Hygiene Data'!E121))),'Data Summary'!DR127="Yes"),OFFSET('Hygiene Data'!$E$5,0,10*ROW('Hygiene Data'!E121)),NA())</f>
        <v>#N/A</v>
      </c>
      <c r="BD127" s="73" t="e">
        <f ca="true">+IF(AND(ISNUMBER(OFFSET('Hygiene Data'!$E$7,0,10*ROW('Hygiene Data'!E121))),'Data Summary'!DS127="Yes"),OFFSET('Hygiene Data'!$E$7,0,10*ROW('Hygiene Data'!E121)),NA())</f>
        <v>#N/A</v>
      </c>
      <c r="BE127" s="73" t="e">
        <f ca="true">+IF(AND(ISNUMBER(OFFSET('Hygiene Data'!$E$9,0,10*ROW('Hygiene Data'!E121))),'Data Summary'!DT127="Yes"),OFFSET('Hygiene Data'!$E$9,0,10*ROW('Hygiene Data'!E121)),NA())</f>
        <v>#N/A</v>
      </c>
      <c r="BF127" s="73" t="e">
        <f ca="true">+IF(AND(ISNUMBER(OFFSET('Hygiene Data'!$F$5,0,10*ROW('Hygiene Data'!F121))),'Data Summary'!DU127="Yes"),OFFSET('Hygiene Data'!$F$5,0,10*ROW('Hygiene Data'!F121)),NA())</f>
        <v>#N/A</v>
      </c>
      <c r="BG127" s="73" t="e">
        <f ca="true">+IF(AND(ISNUMBER(OFFSET('Hygiene Data'!$F$7,0,10*ROW('Hygiene Data'!F121))),'Data Summary'!DV127="Yes"),OFFSET('Hygiene Data'!$F$7,0,10*ROW('Hygiene Data'!F121)),NA())</f>
        <v>#N/A</v>
      </c>
      <c r="BH127" s="73" t="e">
        <f ca="true">+IF(AND(ISNUMBER(OFFSET('Hygiene Data'!$F$9,0,10*ROW('Hygiene Data'!F121))),'Data Summary'!DW127="Yes"),OFFSET('Hygiene Data'!$F$9,0,10*ROW('Hygiene Data'!F121)),NA())</f>
        <v>#N/A</v>
      </c>
      <c r="BI127" s="73" t="e">
        <f ca="true">+IF(AND(ISNUMBER(OFFSET('Hygiene Data'!$G$5,0,10*ROW('Hygiene Data'!G121))),'Data Summary'!DX127="Yes"),OFFSET('Hygiene Data'!$G$5,0,10*ROW('Hygiene Data'!G121)),NA())</f>
        <v>#N/A</v>
      </c>
      <c r="BJ127" s="73" t="e">
        <f ca="true">+IF(AND(ISNUMBER(OFFSET('Hygiene Data'!$G$7,0,10*ROW('Hygiene Data'!G121))),'Data Summary'!DY127="Yes"),OFFSET('Hygiene Data'!$G$7,0,10*ROW('Hygiene Data'!G121)),NA())</f>
        <v>#N/A</v>
      </c>
      <c r="BK127" s="73" t="e">
        <f ca="true">+IF(AND(ISNUMBER(OFFSET('Hygiene Data'!$G$9,0,10*ROW('Hygiene Data'!G121))),'Data Summary'!DZ127="Yes"),OFFSET('Hygiene Data'!$G$9,0,10*ROW('Hygiene Data'!G121)),NA())</f>
        <v>#N/A</v>
      </c>
      <c r="BL127" s="73" t="e">
        <f ca="true">+IF(AND(ISNUMBER(OFFSET('Hygiene Data'!$H$5,0,10*ROW('Hygiene Data'!H121))),'Data Summary'!EA127="Yes"),OFFSET('Hygiene Data'!$H$5,0,10*ROW('Hygiene Data'!H121)),NA())</f>
        <v>#N/A</v>
      </c>
      <c r="BM127" s="73" t="e">
        <f ca="true">+IF(AND(ISNUMBER(OFFSET('Hygiene Data'!$H$7,0,10*ROW('Hygiene Data'!H121))),'Data Summary'!EB127="Yes"),OFFSET('Hygiene Data'!$H$7,0,10*ROW('Hygiene Data'!H121)),NA())</f>
        <v>#N/A</v>
      </c>
      <c r="BN127" s="73" t="e">
        <f ca="true">+IF(AND(ISNUMBER(OFFSET('Hygiene Data'!$H$9,0,10*ROW('Hygiene Data'!H121))),'Data Summary'!EC127="Yes"),OFFSET('Hygiene Data'!$H$9,0,10*ROW('Hygiene Data'!H121)),NA())</f>
        <v>#N/A</v>
      </c>
      <c r="BO127" s="73" t="e">
        <f ca="true">+IF(AND(ISNUMBER(OFFSET('Hygiene Data'!$I$5,0,10*ROW('Hygiene Data'!I121))),'Data Summary'!ED127="Yes"),OFFSET('Hygiene Data'!$I$5,0,10*ROW('Hygiene Data'!I121)),NA())</f>
        <v>#N/A</v>
      </c>
      <c r="BP127" s="73" t="e">
        <f ca="true">+IF(AND(ISNUMBER(OFFSET('Hygiene Data'!$I$7,0,10*ROW('Hygiene Data'!I121))),'Data Summary'!EE127="Yes"),OFFSET('Hygiene Data'!$I$7,0,10*ROW('Hygiene Data'!I121)),NA())</f>
        <v>#N/A</v>
      </c>
      <c r="BQ127" s="73" t="e">
        <f ca="true">+IF(AND(ISNUMBER(OFFSET('Hygiene Data'!$I$9,0,10*ROW('Hygiene Data'!I121))),'Data Summary'!EF127="Yes"),OFFSET('Hygiene Data'!$I$9,0,10*ROW('Hygiene Data'!I121)),NA())</f>
        <v>#N/A</v>
      </c>
    </row>
    <row xmlns:x14ac="http://schemas.microsoft.com/office/spreadsheetml/2009/9/ac" r="128" x14ac:dyDescent="0.2">
      <c r="A128" s="290" t="e">
        <f ca="true">+RIGHT('Data Summary'!A128,LEN('Data Summary'!A128)-9)</f>
        <v>#VALUE!</v>
      </c>
      <c r="B128" s="27" t="str">
        <f ca="true">+IF(ISTEXT('Data Summary'!B128),'Data Summary'!B128,"")</f>
        <v/>
      </c>
      <c r="C128" s="289" t="e">
        <f ca="true">+VALUE('Data Summary'!C128)</f>
        <v>#VALUE!</v>
      </c>
      <c r="D128" s="71" t="e">
        <f ca="true">+IF(AND(ISNUMBER(OFFSET('Water Data'!$D$4,0,10*ROW('Water Data'!D122))),'Data Summary'!BS128="Yes"),100-OFFSET('Water Data'!$D$4,0,10*ROW('Water Data'!D122)),NA())</f>
        <v>#N/A</v>
      </c>
      <c r="E128" s="71" t="e">
        <f ca="true">+IF(AND(ISNUMBER(OFFSET('Water Data'!$D$6,0,10*ROW('Water Data'!D122))),'Data Summary'!BT128="Yes"),OFFSET('Water Data'!$D$6,0,10*ROW('Water Data'!D122)),NA())</f>
        <v>#N/A</v>
      </c>
      <c r="F128" s="71" t="e">
        <f ca="true">+IF(AND(ISNUMBER(OFFSET('Water Data'!$D$9,0,10*ROW('Water Data'!D122))),'Data Summary'!BU128="Yes"),OFFSET('Water Data'!$D$9,0,10*ROW('Water Data'!D122)),NA())</f>
        <v>#N/A</v>
      </c>
      <c r="G128" s="71" t="e">
        <f ca="true">+IF(AND(ISNUMBER(OFFSET('Water Data'!$E$4,0,10*ROW('Water Data'!E122))),'Data Summary'!BV128="Yes"),100-OFFSET('Water Data'!$E$4,0,10*ROW('Water Data'!E122)),NA())</f>
        <v>#N/A</v>
      </c>
      <c r="H128" s="71" t="e">
        <f ca="true">+IF(AND(ISNUMBER(OFFSET('Water Data'!$E$6,0,10*ROW('Water Data'!E122))),'Data Summary'!BW128="Yes"),OFFSET('Water Data'!$E$6,0,10*ROW('Water Data'!E122)),NA())</f>
        <v>#N/A</v>
      </c>
      <c r="I128" s="71" t="e">
        <f ca="true">+IF(AND(ISNUMBER(OFFSET('Water Data'!$E$9,0,10*ROW('Water Data'!E122))),'Data Summary'!BX128="Yes"),OFFSET('Water Data'!$E$9,0,10*ROW('Water Data'!E122)),NA())</f>
        <v>#N/A</v>
      </c>
      <c r="J128" s="71" t="e">
        <f ca="true">+IF(AND(ISNUMBER(OFFSET('Water Data'!$F$4,0,10*ROW('Water Data'!F122))),'Data Summary'!BY128="Yes"),100-OFFSET('Water Data'!$F$4,0,10*ROW('Water Data'!F122)),NA())</f>
        <v>#N/A</v>
      </c>
      <c r="K128" s="71" t="e">
        <f ca="true">+IF(AND(ISNUMBER(OFFSET('Water Data'!$F$6,0,10*ROW('Water Data'!F122))),'Data Summary'!BZ128="Yes"),OFFSET('Water Data'!$F$6,0,10*ROW('Water Data'!F122)),NA())</f>
        <v>#N/A</v>
      </c>
      <c r="L128" s="71" t="e">
        <f ca="true">+IF(AND(ISNUMBER(OFFSET('Water Data'!$F$9,0,10*ROW('Water Data'!F122))),'Data Summary'!CA128="Yes"),OFFSET('Water Data'!$F$9,0,10*ROW('Water Data'!F122)),NA())</f>
        <v>#N/A</v>
      </c>
      <c r="M128" s="71" t="e">
        <f ca="true">+IF(AND(ISNUMBER(OFFSET('Water Data'!$G$4,0,10*ROW('Water Data'!G122))),'Data Summary'!CB128="Yes"),100-OFFSET('Water Data'!$G$4,0,10*ROW('Water Data'!G122)),NA())</f>
        <v>#N/A</v>
      </c>
      <c r="N128" s="71" t="e">
        <f ca="true">+IF(AND(ISNUMBER(OFFSET('Water Data'!$G$6,0,10*ROW('Water Data'!G122))),'Data Summary'!CC128="Yes"),OFFSET('Water Data'!$G$6,0,10*ROW('Water Data'!G122)),NA())</f>
        <v>#N/A</v>
      </c>
      <c r="O128" s="71" t="e">
        <f ca="true">+IF(AND(ISNUMBER(OFFSET('Water Data'!$G$9,0,10*ROW('Water Data'!G122))),'Data Summary'!CD128="Yes"),OFFSET('Water Data'!$G$9,0,10*ROW('Water Data'!G122)),NA())</f>
        <v>#N/A</v>
      </c>
      <c r="P128" s="71" t="e">
        <f ca="true">+IF(AND(ISNUMBER(OFFSET('Water Data'!$H$4,0,10*ROW('Water Data'!H122))),'Data Summary'!CE128="Yes"),100-OFFSET('Water Data'!$H$4,0,10*ROW('Water Data'!H122)),NA())</f>
        <v>#N/A</v>
      </c>
      <c r="Q128" s="71" t="e">
        <f ca="true">+IF(AND(ISNUMBER(OFFSET('Water Data'!$H$6,0,10*ROW('Water Data'!H122))),'Data Summary'!CF128="Yes"),OFFSET('Water Data'!$H$6,0,10*ROW('Water Data'!H122)),NA())</f>
        <v>#N/A</v>
      </c>
      <c r="R128" s="71" t="e">
        <f ca="true">+IF(AND(ISNUMBER(OFFSET('Water Data'!$H$9,0,10*ROW('Water Data'!H122))),'Data Summary'!CG128="Yes"),OFFSET('Water Data'!$H$9,0,10*ROW('Water Data'!H122)),NA())</f>
        <v>#N/A</v>
      </c>
      <c r="S128" s="71" t="e">
        <f ca="true">+IF(AND(ISNUMBER(OFFSET('Water Data'!$I$4,0,10*ROW('Water Data'!I122))),'Data Summary'!CH128="Yes"),100-OFFSET('Water Data'!$I$4,0,10*ROW('Water Data'!I122)),NA())</f>
        <v>#N/A</v>
      </c>
      <c r="T128" s="71" t="e">
        <f ca="true">+IF(AND(ISNUMBER(OFFSET('Water Data'!$I$6,0,10*ROW('Water Data'!I122))),'Data Summary'!CI128="Yes"),OFFSET('Water Data'!$I$6,0,10*ROW('Water Data'!I122)),NA())</f>
        <v>#N/A</v>
      </c>
      <c r="U128" s="71" t="e">
        <f ca="true">+IF(AND(ISNUMBER(OFFSET('Water Data'!$I$9,0,10*ROW('Water Data'!I122))),'Data Summary'!CJ128="Yes"),OFFSET('Water Data'!$I$9,0,10*ROW('Water Data'!I122)),NA())</f>
        <v>#N/A</v>
      </c>
      <c r="V128" s="72" t="e">
        <f ca="true">+IF(AND(ISNUMBER(OFFSET('Sanitation Data'!$D$4,0,10*ROW('Sanitation Data'!D122))),'Data Summary'!CK128="Yes"),100-OFFSET('Sanitation Data'!$D$4,0,10*ROW('Sanitation Data'!D122)),NA())</f>
        <v>#N/A</v>
      </c>
      <c r="W128" s="72" t="e">
        <f ca="true">+IF(AND(ISNUMBER(OFFSET('Sanitation Data'!$D$6,0,10*ROW('Sanitation Data'!D122))),'Data Summary'!CL128="Yes"),OFFSET('Sanitation Data'!$D$6,0,10*ROW('Sanitation Data'!D122)),NA())</f>
        <v>#N/A</v>
      </c>
      <c r="X128" s="72" t="e">
        <f ca="true">+IF(AND(ISNUMBER(OFFSET('Sanitation Data'!$D$10,0,10*ROW('Sanitation Data'!D122))),'Data Summary'!CM128="Yes"),OFFSET('Sanitation Data'!$D$10,0,10*ROW('Sanitation Data'!D122)),NA())</f>
        <v>#N/A</v>
      </c>
      <c r="Y128" s="72" t="e">
        <f ca="true">+IF(AND(ISNUMBER(OFFSET('Sanitation Data'!$D$11,0,10*ROW('Sanitation Data'!D122))),'Data Summary'!CN128="Yes"),OFFSET('Sanitation Data'!$D$11,0,10*ROW('Sanitation Data'!D122)),NA())</f>
        <v>#N/A</v>
      </c>
      <c r="Z128" s="72" t="e">
        <f ca="true">+IF(AND(ISNUMBER(OFFSET('Sanitation Data'!$D$12,0,10*ROW('Sanitation Data'!D122))),'Data Summary'!CO128="Yes"),OFFSET('Sanitation Data'!$D$12,0,10*ROW('Sanitation Data'!D122)),NA())</f>
        <v>#N/A</v>
      </c>
      <c r="AA128" s="72" t="e">
        <f ca="true">+IF(AND(ISNUMBER(OFFSET('Sanitation Data'!$E$4,0,10*ROW('Sanitation Data'!E122))),'Data Summary'!CP128="Yes"),100-OFFSET('Sanitation Data'!$E$4,0,10*ROW('Sanitation Data'!E122)),NA())</f>
        <v>#N/A</v>
      </c>
      <c r="AB128" s="72" t="e">
        <f ca="true">+IF(AND(ISNUMBER(OFFSET('Sanitation Data'!$E$6,0,10*ROW('Sanitation Data'!E122))),'Data Summary'!CQ128="Yes"),OFFSET('Sanitation Data'!$E$6,0,10*ROW('Sanitation Data'!E122)),NA())</f>
        <v>#N/A</v>
      </c>
      <c r="AC128" s="72" t="e">
        <f ca="true">+IF(AND(ISNUMBER(OFFSET('Sanitation Data'!$E$10,0,10*ROW('Sanitation Data'!E122))),'Data Summary'!CR128="Yes"),OFFSET('Sanitation Data'!$E$10,0,10*ROW('Sanitation Data'!E122)),NA())</f>
        <v>#N/A</v>
      </c>
      <c r="AD128" s="72" t="e">
        <f ca="true">+IF(AND(ISNUMBER(OFFSET('Sanitation Data'!$E$11,0,10*ROW('Sanitation Data'!E122))),'Data Summary'!CS128="Yes"),OFFSET('Sanitation Data'!$E$11,0,10*ROW('Sanitation Data'!E122)),NA())</f>
        <v>#N/A</v>
      </c>
      <c r="AE128" s="72" t="e">
        <f ca="true">+IF(AND(ISNUMBER(OFFSET('Sanitation Data'!$E$12,0,10*ROW('Sanitation Data'!E122))),'Data Summary'!CT128="Yes"),OFFSET('Sanitation Data'!$E$12,0,10*ROW('Sanitation Data'!E122)),NA())</f>
        <v>#N/A</v>
      </c>
      <c r="AF128" s="72" t="e">
        <f ca="true">+IF(AND(ISNUMBER(OFFSET('Sanitation Data'!$F$4,0,10*ROW('Sanitation Data'!F122))),'Data Summary'!CU128="Yes"),100-OFFSET('Sanitation Data'!$F$4,0,10*ROW('Sanitation Data'!F122)),NA())</f>
        <v>#N/A</v>
      </c>
      <c r="AG128" s="72" t="e">
        <f ca="true">+IF(AND(ISNUMBER(OFFSET('Sanitation Data'!$F$6,0,10*ROW('Sanitation Data'!F122))),'Data Summary'!CV128="Yes"),OFFSET('Sanitation Data'!$F$6,0,10*ROW('Sanitation Data'!F122)),NA())</f>
        <v>#N/A</v>
      </c>
      <c r="AH128" s="72" t="e">
        <f ca="true">+IF(AND(ISNUMBER(OFFSET('Sanitation Data'!$F$10,0,10*ROW('Sanitation Data'!F122))),'Data Summary'!CW128="Yes"),OFFSET('Sanitation Data'!$F$10,0,10*ROW('Sanitation Data'!F122)),NA())</f>
        <v>#N/A</v>
      </c>
      <c r="AI128" s="72" t="e">
        <f ca="true">+IF(AND(ISNUMBER(OFFSET('Sanitation Data'!$F$11,0,10*ROW('Sanitation Data'!F122))),'Data Summary'!CX128="Yes"),OFFSET('Sanitation Data'!$F$11,0,10*ROW('Sanitation Data'!F122)),NA())</f>
        <v>#N/A</v>
      </c>
      <c r="AJ128" s="72" t="e">
        <f ca="true">+IF(AND(ISNUMBER(OFFSET('Sanitation Data'!$F$12,0,10*ROW('Sanitation Data'!F122))),'Data Summary'!CY128="Yes"),OFFSET('Sanitation Data'!$F$12,0,10*ROW('Sanitation Data'!F122)),NA())</f>
        <v>#N/A</v>
      </c>
      <c r="AK128" s="72" t="e">
        <f ca="true">+IF(AND(ISNUMBER(OFFSET('Sanitation Data'!$G$4,0,10*ROW('Sanitation Data'!G122))),'Data Summary'!CZ128="Yes"),100-OFFSET('Sanitation Data'!$G$4,0,10*ROW('Sanitation Data'!G122)),NA())</f>
        <v>#N/A</v>
      </c>
      <c r="AL128" s="72" t="e">
        <f ca="true">+IF(AND(ISNUMBER(OFFSET('Sanitation Data'!$G$6,0,10*ROW('Sanitation Data'!G122))),'Data Summary'!DA128="Yes"),OFFSET('Sanitation Data'!$G$6,0,10*ROW('Sanitation Data'!G122)),NA())</f>
        <v>#N/A</v>
      </c>
      <c r="AM128" s="72" t="e">
        <f ca="true">+IF(AND(ISNUMBER(OFFSET('Sanitation Data'!$G$10,0,10*ROW('Sanitation Data'!G122))),'Data Summary'!DB128="Yes"),OFFSET('Sanitation Data'!$G$10,0,10*ROW('Sanitation Data'!G122)),NA())</f>
        <v>#N/A</v>
      </c>
      <c r="AN128" s="72" t="e">
        <f ca="true">+IF(AND(ISNUMBER(OFFSET('Sanitation Data'!$G$11,0,10*ROW('Sanitation Data'!G122))),'Data Summary'!DC128="Yes"),OFFSET('Sanitation Data'!$G$11,0,10*ROW('Sanitation Data'!G122)),NA())</f>
        <v>#N/A</v>
      </c>
      <c r="AO128" s="72" t="e">
        <f ca="true">+IF(AND(ISNUMBER(OFFSET('Sanitation Data'!$G$12,0,10*ROW('Sanitation Data'!G122))),'Data Summary'!DD128="Yes"),OFFSET('Sanitation Data'!$G$12,0,10*ROW('Sanitation Data'!G122)),NA())</f>
        <v>#N/A</v>
      </c>
      <c r="AP128" s="72" t="e">
        <f ca="true">+IF(AND(ISNUMBER(OFFSET('Sanitation Data'!$H$4,0,10*ROW('Sanitation Data'!H122))),'Data Summary'!DE128="Yes"),100-OFFSET('Sanitation Data'!$H$4,0,10*ROW('Sanitation Data'!H122)),NA())</f>
        <v>#N/A</v>
      </c>
      <c r="AQ128" s="72" t="e">
        <f ca="true">+IF(AND(ISNUMBER(OFFSET('Sanitation Data'!$H$6,0,10*ROW('Sanitation Data'!H122))),'Data Summary'!DF128="Yes"),OFFSET('Sanitation Data'!$H$6,0,10*ROW('Sanitation Data'!H122)),NA())</f>
        <v>#N/A</v>
      </c>
      <c r="AR128" s="72" t="e">
        <f ca="true">+IF(AND(ISNUMBER(OFFSET('Sanitation Data'!$H$10,0,10*ROW('Sanitation Data'!H122))),'Data Summary'!DG128="Yes"),OFFSET('Sanitation Data'!$H$10,0,10*ROW('Sanitation Data'!H122)),NA())</f>
        <v>#N/A</v>
      </c>
      <c r="AS128" s="72" t="e">
        <f ca="true">+IF(AND(ISNUMBER(OFFSET('Sanitation Data'!$H$11,0,10*ROW('Sanitation Data'!H122))),'Data Summary'!DH128="Yes"),OFFSET('Sanitation Data'!$H$11,0,10*ROW('Sanitation Data'!H122)),NA())</f>
        <v>#N/A</v>
      </c>
      <c r="AT128" s="72" t="e">
        <f ca="true">+IF(AND(ISNUMBER(OFFSET('Sanitation Data'!$H$12,0,10*ROW('Sanitation Data'!H122))),'Data Summary'!DI128="Yes"),OFFSET('Sanitation Data'!$H$12,0,10*ROW('Sanitation Data'!H122)),NA())</f>
        <v>#N/A</v>
      </c>
      <c r="AU128" s="72" t="e">
        <f ca="true">+IF(AND(ISNUMBER(OFFSET('Sanitation Data'!$I$4,0,10*ROW('Sanitation Data'!I122))),'Data Summary'!DJ128="Yes"),100-OFFSET('Sanitation Data'!$I$4,0,10*ROW('Sanitation Data'!I122)),NA())</f>
        <v>#N/A</v>
      </c>
      <c r="AV128" s="72" t="e">
        <f ca="true">+IF(AND(ISNUMBER(OFFSET('Sanitation Data'!$I$6,0,10*ROW('Sanitation Data'!I122))),'Data Summary'!DK128="Yes"),OFFSET('Sanitation Data'!$I$6,0,10*ROW('Sanitation Data'!I122)),NA())</f>
        <v>#N/A</v>
      </c>
      <c r="AW128" s="72" t="e">
        <f ca="true">+IF(AND(ISNUMBER(OFFSET('Sanitation Data'!$I$10,0,10*ROW('Sanitation Data'!I122))),'Data Summary'!DL128="Yes"),OFFSET('Sanitation Data'!$I$10,0,10*ROW('Sanitation Data'!I122)),NA())</f>
        <v>#N/A</v>
      </c>
      <c r="AX128" s="72" t="e">
        <f ca="true">+IF(AND(ISNUMBER(OFFSET('Sanitation Data'!$I$11,0,10*ROW('Sanitation Data'!I122))),'Data Summary'!DM128="Yes"),OFFSET('Sanitation Data'!$I$11,0,10*ROW('Sanitation Data'!I122)),NA())</f>
        <v>#N/A</v>
      </c>
      <c r="AY128" s="72" t="e">
        <f ca="true">+IF(AND(ISNUMBER(OFFSET('Sanitation Data'!$I$12,0,10*ROW('Sanitation Data'!I122))),'Data Summary'!DN128="Yes"),OFFSET('Sanitation Data'!$I$12,0,10*ROW('Sanitation Data'!I122)),NA())</f>
        <v>#N/A</v>
      </c>
      <c r="AZ128" s="73" t="e">
        <f ca="true">+IF(AND(ISNUMBER(OFFSET('Hygiene Data'!$D$5,0,10*ROW('Hygiene Data'!D122))),'Data Summary'!DO128="Yes"),OFFSET('Hygiene Data'!$D$5,0,10*ROW('Hygiene Data'!D122)),NA())</f>
        <v>#N/A</v>
      </c>
      <c r="BA128" s="73" t="e">
        <f ca="true">+IF(AND(ISNUMBER(OFFSET('Hygiene Data'!$D$7,0,10*ROW('Hygiene Data'!D122))),'Data Summary'!DP128="Yes"),OFFSET('Hygiene Data'!$D$7,0,10*ROW('Hygiene Data'!D122)),NA())</f>
        <v>#N/A</v>
      </c>
      <c r="BB128" s="73" t="e">
        <f ca="true">+IF(AND(ISNUMBER(OFFSET('Hygiene Data'!$D$9,0,10*ROW('Hygiene Data'!D122))),'Data Summary'!DQ128="Yes"),OFFSET('Hygiene Data'!$D$9,0,10*ROW('Hygiene Data'!D122)),NA())</f>
        <v>#N/A</v>
      </c>
      <c r="BC128" s="73" t="e">
        <f ca="true">+IF(AND(ISNUMBER(OFFSET('Hygiene Data'!$E$5,0,10*ROW('Hygiene Data'!E122))),'Data Summary'!DR128="Yes"),OFFSET('Hygiene Data'!$E$5,0,10*ROW('Hygiene Data'!E122)),NA())</f>
        <v>#N/A</v>
      </c>
      <c r="BD128" s="73" t="e">
        <f ca="true">+IF(AND(ISNUMBER(OFFSET('Hygiene Data'!$E$7,0,10*ROW('Hygiene Data'!E122))),'Data Summary'!DS128="Yes"),OFFSET('Hygiene Data'!$E$7,0,10*ROW('Hygiene Data'!E122)),NA())</f>
        <v>#N/A</v>
      </c>
      <c r="BE128" s="73" t="e">
        <f ca="true">+IF(AND(ISNUMBER(OFFSET('Hygiene Data'!$E$9,0,10*ROW('Hygiene Data'!E122))),'Data Summary'!DT128="Yes"),OFFSET('Hygiene Data'!$E$9,0,10*ROW('Hygiene Data'!E122)),NA())</f>
        <v>#N/A</v>
      </c>
      <c r="BF128" s="73" t="e">
        <f ca="true">+IF(AND(ISNUMBER(OFFSET('Hygiene Data'!$F$5,0,10*ROW('Hygiene Data'!F122))),'Data Summary'!DU128="Yes"),OFFSET('Hygiene Data'!$F$5,0,10*ROW('Hygiene Data'!F122)),NA())</f>
        <v>#N/A</v>
      </c>
      <c r="BG128" s="73" t="e">
        <f ca="true">+IF(AND(ISNUMBER(OFFSET('Hygiene Data'!$F$7,0,10*ROW('Hygiene Data'!F122))),'Data Summary'!DV128="Yes"),OFFSET('Hygiene Data'!$F$7,0,10*ROW('Hygiene Data'!F122)),NA())</f>
        <v>#N/A</v>
      </c>
      <c r="BH128" s="73" t="e">
        <f ca="true">+IF(AND(ISNUMBER(OFFSET('Hygiene Data'!$F$9,0,10*ROW('Hygiene Data'!F122))),'Data Summary'!DW128="Yes"),OFFSET('Hygiene Data'!$F$9,0,10*ROW('Hygiene Data'!F122)),NA())</f>
        <v>#N/A</v>
      </c>
      <c r="BI128" s="73" t="e">
        <f ca="true">+IF(AND(ISNUMBER(OFFSET('Hygiene Data'!$G$5,0,10*ROW('Hygiene Data'!G122))),'Data Summary'!DX128="Yes"),OFFSET('Hygiene Data'!$G$5,0,10*ROW('Hygiene Data'!G122)),NA())</f>
        <v>#N/A</v>
      </c>
      <c r="BJ128" s="73" t="e">
        <f ca="true">+IF(AND(ISNUMBER(OFFSET('Hygiene Data'!$G$7,0,10*ROW('Hygiene Data'!G122))),'Data Summary'!DY128="Yes"),OFFSET('Hygiene Data'!$G$7,0,10*ROW('Hygiene Data'!G122)),NA())</f>
        <v>#N/A</v>
      </c>
      <c r="BK128" s="73" t="e">
        <f ca="true">+IF(AND(ISNUMBER(OFFSET('Hygiene Data'!$G$9,0,10*ROW('Hygiene Data'!G122))),'Data Summary'!DZ128="Yes"),OFFSET('Hygiene Data'!$G$9,0,10*ROW('Hygiene Data'!G122)),NA())</f>
        <v>#N/A</v>
      </c>
      <c r="BL128" s="73" t="e">
        <f ca="true">+IF(AND(ISNUMBER(OFFSET('Hygiene Data'!$H$5,0,10*ROW('Hygiene Data'!H122))),'Data Summary'!EA128="Yes"),OFFSET('Hygiene Data'!$H$5,0,10*ROW('Hygiene Data'!H122)),NA())</f>
        <v>#N/A</v>
      </c>
      <c r="BM128" s="73" t="e">
        <f ca="true">+IF(AND(ISNUMBER(OFFSET('Hygiene Data'!$H$7,0,10*ROW('Hygiene Data'!H122))),'Data Summary'!EB128="Yes"),OFFSET('Hygiene Data'!$H$7,0,10*ROW('Hygiene Data'!H122)),NA())</f>
        <v>#N/A</v>
      </c>
      <c r="BN128" s="73" t="e">
        <f ca="true">+IF(AND(ISNUMBER(OFFSET('Hygiene Data'!$H$9,0,10*ROW('Hygiene Data'!H122))),'Data Summary'!EC128="Yes"),OFFSET('Hygiene Data'!$H$9,0,10*ROW('Hygiene Data'!H122)),NA())</f>
        <v>#N/A</v>
      </c>
      <c r="BO128" s="73" t="e">
        <f ca="true">+IF(AND(ISNUMBER(OFFSET('Hygiene Data'!$I$5,0,10*ROW('Hygiene Data'!I122))),'Data Summary'!ED128="Yes"),OFFSET('Hygiene Data'!$I$5,0,10*ROW('Hygiene Data'!I122)),NA())</f>
        <v>#N/A</v>
      </c>
      <c r="BP128" s="73" t="e">
        <f ca="true">+IF(AND(ISNUMBER(OFFSET('Hygiene Data'!$I$7,0,10*ROW('Hygiene Data'!I122))),'Data Summary'!EE128="Yes"),OFFSET('Hygiene Data'!$I$7,0,10*ROW('Hygiene Data'!I122)),NA())</f>
        <v>#N/A</v>
      </c>
      <c r="BQ128" s="73" t="e">
        <f ca="true">+IF(AND(ISNUMBER(OFFSET('Hygiene Data'!$I$9,0,10*ROW('Hygiene Data'!I122))),'Data Summary'!EF128="Yes"),OFFSET('Hygiene Data'!$I$9,0,10*ROW('Hygiene Data'!I122)),NA())</f>
        <v>#N/A</v>
      </c>
    </row>
    <row xmlns:x14ac="http://schemas.microsoft.com/office/spreadsheetml/2009/9/ac" r="129" x14ac:dyDescent="0.2">
      <c r="A129" s="290" t="e">
        <f ca="true">+RIGHT('Data Summary'!A129,LEN('Data Summary'!A129)-9)</f>
        <v>#VALUE!</v>
      </c>
      <c r="B129" s="27" t="str">
        <f ca="true">+IF(ISTEXT('Data Summary'!B129),'Data Summary'!B129,"")</f>
        <v/>
      </c>
      <c r="C129" s="289" t="e">
        <f ca="true">+VALUE('Data Summary'!C129)</f>
        <v>#VALUE!</v>
      </c>
      <c r="D129" s="71" t="e">
        <f ca="true">+IF(AND(ISNUMBER(OFFSET('Water Data'!$D$4,0,10*ROW('Water Data'!D123))),'Data Summary'!BS129="Yes"),100-OFFSET('Water Data'!$D$4,0,10*ROW('Water Data'!D123)),NA())</f>
        <v>#N/A</v>
      </c>
      <c r="E129" s="71" t="e">
        <f ca="true">+IF(AND(ISNUMBER(OFFSET('Water Data'!$D$6,0,10*ROW('Water Data'!D123))),'Data Summary'!BT129="Yes"),OFFSET('Water Data'!$D$6,0,10*ROW('Water Data'!D123)),NA())</f>
        <v>#N/A</v>
      </c>
      <c r="F129" s="71" t="e">
        <f ca="true">+IF(AND(ISNUMBER(OFFSET('Water Data'!$D$9,0,10*ROW('Water Data'!D123))),'Data Summary'!BU129="Yes"),OFFSET('Water Data'!$D$9,0,10*ROW('Water Data'!D123)),NA())</f>
        <v>#N/A</v>
      </c>
      <c r="G129" s="71" t="e">
        <f ca="true">+IF(AND(ISNUMBER(OFFSET('Water Data'!$E$4,0,10*ROW('Water Data'!E123))),'Data Summary'!BV129="Yes"),100-OFFSET('Water Data'!$E$4,0,10*ROW('Water Data'!E123)),NA())</f>
        <v>#N/A</v>
      </c>
      <c r="H129" s="71" t="e">
        <f ca="true">+IF(AND(ISNUMBER(OFFSET('Water Data'!$E$6,0,10*ROW('Water Data'!E123))),'Data Summary'!BW129="Yes"),OFFSET('Water Data'!$E$6,0,10*ROW('Water Data'!E123)),NA())</f>
        <v>#N/A</v>
      </c>
      <c r="I129" s="71" t="e">
        <f ca="true">+IF(AND(ISNUMBER(OFFSET('Water Data'!$E$9,0,10*ROW('Water Data'!E123))),'Data Summary'!BX129="Yes"),OFFSET('Water Data'!$E$9,0,10*ROW('Water Data'!E123)),NA())</f>
        <v>#N/A</v>
      </c>
      <c r="J129" s="71" t="e">
        <f ca="true">+IF(AND(ISNUMBER(OFFSET('Water Data'!$F$4,0,10*ROW('Water Data'!F123))),'Data Summary'!BY129="Yes"),100-OFFSET('Water Data'!$F$4,0,10*ROW('Water Data'!F123)),NA())</f>
        <v>#N/A</v>
      </c>
      <c r="K129" s="71" t="e">
        <f ca="true">+IF(AND(ISNUMBER(OFFSET('Water Data'!$F$6,0,10*ROW('Water Data'!F123))),'Data Summary'!BZ129="Yes"),OFFSET('Water Data'!$F$6,0,10*ROW('Water Data'!F123)),NA())</f>
        <v>#N/A</v>
      </c>
      <c r="L129" s="71" t="e">
        <f ca="true">+IF(AND(ISNUMBER(OFFSET('Water Data'!$F$9,0,10*ROW('Water Data'!F123))),'Data Summary'!CA129="Yes"),OFFSET('Water Data'!$F$9,0,10*ROW('Water Data'!F123)),NA())</f>
        <v>#N/A</v>
      </c>
      <c r="M129" s="71" t="e">
        <f ca="true">+IF(AND(ISNUMBER(OFFSET('Water Data'!$G$4,0,10*ROW('Water Data'!G123))),'Data Summary'!CB129="Yes"),100-OFFSET('Water Data'!$G$4,0,10*ROW('Water Data'!G123)),NA())</f>
        <v>#N/A</v>
      </c>
      <c r="N129" s="71" t="e">
        <f ca="true">+IF(AND(ISNUMBER(OFFSET('Water Data'!$G$6,0,10*ROW('Water Data'!G123))),'Data Summary'!CC129="Yes"),OFFSET('Water Data'!$G$6,0,10*ROW('Water Data'!G123)),NA())</f>
        <v>#N/A</v>
      </c>
      <c r="O129" s="71" t="e">
        <f ca="true">+IF(AND(ISNUMBER(OFFSET('Water Data'!$G$9,0,10*ROW('Water Data'!G123))),'Data Summary'!CD129="Yes"),OFFSET('Water Data'!$G$9,0,10*ROW('Water Data'!G123)),NA())</f>
        <v>#N/A</v>
      </c>
      <c r="P129" s="71" t="e">
        <f ca="true">+IF(AND(ISNUMBER(OFFSET('Water Data'!$H$4,0,10*ROW('Water Data'!H123))),'Data Summary'!CE129="Yes"),100-OFFSET('Water Data'!$H$4,0,10*ROW('Water Data'!H123)),NA())</f>
        <v>#N/A</v>
      </c>
      <c r="Q129" s="71" t="e">
        <f ca="true">+IF(AND(ISNUMBER(OFFSET('Water Data'!$H$6,0,10*ROW('Water Data'!H123))),'Data Summary'!CF129="Yes"),OFFSET('Water Data'!$H$6,0,10*ROW('Water Data'!H123)),NA())</f>
        <v>#N/A</v>
      </c>
      <c r="R129" s="71" t="e">
        <f ca="true">+IF(AND(ISNUMBER(OFFSET('Water Data'!$H$9,0,10*ROW('Water Data'!H123))),'Data Summary'!CG129="Yes"),OFFSET('Water Data'!$H$9,0,10*ROW('Water Data'!H123)),NA())</f>
        <v>#N/A</v>
      </c>
      <c r="S129" s="71" t="e">
        <f ca="true">+IF(AND(ISNUMBER(OFFSET('Water Data'!$I$4,0,10*ROW('Water Data'!I123))),'Data Summary'!CH129="Yes"),100-OFFSET('Water Data'!$I$4,0,10*ROW('Water Data'!I123)),NA())</f>
        <v>#N/A</v>
      </c>
      <c r="T129" s="71" t="e">
        <f ca="true">+IF(AND(ISNUMBER(OFFSET('Water Data'!$I$6,0,10*ROW('Water Data'!I123))),'Data Summary'!CI129="Yes"),OFFSET('Water Data'!$I$6,0,10*ROW('Water Data'!I123)),NA())</f>
        <v>#N/A</v>
      </c>
      <c r="U129" s="71" t="e">
        <f ca="true">+IF(AND(ISNUMBER(OFFSET('Water Data'!$I$9,0,10*ROW('Water Data'!I123))),'Data Summary'!CJ129="Yes"),OFFSET('Water Data'!$I$9,0,10*ROW('Water Data'!I123)),NA())</f>
        <v>#N/A</v>
      </c>
      <c r="V129" s="72" t="e">
        <f ca="true">+IF(AND(ISNUMBER(OFFSET('Sanitation Data'!$D$4,0,10*ROW('Sanitation Data'!D123))),'Data Summary'!CK129="Yes"),100-OFFSET('Sanitation Data'!$D$4,0,10*ROW('Sanitation Data'!D123)),NA())</f>
        <v>#N/A</v>
      </c>
      <c r="W129" s="72" t="e">
        <f ca="true">+IF(AND(ISNUMBER(OFFSET('Sanitation Data'!$D$6,0,10*ROW('Sanitation Data'!D123))),'Data Summary'!CL129="Yes"),OFFSET('Sanitation Data'!$D$6,0,10*ROW('Sanitation Data'!D123)),NA())</f>
        <v>#N/A</v>
      </c>
      <c r="X129" s="72" t="e">
        <f ca="true">+IF(AND(ISNUMBER(OFFSET('Sanitation Data'!$D$10,0,10*ROW('Sanitation Data'!D123))),'Data Summary'!CM129="Yes"),OFFSET('Sanitation Data'!$D$10,0,10*ROW('Sanitation Data'!D123)),NA())</f>
        <v>#N/A</v>
      </c>
      <c r="Y129" s="72" t="e">
        <f ca="true">+IF(AND(ISNUMBER(OFFSET('Sanitation Data'!$D$11,0,10*ROW('Sanitation Data'!D123))),'Data Summary'!CN129="Yes"),OFFSET('Sanitation Data'!$D$11,0,10*ROW('Sanitation Data'!D123)),NA())</f>
        <v>#N/A</v>
      </c>
      <c r="Z129" s="72" t="e">
        <f ca="true">+IF(AND(ISNUMBER(OFFSET('Sanitation Data'!$D$12,0,10*ROW('Sanitation Data'!D123))),'Data Summary'!CO129="Yes"),OFFSET('Sanitation Data'!$D$12,0,10*ROW('Sanitation Data'!D123)),NA())</f>
        <v>#N/A</v>
      </c>
      <c r="AA129" s="72" t="e">
        <f ca="true">+IF(AND(ISNUMBER(OFFSET('Sanitation Data'!$E$4,0,10*ROW('Sanitation Data'!E123))),'Data Summary'!CP129="Yes"),100-OFFSET('Sanitation Data'!$E$4,0,10*ROW('Sanitation Data'!E123)),NA())</f>
        <v>#N/A</v>
      </c>
      <c r="AB129" s="72" t="e">
        <f ca="true">+IF(AND(ISNUMBER(OFFSET('Sanitation Data'!$E$6,0,10*ROW('Sanitation Data'!E123))),'Data Summary'!CQ129="Yes"),OFFSET('Sanitation Data'!$E$6,0,10*ROW('Sanitation Data'!E123)),NA())</f>
        <v>#N/A</v>
      </c>
      <c r="AC129" s="72" t="e">
        <f ca="true">+IF(AND(ISNUMBER(OFFSET('Sanitation Data'!$E$10,0,10*ROW('Sanitation Data'!E123))),'Data Summary'!CR129="Yes"),OFFSET('Sanitation Data'!$E$10,0,10*ROW('Sanitation Data'!E123)),NA())</f>
        <v>#N/A</v>
      </c>
      <c r="AD129" s="72" t="e">
        <f ca="true">+IF(AND(ISNUMBER(OFFSET('Sanitation Data'!$E$11,0,10*ROW('Sanitation Data'!E123))),'Data Summary'!CS129="Yes"),OFFSET('Sanitation Data'!$E$11,0,10*ROW('Sanitation Data'!E123)),NA())</f>
        <v>#N/A</v>
      </c>
      <c r="AE129" s="72" t="e">
        <f ca="true">+IF(AND(ISNUMBER(OFFSET('Sanitation Data'!$E$12,0,10*ROW('Sanitation Data'!E123))),'Data Summary'!CT129="Yes"),OFFSET('Sanitation Data'!$E$12,0,10*ROW('Sanitation Data'!E123)),NA())</f>
        <v>#N/A</v>
      </c>
      <c r="AF129" s="72" t="e">
        <f ca="true">+IF(AND(ISNUMBER(OFFSET('Sanitation Data'!$F$4,0,10*ROW('Sanitation Data'!F123))),'Data Summary'!CU129="Yes"),100-OFFSET('Sanitation Data'!$F$4,0,10*ROW('Sanitation Data'!F123)),NA())</f>
        <v>#N/A</v>
      </c>
      <c r="AG129" s="72" t="e">
        <f ca="true">+IF(AND(ISNUMBER(OFFSET('Sanitation Data'!$F$6,0,10*ROW('Sanitation Data'!F123))),'Data Summary'!CV129="Yes"),OFFSET('Sanitation Data'!$F$6,0,10*ROW('Sanitation Data'!F123)),NA())</f>
        <v>#N/A</v>
      </c>
      <c r="AH129" s="72" t="e">
        <f ca="true">+IF(AND(ISNUMBER(OFFSET('Sanitation Data'!$F$10,0,10*ROW('Sanitation Data'!F123))),'Data Summary'!CW129="Yes"),OFFSET('Sanitation Data'!$F$10,0,10*ROW('Sanitation Data'!F123)),NA())</f>
        <v>#N/A</v>
      </c>
      <c r="AI129" s="72" t="e">
        <f ca="true">+IF(AND(ISNUMBER(OFFSET('Sanitation Data'!$F$11,0,10*ROW('Sanitation Data'!F123))),'Data Summary'!CX129="Yes"),OFFSET('Sanitation Data'!$F$11,0,10*ROW('Sanitation Data'!F123)),NA())</f>
        <v>#N/A</v>
      </c>
      <c r="AJ129" s="72" t="e">
        <f ca="true">+IF(AND(ISNUMBER(OFFSET('Sanitation Data'!$F$12,0,10*ROW('Sanitation Data'!F123))),'Data Summary'!CY129="Yes"),OFFSET('Sanitation Data'!$F$12,0,10*ROW('Sanitation Data'!F123)),NA())</f>
        <v>#N/A</v>
      </c>
      <c r="AK129" s="72" t="e">
        <f ca="true">+IF(AND(ISNUMBER(OFFSET('Sanitation Data'!$G$4,0,10*ROW('Sanitation Data'!G123))),'Data Summary'!CZ129="Yes"),100-OFFSET('Sanitation Data'!$G$4,0,10*ROW('Sanitation Data'!G123)),NA())</f>
        <v>#N/A</v>
      </c>
      <c r="AL129" s="72" t="e">
        <f ca="true">+IF(AND(ISNUMBER(OFFSET('Sanitation Data'!$G$6,0,10*ROW('Sanitation Data'!G123))),'Data Summary'!DA129="Yes"),OFFSET('Sanitation Data'!$G$6,0,10*ROW('Sanitation Data'!G123)),NA())</f>
        <v>#N/A</v>
      </c>
      <c r="AM129" s="72" t="e">
        <f ca="true">+IF(AND(ISNUMBER(OFFSET('Sanitation Data'!$G$10,0,10*ROW('Sanitation Data'!G123))),'Data Summary'!DB129="Yes"),OFFSET('Sanitation Data'!$G$10,0,10*ROW('Sanitation Data'!G123)),NA())</f>
        <v>#N/A</v>
      </c>
      <c r="AN129" s="72" t="e">
        <f ca="true">+IF(AND(ISNUMBER(OFFSET('Sanitation Data'!$G$11,0,10*ROW('Sanitation Data'!G123))),'Data Summary'!DC129="Yes"),OFFSET('Sanitation Data'!$G$11,0,10*ROW('Sanitation Data'!G123)),NA())</f>
        <v>#N/A</v>
      </c>
      <c r="AO129" s="72" t="e">
        <f ca="true">+IF(AND(ISNUMBER(OFFSET('Sanitation Data'!$G$12,0,10*ROW('Sanitation Data'!G123))),'Data Summary'!DD129="Yes"),OFFSET('Sanitation Data'!$G$12,0,10*ROW('Sanitation Data'!G123)),NA())</f>
        <v>#N/A</v>
      </c>
      <c r="AP129" s="72" t="e">
        <f ca="true">+IF(AND(ISNUMBER(OFFSET('Sanitation Data'!$H$4,0,10*ROW('Sanitation Data'!H123))),'Data Summary'!DE129="Yes"),100-OFFSET('Sanitation Data'!$H$4,0,10*ROW('Sanitation Data'!H123)),NA())</f>
        <v>#N/A</v>
      </c>
      <c r="AQ129" s="72" t="e">
        <f ca="true">+IF(AND(ISNUMBER(OFFSET('Sanitation Data'!$H$6,0,10*ROW('Sanitation Data'!H123))),'Data Summary'!DF129="Yes"),OFFSET('Sanitation Data'!$H$6,0,10*ROW('Sanitation Data'!H123)),NA())</f>
        <v>#N/A</v>
      </c>
      <c r="AR129" s="72" t="e">
        <f ca="true">+IF(AND(ISNUMBER(OFFSET('Sanitation Data'!$H$10,0,10*ROW('Sanitation Data'!H123))),'Data Summary'!DG129="Yes"),OFFSET('Sanitation Data'!$H$10,0,10*ROW('Sanitation Data'!H123)),NA())</f>
        <v>#N/A</v>
      </c>
      <c r="AS129" s="72" t="e">
        <f ca="true">+IF(AND(ISNUMBER(OFFSET('Sanitation Data'!$H$11,0,10*ROW('Sanitation Data'!H123))),'Data Summary'!DH129="Yes"),OFFSET('Sanitation Data'!$H$11,0,10*ROW('Sanitation Data'!H123)),NA())</f>
        <v>#N/A</v>
      </c>
      <c r="AT129" s="72" t="e">
        <f ca="true">+IF(AND(ISNUMBER(OFFSET('Sanitation Data'!$H$12,0,10*ROW('Sanitation Data'!H123))),'Data Summary'!DI129="Yes"),OFFSET('Sanitation Data'!$H$12,0,10*ROW('Sanitation Data'!H123)),NA())</f>
        <v>#N/A</v>
      </c>
      <c r="AU129" s="72" t="e">
        <f ca="true">+IF(AND(ISNUMBER(OFFSET('Sanitation Data'!$I$4,0,10*ROW('Sanitation Data'!I123))),'Data Summary'!DJ129="Yes"),100-OFFSET('Sanitation Data'!$I$4,0,10*ROW('Sanitation Data'!I123)),NA())</f>
        <v>#N/A</v>
      </c>
      <c r="AV129" s="72" t="e">
        <f ca="true">+IF(AND(ISNUMBER(OFFSET('Sanitation Data'!$I$6,0,10*ROW('Sanitation Data'!I123))),'Data Summary'!DK129="Yes"),OFFSET('Sanitation Data'!$I$6,0,10*ROW('Sanitation Data'!I123)),NA())</f>
        <v>#N/A</v>
      </c>
      <c r="AW129" s="72" t="e">
        <f ca="true">+IF(AND(ISNUMBER(OFFSET('Sanitation Data'!$I$10,0,10*ROW('Sanitation Data'!I123))),'Data Summary'!DL129="Yes"),OFFSET('Sanitation Data'!$I$10,0,10*ROW('Sanitation Data'!I123)),NA())</f>
        <v>#N/A</v>
      </c>
      <c r="AX129" s="72" t="e">
        <f ca="true">+IF(AND(ISNUMBER(OFFSET('Sanitation Data'!$I$11,0,10*ROW('Sanitation Data'!I123))),'Data Summary'!DM129="Yes"),OFFSET('Sanitation Data'!$I$11,0,10*ROW('Sanitation Data'!I123)),NA())</f>
        <v>#N/A</v>
      </c>
      <c r="AY129" s="72" t="e">
        <f ca="true">+IF(AND(ISNUMBER(OFFSET('Sanitation Data'!$I$12,0,10*ROW('Sanitation Data'!I123))),'Data Summary'!DN129="Yes"),OFFSET('Sanitation Data'!$I$12,0,10*ROW('Sanitation Data'!I123)),NA())</f>
        <v>#N/A</v>
      </c>
      <c r="AZ129" s="73" t="e">
        <f ca="true">+IF(AND(ISNUMBER(OFFSET('Hygiene Data'!$D$5,0,10*ROW('Hygiene Data'!D123))),'Data Summary'!DO129="Yes"),OFFSET('Hygiene Data'!$D$5,0,10*ROW('Hygiene Data'!D123)),NA())</f>
        <v>#N/A</v>
      </c>
      <c r="BA129" s="73" t="e">
        <f ca="true">+IF(AND(ISNUMBER(OFFSET('Hygiene Data'!$D$7,0,10*ROW('Hygiene Data'!D123))),'Data Summary'!DP129="Yes"),OFFSET('Hygiene Data'!$D$7,0,10*ROW('Hygiene Data'!D123)),NA())</f>
        <v>#N/A</v>
      </c>
      <c r="BB129" s="73" t="e">
        <f ca="true">+IF(AND(ISNUMBER(OFFSET('Hygiene Data'!$D$9,0,10*ROW('Hygiene Data'!D123))),'Data Summary'!DQ129="Yes"),OFFSET('Hygiene Data'!$D$9,0,10*ROW('Hygiene Data'!D123)),NA())</f>
        <v>#N/A</v>
      </c>
      <c r="BC129" s="73" t="e">
        <f ca="true">+IF(AND(ISNUMBER(OFFSET('Hygiene Data'!$E$5,0,10*ROW('Hygiene Data'!E123))),'Data Summary'!DR129="Yes"),OFFSET('Hygiene Data'!$E$5,0,10*ROW('Hygiene Data'!E123)),NA())</f>
        <v>#N/A</v>
      </c>
      <c r="BD129" s="73" t="e">
        <f ca="true">+IF(AND(ISNUMBER(OFFSET('Hygiene Data'!$E$7,0,10*ROW('Hygiene Data'!E123))),'Data Summary'!DS129="Yes"),OFFSET('Hygiene Data'!$E$7,0,10*ROW('Hygiene Data'!E123)),NA())</f>
        <v>#N/A</v>
      </c>
      <c r="BE129" s="73" t="e">
        <f ca="true">+IF(AND(ISNUMBER(OFFSET('Hygiene Data'!$E$9,0,10*ROW('Hygiene Data'!E123))),'Data Summary'!DT129="Yes"),OFFSET('Hygiene Data'!$E$9,0,10*ROW('Hygiene Data'!E123)),NA())</f>
        <v>#N/A</v>
      </c>
      <c r="BF129" s="73" t="e">
        <f ca="true">+IF(AND(ISNUMBER(OFFSET('Hygiene Data'!$F$5,0,10*ROW('Hygiene Data'!F123))),'Data Summary'!DU129="Yes"),OFFSET('Hygiene Data'!$F$5,0,10*ROW('Hygiene Data'!F123)),NA())</f>
        <v>#N/A</v>
      </c>
      <c r="BG129" s="73" t="e">
        <f ca="true">+IF(AND(ISNUMBER(OFFSET('Hygiene Data'!$F$7,0,10*ROW('Hygiene Data'!F123))),'Data Summary'!DV129="Yes"),OFFSET('Hygiene Data'!$F$7,0,10*ROW('Hygiene Data'!F123)),NA())</f>
        <v>#N/A</v>
      </c>
      <c r="BH129" s="73" t="e">
        <f ca="true">+IF(AND(ISNUMBER(OFFSET('Hygiene Data'!$F$9,0,10*ROW('Hygiene Data'!F123))),'Data Summary'!DW129="Yes"),OFFSET('Hygiene Data'!$F$9,0,10*ROW('Hygiene Data'!F123)),NA())</f>
        <v>#N/A</v>
      </c>
      <c r="BI129" s="73" t="e">
        <f ca="true">+IF(AND(ISNUMBER(OFFSET('Hygiene Data'!$G$5,0,10*ROW('Hygiene Data'!G123))),'Data Summary'!DX129="Yes"),OFFSET('Hygiene Data'!$G$5,0,10*ROW('Hygiene Data'!G123)),NA())</f>
        <v>#N/A</v>
      </c>
      <c r="BJ129" s="73" t="e">
        <f ca="true">+IF(AND(ISNUMBER(OFFSET('Hygiene Data'!$G$7,0,10*ROW('Hygiene Data'!G123))),'Data Summary'!DY129="Yes"),OFFSET('Hygiene Data'!$G$7,0,10*ROW('Hygiene Data'!G123)),NA())</f>
        <v>#N/A</v>
      </c>
      <c r="BK129" s="73" t="e">
        <f ca="true">+IF(AND(ISNUMBER(OFFSET('Hygiene Data'!$G$9,0,10*ROW('Hygiene Data'!G123))),'Data Summary'!DZ129="Yes"),OFFSET('Hygiene Data'!$G$9,0,10*ROW('Hygiene Data'!G123)),NA())</f>
        <v>#N/A</v>
      </c>
      <c r="BL129" s="73" t="e">
        <f ca="true">+IF(AND(ISNUMBER(OFFSET('Hygiene Data'!$H$5,0,10*ROW('Hygiene Data'!H123))),'Data Summary'!EA129="Yes"),OFFSET('Hygiene Data'!$H$5,0,10*ROW('Hygiene Data'!H123)),NA())</f>
        <v>#N/A</v>
      </c>
      <c r="BM129" s="73" t="e">
        <f ca="true">+IF(AND(ISNUMBER(OFFSET('Hygiene Data'!$H$7,0,10*ROW('Hygiene Data'!H123))),'Data Summary'!EB129="Yes"),OFFSET('Hygiene Data'!$H$7,0,10*ROW('Hygiene Data'!H123)),NA())</f>
        <v>#N/A</v>
      </c>
      <c r="BN129" s="73" t="e">
        <f ca="true">+IF(AND(ISNUMBER(OFFSET('Hygiene Data'!$H$9,0,10*ROW('Hygiene Data'!H123))),'Data Summary'!EC129="Yes"),OFFSET('Hygiene Data'!$H$9,0,10*ROW('Hygiene Data'!H123)),NA())</f>
        <v>#N/A</v>
      </c>
      <c r="BO129" s="73" t="e">
        <f ca="true">+IF(AND(ISNUMBER(OFFSET('Hygiene Data'!$I$5,0,10*ROW('Hygiene Data'!I123))),'Data Summary'!ED129="Yes"),OFFSET('Hygiene Data'!$I$5,0,10*ROW('Hygiene Data'!I123)),NA())</f>
        <v>#N/A</v>
      </c>
      <c r="BP129" s="73" t="e">
        <f ca="true">+IF(AND(ISNUMBER(OFFSET('Hygiene Data'!$I$7,0,10*ROW('Hygiene Data'!I123))),'Data Summary'!EE129="Yes"),OFFSET('Hygiene Data'!$I$7,0,10*ROW('Hygiene Data'!I123)),NA())</f>
        <v>#N/A</v>
      </c>
      <c r="BQ129" s="73" t="e">
        <f ca="true">+IF(AND(ISNUMBER(OFFSET('Hygiene Data'!$I$9,0,10*ROW('Hygiene Data'!I123))),'Data Summary'!EF129="Yes"),OFFSET('Hygiene Data'!$I$9,0,10*ROW('Hygiene Data'!I123)),NA())</f>
        <v>#N/A</v>
      </c>
    </row>
    <row xmlns:x14ac="http://schemas.microsoft.com/office/spreadsheetml/2009/9/ac" r="130" x14ac:dyDescent="0.2">
      <c r="A130" s="290" t="e">
        <f ca="true">+RIGHT('Data Summary'!A130,LEN('Data Summary'!A130)-9)</f>
        <v>#VALUE!</v>
      </c>
      <c r="B130" s="27" t="str">
        <f ca="true">+IF(ISTEXT('Data Summary'!B130),'Data Summary'!B130,"")</f>
        <v/>
      </c>
      <c r="C130" s="289" t="e">
        <f ca="true">+VALUE('Data Summary'!C130)</f>
        <v>#VALUE!</v>
      </c>
      <c r="D130" s="71" t="e">
        <f ca="true">+IF(AND(ISNUMBER(OFFSET('Water Data'!$D$4,0,10*ROW('Water Data'!D124))),'Data Summary'!BS130="Yes"),100-OFFSET('Water Data'!$D$4,0,10*ROW('Water Data'!D124)),NA())</f>
        <v>#N/A</v>
      </c>
      <c r="E130" s="71" t="e">
        <f ca="true">+IF(AND(ISNUMBER(OFFSET('Water Data'!$D$6,0,10*ROW('Water Data'!D124))),'Data Summary'!BT130="Yes"),OFFSET('Water Data'!$D$6,0,10*ROW('Water Data'!D124)),NA())</f>
        <v>#N/A</v>
      </c>
      <c r="F130" s="71" t="e">
        <f ca="true">+IF(AND(ISNUMBER(OFFSET('Water Data'!$D$9,0,10*ROW('Water Data'!D124))),'Data Summary'!BU130="Yes"),OFFSET('Water Data'!$D$9,0,10*ROW('Water Data'!D124)),NA())</f>
        <v>#N/A</v>
      </c>
      <c r="G130" s="71" t="e">
        <f ca="true">+IF(AND(ISNUMBER(OFFSET('Water Data'!$E$4,0,10*ROW('Water Data'!E124))),'Data Summary'!BV130="Yes"),100-OFFSET('Water Data'!$E$4,0,10*ROW('Water Data'!E124)),NA())</f>
        <v>#N/A</v>
      </c>
      <c r="H130" s="71" t="e">
        <f ca="true">+IF(AND(ISNUMBER(OFFSET('Water Data'!$E$6,0,10*ROW('Water Data'!E124))),'Data Summary'!BW130="Yes"),OFFSET('Water Data'!$E$6,0,10*ROW('Water Data'!E124)),NA())</f>
        <v>#N/A</v>
      </c>
      <c r="I130" s="71" t="e">
        <f ca="true">+IF(AND(ISNUMBER(OFFSET('Water Data'!$E$9,0,10*ROW('Water Data'!E124))),'Data Summary'!BX130="Yes"),OFFSET('Water Data'!$E$9,0,10*ROW('Water Data'!E124)),NA())</f>
        <v>#N/A</v>
      </c>
      <c r="J130" s="71" t="e">
        <f ca="true">+IF(AND(ISNUMBER(OFFSET('Water Data'!$F$4,0,10*ROW('Water Data'!F124))),'Data Summary'!BY130="Yes"),100-OFFSET('Water Data'!$F$4,0,10*ROW('Water Data'!F124)),NA())</f>
        <v>#N/A</v>
      </c>
      <c r="K130" s="71" t="e">
        <f ca="true">+IF(AND(ISNUMBER(OFFSET('Water Data'!$F$6,0,10*ROW('Water Data'!F124))),'Data Summary'!BZ130="Yes"),OFFSET('Water Data'!$F$6,0,10*ROW('Water Data'!F124)),NA())</f>
        <v>#N/A</v>
      </c>
      <c r="L130" s="71" t="e">
        <f ca="true">+IF(AND(ISNUMBER(OFFSET('Water Data'!$F$9,0,10*ROW('Water Data'!F124))),'Data Summary'!CA130="Yes"),OFFSET('Water Data'!$F$9,0,10*ROW('Water Data'!F124)),NA())</f>
        <v>#N/A</v>
      </c>
      <c r="M130" s="71" t="e">
        <f ca="true">+IF(AND(ISNUMBER(OFFSET('Water Data'!$G$4,0,10*ROW('Water Data'!G124))),'Data Summary'!CB130="Yes"),100-OFFSET('Water Data'!$G$4,0,10*ROW('Water Data'!G124)),NA())</f>
        <v>#N/A</v>
      </c>
      <c r="N130" s="71" t="e">
        <f ca="true">+IF(AND(ISNUMBER(OFFSET('Water Data'!$G$6,0,10*ROW('Water Data'!G124))),'Data Summary'!CC130="Yes"),OFFSET('Water Data'!$G$6,0,10*ROW('Water Data'!G124)),NA())</f>
        <v>#N/A</v>
      </c>
      <c r="O130" s="71" t="e">
        <f ca="true">+IF(AND(ISNUMBER(OFFSET('Water Data'!$G$9,0,10*ROW('Water Data'!G124))),'Data Summary'!CD130="Yes"),OFFSET('Water Data'!$G$9,0,10*ROW('Water Data'!G124)),NA())</f>
        <v>#N/A</v>
      </c>
      <c r="P130" s="71" t="e">
        <f ca="true">+IF(AND(ISNUMBER(OFFSET('Water Data'!$H$4,0,10*ROW('Water Data'!H124))),'Data Summary'!CE130="Yes"),100-OFFSET('Water Data'!$H$4,0,10*ROW('Water Data'!H124)),NA())</f>
        <v>#N/A</v>
      </c>
      <c r="Q130" s="71" t="e">
        <f ca="true">+IF(AND(ISNUMBER(OFFSET('Water Data'!$H$6,0,10*ROW('Water Data'!H124))),'Data Summary'!CF130="Yes"),OFFSET('Water Data'!$H$6,0,10*ROW('Water Data'!H124)),NA())</f>
        <v>#N/A</v>
      </c>
      <c r="R130" s="71" t="e">
        <f ca="true">+IF(AND(ISNUMBER(OFFSET('Water Data'!$H$9,0,10*ROW('Water Data'!H124))),'Data Summary'!CG130="Yes"),OFFSET('Water Data'!$H$9,0,10*ROW('Water Data'!H124)),NA())</f>
        <v>#N/A</v>
      </c>
      <c r="S130" s="71" t="e">
        <f ca="true">+IF(AND(ISNUMBER(OFFSET('Water Data'!$I$4,0,10*ROW('Water Data'!I124))),'Data Summary'!CH130="Yes"),100-OFFSET('Water Data'!$I$4,0,10*ROW('Water Data'!I124)),NA())</f>
        <v>#N/A</v>
      </c>
      <c r="T130" s="71" t="e">
        <f ca="true">+IF(AND(ISNUMBER(OFFSET('Water Data'!$I$6,0,10*ROW('Water Data'!I124))),'Data Summary'!CI130="Yes"),OFFSET('Water Data'!$I$6,0,10*ROW('Water Data'!I124)),NA())</f>
        <v>#N/A</v>
      </c>
      <c r="U130" s="71" t="e">
        <f ca="true">+IF(AND(ISNUMBER(OFFSET('Water Data'!$I$9,0,10*ROW('Water Data'!I124))),'Data Summary'!CJ130="Yes"),OFFSET('Water Data'!$I$9,0,10*ROW('Water Data'!I124)),NA())</f>
        <v>#N/A</v>
      </c>
      <c r="V130" s="72" t="e">
        <f ca="true">+IF(AND(ISNUMBER(OFFSET('Sanitation Data'!$D$4,0,10*ROW('Sanitation Data'!D124))),'Data Summary'!CK130="Yes"),100-OFFSET('Sanitation Data'!$D$4,0,10*ROW('Sanitation Data'!D124)),NA())</f>
        <v>#N/A</v>
      </c>
      <c r="W130" s="72" t="e">
        <f ca="true">+IF(AND(ISNUMBER(OFFSET('Sanitation Data'!$D$6,0,10*ROW('Sanitation Data'!D124))),'Data Summary'!CL130="Yes"),OFFSET('Sanitation Data'!$D$6,0,10*ROW('Sanitation Data'!D124)),NA())</f>
        <v>#N/A</v>
      </c>
      <c r="X130" s="72" t="e">
        <f ca="true">+IF(AND(ISNUMBER(OFFSET('Sanitation Data'!$D$10,0,10*ROW('Sanitation Data'!D124))),'Data Summary'!CM130="Yes"),OFFSET('Sanitation Data'!$D$10,0,10*ROW('Sanitation Data'!D124)),NA())</f>
        <v>#N/A</v>
      </c>
      <c r="Y130" s="72" t="e">
        <f ca="true">+IF(AND(ISNUMBER(OFFSET('Sanitation Data'!$D$11,0,10*ROW('Sanitation Data'!D124))),'Data Summary'!CN130="Yes"),OFFSET('Sanitation Data'!$D$11,0,10*ROW('Sanitation Data'!D124)),NA())</f>
        <v>#N/A</v>
      </c>
      <c r="Z130" s="72" t="e">
        <f ca="true">+IF(AND(ISNUMBER(OFFSET('Sanitation Data'!$D$12,0,10*ROW('Sanitation Data'!D124))),'Data Summary'!CO130="Yes"),OFFSET('Sanitation Data'!$D$12,0,10*ROW('Sanitation Data'!D124)),NA())</f>
        <v>#N/A</v>
      </c>
      <c r="AA130" s="72" t="e">
        <f ca="true">+IF(AND(ISNUMBER(OFFSET('Sanitation Data'!$E$4,0,10*ROW('Sanitation Data'!E124))),'Data Summary'!CP130="Yes"),100-OFFSET('Sanitation Data'!$E$4,0,10*ROW('Sanitation Data'!E124)),NA())</f>
        <v>#N/A</v>
      </c>
      <c r="AB130" s="72" t="e">
        <f ca="true">+IF(AND(ISNUMBER(OFFSET('Sanitation Data'!$E$6,0,10*ROW('Sanitation Data'!E124))),'Data Summary'!CQ130="Yes"),OFFSET('Sanitation Data'!$E$6,0,10*ROW('Sanitation Data'!E124)),NA())</f>
        <v>#N/A</v>
      </c>
      <c r="AC130" s="72" t="e">
        <f ca="true">+IF(AND(ISNUMBER(OFFSET('Sanitation Data'!$E$10,0,10*ROW('Sanitation Data'!E124))),'Data Summary'!CR130="Yes"),OFFSET('Sanitation Data'!$E$10,0,10*ROW('Sanitation Data'!E124)),NA())</f>
        <v>#N/A</v>
      </c>
      <c r="AD130" s="72" t="e">
        <f ca="true">+IF(AND(ISNUMBER(OFFSET('Sanitation Data'!$E$11,0,10*ROW('Sanitation Data'!E124))),'Data Summary'!CS130="Yes"),OFFSET('Sanitation Data'!$E$11,0,10*ROW('Sanitation Data'!E124)),NA())</f>
        <v>#N/A</v>
      </c>
      <c r="AE130" s="72" t="e">
        <f ca="true">+IF(AND(ISNUMBER(OFFSET('Sanitation Data'!$E$12,0,10*ROW('Sanitation Data'!E124))),'Data Summary'!CT130="Yes"),OFFSET('Sanitation Data'!$E$12,0,10*ROW('Sanitation Data'!E124)),NA())</f>
        <v>#N/A</v>
      </c>
      <c r="AF130" s="72" t="e">
        <f ca="true">+IF(AND(ISNUMBER(OFFSET('Sanitation Data'!$F$4,0,10*ROW('Sanitation Data'!F124))),'Data Summary'!CU130="Yes"),100-OFFSET('Sanitation Data'!$F$4,0,10*ROW('Sanitation Data'!F124)),NA())</f>
        <v>#N/A</v>
      </c>
      <c r="AG130" s="72" t="e">
        <f ca="true">+IF(AND(ISNUMBER(OFFSET('Sanitation Data'!$F$6,0,10*ROW('Sanitation Data'!F124))),'Data Summary'!CV130="Yes"),OFFSET('Sanitation Data'!$F$6,0,10*ROW('Sanitation Data'!F124)),NA())</f>
        <v>#N/A</v>
      </c>
      <c r="AH130" s="72" t="e">
        <f ca="true">+IF(AND(ISNUMBER(OFFSET('Sanitation Data'!$F$10,0,10*ROW('Sanitation Data'!F124))),'Data Summary'!CW130="Yes"),OFFSET('Sanitation Data'!$F$10,0,10*ROW('Sanitation Data'!F124)),NA())</f>
        <v>#N/A</v>
      </c>
      <c r="AI130" s="72" t="e">
        <f ca="true">+IF(AND(ISNUMBER(OFFSET('Sanitation Data'!$F$11,0,10*ROW('Sanitation Data'!F124))),'Data Summary'!CX130="Yes"),OFFSET('Sanitation Data'!$F$11,0,10*ROW('Sanitation Data'!F124)),NA())</f>
        <v>#N/A</v>
      </c>
      <c r="AJ130" s="72" t="e">
        <f ca="true">+IF(AND(ISNUMBER(OFFSET('Sanitation Data'!$F$12,0,10*ROW('Sanitation Data'!F124))),'Data Summary'!CY130="Yes"),OFFSET('Sanitation Data'!$F$12,0,10*ROW('Sanitation Data'!F124)),NA())</f>
        <v>#N/A</v>
      </c>
      <c r="AK130" s="72" t="e">
        <f ca="true">+IF(AND(ISNUMBER(OFFSET('Sanitation Data'!$G$4,0,10*ROW('Sanitation Data'!G124))),'Data Summary'!CZ130="Yes"),100-OFFSET('Sanitation Data'!$G$4,0,10*ROW('Sanitation Data'!G124)),NA())</f>
        <v>#N/A</v>
      </c>
      <c r="AL130" s="72" t="e">
        <f ca="true">+IF(AND(ISNUMBER(OFFSET('Sanitation Data'!$G$6,0,10*ROW('Sanitation Data'!G124))),'Data Summary'!DA130="Yes"),OFFSET('Sanitation Data'!$G$6,0,10*ROW('Sanitation Data'!G124)),NA())</f>
        <v>#N/A</v>
      </c>
      <c r="AM130" s="72" t="e">
        <f ca="true">+IF(AND(ISNUMBER(OFFSET('Sanitation Data'!$G$10,0,10*ROW('Sanitation Data'!G124))),'Data Summary'!DB130="Yes"),OFFSET('Sanitation Data'!$G$10,0,10*ROW('Sanitation Data'!G124)),NA())</f>
        <v>#N/A</v>
      </c>
      <c r="AN130" s="72" t="e">
        <f ca="true">+IF(AND(ISNUMBER(OFFSET('Sanitation Data'!$G$11,0,10*ROW('Sanitation Data'!G124))),'Data Summary'!DC130="Yes"),OFFSET('Sanitation Data'!$G$11,0,10*ROW('Sanitation Data'!G124)),NA())</f>
        <v>#N/A</v>
      </c>
      <c r="AO130" s="72" t="e">
        <f ca="true">+IF(AND(ISNUMBER(OFFSET('Sanitation Data'!$G$12,0,10*ROW('Sanitation Data'!G124))),'Data Summary'!DD130="Yes"),OFFSET('Sanitation Data'!$G$12,0,10*ROW('Sanitation Data'!G124)),NA())</f>
        <v>#N/A</v>
      </c>
      <c r="AP130" s="72" t="e">
        <f ca="true">+IF(AND(ISNUMBER(OFFSET('Sanitation Data'!$H$4,0,10*ROW('Sanitation Data'!H124))),'Data Summary'!DE130="Yes"),100-OFFSET('Sanitation Data'!$H$4,0,10*ROW('Sanitation Data'!H124)),NA())</f>
        <v>#N/A</v>
      </c>
      <c r="AQ130" s="72" t="e">
        <f ca="true">+IF(AND(ISNUMBER(OFFSET('Sanitation Data'!$H$6,0,10*ROW('Sanitation Data'!H124))),'Data Summary'!DF130="Yes"),OFFSET('Sanitation Data'!$H$6,0,10*ROW('Sanitation Data'!H124)),NA())</f>
        <v>#N/A</v>
      </c>
      <c r="AR130" s="72" t="e">
        <f ca="true">+IF(AND(ISNUMBER(OFFSET('Sanitation Data'!$H$10,0,10*ROW('Sanitation Data'!H124))),'Data Summary'!DG130="Yes"),OFFSET('Sanitation Data'!$H$10,0,10*ROW('Sanitation Data'!H124)),NA())</f>
        <v>#N/A</v>
      </c>
      <c r="AS130" s="72" t="e">
        <f ca="true">+IF(AND(ISNUMBER(OFFSET('Sanitation Data'!$H$11,0,10*ROW('Sanitation Data'!H124))),'Data Summary'!DH130="Yes"),OFFSET('Sanitation Data'!$H$11,0,10*ROW('Sanitation Data'!H124)),NA())</f>
        <v>#N/A</v>
      </c>
      <c r="AT130" s="72" t="e">
        <f ca="true">+IF(AND(ISNUMBER(OFFSET('Sanitation Data'!$H$12,0,10*ROW('Sanitation Data'!H124))),'Data Summary'!DI130="Yes"),OFFSET('Sanitation Data'!$H$12,0,10*ROW('Sanitation Data'!H124)),NA())</f>
        <v>#N/A</v>
      </c>
      <c r="AU130" s="72" t="e">
        <f ca="true">+IF(AND(ISNUMBER(OFFSET('Sanitation Data'!$I$4,0,10*ROW('Sanitation Data'!I124))),'Data Summary'!DJ130="Yes"),100-OFFSET('Sanitation Data'!$I$4,0,10*ROW('Sanitation Data'!I124)),NA())</f>
        <v>#N/A</v>
      </c>
      <c r="AV130" s="72" t="e">
        <f ca="true">+IF(AND(ISNUMBER(OFFSET('Sanitation Data'!$I$6,0,10*ROW('Sanitation Data'!I124))),'Data Summary'!DK130="Yes"),OFFSET('Sanitation Data'!$I$6,0,10*ROW('Sanitation Data'!I124)),NA())</f>
        <v>#N/A</v>
      </c>
      <c r="AW130" s="72" t="e">
        <f ca="true">+IF(AND(ISNUMBER(OFFSET('Sanitation Data'!$I$10,0,10*ROW('Sanitation Data'!I124))),'Data Summary'!DL130="Yes"),OFFSET('Sanitation Data'!$I$10,0,10*ROW('Sanitation Data'!I124)),NA())</f>
        <v>#N/A</v>
      </c>
      <c r="AX130" s="72" t="e">
        <f ca="true">+IF(AND(ISNUMBER(OFFSET('Sanitation Data'!$I$11,0,10*ROW('Sanitation Data'!I124))),'Data Summary'!DM130="Yes"),OFFSET('Sanitation Data'!$I$11,0,10*ROW('Sanitation Data'!I124)),NA())</f>
        <v>#N/A</v>
      </c>
      <c r="AY130" s="72" t="e">
        <f ca="true">+IF(AND(ISNUMBER(OFFSET('Sanitation Data'!$I$12,0,10*ROW('Sanitation Data'!I124))),'Data Summary'!DN130="Yes"),OFFSET('Sanitation Data'!$I$12,0,10*ROW('Sanitation Data'!I124)),NA())</f>
        <v>#N/A</v>
      </c>
      <c r="AZ130" s="73" t="e">
        <f ca="true">+IF(AND(ISNUMBER(OFFSET('Hygiene Data'!$D$5,0,10*ROW('Hygiene Data'!D124))),'Data Summary'!DO130="Yes"),OFFSET('Hygiene Data'!$D$5,0,10*ROW('Hygiene Data'!D124)),NA())</f>
        <v>#N/A</v>
      </c>
      <c r="BA130" s="73" t="e">
        <f ca="true">+IF(AND(ISNUMBER(OFFSET('Hygiene Data'!$D$7,0,10*ROW('Hygiene Data'!D124))),'Data Summary'!DP130="Yes"),OFFSET('Hygiene Data'!$D$7,0,10*ROW('Hygiene Data'!D124)),NA())</f>
        <v>#N/A</v>
      </c>
      <c r="BB130" s="73" t="e">
        <f ca="true">+IF(AND(ISNUMBER(OFFSET('Hygiene Data'!$D$9,0,10*ROW('Hygiene Data'!D124))),'Data Summary'!DQ130="Yes"),OFFSET('Hygiene Data'!$D$9,0,10*ROW('Hygiene Data'!D124)),NA())</f>
        <v>#N/A</v>
      </c>
      <c r="BC130" s="73" t="e">
        <f ca="true">+IF(AND(ISNUMBER(OFFSET('Hygiene Data'!$E$5,0,10*ROW('Hygiene Data'!E124))),'Data Summary'!DR130="Yes"),OFFSET('Hygiene Data'!$E$5,0,10*ROW('Hygiene Data'!E124)),NA())</f>
        <v>#N/A</v>
      </c>
      <c r="BD130" s="73" t="e">
        <f ca="true">+IF(AND(ISNUMBER(OFFSET('Hygiene Data'!$E$7,0,10*ROW('Hygiene Data'!E124))),'Data Summary'!DS130="Yes"),OFFSET('Hygiene Data'!$E$7,0,10*ROW('Hygiene Data'!E124)),NA())</f>
        <v>#N/A</v>
      </c>
      <c r="BE130" s="73" t="e">
        <f ca="true">+IF(AND(ISNUMBER(OFFSET('Hygiene Data'!$E$9,0,10*ROW('Hygiene Data'!E124))),'Data Summary'!DT130="Yes"),OFFSET('Hygiene Data'!$E$9,0,10*ROW('Hygiene Data'!E124)),NA())</f>
        <v>#N/A</v>
      </c>
      <c r="BF130" s="73" t="e">
        <f ca="true">+IF(AND(ISNUMBER(OFFSET('Hygiene Data'!$F$5,0,10*ROW('Hygiene Data'!F124))),'Data Summary'!DU130="Yes"),OFFSET('Hygiene Data'!$F$5,0,10*ROW('Hygiene Data'!F124)),NA())</f>
        <v>#N/A</v>
      </c>
      <c r="BG130" s="73" t="e">
        <f ca="true">+IF(AND(ISNUMBER(OFFSET('Hygiene Data'!$F$7,0,10*ROW('Hygiene Data'!F124))),'Data Summary'!DV130="Yes"),OFFSET('Hygiene Data'!$F$7,0,10*ROW('Hygiene Data'!F124)),NA())</f>
        <v>#N/A</v>
      </c>
      <c r="BH130" s="73" t="e">
        <f ca="true">+IF(AND(ISNUMBER(OFFSET('Hygiene Data'!$F$9,0,10*ROW('Hygiene Data'!F124))),'Data Summary'!DW130="Yes"),OFFSET('Hygiene Data'!$F$9,0,10*ROW('Hygiene Data'!F124)),NA())</f>
        <v>#N/A</v>
      </c>
      <c r="BI130" s="73" t="e">
        <f ca="true">+IF(AND(ISNUMBER(OFFSET('Hygiene Data'!$G$5,0,10*ROW('Hygiene Data'!G124))),'Data Summary'!DX130="Yes"),OFFSET('Hygiene Data'!$G$5,0,10*ROW('Hygiene Data'!G124)),NA())</f>
        <v>#N/A</v>
      </c>
      <c r="BJ130" s="73" t="e">
        <f ca="true">+IF(AND(ISNUMBER(OFFSET('Hygiene Data'!$G$7,0,10*ROW('Hygiene Data'!G124))),'Data Summary'!DY130="Yes"),OFFSET('Hygiene Data'!$G$7,0,10*ROW('Hygiene Data'!G124)),NA())</f>
        <v>#N/A</v>
      </c>
      <c r="BK130" s="73" t="e">
        <f ca="true">+IF(AND(ISNUMBER(OFFSET('Hygiene Data'!$G$9,0,10*ROW('Hygiene Data'!G124))),'Data Summary'!DZ130="Yes"),OFFSET('Hygiene Data'!$G$9,0,10*ROW('Hygiene Data'!G124)),NA())</f>
        <v>#N/A</v>
      </c>
      <c r="BL130" s="73" t="e">
        <f ca="true">+IF(AND(ISNUMBER(OFFSET('Hygiene Data'!$H$5,0,10*ROW('Hygiene Data'!H124))),'Data Summary'!EA130="Yes"),OFFSET('Hygiene Data'!$H$5,0,10*ROW('Hygiene Data'!H124)),NA())</f>
        <v>#N/A</v>
      </c>
      <c r="BM130" s="73" t="e">
        <f ca="true">+IF(AND(ISNUMBER(OFFSET('Hygiene Data'!$H$7,0,10*ROW('Hygiene Data'!H124))),'Data Summary'!EB130="Yes"),OFFSET('Hygiene Data'!$H$7,0,10*ROW('Hygiene Data'!H124)),NA())</f>
        <v>#N/A</v>
      </c>
      <c r="BN130" s="73" t="e">
        <f ca="true">+IF(AND(ISNUMBER(OFFSET('Hygiene Data'!$H$9,0,10*ROW('Hygiene Data'!H124))),'Data Summary'!EC130="Yes"),OFFSET('Hygiene Data'!$H$9,0,10*ROW('Hygiene Data'!H124)),NA())</f>
        <v>#N/A</v>
      </c>
      <c r="BO130" s="73" t="e">
        <f ca="true">+IF(AND(ISNUMBER(OFFSET('Hygiene Data'!$I$5,0,10*ROW('Hygiene Data'!I124))),'Data Summary'!ED130="Yes"),OFFSET('Hygiene Data'!$I$5,0,10*ROW('Hygiene Data'!I124)),NA())</f>
        <v>#N/A</v>
      </c>
      <c r="BP130" s="73" t="e">
        <f ca="true">+IF(AND(ISNUMBER(OFFSET('Hygiene Data'!$I$7,0,10*ROW('Hygiene Data'!I124))),'Data Summary'!EE130="Yes"),OFFSET('Hygiene Data'!$I$7,0,10*ROW('Hygiene Data'!I124)),NA())</f>
        <v>#N/A</v>
      </c>
      <c r="BQ130" s="73" t="e">
        <f ca="true">+IF(AND(ISNUMBER(OFFSET('Hygiene Data'!$I$9,0,10*ROW('Hygiene Data'!I124))),'Data Summary'!EF130="Yes"),OFFSET('Hygiene Data'!$I$9,0,10*ROW('Hygiene Data'!I124)),NA())</f>
        <v>#N/A</v>
      </c>
    </row>
    <row xmlns:x14ac="http://schemas.microsoft.com/office/spreadsheetml/2009/9/ac" r="131" x14ac:dyDescent="0.2">
      <c r="A131" s="290" t="e">
        <f ca="true">+RIGHT('Data Summary'!A131,LEN('Data Summary'!A131)-9)</f>
        <v>#VALUE!</v>
      </c>
      <c r="B131" s="27" t="str">
        <f ca="true">+IF(ISTEXT('Data Summary'!B131),'Data Summary'!B131,"")</f>
        <v/>
      </c>
      <c r="C131" s="289" t="e">
        <f ca="true">+VALUE('Data Summary'!C131)</f>
        <v>#VALUE!</v>
      </c>
      <c r="D131" s="71" t="e">
        <f ca="true">+IF(AND(ISNUMBER(OFFSET('Water Data'!$D$4,0,10*ROW('Water Data'!D125))),'Data Summary'!BS131="Yes"),100-OFFSET('Water Data'!$D$4,0,10*ROW('Water Data'!D125)),NA())</f>
        <v>#N/A</v>
      </c>
      <c r="E131" s="71" t="e">
        <f ca="true">+IF(AND(ISNUMBER(OFFSET('Water Data'!$D$6,0,10*ROW('Water Data'!D125))),'Data Summary'!BT131="Yes"),OFFSET('Water Data'!$D$6,0,10*ROW('Water Data'!D125)),NA())</f>
        <v>#N/A</v>
      </c>
      <c r="F131" s="71" t="e">
        <f ca="true">+IF(AND(ISNUMBER(OFFSET('Water Data'!$D$9,0,10*ROW('Water Data'!D125))),'Data Summary'!BU131="Yes"),OFFSET('Water Data'!$D$9,0,10*ROW('Water Data'!D125)),NA())</f>
        <v>#N/A</v>
      </c>
      <c r="G131" s="71" t="e">
        <f ca="true">+IF(AND(ISNUMBER(OFFSET('Water Data'!$E$4,0,10*ROW('Water Data'!E125))),'Data Summary'!BV131="Yes"),100-OFFSET('Water Data'!$E$4,0,10*ROW('Water Data'!E125)),NA())</f>
        <v>#N/A</v>
      </c>
      <c r="H131" s="71" t="e">
        <f ca="true">+IF(AND(ISNUMBER(OFFSET('Water Data'!$E$6,0,10*ROW('Water Data'!E125))),'Data Summary'!BW131="Yes"),OFFSET('Water Data'!$E$6,0,10*ROW('Water Data'!E125)),NA())</f>
        <v>#N/A</v>
      </c>
      <c r="I131" s="71" t="e">
        <f ca="true">+IF(AND(ISNUMBER(OFFSET('Water Data'!$E$9,0,10*ROW('Water Data'!E125))),'Data Summary'!BX131="Yes"),OFFSET('Water Data'!$E$9,0,10*ROW('Water Data'!E125)),NA())</f>
        <v>#N/A</v>
      </c>
      <c r="J131" s="71" t="e">
        <f ca="true">+IF(AND(ISNUMBER(OFFSET('Water Data'!$F$4,0,10*ROW('Water Data'!F125))),'Data Summary'!BY131="Yes"),100-OFFSET('Water Data'!$F$4,0,10*ROW('Water Data'!F125)),NA())</f>
        <v>#N/A</v>
      </c>
      <c r="K131" s="71" t="e">
        <f ca="true">+IF(AND(ISNUMBER(OFFSET('Water Data'!$F$6,0,10*ROW('Water Data'!F125))),'Data Summary'!BZ131="Yes"),OFFSET('Water Data'!$F$6,0,10*ROW('Water Data'!F125)),NA())</f>
        <v>#N/A</v>
      </c>
      <c r="L131" s="71" t="e">
        <f ca="true">+IF(AND(ISNUMBER(OFFSET('Water Data'!$F$9,0,10*ROW('Water Data'!F125))),'Data Summary'!CA131="Yes"),OFFSET('Water Data'!$F$9,0,10*ROW('Water Data'!F125)),NA())</f>
        <v>#N/A</v>
      </c>
      <c r="M131" s="71" t="e">
        <f ca="true">+IF(AND(ISNUMBER(OFFSET('Water Data'!$G$4,0,10*ROW('Water Data'!G125))),'Data Summary'!CB131="Yes"),100-OFFSET('Water Data'!$G$4,0,10*ROW('Water Data'!G125)),NA())</f>
        <v>#N/A</v>
      </c>
      <c r="N131" s="71" t="e">
        <f ca="true">+IF(AND(ISNUMBER(OFFSET('Water Data'!$G$6,0,10*ROW('Water Data'!G125))),'Data Summary'!CC131="Yes"),OFFSET('Water Data'!$G$6,0,10*ROW('Water Data'!G125)),NA())</f>
        <v>#N/A</v>
      </c>
      <c r="O131" s="71" t="e">
        <f ca="true">+IF(AND(ISNUMBER(OFFSET('Water Data'!$G$9,0,10*ROW('Water Data'!G125))),'Data Summary'!CD131="Yes"),OFFSET('Water Data'!$G$9,0,10*ROW('Water Data'!G125)),NA())</f>
        <v>#N/A</v>
      </c>
      <c r="P131" s="71" t="e">
        <f ca="true">+IF(AND(ISNUMBER(OFFSET('Water Data'!$H$4,0,10*ROW('Water Data'!H125))),'Data Summary'!CE131="Yes"),100-OFFSET('Water Data'!$H$4,0,10*ROW('Water Data'!H125)),NA())</f>
        <v>#N/A</v>
      </c>
      <c r="Q131" s="71" t="e">
        <f ca="true">+IF(AND(ISNUMBER(OFFSET('Water Data'!$H$6,0,10*ROW('Water Data'!H125))),'Data Summary'!CF131="Yes"),OFFSET('Water Data'!$H$6,0,10*ROW('Water Data'!H125)),NA())</f>
        <v>#N/A</v>
      </c>
      <c r="R131" s="71" t="e">
        <f ca="true">+IF(AND(ISNUMBER(OFFSET('Water Data'!$H$9,0,10*ROW('Water Data'!H125))),'Data Summary'!CG131="Yes"),OFFSET('Water Data'!$H$9,0,10*ROW('Water Data'!H125)),NA())</f>
        <v>#N/A</v>
      </c>
      <c r="S131" s="71" t="e">
        <f ca="true">+IF(AND(ISNUMBER(OFFSET('Water Data'!$I$4,0,10*ROW('Water Data'!I125))),'Data Summary'!CH131="Yes"),100-OFFSET('Water Data'!$I$4,0,10*ROW('Water Data'!I125)),NA())</f>
        <v>#N/A</v>
      </c>
      <c r="T131" s="71" t="e">
        <f ca="true">+IF(AND(ISNUMBER(OFFSET('Water Data'!$I$6,0,10*ROW('Water Data'!I125))),'Data Summary'!CI131="Yes"),OFFSET('Water Data'!$I$6,0,10*ROW('Water Data'!I125)),NA())</f>
        <v>#N/A</v>
      </c>
      <c r="U131" s="71" t="e">
        <f ca="true">+IF(AND(ISNUMBER(OFFSET('Water Data'!$I$9,0,10*ROW('Water Data'!I125))),'Data Summary'!CJ131="Yes"),OFFSET('Water Data'!$I$9,0,10*ROW('Water Data'!I125)),NA())</f>
        <v>#N/A</v>
      </c>
      <c r="V131" s="72" t="e">
        <f ca="true">+IF(AND(ISNUMBER(OFFSET('Sanitation Data'!$D$4,0,10*ROW('Sanitation Data'!D125))),'Data Summary'!CK131="Yes"),100-OFFSET('Sanitation Data'!$D$4,0,10*ROW('Sanitation Data'!D125)),NA())</f>
        <v>#N/A</v>
      </c>
      <c r="W131" s="72" t="e">
        <f ca="true">+IF(AND(ISNUMBER(OFFSET('Sanitation Data'!$D$6,0,10*ROW('Sanitation Data'!D125))),'Data Summary'!CL131="Yes"),OFFSET('Sanitation Data'!$D$6,0,10*ROW('Sanitation Data'!D125)),NA())</f>
        <v>#N/A</v>
      </c>
      <c r="X131" s="72" t="e">
        <f ca="true">+IF(AND(ISNUMBER(OFFSET('Sanitation Data'!$D$10,0,10*ROW('Sanitation Data'!D125))),'Data Summary'!CM131="Yes"),OFFSET('Sanitation Data'!$D$10,0,10*ROW('Sanitation Data'!D125)),NA())</f>
        <v>#N/A</v>
      </c>
      <c r="Y131" s="72" t="e">
        <f ca="true">+IF(AND(ISNUMBER(OFFSET('Sanitation Data'!$D$11,0,10*ROW('Sanitation Data'!D125))),'Data Summary'!CN131="Yes"),OFFSET('Sanitation Data'!$D$11,0,10*ROW('Sanitation Data'!D125)),NA())</f>
        <v>#N/A</v>
      </c>
      <c r="Z131" s="72" t="e">
        <f ca="true">+IF(AND(ISNUMBER(OFFSET('Sanitation Data'!$D$12,0,10*ROW('Sanitation Data'!D125))),'Data Summary'!CO131="Yes"),OFFSET('Sanitation Data'!$D$12,0,10*ROW('Sanitation Data'!D125)),NA())</f>
        <v>#N/A</v>
      </c>
      <c r="AA131" s="72" t="e">
        <f ca="true">+IF(AND(ISNUMBER(OFFSET('Sanitation Data'!$E$4,0,10*ROW('Sanitation Data'!E125))),'Data Summary'!CP131="Yes"),100-OFFSET('Sanitation Data'!$E$4,0,10*ROW('Sanitation Data'!E125)),NA())</f>
        <v>#N/A</v>
      </c>
      <c r="AB131" s="72" t="e">
        <f ca="true">+IF(AND(ISNUMBER(OFFSET('Sanitation Data'!$E$6,0,10*ROW('Sanitation Data'!E125))),'Data Summary'!CQ131="Yes"),OFFSET('Sanitation Data'!$E$6,0,10*ROW('Sanitation Data'!E125)),NA())</f>
        <v>#N/A</v>
      </c>
      <c r="AC131" s="72" t="e">
        <f ca="true">+IF(AND(ISNUMBER(OFFSET('Sanitation Data'!$E$10,0,10*ROW('Sanitation Data'!E125))),'Data Summary'!CR131="Yes"),OFFSET('Sanitation Data'!$E$10,0,10*ROW('Sanitation Data'!E125)),NA())</f>
        <v>#N/A</v>
      </c>
      <c r="AD131" s="72" t="e">
        <f ca="true">+IF(AND(ISNUMBER(OFFSET('Sanitation Data'!$E$11,0,10*ROW('Sanitation Data'!E125))),'Data Summary'!CS131="Yes"),OFFSET('Sanitation Data'!$E$11,0,10*ROW('Sanitation Data'!E125)),NA())</f>
        <v>#N/A</v>
      </c>
      <c r="AE131" s="72" t="e">
        <f ca="true">+IF(AND(ISNUMBER(OFFSET('Sanitation Data'!$E$12,0,10*ROW('Sanitation Data'!E125))),'Data Summary'!CT131="Yes"),OFFSET('Sanitation Data'!$E$12,0,10*ROW('Sanitation Data'!E125)),NA())</f>
        <v>#N/A</v>
      </c>
      <c r="AF131" s="72" t="e">
        <f ca="true">+IF(AND(ISNUMBER(OFFSET('Sanitation Data'!$F$4,0,10*ROW('Sanitation Data'!F125))),'Data Summary'!CU131="Yes"),100-OFFSET('Sanitation Data'!$F$4,0,10*ROW('Sanitation Data'!F125)),NA())</f>
        <v>#N/A</v>
      </c>
      <c r="AG131" s="72" t="e">
        <f ca="true">+IF(AND(ISNUMBER(OFFSET('Sanitation Data'!$F$6,0,10*ROW('Sanitation Data'!F125))),'Data Summary'!CV131="Yes"),OFFSET('Sanitation Data'!$F$6,0,10*ROW('Sanitation Data'!F125)),NA())</f>
        <v>#N/A</v>
      </c>
      <c r="AH131" s="72" t="e">
        <f ca="true">+IF(AND(ISNUMBER(OFFSET('Sanitation Data'!$F$10,0,10*ROW('Sanitation Data'!F125))),'Data Summary'!CW131="Yes"),OFFSET('Sanitation Data'!$F$10,0,10*ROW('Sanitation Data'!F125)),NA())</f>
        <v>#N/A</v>
      </c>
      <c r="AI131" s="72" t="e">
        <f ca="true">+IF(AND(ISNUMBER(OFFSET('Sanitation Data'!$F$11,0,10*ROW('Sanitation Data'!F125))),'Data Summary'!CX131="Yes"),OFFSET('Sanitation Data'!$F$11,0,10*ROW('Sanitation Data'!F125)),NA())</f>
        <v>#N/A</v>
      </c>
      <c r="AJ131" s="72" t="e">
        <f ca="true">+IF(AND(ISNUMBER(OFFSET('Sanitation Data'!$F$12,0,10*ROW('Sanitation Data'!F125))),'Data Summary'!CY131="Yes"),OFFSET('Sanitation Data'!$F$12,0,10*ROW('Sanitation Data'!F125)),NA())</f>
        <v>#N/A</v>
      </c>
      <c r="AK131" s="72" t="e">
        <f ca="true">+IF(AND(ISNUMBER(OFFSET('Sanitation Data'!$G$4,0,10*ROW('Sanitation Data'!G125))),'Data Summary'!CZ131="Yes"),100-OFFSET('Sanitation Data'!$G$4,0,10*ROW('Sanitation Data'!G125)),NA())</f>
        <v>#N/A</v>
      </c>
      <c r="AL131" s="72" t="e">
        <f ca="true">+IF(AND(ISNUMBER(OFFSET('Sanitation Data'!$G$6,0,10*ROW('Sanitation Data'!G125))),'Data Summary'!DA131="Yes"),OFFSET('Sanitation Data'!$G$6,0,10*ROW('Sanitation Data'!G125)),NA())</f>
        <v>#N/A</v>
      </c>
      <c r="AM131" s="72" t="e">
        <f ca="true">+IF(AND(ISNUMBER(OFFSET('Sanitation Data'!$G$10,0,10*ROW('Sanitation Data'!G125))),'Data Summary'!DB131="Yes"),OFFSET('Sanitation Data'!$G$10,0,10*ROW('Sanitation Data'!G125)),NA())</f>
        <v>#N/A</v>
      </c>
      <c r="AN131" s="72" t="e">
        <f ca="true">+IF(AND(ISNUMBER(OFFSET('Sanitation Data'!$G$11,0,10*ROW('Sanitation Data'!G125))),'Data Summary'!DC131="Yes"),OFFSET('Sanitation Data'!$G$11,0,10*ROW('Sanitation Data'!G125)),NA())</f>
        <v>#N/A</v>
      </c>
      <c r="AO131" s="72" t="e">
        <f ca="true">+IF(AND(ISNUMBER(OFFSET('Sanitation Data'!$G$12,0,10*ROW('Sanitation Data'!G125))),'Data Summary'!DD131="Yes"),OFFSET('Sanitation Data'!$G$12,0,10*ROW('Sanitation Data'!G125)),NA())</f>
        <v>#N/A</v>
      </c>
      <c r="AP131" s="72" t="e">
        <f ca="true">+IF(AND(ISNUMBER(OFFSET('Sanitation Data'!$H$4,0,10*ROW('Sanitation Data'!H125))),'Data Summary'!DE131="Yes"),100-OFFSET('Sanitation Data'!$H$4,0,10*ROW('Sanitation Data'!H125)),NA())</f>
        <v>#N/A</v>
      </c>
      <c r="AQ131" s="72" t="e">
        <f ca="true">+IF(AND(ISNUMBER(OFFSET('Sanitation Data'!$H$6,0,10*ROW('Sanitation Data'!H125))),'Data Summary'!DF131="Yes"),OFFSET('Sanitation Data'!$H$6,0,10*ROW('Sanitation Data'!H125)),NA())</f>
        <v>#N/A</v>
      </c>
      <c r="AR131" s="72" t="e">
        <f ca="true">+IF(AND(ISNUMBER(OFFSET('Sanitation Data'!$H$10,0,10*ROW('Sanitation Data'!H125))),'Data Summary'!DG131="Yes"),OFFSET('Sanitation Data'!$H$10,0,10*ROW('Sanitation Data'!H125)),NA())</f>
        <v>#N/A</v>
      </c>
      <c r="AS131" s="72" t="e">
        <f ca="true">+IF(AND(ISNUMBER(OFFSET('Sanitation Data'!$H$11,0,10*ROW('Sanitation Data'!H125))),'Data Summary'!DH131="Yes"),OFFSET('Sanitation Data'!$H$11,0,10*ROW('Sanitation Data'!H125)),NA())</f>
        <v>#N/A</v>
      </c>
      <c r="AT131" s="72" t="e">
        <f ca="true">+IF(AND(ISNUMBER(OFFSET('Sanitation Data'!$H$12,0,10*ROW('Sanitation Data'!H125))),'Data Summary'!DI131="Yes"),OFFSET('Sanitation Data'!$H$12,0,10*ROW('Sanitation Data'!H125)),NA())</f>
        <v>#N/A</v>
      </c>
      <c r="AU131" s="72" t="e">
        <f ca="true">+IF(AND(ISNUMBER(OFFSET('Sanitation Data'!$I$4,0,10*ROW('Sanitation Data'!I125))),'Data Summary'!DJ131="Yes"),100-OFFSET('Sanitation Data'!$I$4,0,10*ROW('Sanitation Data'!I125)),NA())</f>
        <v>#N/A</v>
      </c>
      <c r="AV131" s="72" t="e">
        <f ca="true">+IF(AND(ISNUMBER(OFFSET('Sanitation Data'!$I$6,0,10*ROW('Sanitation Data'!I125))),'Data Summary'!DK131="Yes"),OFFSET('Sanitation Data'!$I$6,0,10*ROW('Sanitation Data'!I125)),NA())</f>
        <v>#N/A</v>
      </c>
      <c r="AW131" s="72" t="e">
        <f ca="true">+IF(AND(ISNUMBER(OFFSET('Sanitation Data'!$I$10,0,10*ROW('Sanitation Data'!I125))),'Data Summary'!DL131="Yes"),OFFSET('Sanitation Data'!$I$10,0,10*ROW('Sanitation Data'!I125)),NA())</f>
        <v>#N/A</v>
      </c>
      <c r="AX131" s="72" t="e">
        <f ca="true">+IF(AND(ISNUMBER(OFFSET('Sanitation Data'!$I$11,0,10*ROW('Sanitation Data'!I125))),'Data Summary'!DM131="Yes"),OFFSET('Sanitation Data'!$I$11,0,10*ROW('Sanitation Data'!I125)),NA())</f>
        <v>#N/A</v>
      </c>
      <c r="AY131" s="72" t="e">
        <f ca="true">+IF(AND(ISNUMBER(OFFSET('Sanitation Data'!$I$12,0,10*ROW('Sanitation Data'!I125))),'Data Summary'!DN131="Yes"),OFFSET('Sanitation Data'!$I$12,0,10*ROW('Sanitation Data'!I125)),NA())</f>
        <v>#N/A</v>
      </c>
      <c r="AZ131" s="73" t="e">
        <f ca="true">+IF(AND(ISNUMBER(OFFSET('Hygiene Data'!$D$5,0,10*ROW('Hygiene Data'!D125))),'Data Summary'!DO131="Yes"),OFFSET('Hygiene Data'!$D$5,0,10*ROW('Hygiene Data'!D125)),NA())</f>
        <v>#N/A</v>
      </c>
      <c r="BA131" s="73" t="e">
        <f ca="true">+IF(AND(ISNUMBER(OFFSET('Hygiene Data'!$D$7,0,10*ROW('Hygiene Data'!D125))),'Data Summary'!DP131="Yes"),OFFSET('Hygiene Data'!$D$7,0,10*ROW('Hygiene Data'!D125)),NA())</f>
        <v>#N/A</v>
      </c>
      <c r="BB131" s="73" t="e">
        <f ca="true">+IF(AND(ISNUMBER(OFFSET('Hygiene Data'!$D$9,0,10*ROW('Hygiene Data'!D125))),'Data Summary'!DQ131="Yes"),OFFSET('Hygiene Data'!$D$9,0,10*ROW('Hygiene Data'!D125)),NA())</f>
        <v>#N/A</v>
      </c>
      <c r="BC131" s="73" t="e">
        <f ca="true">+IF(AND(ISNUMBER(OFFSET('Hygiene Data'!$E$5,0,10*ROW('Hygiene Data'!E125))),'Data Summary'!DR131="Yes"),OFFSET('Hygiene Data'!$E$5,0,10*ROW('Hygiene Data'!E125)),NA())</f>
        <v>#N/A</v>
      </c>
      <c r="BD131" s="73" t="e">
        <f ca="true">+IF(AND(ISNUMBER(OFFSET('Hygiene Data'!$E$7,0,10*ROW('Hygiene Data'!E125))),'Data Summary'!DS131="Yes"),OFFSET('Hygiene Data'!$E$7,0,10*ROW('Hygiene Data'!E125)),NA())</f>
        <v>#N/A</v>
      </c>
      <c r="BE131" s="73" t="e">
        <f ca="true">+IF(AND(ISNUMBER(OFFSET('Hygiene Data'!$E$9,0,10*ROW('Hygiene Data'!E125))),'Data Summary'!DT131="Yes"),OFFSET('Hygiene Data'!$E$9,0,10*ROW('Hygiene Data'!E125)),NA())</f>
        <v>#N/A</v>
      </c>
      <c r="BF131" s="73" t="e">
        <f ca="true">+IF(AND(ISNUMBER(OFFSET('Hygiene Data'!$F$5,0,10*ROW('Hygiene Data'!F125))),'Data Summary'!DU131="Yes"),OFFSET('Hygiene Data'!$F$5,0,10*ROW('Hygiene Data'!F125)),NA())</f>
        <v>#N/A</v>
      </c>
      <c r="BG131" s="73" t="e">
        <f ca="true">+IF(AND(ISNUMBER(OFFSET('Hygiene Data'!$F$7,0,10*ROW('Hygiene Data'!F125))),'Data Summary'!DV131="Yes"),OFFSET('Hygiene Data'!$F$7,0,10*ROW('Hygiene Data'!F125)),NA())</f>
        <v>#N/A</v>
      </c>
      <c r="BH131" s="73" t="e">
        <f ca="true">+IF(AND(ISNUMBER(OFFSET('Hygiene Data'!$F$9,0,10*ROW('Hygiene Data'!F125))),'Data Summary'!DW131="Yes"),OFFSET('Hygiene Data'!$F$9,0,10*ROW('Hygiene Data'!F125)),NA())</f>
        <v>#N/A</v>
      </c>
      <c r="BI131" s="73" t="e">
        <f ca="true">+IF(AND(ISNUMBER(OFFSET('Hygiene Data'!$G$5,0,10*ROW('Hygiene Data'!G125))),'Data Summary'!DX131="Yes"),OFFSET('Hygiene Data'!$G$5,0,10*ROW('Hygiene Data'!G125)),NA())</f>
        <v>#N/A</v>
      </c>
      <c r="BJ131" s="73" t="e">
        <f ca="true">+IF(AND(ISNUMBER(OFFSET('Hygiene Data'!$G$7,0,10*ROW('Hygiene Data'!G125))),'Data Summary'!DY131="Yes"),OFFSET('Hygiene Data'!$G$7,0,10*ROW('Hygiene Data'!G125)),NA())</f>
        <v>#N/A</v>
      </c>
      <c r="BK131" s="73" t="e">
        <f ca="true">+IF(AND(ISNUMBER(OFFSET('Hygiene Data'!$G$9,0,10*ROW('Hygiene Data'!G125))),'Data Summary'!DZ131="Yes"),OFFSET('Hygiene Data'!$G$9,0,10*ROW('Hygiene Data'!G125)),NA())</f>
        <v>#N/A</v>
      </c>
      <c r="BL131" s="73" t="e">
        <f ca="true">+IF(AND(ISNUMBER(OFFSET('Hygiene Data'!$H$5,0,10*ROW('Hygiene Data'!H125))),'Data Summary'!EA131="Yes"),OFFSET('Hygiene Data'!$H$5,0,10*ROW('Hygiene Data'!H125)),NA())</f>
        <v>#N/A</v>
      </c>
      <c r="BM131" s="73" t="e">
        <f ca="true">+IF(AND(ISNUMBER(OFFSET('Hygiene Data'!$H$7,0,10*ROW('Hygiene Data'!H125))),'Data Summary'!EB131="Yes"),OFFSET('Hygiene Data'!$H$7,0,10*ROW('Hygiene Data'!H125)),NA())</f>
        <v>#N/A</v>
      </c>
      <c r="BN131" s="73" t="e">
        <f ca="true">+IF(AND(ISNUMBER(OFFSET('Hygiene Data'!$H$9,0,10*ROW('Hygiene Data'!H125))),'Data Summary'!EC131="Yes"),OFFSET('Hygiene Data'!$H$9,0,10*ROW('Hygiene Data'!H125)),NA())</f>
        <v>#N/A</v>
      </c>
      <c r="BO131" s="73" t="e">
        <f ca="true">+IF(AND(ISNUMBER(OFFSET('Hygiene Data'!$I$5,0,10*ROW('Hygiene Data'!I125))),'Data Summary'!ED131="Yes"),OFFSET('Hygiene Data'!$I$5,0,10*ROW('Hygiene Data'!I125)),NA())</f>
        <v>#N/A</v>
      </c>
      <c r="BP131" s="73" t="e">
        <f ca="true">+IF(AND(ISNUMBER(OFFSET('Hygiene Data'!$I$7,0,10*ROW('Hygiene Data'!I125))),'Data Summary'!EE131="Yes"),OFFSET('Hygiene Data'!$I$7,0,10*ROW('Hygiene Data'!I125)),NA())</f>
        <v>#N/A</v>
      </c>
      <c r="BQ131" s="73" t="e">
        <f ca="true">+IF(AND(ISNUMBER(OFFSET('Hygiene Data'!$I$9,0,10*ROW('Hygiene Data'!I125))),'Data Summary'!EF131="Yes"),OFFSET('Hygiene Data'!$I$9,0,10*ROW('Hygiene Data'!I125)),NA())</f>
        <v>#N/A</v>
      </c>
    </row>
    <row xmlns:x14ac="http://schemas.microsoft.com/office/spreadsheetml/2009/9/ac" r="132" x14ac:dyDescent="0.2">
      <c r="A132" s="290" t="e">
        <f ca="true">+RIGHT('Data Summary'!A132,LEN('Data Summary'!A132)-9)</f>
        <v>#VALUE!</v>
      </c>
      <c r="B132" s="27" t="str">
        <f ca="true">+IF(ISTEXT('Data Summary'!B132),'Data Summary'!B132,"")</f>
        <v/>
      </c>
      <c r="C132" s="289" t="e">
        <f ca="true">+VALUE('Data Summary'!C132)</f>
        <v>#VALUE!</v>
      </c>
      <c r="D132" s="71" t="e">
        <f ca="true">+IF(AND(ISNUMBER(OFFSET('Water Data'!$D$4,0,10*ROW('Water Data'!D126))),'Data Summary'!BS132="Yes"),100-OFFSET('Water Data'!$D$4,0,10*ROW('Water Data'!D126)),NA())</f>
        <v>#N/A</v>
      </c>
      <c r="E132" s="71" t="e">
        <f ca="true">+IF(AND(ISNUMBER(OFFSET('Water Data'!$D$6,0,10*ROW('Water Data'!D126))),'Data Summary'!BT132="Yes"),OFFSET('Water Data'!$D$6,0,10*ROW('Water Data'!D126)),NA())</f>
        <v>#N/A</v>
      </c>
      <c r="F132" s="71" t="e">
        <f ca="true">+IF(AND(ISNUMBER(OFFSET('Water Data'!$D$9,0,10*ROW('Water Data'!D126))),'Data Summary'!BU132="Yes"),OFFSET('Water Data'!$D$9,0,10*ROW('Water Data'!D126)),NA())</f>
        <v>#N/A</v>
      </c>
      <c r="G132" s="71" t="e">
        <f ca="true">+IF(AND(ISNUMBER(OFFSET('Water Data'!$E$4,0,10*ROW('Water Data'!E126))),'Data Summary'!BV132="Yes"),100-OFFSET('Water Data'!$E$4,0,10*ROW('Water Data'!E126)),NA())</f>
        <v>#N/A</v>
      </c>
      <c r="H132" s="71" t="e">
        <f ca="true">+IF(AND(ISNUMBER(OFFSET('Water Data'!$E$6,0,10*ROW('Water Data'!E126))),'Data Summary'!BW132="Yes"),OFFSET('Water Data'!$E$6,0,10*ROW('Water Data'!E126)),NA())</f>
        <v>#N/A</v>
      </c>
      <c r="I132" s="71" t="e">
        <f ca="true">+IF(AND(ISNUMBER(OFFSET('Water Data'!$E$9,0,10*ROW('Water Data'!E126))),'Data Summary'!BX132="Yes"),OFFSET('Water Data'!$E$9,0,10*ROW('Water Data'!E126)),NA())</f>
        <v>#N/A</v>
      </c>
      <c r="J132" s="71" t="e">
        <f ca="true">+IF(AND(ISNUMBER(OFFSET('Water Data'!$F$4,0,10*ROW('Water Data'!F126))),'Data Summary'!BY132="Yes"),100-OFFSET('Water Data'!$F$4,0,10*ROW('Water Data'!F126)),NA())</f>
        <v>#N/A</v>
      </c>
      <c r="K132" s="71" t="e">
        <f ca="true">+IF(AND(ISNUMBER(OFFSET('Water Data'!$F$6,0,10*ROW('Water Data'!F126))),'Data Summary'!BZ132="Yes"),OFFSET('Water Data'!$F$6,0,10*ROW('Water Data'!F126)),NA())</f>
        <v>#N/A</v>
      </c>
      <c r="L132" s="71" t="e">
        <f ca="true">+IF(AND(ISNUMBER(OFFSET('Water Data'!$F$9,0,10*ROW('Water Data'!F126))),'Data Summary'!CA132="Yes"),OFFSET('Water Data'!$F$9,0,10*ROW('Water Data'!F126)),NA())</f>
        <v>#N/A</v>
      </c>
      <c r="M132" s="71" t="e">
        <f ca="true">+IF(AND(ISNUMBER(OFFSET('Water Data'!$G$4,0,10*ROW('Water Data'!G126))),'Data Summary'!CB132="Yes"),100-OFFSET('Water Data'!$G$4,0,10*ROW('Water Data'!G126)),NA())</f>
        <v>#N/A</v>
      </c>
      <c r="N132" s="71" t="e">
        <f ca="true">+IF(AND(ISNUMBER(OFFSET('Water Data'!$G$6,0,10*ROW('Water Data'!G126))),'Data Summary'!CC132="Yes"),OFFSET('Water Data'!$G$6,0,10*ROW('Water Data'!G126)),NA())</f>
        <v>#N/A</v>
      </c>
      <c r="O132" s="71" t="e">
        <f ca="true">+IF(AND(ISNUMBER(OFFSET('Water Data'!$G$9,0,10*ROW('Water Data'!G126))),'Data Summary'!CD132="Yes"),OFFSET('Water Data'!$G$9,0,10*ROW('Water Data'!G126)),NA())</f>
        <v>#N/A</v>
      </c>
      <c r="P132" s="71" t="e">
        <f ca="true">+IF(AND(ISNUMBER(OFFSET('Water Data'!$H$4,0,10*ROW('Water Data'!H126))),'Data Summary'!CE132="Yes"),100-OFFSET('Water Data'!$H$4,0,10*ROW('Water Data'!H126)),NA())</f>
        <v>#N/A</v>
      </c>
      <c r="Q132" s="71" t="e">
        <f ca="true">+IF(AND(ISNUMBER(OFFSET('Water Data'!$H$6,0,10*ROW('Water Data'!H126))),'Data Summary'!CF132="Yes"),OFFSET('Water Data'!$H$6,0,10*ROW('Water Data'!H126)),NA())</f>
        <v>#N/A</v>
      </c>
      <c r="R132" s="71" t="e">
        <f ca="true">+IF(AND(ISNUMBER(OFFSET('Water Data'!$H$9,0,10*ROW('Water Data'!H126))),'Data Summary'!CG132="Yes"),OFFSET('Water Data'!$H$9,0,10*ROW('Water Data'!H126)),NA())</f>
        <v>#N/A</v>
      </c>
      <c r="S132" s="71" t="e">
        <f ca="true">+IF(AND(ISNUMBER(OFFSET('Water Data'!$I$4,0,10*ROW('Water Data'!I126))),'Data Summary'!CH132="Yes"),100-OFFSET('Water Data'!$I$4,0,10*ROW('Water Data'!I126)),NA())</f>
        <v>#N/A</v>
      </c>
      <c r="T132" s="71" t="e">
        <f ca="true">+IF(AND(ISNUMBER(OFFSET('Water Data'!$I$6,0,10*ROW('Water Data'!I126))),'Data Summary'!CI132="Yes"),OFFSET('Water Data'!$I$6,0,10*ROW('Water Data'!I126)),NA())</f>
        <v>#N/A</v>
      </c>
      <c r="U132" s="71" t="e">
        <f ca="true">+IF(AND(ISNUMBER(OFFSET('Water Data'!$I$9,0,10*ROW('Water Data'!I126))),'Data Summary'!CJ132="Yes"),OFFSET('Water Data'!$I$9,0,10*ROW('Water Data'!I126)),NA())</f>
        <v>#N/A</v>
      </c>
      <c r="V132" s="72" t="e">
        <f ca="true">+IF(AND(ISNUMBER(OFFSET('Sanitation Data'!$D$4,0,10*ROW('Sanitation Data'!D126))),'Data Summary'!CK132="Yes"),100-OFFSET('Sanitation Data'!$D$4,0,10*ROW('Sanitation Data'!D126)),NA())</f>
        <v>#N/A</v>
      </c>
      <c r="W132" s="72" t="e">
        <f ca="true">+IF(AND(ISNUMBER(OFFSET('Sanitation Data'!$D$6,0,10*ROW('Sanitation Data'!D126))),'Data Summary'!CL132="Yes"),OFFSET('Sanitation Data'!$D$6,0,10*ROW('Sanitation Data'!D126)),NA())</f>
        <v>#N/A</v>
      </c>
      <c r="X132" s="72" t="e">
        <f ca="true">+IF(AND(ISNUMBER(OFFSET('Sanitation Data'!$D$10,0,10*ROW('Sanitation Data'!D126))),'Data Summary'!CM132="Yes"),OFFSET('Sanitation Data'!$D$10,0,10*ROW('Sanitation Data'!D126)),NA())</f>
        <v>#N/A</v>
      </c>
      <c r="Y132" s="72" t="e">
        <f ca="true">+IF(AND(ISNUMBER(OFFSET('Sanitation Data'!$D$11,0,10*ROW('Sanitation Data'!D126))),'Data Summary'!CN132="Yes"),OFFSET('Sanitation Data'!$D$11,0,10*ROW('Sanitation Data'!D126)),NA())</f>
        <v>#N/A</v>
      </c>
      <c r="Z132" s="72" t="e">
        <f ca="true">+IF(AND(ISNUMBER(OFFSET('Sanitation Data'!$D$12,0,10*ROW('Sanitation Data'!D126))),'Data Summary'!CO132="Yes"),OFFSET('Sanitation Data'!$D$12,0,10*ROW('Sanitation Data'!D126)),NA())</f>
        <v>#N/A</v>
      </c>
      <c r="AA132" s="72" t="e">
        <f ca="true">+IF(AND(ISNUMBER(OFFSET('Sanitation Data'!$E$4,0,10*ROW('Sanitation Data'!E126))),'Data Summary'!CP132="Yes"),100-OFFSET('Sanitation Data'!$E$4,0,10*ROW('Sanitation Data'!E126)),NA())</f>
        <v>#N/A</v>
      </c>
      <c r="AB132" s="72" t="e">
        <f ca="true">+IF(AND(ISNUMBER(OFFSET('Sanitation Data'!$E$6,0,10*ROW('Sanitation Data'!E126))),'Data Summary'!CQ132="Yes"),OFFSET('Sanitation Data'!$E$6,0,10*ROW('Sanitation Data'!E126)),NA())</f>
        <v>#N/A</v>
      </c>
      <c r="AC132" s="72" t="e">
        <f ca="true">+IF(AND(ISNUMBER(OFFSET('Sanitation Data'!$E$10,0,10*ROW('Sanitation Data'!E126))),'Data Summary'!CR132="Yes"),OFFSET('Sanitation Data'!$E$10,0,10*ROW('Sanitation Data'!E126)),NA())</f>
        <v>#N/A</v>
      </c>
      <c r="AD132" s="72" t="e">
        <f ca="true">+IF(AND(ISNUMBER(OFFSET('Sanitation Data'!$E$11,0,10*ROW('Sanitation Data'!E126))),'Data Summary'!CS132="Yes"),OFFSET('Sanitation Data'!$E$11,0,10*ROW('Sanitation Data'!E126)),NA())</f>
        <v>#N/A</v>
      </c>
      <c r="AE132" s="72" t="e">
        <f ca="true">+IF(AND(ISNUMBER(OFFSET('Sanitation Data'!$E$12,0,10*ROW('Sanitation Data'!E126))),'Data Summary'!CT132="Yes"),OFFSET('Sanitation Data'!$E$12,0,10*ROW('Sanitation Data'!E126)),NA())</f>
        <v>#N/A</v>
      </c>
      <c r="AF132" s="72" t="e">
        <f ca="true">+IF(AND(ISNUMBER(OFFSET('Sanitation Data'!$F$4,0,10*ROW('Sanitation Data'!F126))),'Data Summary'!CU132="Yes"),100-OFFSET('Sanitation Data'!$F$4,0,10*ROW('Sanitation Data'!F126)),NA())</f>
        <v>#N/A</v>
      </c>
      <c r="AG132" s="72" t="e">
        <f ca="true">+IF(AND(ISNUMBER(OFFSET('Sanitation Data'!$F$6,0,10*ROW('Sanitation Data'!F126))),'Data Summary'!CV132="Yes"),OFFSET('Sanitation Data'!$F$6,0,10*ROW('Sanitation Data'!F126)),NA())</f>
        <v>#N/A</v>
      </c>
      <c r="AH132" s="72" t="e">
        <f ca="true">+IF(AND(ISNUMBER(OFFSET('Sanitation Data'!$F$10,0,10*ROW('Sanitation Data'!F126))),'Data Summary'!CW132="Yes"),OFFSET('Sanitation Data'!$F$10,0,10*ROW('Sanitation Data'!F126)),NA())</f>
        <v>#N/A</v>
      </c>
      <c r="AI132" s="72" t="e">
        <f ca="true">+IF(AND(ISNUMBER(OFFSET('Sanitation Data'!$F$11,0,10*ROW('Sanitation Data'!F126))),'Data Summary'!CX132="Yes"),OFFSET('Sanitation Data'!$F$11,0,10*ROW('Sanitation Data'!F126)),NA())</f>
        <v>#N/A</v>
      </c>
      <c r="AJ132" s="72" t="e">
        <f ca="true">+IF(AND(ISNUMBER(OFFSET('Sanitation Data'!$F$12,0,10*ROW('Sanitation Data'!F126))),'Data Summary'!CY132="Yes"),OFFSET('Sanitation Data'!$F$12,0,10*ROW('Sanitation Data'!F126)),NA())</f>
        <v>#N/A</v>
      </c>
      <c r="AK132" s="72" t="e">
        <f ca="true">+IF(AND(ISNUMBER(OFFSET('Sanitation Data'!$G$4,0,10*ROW('Sanitation Data'!G126))),'Data Summary'!CZ132="Yes"),100-OFFSET('Sanitation Data'!$G$4,0,10*ROW('Sanitation Data'!G126)),NA())</f>
        <v>#N/A</v>
      </c>
      <c r="AL132" s="72" t="e">
        <f ca="true">+IF(AND(ISNUMBER(OFFSET('Sanitation Data'!$G$6,0,10*ROW('Sanitation Data'!G126))),'Data Summary'!DA132="Yes"),OFFSET('Sanitation Data'!$G$6,0,10*ROW('Sanitation Data'!G126)),NA())</f>
        <v>#N/A</v>
      </c>
      <c r="AM132" s="72" t="e">
        <f ca="true">+IF(AND(ISNUMBER(OFFSET('Sanitation Data'!$G$10,0,10*ROW('Sanitation Data'!G126))),'Data Summary'!DB132="Yes"),OFFSET('Sanitation Data'!$G$10,0,10*ROW('Sanitation Data'!G126)),NA())</f>
        <v>#N/A</v>
      </c>
      <c r="AN132" s="72" t="e">
        <f ca="true">+IF(AND(ISNUMBER(OFFSET('Sanitation Data'!$G$11,0,10*ROW('Sanitation Data'!G126))),'Data Summary'!DC132="Yes"),OFFSET('Sanitation Data'!$G$11,0,10*ROW('Sanitation Data'!G126)),NA())</f>
        <v>#N/A</v>
      </c>
      <c r="AO132" s="72" t="e">
        <f ca="true">+IF(AND(ISNUMBER(OFFSET('Sanitation Data'!$G$12,0,10*ROW('Sanitation Data'!G126))),'Data Summary'!DD132="Yes"),OFFSET('Sanitation Data'!$G$12,0,10*ROW('Sanitation Data'!G126)),NA())</f>
        <v>#N/A</v>
      </c>
      <c r="AP132" s="72" t="e">
        <f ca="true">+IF(AND(ISNUMBER(OFFSET('Sanitation Data'!$H$4,0,10*ROW('Sanitation Data'!H126))),'Data Summary'!DE132="Yes"),100-OFFSET('Sanitation Data'!$H$4,0,10*ROW('Sanitation Data'!H126)),NA())</f>
        <v>#N/A</v>
      </c>
      <c r="AQ132" s="72" t="e">
        <f ca="true">+IF(AND(ISNUMBER(OFFSET('Sanitation Data'!$H$6,0,10*ROW('Sanitation Data'!H126))),'Data Summary'!DF132="Yes"),OFFSET('Sanitation Data'!$H$6,0,10*ROW('Sanitation Data'!H126)),NA())</f>
        <v>#N/A</v>
      </c>
      <c r="AR132" s="72" t="e">
        <f ca="true">+IF(AND(ISNUMBER(OFFSET('Sanitation Data'!$H$10,0,10*ROW('Sanitation Data'!H126))),'Data Summary'!DG132="Yes"),OFFSET('Sanitation Data'!$H$10,0,10*ROW('Sanitation Data'!H126)),NA())</f>
        <v>#N/A</v>
      </c>
      <c r="AS132" s="72" t="e">
        <f ca="true">+IF(AND(ISNUMBER(OFFSET('Sanitation Data'!$H$11,0,10*ROW('Sanitation Data'!H126))),'Data Summary'!DH132="Yes"),OFFSET('Sanitation Data'!$H$11,0,10*ROW('Sanitation Data'!H126)),NA())</f>
        <v>#N/A</v>
      </c>
      <c r="AT132" s="72" t="e">
        <f ca="true">+IF(AND(ISNUMBER(OFFSET('Sanitation Data'!$H$12,0,10*ROW('Sanitation Data'!H126))),'Data Summary'!DI132="Yes"),OFFSET('Sanitation Data'!$H$12,0,10*ROW('Sanitation Data'!H126)),NA())</f>
        <v>#N/A</v>
      </c>
      <c r="AU132" s="72" t="e">
        <f ca="true">+IF(AND(ISNUMBER(OFFSET('Sanitation Data'!$I$4,0,10*ROW('Sanitation Data'!I126))),'Data Summary'!DJ132="Yes"),100-OFFSET('Sanitation Data'!$I$4,0,10*ROW('Sanitation Data'!I126)),NA())</f>
        <v>#N/A</v>
      </c>
      <c r="AV132" s="72" t="e">
        <f ca="true">+IF(AND(ISNUMBER(OFFSET('Sanitation Data'!$I$6,0,10*ROW('Sanitation Data'!I126))),'Data Summary'!DK132="Yes"),OFFSET('Sanitation Data'!$I$6,0,10*ROW('Sanitation Data'!I126)),NA())</f>
        <v>#N/A</v>
      </c>
      <c r="AW132" s="72" t="e">
        <f ca="true">+IF(AND(ISNUMBER(OFFSET('Sanitation Data'!$I$10,0,10*ROW('Sanitation Data'!I126))),'Data Summary'!DL132="Yes"),OFFSET('Sanitation Data'!$I$10,0,10*ROW('Sanitation Data'!I126)),NA())</f>
        <v>#N/A</v>
      </c>
      <c r="AX132" s="72" t="e">
        <f ca="true">+IF(AND(ISNUMBER(OFFSET('Sanitation Data'!$I$11,0,10*ROW('Sanitation Data'!I126))),'Data Summary'!DM132="Yes"),OFFSET('Sanitation Data'!$I$11,0,10*ROW('Sanitation Data'!I126)),NA())</f>
        <v>#N/A</v>
      </c>
      <c r="AY132" s="72" t="e">
        <f ca="true">+IF(AND(ISNUMBER(OFFSET('Sanitation Data'!$I$12,0,10*ROW('Sanitation Data'!I126))),'Data Summary'!DN132="Yes"),OFFSET('Sanitation Data'!$I$12,0,10*ROW('Sanitation Data'!I126)),NA())</f>
        <v>#N/A</v>
      </c>
      <c r="AZ132" s="73" t="e">
        <f ca="true">+IF(AND(ISNUMBER(OFFSET('Hygiene Data'!$D$5,0,10*ROW('Hygiene Data'!D126))),'Data Summary'!DO132="Yes"),OFFSET('Hygiene Data'!$D$5,0,10*ROW('Hygiene Data'!D126)),NA())</f>
        <v>#N/A</v>
      </c>
      <c r="BA132" s="73" t="e">
        <f ca="true">+IF(AND(ISNUMBER(OFFSET('Hygiene Data'!$D$7,0,10*ROW('Hygiene Data'!D126))),'Data Summary'!DP132="Yes"),OFFSET('Hygiene Data'!$D$7,0,10*ROW('Hygiene Data'!D126)),NA())</f>
        <v>#N/A</v>
      </c>
      <c r="BB132" s="73" t="e">
        <f ca="true">+IF(AND(ISNUMBER(OFFSET('Hygiene Data'!$D$9,0,10*ROW('Hygiene Data'!D126))),'Data Summary'!DQ132="Yes"),OFFSET('Hygiene Data'!$D$9,0,10*ROW('Hygiene Data'!D126)),NA())</f>
        <v>#N/A</v>
      </c>
      <c r="BC132" s="73" t="e">
        <f ca="true">+IF(AND(ISNUMBER(OFFSET('Hygiene Data'!$E$5,0,10*ROW('Hygiene Data'!E126))),'Data Summary'!DR132="Yes"),OFFSET('Hygiene Data'!$E$5,0,10*ROW('Hygiene Data'!E126)),NA())</f>
        <v>#N/A</v>
      </c>
      <c r="BD132" s="73" t="e">
        <f ca="true">+IF(AND(ISNUMBER(OFFSET('Hygiene Data'!$E$7,0,10*ROW('Hygiene Data'!E126))),'Data Summary'!DS132="Yes"),OFFSET('Hygiene Data'!$E$7,0,10*ROW('Hygiene Data'!E126)),NA())</f>
        <v>#N/A</v>
      </c>
      <c r="BE132" s="73" t="e">
        <f ca="true">+IF(AND(ISNUMBER(OFFSET('Hygiene Data'!$E$9,0,10*ROW('Hygiene Data'!E126))),'Data Summary'!DT132="Yes"),OFFSET('Hygiene Data'!$E$9,0,10*ROW('Hygiene Data'!E126)),NA())</f>
        <v>#N/A</v>
      </c>
      <c r="BF132" s="73" t="e">
        <f ca="true">+IF(AND(ISNUMBER(OFFSET('Hygiene Data'!$F$5,0,10*ROW('Hygiene Data'!F126))),'Data Summary'!DU132="Yes"),OFFSET('Hygiene Data'!$F$5,0,10*ROW('Hygiene Data'!F126)),NA())</f>
        <v>#N/A</v>
      </c>
      <c r="BG132" s="73" t="e">
        <f ca="true">+IF(AND(ISNUMBER(OFFSET('Hygiene Data'!$F$7,0,10*ROW('Hygiene Data'!F126))),'Data Summary'!DV132="Yes"),OFFSET('Hygiene Data'!$F$7,0,10*ROW('Hygiene Data'!F126)),NA())</f>
        <v>#N/A</v>
      </c>
      <c r="BH132" s="73" t="e">
        <f ca="true">+IF(AND(ISNUMBER(OFFSET('Hygiene Data'!$F$9,0,10*ROW('Hygiene Data'!F126))),'Data Summary'!DW132="Yes"),OFFSET('Hygiene Data'!$F$9,0,10*ROW('Hygiene Data'!F126)),NA())</f>
        <v>#N/A</v>
      </c>
      <c r="BI132" s="73" t="e">
        <f ca="true">+IF(AND(ISNUMBER(OFFSET('Hygiene Data'!$G$5,0,10*ROW('Hygiene Data'!G126))),'Data Summary'!DX132="Yes"),OFFSET('Hygiene Data'!$G$5,0,10*ROW('Hygiene Data'!G126)),NA())</f>
        <v>#N/A</v>
      </c>
      <c r="BJ132" s="73" t="e">
        <f ca="true">+IF(AND(ISNUMBER(OFFSET('Hygiene Data'!$G$7,0,10*ROW('Hygiene Data'!G126))),'Data Summary'!DY132="Yes"),OFFSET('Hygiene Data'!$G$7,0,10*ROW('Hygiene Data'!G126)),NA())</f>
        <v>#N/A</v>
      </c>
      <c r="BK132" s="73" t="e">
        <f ca="true">+IF(AND(ISNUMBER(OFFSET('Hygiene Data'!$G$9,0,10*ROW('Hygiene Data'!G126))),'Data Summary'!DZ132="Yes"),OFFSET('Hygiene Data'!$G$9,0,10*ROW('Hygiene Data'!G126)),NA())</f>
        <v>#N/A</v>
      </c>
      <c r="BL132" s="73" t="e">
        <f ca="true">+IF(AND(ISNUMBER(OFFSET('Hygiene Data'!$H$5,0,10*ROW('Hygiene Data'!H126))),'Data Summary'!EA132="Yes"),OFFSET('Hygiene Data'!$H$5,0,10*ROW('Hygiene Data'!H126)),NA())</f>
        <v>#N/A</v>
      </c>
      <c r="BM132" s="73" t="e">
        <f ca="true">+IF(AND(ISNUMBER(OFFSET('Hygiene Data'!$H$7,0,10*ROW('Hygiene Data'!H126))),'Data Summary'!EB132="Yes"),OFFSET('Hygiene Data'!$H$7,0,10*ROW('Hygiene Data'!H126)),NA())</f>
        <v>#N/A</v>
      </c>
      <c r="BN132" s="73" t="e">
        <f ca="true">+IF(AND(ISNUMBER(OFFSET('Hygiene Data'!$H$9,0,10*ROW('Hygiene Data'!H126))),'Data Summary'!EC132="Yes"),OFFSET('Hygiene Data'!$H$9,0,10*ROW('Hygiene Data'!H126)),NA())</f>
        <v>#N/A</v>
      </c>
      <c r="BO132" s="73" t="e">
        <f ca="true">+IF(AND(ISNUMBER(OFFSET('Hygiene Data'!$I$5,0,10*ROW('Hygiene Data'!I126))),'Data Summary'!ED132="Yes"),OFFSET('Hygiene Data'!$I$5,0,10*ROW('Hygiene Data'!I126)),NA())</f>
        <v>#N/A</v>
      </c>
      <c r="BP132" s="73" t="e">
        <f ca="true">+IF(AND(ISNUMBER(OFFSET('Hygiene Data'!$I$7,0,10*ROW('Hygiene Data'!I126))),'Data Summary'!EE132="Yes"),OFFSET('Hygiene Data'!$I$7,0,10*ROW('Hygiene Data'!I126)),NA())</f>
        <v>#N/A</v>
      </c>
      <c r="BQ132" s="73" t="e">
        <f ca="true">+IF(AND(ISNUMBER(OFFSET('Hygiene Data'!$I$9,0,10*ROW('Hygiene Data'!I126))),'Data Summary'!EF132="Yes"),OFFSET('Hygiene Data'!$I$9,0,10*ROW('Hygiene Data'!I126)),NA())</f>
        <v>#N/A</v>
      </c>
    </row>
    <row xmlns:x14ac="http://schemas.microsoft.com/office/spreadsheetml/2009/9/ac" r="133" x14ac:dyDescent="0.2">
      <c r="A133" s="290" t="e">
        <f ca="true">+RIGHT('Data Summary'!A133,LEN('Data Summary'!A133)-9)</f>
        <v>#VALUE!</v>
      </c>
      <c r="B133" s="27" t="str">
        <f ca="true">+IF(ISTEXT('Data Summary'!B133),'Data Summary'!B133,"")</f>
        <v/>
      </c>
      <c r="C133" s="289" t="e">
        <f ca="true">+VALUE('Data Summary'!C133)</f>
        <v>#VALUE!</v>
      </c>
      <c r="D133" s="71" t="e">
        <f ca="true">+IF(AND(ISNUMBER(OFFSET('Water Data'!$D$4,0,10*ROW('Water Data'!D127))),'Data Summary'!BS133="Yes"),100-OFFSET('Water Data'!$D$4,0,10*ROW('Water Data'!D127)),NA())</f>
        <v>#N/A</v>
      </c>
      <c r="E133" s="71" t="e">
        <f ca="true">+IF(AND(ISNUMBER(OFFSET('Water Data'!$D$6,0,10*ROW('Water Data'!D127))),'Data Summary'!BT133="Yes"),OFFSET('Water Data'!$D$6,0,10*ROW('Water Data'!D127)),NA())</f>
        <v>#N/A</v>
      </c>
      <c r="F133" s="71" t="e">
        <f ca="true">+IF(AND(ISNUMBER(OFFSET('Water Data'!$D$9,0,10*ROW('Water Data'!D127))),'Data Summary'!BU133="Yes"),OFFSET('Water Data'!$D$9,0,10*ROW('Water Data'!D127)),NA())</f>
        <v>#N/A</v>
      </c>
      <c r="G133" s="71" t="e">
        <f ca="true">+IF(AND(ISNUMBER(OFFSET('Water Data'!$E$4,0,10*ROW('Water Data'!E127))),'Data Summary'!BV133="Yes"),100-OFFSET('Water Data'!$E$4,0,10*ROW('Water Data'!E127)),NA())</f>
        <v>#N/A</v>
      </c>
      <c r="H133" s="71" t="e">
        <f ca="true">+IF(AND(ISNUMBER(OFFSET('Water Data'!$E$6,0,10*ROW('Water Data'!E127))),'Data Summary'!BW133="Yes"),OFFSET('Water Data'!$E$6,0,10*ROW('Water Data'!E127)),NA())</f>
        <v>#N/A</v>
      </c>
      <c r="I133" s="71" t="e">
        <f ca="true">+IF(AND(ISNUMBER(OFFSET('Water Data'!$E$9,0,10*ROW('Water Data'!E127))),'Data Summary'!BX133="Yes"),OFFSET('Water Data'!$E$9,0,10*ROW('Water Data'!E127)),NA())</f>
        <v>#N/A</v>
      </c>
      <c r="J133" s="71" t="e">
        <f ca="true">+IF(AND(ISNUMBER(OFFSET('Water Data'!$F$4,0,10*ROW('Water Data'!F127))),'Data Summary'!BY133="Yes"),100-OFFSET('Water Data'!$F$4,0,10*ROW('Water Data'!F127)),NA())</f>
        <v>#N/A</v>
      </c>
      <c r="K133" s="71" t="e">
        <f ca="true">+IF(AND(ISNUMBER(OFFSET('Water Data'!$F$6,0,10*ROW('Water Data'!F127))),'Data Summary'!BZ133="Yes"),OFFSET('Water Data'!$F$6,0,10*ROW('Water Data'!F127)),NA())</f>
        <v>#N/A</v>
      </c>
      <c r="L133" s="71" t="e">
        <f ca="true">+IF(AND(ISNUMBER(OFFSET('Water Data'!$F$9,0,10*ROW('Water Data'!F127))),'Data Summary'!CA133="Yes"),OFFSET('Water Data'!$F$9,0,10*ROW('Water Data'!F127)),NA())</f>
        <v>#N/A</v>
      </c>
      <c r="M133" s="71" t="e">
        <f ca="true">+IF(AND(ISNUMBER(OFFSET('Water Data'!$G$4,0,10*ROW('Water Data'!G127))),'Data Summary'!CB133="Yes"),100-OFFSET('Water Data'!$G$4,0,10*ROW('Water Data'!G127)),NA())</f>
        <v>#N/A</v>
      </c>
      <c r="N133" s="71" t="e">
        <f ca="true">+IF(AND(ISNUMBER(OFFSET('Water Data'!$G$6,0,10*ROW('Water Data'!G127))),'Data Summary'!CC133="Yes"),OFFSET('Water Data'!$G$6,0,10*ROW('Water Data'!G127)),NA())</f>
        <v>#N/A</v>
      </c>
      <c r="O133" s="71" t="e">
        <f ca="true">+IF(AND(ISNUMBER(OFFSET('Water Data'!$G$9,0,10*ROW('Water Data'!G127))),'Data Summary'!CD133="Yes"),OFFSET('Water Data'!$G$9,0,10*ROW('Water Data'!G127)),NA())</f>
        <v>#N/A</v>
      </c>
      <c r="P133" s="71" t="e">
        <f ca="true">+IF(AND(ISNUMBER(OFFSET('Water Data'!$H$4,0,10*ROW('Water Data'!H127))),'Data Summary'!CE133="Yes"),100-OFFSET('Water Data'!$H$4,0,10*ROW('Water Data'!H127)),NA())</f>
        <v>#N/A</v>
      </c>
      <c r="Q133" s="71" t="e">
        <f ca="true">+IF(AND(ISNUMBER(OFFSET('Water Data'!$H$6,0,10*ROW('Water Data'!H127))),'Data Summary'!CF133="Yes"),OFFSET('Water Data'!$H$6,0,10*ROW('Water Data'!H127)),NA())</f>
        <v>#N/A</v>
      </c>
      <c r="R133" s="71" t="e">
        <f ca="true">+IF(AND(ISNUMBER(OFFSET('Water Data'!$H$9,0,10*ROW('Water Data'!H127))),'Data Summary'!CG133="Yes"),OFFSET('Water Data'!$H$9,0,10*ROW('Water Data'!H127)),NA())</f>
        <v>#N/A</v>
      </c>
      <c r="S133" s="71" t="e">
        <f ca="true">+IF(AND(ISNUMBER(OFFSET('Water Data'!$I$4,0,10*ROW('Water Data'!I127))),'Data Summary'!CH133="Yes"),100-OFFSET('Water Data'!$I$4,0,10*ROW('Water Data'!I127)),NA())</f>
        <v>#N/A</v>
      </c>
      <c r="T133" s="71" t="e">
        <f ca="true">+IF(AND(ISNUMBER(OFFSET('Water Data'!$I$6,0,10*ROW('Water Data'!I127))),'Data Summary'!CI133="Yes"),OFFSET('Water Data'!$I$6,0,10*ROW('Water Data'!I127)),NA())</f>
        <v>#N/A</v>
      </c>
      <c r="U133" s="71" t="e">
        <f ca="true">+IF(AND(ISNUMBER(OFFSET('Water Data'!$I$9,0,10*ROW('Water Data'!I127))),'Data Summary'!CJ133="Yes"),OFFSET('Water Data'!$I$9,0,10*ROW('Water Data'!I127)),NA())</f>
        <v>#N/A</v>
      </c>
      <c r="V133" s="72" t="e">
        <f ca="true">+IF(AND(ISNUMBER(OFFSET('Sanitation Data'!$D$4,0,10*ROW('Sanitation Data'!D127))),'Data Summary'!CK133="Yes"),100-OFFSET('Sanitation Data'!$D$4,0,10*ROW('Sanitation Data'!D127)),NA())</f>
        <v>#N/A</v>
      </c>
      <c r="W133" s="72" t="e">
        <f ca="true">+IF(AND(ISNUMBER(OFFSET('Sanitation Data'!$D$6,0,10*ROW('Sanitation Data'!D127))),'Data Summary'!CL133="Yes"),OFFSET('Sanitation Data'!$D$6,0,10*ROW('Sanitation Data'!D127)),NA())</f>
        <v>#N/A</v>
      </c>
      <c r="X133" s="72" t="e">
        <f ca="true">+IF(AND(ISNUMBER(OFFSET('Sanitation Data'!$D$10,0,10*ROW('Sanitation Data'!D127))),'Data Summary'!CM133="Yes"),OFFSET('Sanitation Data'!$D$10,0,10*ROW('Sanitation Data'!D127)),NA())</f>
        <v>#N/A</v>
      </c>
      <c r="Y133" s="72" t="e">
        <f ca="true">+IF(AND(ISNUMBER(OFFSET('Sanitation Data'!$D$11,0,10*ROW('Sanitation Data'!D127))),'Data Summary'!CN133="Yes"),OFFSET('Sanitation Data'!$D$11,0,10*ROW('Sanitation Data'!D127)),NA())</f>
        <v>#N/A</v>
      </c>
      <c r="Z133" s="72" t="e">
        <f ca="true">+IF(AND(ISNUMBER(OFFSET('Sanitation Data'!$D$12,0,10*ROW('Sanitation Data'!D127))),'Data Summary'!CO133="Yes"),OFFSET('Sanitation Data'!$D$12,0,10*ROW('Sanitation Data'!D127)),NA())</f>
        <v>#N/A</v>
      </c>
      <c r="AA133" s="72" t="e">
        <f ca="true">+IF(AND(ISNUMBER(OFFSET('Sanitation Data'!$E$4,0,10*ROW('Sanitation Data'!E127))),'Data Summary'!CP133="Yes"),100-OFFSET('Sanitation Data'!$E$4,0,10*ROW('Sanitation Data'!E127)),NA())</f>
        <v>#N/A</v>
      </c>
      <c r="AB133" s="72" t="e">
        <f ca="true">+IF(AND(ISNUMBER(OFFSET('Sanitation Data'!$E$6,0,10*ROW('Sanitation Data'!E127))),'Data Summary'!CQ133="Yes"),OFFSET('Sanitation Data'!$E$6,0,10*ROW('Sanitation Data'!E127)),NA())</f>
        <v>#N/A</v>
      </c>
      <c r="AC133" s="72" t="e">
        <f ca="true">+IF(AND(ISNUMBER(OFFSET('Sanitation Data'!$E$10,0,10*ROW('Sanitation Data'!E127))),'Data Summary'!CR133="Yes"),OFFSET('Sanitation Data'!$E$10,0,10*ROW('Sanitation Data'!E127)),NA())</f>
        <v>#N/A</v>
      </c>
      <c r="AD133" s="72" t="e">
        <f ca="true">+IF(AND(ISNUMBER(OFFSET('Sanitation Data'!$E$11,0,10*ROW('Sanitation Data'!E127))),'Data Summary'!CS133="Yes"),OFFSET('Sanitation Data'!$E$11,0,10*ROW('Sanitation Data'!E127)),NA())</f>
        <v>#N/A</v>
      </c>
      <c r="AE133" s="72" t="e">
        <f ca="true">+IF(AND(ISNUMBER(OFFSET('Sanitation Data'!$E$12,0,10*ROW('Sanitation Data'!E127))),'Data Summary'!CT133="Yes"),OFFSET('Sanitation Data'!$E$12,0,10*ROW('Sanitation Data'!E127)),NA())</f>
        <v>#N/A</v>
      </c>
      <c r="AF133" s="72" t="e">
        <f ca="true">+IF(AND(ISNUMBER(OFFSET('Sanitation Data'!$F$4,0,10*ROW('Sanitation Data'!F127))),'Data Summary'!CU133="Yes"),100-OFFSET('Sanitation Data'!$F$4,0,10*ROW('Sanitation Data'!F127)),NA())</f>
        <v>#N/A</v>
      </c>
      <c r="AG133" s="72" t="e">
        <f ca="true">+IF(AND(ISNUMBER(OFFSET('Sanitation Data'!$F$6,0,10*ROW('Sanitation Data'!F127))),'Data Summary'!CV133="Yes"),OFFSET('Sanitation Data'!$F$6,0,10*ROW('Sanitation Data'!F127)),NA())</f>
        <v>#N/A</v>
      </c>
      <c r="AH133" s="72" t="e">
        <f ca="true">+IF(AND(ISNUMBER(OFFSET('Sanitation Data'!$F$10,0,10*ROW('Sanitation Data'!F127))),'Data Summary'!CW133="Yes"),OFFSET('Sanitation Data'!$F$10,0,10*ROW('Sanitation Data'!F127)),NA())</f>
        <v>#N/A</v>
      </c>
      <c r="AI133" s="72" t="e">
        <f ca="true">+IF(AND(ISNUMBER(OFFSET('Sanitation Data'!$F$11,0,10*ROW('Sanitation Data'!F127))),'Data Summary'!CX133="Yes"),OFFSET('Sanitation Data'!$F$11,0,10*ROW('Sanitation Data'!F127)),NA())</f>
        <v>#N/A</v>
      </c>
      <c r="AJ133" s="72" t="e">
        <f ca="true">+IF(AND(ISNUMBER(OFFSET('Sanitation Data'!$F$12,0,10*ROW('Sanitation Data'!F127))),'Data Summary'!CY133="Yes"),OFFSET('Sanitation Data'!$F$12,0,10*ROW('Sanitation Data'!F127)),NA())</f>
        <v>#N/A</v>
      </c>
      <c r="AK133" s="72" t="e">
        <f ca="true">+IF(AND(ISNUMBER(OFFSET('Sanitation Data'!$G$4,0,10*ROW('Sanitation Data'!G127))),'Data Summary'!CZ133="Yes"),100-OFFSET('Sanitation Data'!$G$4,0,10*ROW('Sanitation Data'!G127)),NA())</f>
        <v>#N/A</v>
      </c>
      <c r="AL133" s="72" t="e">
        <f ca="true">+IF(AND(ISNUMBER(OFFSET('Sanitation Data'!$G$6,0,10*ROW('Sanitation Data'!G127))),'Data Summary'!DA133="Yes"),OFFSET('Sanitation Data'!$G$6,0,10*ROW('Sanitation Data'!G127)),NA())</f>
        <v>#N/A</v>
      </c>
      <c r="AM133" s="72" t="e">
        <f ca="true">+IF(AND(ISNUMBER(OFFSET('Sanitation Data'!$G$10,0,10*ROW('Sanitation Data'!G127))),'Data Summary'!DB133="Yes"),OFFSET('Sanitation Data'!$G$10,0,10*ROW('Sanitation Data'!G127)),NA())</f>
        <v>#N/A</v>
      </c>
      <c r="AN133" s="72" t="e">
        <f ca="true">+IF(AND(ISNUMBER(OFFSET('Sanitation Data'!$G$11,0,10*ROW('Sanitation Data'!G127))),'Data Summary'!DC133="Yes"),OFFSET('Sanitation Data'!$G$11,0,10*ROW('Sanitation Data'!G127)),NA())</f>
        <v>#N/A</v>
      </c>
      <c r="AO133" s="72" t="e">
        <f ca="true">+IF(AND(ISNUMBER(OFFSET('Sanitation Data'!$G$12,0,10*ROW('Sanitation Data'!G127))),'Data Summary'!DD133="Yes"),OFFSET('Sanitation Data'!$G$12,0,10*ROW('Sanitation Data'!G127)),NA())</f>
        <v>#N/A</v>
      </c>
      <c r="AP133" s="72" t="e">
        <f ca="true">+IF(AND(ISNUMBER(OFFSET('Sanitation Data'!$H$4,0,10*ROW('Sanitation Data'!H127))),'Data Summary'!DE133="Yes"),100-OFFSET('Sanitation Data'!$H$4,0,10*ROW('Sanitation Data'!H127)),NA())</f>
        <v>#N/A</v>
      </c>
      <c r="AQ133" s="72" t="e">
        <f ca="true">+IF(AND(ISNUMBER(OFFSET('Sanitation Data'!$H$6,0,10*ROW('Sanitation Data'!H127))),'Data Summary'!DF133="Yes"),OFFSET('Sanitation Data'!$H$6,0,10*ROW('Sanitation Data'!H127)),NA())</f>
        <v>#N/A</v>
      </c>
      <c r="AR133" s="72" t="e">
        <f ca="true">+IF(AND(ISNUMBER(OFFSET('Sanitation Data'!$H$10,0,10*ROW('Sanitation Data'!H127))),'Data Summary'!DG133="Yes"),OFFSET('Sanitation Data'!$H$10,0,10*ROW('Sanitation Data'!H127)),NA())</f>
        <v>#N/A</v>
      </c>
      <c r="AS133" s="72" t="e">
        <f ca="true">+IF(AND(ISNUMBER(OFFSET('Sanitation Data'!$H$11,0,10*ROW('Sanitation Data'!H127))),'Data Summary'!DH133="Yes"),OFFSET('Sanitation Data'!$H$11,0,10*ROW('Sanitation Data'!H127)),NA())</f>
        <v>#N/A</v>
      </c>
      <c r="AT133" s="72" t="e">
        <f ca="true">+IF(AND(ISNUMBER(OFFSET('Sanitation Data'!$H$12,0,10*ROW('Sanitation Data'!H127))),'Data Summary'!DI133="Yes"),OFFSET('Sanitation Data'!$H$12,0,10*ROW('Sanitation Data'!H127)),NA())</f>
        <v>#N/A</v>
      </c>
      <c r="AU133" s="72" t="e">
        <f ca="true">+IF(AND(ISNUMBER(OFFSET('Sanitation Data'!$I$4,0,10*ROW('Sanitation Data'!I127))),'Data Summary'!DJ133="Yes"),100-OFFSET('Sanitation Data'!$I$4,0,10*ROW('Sanitation Data'!I127)),NA())</f>
        <v>#N/A</v>
      </c>
      <c r="AV133" s="72" t="e">
        <f ca="true">+IF(AND(ISNUMBER(OFFSET('Sanitation Data'!$I$6,0,10*ROW('Sanitation Data'!I127))),'Data Summary'!DK133="Yes"),OFFSET('Sanitation Data'!$I$6,0,10*ROW('Sanitation Data'!I127)),NA())</f>
        <v>#N/A</v>
      </c>
      <c r="AW133" s="72" t="e">
        <f ca="true">+IF(AND(ISNUMBER(OFFSET('Sanitation Data'!$I$10,0,10*ROW('Sanitation Data'!I127))),'Data Summary'!DL133="Yes"),OFFSET('Sanitation Data'!$I$10,0,10*ROW('Sanitation Data'!I127)),NA())</f>
        <v>#N/A</v>
      </c>
      <c r="AX133" s="72" t="e">
        <f ca="true">+IF(AND(ISNUMBER(OFFSET('Sanitation Data'!$I$11,0,10*ROW('Sanitation Data'!I127))),'Data Summary'!DM133="Yes"),OFFSET('Sanitation Data'!$I$11,0,10*ROW('Sanitation Data'!I127)),NA())</f>
        <v>#N/A</v>
      </c>
      <c r="AY133" s="72" t="e">
        <f ca="true">+IF(AND(ISNUMBER(OFFSET('Sanitation Data'!$I$12,0,10*ROW('Sanitation Data'!I127))),'Data Summary'!DN133="Yes"),OFFSET('Sanitation Data'!$I$12,0,10*ROW('Sanitation Data'!I127)),NA())</f>
        <v>#N/A</v>
      </c>
      <c r="AZ133" s="73" t="e">
        <f ca="true">+IF(AND(ISNUMBER(OFFSET('Hygiene Data'!$D$5,0,10*ROW('Hygiene Data'!D127))),'Data Summary'!DO133="Yes"),OFFSET('Hygiene Data'!$D$5,0,10*ROW('Hygiene Data'!D127)),NA())</f>
        <v>#N/A</v>
      </c>
      <c r="BA133" s="73" t="e">
        <f ca="true">+IF(AND(ISNUMBER(OFFSET('Hygiene Data'!$D$7,0,10*ROW('Hygiene Data'!D127))),'Data Summary'!DP133="Yes"),OFFSET('Hygiene Data'!$D$7,0,10*ROW('Hygiene Data'!D127)),NA())</f>
        <v>#N/A</v>
      </c>
      <c r="BB133" s="73" t="e">
        <f ca="true">+IF(AND(ISNUMBER(OFFSET('Hygiene Data'!$D$9,0,10*ROW('Hygiene Data'!D127))),'Data Summary'!DQ133="Yes"),OFFSET('Hygiene Data'!$D$9,0,10*ROW('Hygiene Data'!D127)),NA())</f>
        <v>#N/A</v>
      </c>
      <c r="BC133" s="73" t="e">
        <f ca="true">+IF(AND(ISNUMBER(OFFSET('Hygiene Data'!$E$5,0,10*ROW('Hygiene Data'!E127))),'Data Summary'!DR133="Yes"),OFFSET('Hygiene Data'!$E$5,0,10*ROW('Hygiene Data'!E127)),NA())</f>
        <v>#N/A</v>
      </c>
      <c r="BD133" s="73" t="e">
        <f ca="true">+IF(AND(ISNUMBER(OFFSET('Hygiene Data'!$E$7,0,10*ROW('Hygiene Data'!E127))),'Data Summary'!DS133="Yes"),OFFSET('Hygiene Data'!$E$7,0,10*ROW('Hygiene Data'!E127)),NA())</f>
        <v>#N/A</v>
      </c>
      <c r="BE133" s="73" t="e">
        <f ca="true">+IF(AND(ISNUMBER(OFFSET('Hygiene Data'!$E$9,0,10*ROW('Hygiene Data'!E127))),'Data Summary'!DT133="Yes"),OFFSET('Hygiene Data'!$E$9,0,10*ROW('Hygiene Data'!E127)),NA())</f>
        <v>#N/A</v>
      </c>
      <c r="BF133" s="73" t="e">
        <f ca="true">+IF(AND(ISNUMBER(OFFSET('Hygiene Data'!$F$5,0,10*ROW('Hygiene Data'!F127))),'Data Summary'!DU133="Yes"),OFFSET('Hygiene Data'!$F$5,0,10*ROW('Hygiene Data'!F127)),NA())</f>
        <v>#N/A</v>
      </c>
      <c r="BG133" s="73" t="e">
        <f ca="true">+IF(AND(ISNUMBER(OFFSET('Hygiene Data'!$F$7,0,10*ROW('Hygiene Data'!F127))),'Data Summary'!DV133="Yes"),OFFSET('Hygiene Data'!$F$7,0,10*ROW('Hygiene Data'!F127)),NA())</f>
        <v>#N/A</v>
      </c>
      <c r="BH133" s="73" t="e">
        <f ca="true">+IF(AND(ISNUMBER(OFFSET('Hygiene Data'!$F$9,0,10*ROW('Hygiene Data'!F127))),'Data Summary'!DW133="Yes"),OFFSET('Hygiene Data'!$F$9,0,10*ROW('Hygiene Data'!F127)),NA())</f>
        <v>#N/A</v>
      </c>
      <c r="BI133" s="73" t="e">
        <f ca="true">+IF(AND(ISNUMBER(OFFSET('Hygiene Data'!$G$5,0,10*ROW('Hygiene Data'!G127))),'Data Summary'!DX133="Yes"),OFFSET('Hygiene Data'!$G$5,0,10*ROW('Hygiene Data'!G127)),NA())</f>
        <v>#N/A</v>
      </c>
      <c r="BJ133" s="73" t="e">
        <f ca="true">+IF(AND(ISNUMBER(OFFSET('Hygiene Data'!$G$7,0,10*ROW('Hygiene Data'!G127))),'Data Summary'!DY133="Yes"),OFFSET('Hygiene Data'!$G$7,0,10*ROW('Hygiene Data'!G127)),NA())</f>
        <v>#N/A</v>
      </c>
      <c r="BK133" s="73" t="e">
        <f ca="true">+IF(AND(ISNUMBER(OFFSET('Hygiene Data'!$G$9,0,10*ROW('Hygiene Data'!G127))),'Data Summary'!DZ133="Yes"),OFFSET('Hygiene Data'!$G$9,0,10*ROW('Hygiene Data'!G127)),NA())</f>
        <v>#N/A</v>
      </c>
      <c r="BL133" s="73" t="e">
        <f ca="true">+IF(AND(ISNUMBER(OFFSET('Hygiene Data'!$H$5,0,10*ROW('Hygiene Data'!H127))),'Data Summary'!EA133="Yes"),OFFSET('Hygiene Data'!$H$5,0,10*ROW('Hygiene Data'!H127)),NA())</f>
        <v>#N/A</v>
      </c>
      <c r="BM133" s="73" t="e">
        <f ca="true">+IF(AND(ISNUMBER(OFFSET('Hygiene Data'!$H$7,0,10*ROW('Hygiene Data'!H127))),'Data Summary'!EB133="Yes"),OFFSET('Hygiene Data'!$H$7,0,10*ROW('Hygiene Data'!H127)),NA())</f>
        <v>#N/A</v>
      </c>
      <c r="BN133" s="73" t="e">
        <f ca="true">+IF(AND(ISNUMBER(OFFSET('Hygiene Data'!$H$9,0,10*ROW('Hygiene Data'!H127))),'Data Summary'!EC133="Yes"),OFFSET('Hygiene Data'!$H$9,0,10*ROW('Hygiene Data'!H127)),NA())</f>
        <v>#N/A</v>
      </c>
      <c r="BO133" s="73" t="e">
        <f ca="true">+IF(AND(ISNUMBER(OFFSET('Hygiene Data'!$I$5,0,10*ROW('Hygiene Data'!I127))),'Data Summary'!ED133="Yes"),OFFSET('Hygiene Data'!$I$5,0,10*ROW('Hygiene Data'!I127)),NA())</f>
        <v>#N/A</v>
      </c>
      <c r="BP133" s="73" t="e">
        <f ca="true">+IF(AND(ISNUMBER(OFFSET('Hygiene Data'!$I$7,0,10*ROW('Hygiene Data'!I127))),'Data Summary'!EE133="Yes"),OFFSET('Hygiene Data'!$I$7,0,10*ROW('Hygiene Data'!I127)),NA())</f>
        <v>#N/A</v>
      </c>
      <c r="BQ133" s="73" t="e">
        <f ca="true">+IF(AND(ISNUMBER(OFFSET('Hygiene Data'!$I$9,0,10*ROW('Hygiene Data'!I127))),'Data Summary'!EF133="Yes"),OFFSET('Hygiene Data'!$I$9,0,10*ROW('Hygiene Data'!I127)),NA())</f>
        <v>#N/A</v>
      </c>
    </row>
    <row xmlns:x14ac="http://schemas.microsoft.com/office/spreadsheetml/2009/9/ac" r="134" x14ac:dyDescent="0.2">
      <c r="A134" s="290" t="e">
        <f ca="true">+RIGHT('Data Summary'!A134,LEN('Data Summary'!A134)-9)</f>
        <v>#VALUE!</v>
      </c>
      <c r="B134" s="27" t="str">
        <f ca="true">+IF(ISTEXT('Data Summary'!B134),'Data Summary'!B134,"")</f>
        <v/>
      </c>
      <c r="C134" s="289" t="e">
        <f ca="true">+VALUE('Data Summary'!C134)</f>
        <v>#VALUE!</v>
      </c>
      <c r="D134" s="71" t="e">
        <f ca="true">+IF(AND(ISNUMBER(OFFSET('Water Data'!$D$4,0,10*ROW('Water Data'!D128))),'Data Summary'!BS134="Yes"),100-OFFSET('Water Data'!$D$4,0,10*ROW('Water Data'!D128)),NA())</f>
        <v>#N/A</v>
      </c>
      <c r="E134" s="71" t="e">
        <f ca="true">+IF(AND(ISNUMBER(OFFSET('Water Data'!$D$6,0,10*ROW('Water Data'!D128))),'Data Summary'!BT134="Yes"),OFFSET('Water Data'!$D$6,0,10*ROW('Water Data'!D128)),NA())</f>
        <v>#N/A</v>
      </c>
      <c r="F134" s="71" t="e">
        <f ca="true">+IF(AND(ISNUMBER(OFFSET('Water Data'!$D$9,0,10*ROW('Water Data'!D128))),'Data Summary'!BU134="Yes"),OFFSET('Water Data'!$D$9,0,10*ROW('Water Data'!D128)),NA())</f>
        <v>#N/A</v>
      </c>
      <c r="G134" s="71" t="e">
        <f ca="true">+IF(AND(ISNUMBER(OFFSET('Water Data'!$E$4,0,10*ROW('Water Data'!E128))),'Data Summary'!BV134="Yes"),100-OFFSET('Water Data'!$E$4,0,10*ROW('Water Data'!E128)),NA())</f>
        <v>#N/A</v>
      </c>
      <c r="H134" s="71" t="e">
        <f ca="true">+IF(AND(ISNUMBER(OFFSET('Water Data'!$E$6,0,10*ROW('Water Data'!E128))),'Data Summary'!BW134="Yes"),OFFSET('Water Data'!$E$6,0,10*ROW('Water Data'!E128)),NA())</f>
        <v>#N/A</v>
      </c>
      <c r="I134" s="71" t="e">
        <f ca="true">+IF(AND(ISNUMBER(OFFSET('Water Data'!$E$9,0,10*ROW('Water Data'!E128))),'Data Summary'!BX134="Yes"),OFFSET('Water Data'!$E$9,0,10*ROW('Water Data'!E128)),NA())</f>
        <v>#N/A</v>
      </c>
      <c r="J134" s="71" t="e">
        <f ca="true">+IF(AND(ISNUMBER(OFFSET('Water Data'!$F$4,0,10*ROW('Water Data'!F128))),'Data Summary'!BY134="Yes"),100-OFFSET('Water Data'!$F$4,0,10*ROW('Water Data'!F128)),NA())</f>
        <v>#N/A</v>
      </c>
      <c r="K134" s="71" t="e">
        <f ca="true">+IF(AND(ISNUMBER(OFFSET('Water Data'!$F$6,0,10*ROW('Water Data'!F128))),'Data Summary'!BZ134="Yes"),OFFSET('Water Data'!$F$6,0,10*ROW('Water Data'!F128)),NA())</f>
        <v>#N/A</v>
      </c>
      <c r="L134" s="71" t="e">
        <f ca="true">+IF(AND(ISNUMBER(OFFSET('Water Data'!$F$9,0,10*ROW('Water Data'!F128))),'Data Summary'!CA134="Yes"),OFFSET('Water Data'!$F$9,0,10*ROW('Water Data'!F128)),NA())</f>
        <v>#N/A</v>
      </c>
      <c r="M134" s="71" t="e">
        <f ca="true">+IF(AND(ISNUMBER(OFFSET('Water Data'!$G$4,0,10*ROW('Water Data'!G128))),'Data Summary'!CB134="Yes"),100-OFFSET('Water Data'!$G$4,0,10*ROW('Water Data'!G128)),NA())</f>
        <v>#N/A</v>
      </c>
      <c r="N134" s="71" t="e">
        <f ca="true">+IF(AND(ISNUMBER(OFFSET('Water Data'!$G$6,0,10*ROW('Water Data'!G128))),'Data Summary'!CC134="Yes"),OFFSET('Water Data'!$G$6,0,10*ROW('Water Data'!G128)),NA())</f>
        <v>#N/A</v>
      </c>
      <c r="O134" s="71" t="e">
        <f ca="true">+IF(AND(ISNUMBER(OFFSET('Water Data'!$G$9,0,10*ROW('Water Data'!G128))),'Data Summary'!CD134="Yes"),OFFSET('Water Data'!$G$9,0,10*ROW('Water Data'!G128)),NA())</f>
        <v>#N/A</v>
      </c>
      <c r="P134" s="71" t="e">
        <f ca="true">+IF(AND(ISNUMBER(OFFSET('Water Data'!$H$4,0,10*ROW('Water Data'!H128))),'Data Summary'!CE134="Yes"),100-OFFSET('Water Data'!$H$4,0,10*ROW('Water Data'!H128)),NA())</f>
        <v>#N/A</v>
      </c>
      <c r="Q134" s="71" t="e">
        <f ca="true">+IF(AND(ISNUMBER(OFFSET('Water Data'!$H$6,0,10*ROW('Water Data'!H128))),'Data Summary'!CF134="Yes"),OFFSET('Water Data'!$H$6,0,10*ROW('Water Data'!H128)),NA())</f>
        <v>#N/A</v>
      </c>
      <c r="R134" s="71" t="e">
        <f ca="true">+IF(AND(ISNUMBER(OFFSET('Water Data'!$H$9,0,10*ROW('Water Data'!H128))),'Data Summary'!CG134="Yes"),OFFSET('Water Data'!$H$9,0,10*ROW('Water Data'!H128)),NA())</f>
        <v>#N/A</v>
      </c>
      <c r="S134" s="71" t="e">
        <f ca="true">+IF(AND(ISNUMBER(OFFSET('Water Data'!$I$4,0,10*ROW('Water Data'!I128))),'Data Summary'!CH134="Yes"),100-OFFSET('Water Data'!$I$4,0,10*ROW('Water Data'!I128)),NA())</f>
        <v>#N/A</v>
      </c>
      <c r="T134" s="71" t="e">
        <f ca="true">+IF(AND(ISNUMBER(OFFSET('Water Data'!$I$6,0,10*ROW('Water Data'!I128))),'Data Summary'!CI134="Yes"),OFFSET('Water Data'!$I$6,0,10*ROW('Water Data'!I128)),NA())</f>
        <v>#N/A</v>
      </c>
      <c r="U134" s="71" t="e">
        <f ca="true">+IF(AND(ISNUMBER(OFFSET('Water Data'!$I$9,0,10*ROW('Water Data'!I128))),'Data Summary'!CJ134="Yes"),OFFSET('Water Data'!$I$9,0,10*ROW('Water Data'!I128)),NA())</f>
        <v>#N/A</v>
      </c>
      <c r="V134" s="72" t="e">
        <f ca="true">+IF(AND(ISNUMBER(OFFSET('Sanitation Data'!$D$4,0,10*ROW('Sanitation Data'!D128))),'Data Summary'!CK134="Yes"),100-OFFSET('Sanitation Data'!$D$4,0,10*ROW('Sanitation Data'!D128)),NA())</f>
        <v>#N/A</v>
      </c>
      <c r="W134" s="72" t="e">
        <f ca="true">+IF(AND(ISNUMBER(OFFSET('Sanitation Data'!$D$6,0,10*ROW('Sanitation Data'!D128))),'Data Summary'!CL134="Yes"),OFFSET('Sanitation Data'!$D$6,0,10*ROW('Sanitation Data'!D128)),NA())</f>
        <v>#N/A</v>
      </c>
      <c r="X134" s="72" t="e">
        <f ca="true">+IF(AND(ISNUMBER(OFFSET('Sanitation Data'!$D$10,0,10*ROW('Sanitation Data'!D128))),'Data Summary'!CM134="Yes"),OFFSET('Sanitation Data'!$D$10,0,10*ROW('Sanitation Data'!D128)),NA())</f>
        <v>#N/A</v>
      </c>
      <c r="Y134" s="72" t="e">
        <f ca="true">+IF(AND(ISNUMBER(OFFSET('Sanitation Data'!$D$11,0,10*ROW('Sanitation Data'!D128))),'Data Summary'!CN134="Yes"),OFFSET('Sanitation Data'!$D$11,0,10*ROW('Sanitation Data'!D128)),NA())</f>
        <v>#N/A</v>
      </c>
      <c r="Z134" s="72" t="e">
        <f ca="true">+IF(AND(ISNUMBER(OFFSET('Sanitation Data'!$D$12,0,10*ROW('Sanitation Data'!D128))),'Data Summary'!CO134="Yes"),OFFSET('Sanitation Data'!$D$12,0,10*ROW('Sanitation Data'!D128)),NA())</f>
        <v>#N/A</v>
      </c>
      <c r="AA134" s="72" t="e">
        <f ca="true">+IF(AND(ISNUMBER(OFFSET('Sanitation Data'!$E$4,0,10*ROW('Sanitation Data'!E128))),'Data Summary'!CP134="Yes"),100-OFFSET('Sanitation Data'!$E$4,0,10*ROW('Sanitation Data'!E128)),NA())</f>
        <v>#N/A</v>
      </c>
      <c r="AB134" s="72" t="e">
        <f ca="true">+IF(AND(ISNUMBER(OFFSET('Sanitation Data'!$E$6,0,10*ROW('Sanitation Data'!E128))),'Data Summary'!CQ134="Yes"),OFFSET('Sanitation Data'!$E$6,0,10*ROW('Sanitation Data'!E128)),NA())</f>
        <v>#N/A</v>
      </c>
      <c r="AC134" s="72" t="e">
        <f ca="true">+IF(AND(ISNUMBER(OFFSET('Sanitation Data'!$E$10,0,10*ROW('Sanitation Data'!E128))),'Data Summary'!CR134="Yes"),OFFSET('Sanitation Data'!$E$10,0,10*ROW('Sanitation Data'!E128)),NA())</f>
        <v>#N/A</v>
      </c>
      <c r="AD134" s="72" t="e">
        <f ca="true">+IF(AND(ISNUMBER(OFFSET('Sanitation Data'!$E$11,0,10*ROW('Sanitation Data'!E128))),'Data Summary'!CS134="Yes"),OFFSET('Sanitation Data'!$E$11,0,10*ROW('Sanitation Data'!E128)),NA())</f>
        <v>#N/A</v>
      </c>
      <c r="AE134" s="72" t="e">
        <f ca="true">+IF(AND(ISNUMBER(OFFSET('Sanitation Data'!$E$12,0,10*ROW('Sanitation Data'!E128))),'Data Summary'!CT134="Yes"),OFFSET('Sanitation Data'!$E$12,0,10*ROW('Sanitation Data'!E128)),NA())</f>
        <v>#N/A</v>
      </c>
      <c r="AF134" s="72" t="e">
        <f ca="true">+IF(AND(ISNUMBER(OFFSET('Sanitation Data'!$F$4,0,10*ROW('Sanitation Data'!F128))),'Data Summary'!CU134="Yes"),100-OFFSET('Sanitation Data'!$F$4,0,10*ROW('Sanitation Data'!F128)),NA())</f>
        <v>#N/A</v>
      </c>
      <c r="AG134" s="72" t="e">
        <f ca="true">+IF(AND(ISNUMBER(OFFSET('Sanitation Data'!$F$6,0,10*ROW('Sanitation Data'!F128))),'Data Summary'!CV134="Yes"),OFFSET('Sanitation Data'!$F$6,0,10*ROW('Sanitation Data'!F128)),NA())</f>
        <v>#N/A</v>
      </c>
      <c r="AH134" s="72" t="e">
        <f ca="true">+IF(AND(ISNUMBER(OFFSET('Sanitation Data'!$F$10,0,10*ROW('Sanitation Data'!F128))),'Data Summary'!CW134="Yes"),OFFSET('Sanitation Data'!$F$10,0,10*ROW('Sanitation Data'!F128)),NA())</f>
        <v>#N/A</v>
      </c>
      <c r="AI134" s="72" t="e">
        <f ca="true">+IF(AND(ISNUMBER(OFFSET('Sanitation Data'!$F$11,0,10*ROW('Sanitation Data'!F128))),'Data Summary'!CX134="Yes"),OFFSET('Sanitation Data'!$F$11,0,10*ROW('Sanitation Data'!F128)),NA())</f>
        <v>#N/A</v>
      </c>
      <c r="AJ134" s="72" t="e">
        <f ca="true">+IF(AND(ISNUMBER(OFFSET('Sanitation Data'!$F$12,0,10*ROW('Sanitation Data'!F128))),'Data Summary'!CY134="Yes"),OFFSET('Sanitation Data'!$F$12,0,10*ROW('Sanitation Data'!F128)),NA())</f>
        <v>#N/A</v>
      </c>
      <c r="AK134" s="72" t="e">
        <f ca="true">+IF(AND(ISNUMBER(OFFSET('Sanitation Data'!$G$4,0,10*ROW('Sanitation Data'!G128))),'Data Summary'!CZ134="Yes"),100-OFFSET('Sanitation Data'!$G$4,0,10*ROW('Sanitation Data'!G128)),NA())</f>
        <v>#N/A</v>
      </c>
      <c r="AL134" s="72" t="e">
        <f ca="true">+IF(AND(ISNUMBER(OFFSET('Sanitation Data'!$G$6,0,10*ROW('Sanitation Data'!G128))),'Data Summary'!DA134="Yes"),OFFSET('Sanitation Data'!$G$6,0,10*ROW('Sanitation Data'!G128)),NA())</f>
        <v>#N/A</v>
      </c>
      <c r="AM134" s="72" t="e">
        <f ca="true">+IF(AND(ISNUMBER(OFFSET('Sanitation Data'!$G$10,0,10*ROW('Sanitation Data'!G128))),'Data Summary'!DB134="Yes"),OFFSET('Sanitation Data'!$G$10,0,10*ROW('Sanitation Data'!G128)),NA())</f>
        <v>#N/A</v>
      </c>
      <c r="AN134" s="72" t="e">
        <f ca="true">+IF(AND(ISNUMBER(OFFSET('Sanitation Data'!$G$11,0,10*ROW('Sanitation Data'!G128))),'Data Summary'!DC134="Yes"),OFFSET('Sanitation Data'!$G$11,0,10*ROW('Sanitation Data'!G128)),NA())</f>
        <v>#N/A</v>
      </c>
      <c r="AO134" s="72" t="e">
        <f ca="true">+IF(AND(ISNUMBER(OFFSET('Sanitation Data'!$G$12,0,10*ROW('Sanitation Data'!G128))),'Data Summary'!DD134="Yes"),OFFSET('Sanitation Data'!$G$12,0,10*ROW('Sanitation Data'!G128)),NA())</f>
        <v>#N/A</v>
      </c>
      <c r="AP134" s="72" t="e">
        <f ca="true">+IF(AND(ISNUMBER(OFFSET('Sanitation Data'!$H$4,0,10*ROW('Sanitation Data'!H128))),'Data Summary'!DE134="Yes"),100-OFFSET('Sanitation Data'!$H$4,0,10*ROW('Sanitation Data'!H128)),NA())</f>
        <v>#N/A</v>
      </c>
      <c r="AQ134" s="72" t="e">
        <f ca="true">+IF(AND(ISNUMBER(OFFSET('Sanitation Data'!$H$6,0,10*ROW('Sanitation Data'!H128))),'Data Summary'!DF134="Yes"),OFFSET('Sanitation Data'!$H$6,0,10*ROW('Sanitation Data'!H128)),NA())</f>
        <v>#N/A</v>
      </c>
      <c r="AR134" s="72" t="e">
        <f ca="true">+IF(AND(ISNUMBER(OFFSET('Sanitation Data'!$H$10,0,10*ROW('Sanitation Data'!H128))),'Data Summary'!DG134="Yes"),OFFSET('Sanitation Data'!$H$10,0,10*ROW('Sanitation Data'!H128)),NA())</f>
        <v>#N/A</v>
      </c>
      <c r="AS134" s="72" t="e">
        <f ca="true">+IF(AND(ISNUMBER(OFFSET('Sanitation Data'!$H$11,0,10*ROW('Sanitation Data'!H128))),'Data Summary'!DH134="Yes"),OFFSET('Sanitation Data'!$H$11,0,10*ROW('Sanitation Data'!H128)),NA())</f>
        <v>#N/A</v>
      </c>
      <c r="AT134" s="72" t="e">
        <f ca="true">+IF(AND(ISNUMBER(OFFSET('Sanitation Data'!$H$12,0,10*ROW('Sanitation Data'!H128))),'Data Summary'!DI134="Yes"),OFFSET('Sanitation Data'!$H$12,0,10*ROW('Sanitation Data'!H128)),NA())</f>
        <v>#N/A</v>
      </c>
      <c r="AU134" s="72" t="e">
        <f ca="true">+IF(AND(ISNUMBER(OFFSET('Sanitation Data'!$I$4,0,10*ROW('Sanitation Data'!I128))),'Data Summary'!DJ134="Yes"),100-OFFSET('Sanitation Data'!$I$4,0,10*ROW('Sanitation Data'!I128)),NA())</f>
        <v>#N/A</v>
      </c>
      <c r="AV134" s="72" t="e">
        <f ca="true">+IF(AND(ISNUMBER(OFFSET('Sanitation Data'!$I$6,0,10*ROW('Sanitation Data'!I128))),'Data Summary'!DK134="Yes"),OFFSET('Sanitation Data'!$I$6,0,10*ROW('Sanitation Data'!I128)),NA())</f>
        <v>#N/A</v>
      </c>
      <c r="AW134" s="72" t="e">
        <f ca="true">+IF(AND(ISNUMBER(OFFSET('Sanitation Data'!$I$10,0,10*ROW('Sanitation Data'!I128))),'Data Summary'!DL134="Yes"),OFFSET('Sanitation Data'!$I$10,0,10*ROW('Sanitation Data'!I128)),NA())</f>
        <v>#N/A</v>
      </c>
      <c r="AX134" s="72" t="e">
        <f ca="true">+IF(AND(ISNUMBER(OFFSET('Sanitation Data'!$I$11,0,10*ROW('Sanitation Data'!I128))),'Data Summary'!DM134="Yes"),OFFSET('Sanitation Data'!$I$11,0,10*ROW('Sanitation Data'!I128)),NA())</f>
        <v>#N/A</v>
      </c>
      <c r="AY134" s="72" t="e">
        <f ca="true">+IF(AND(ISNUMBER(OFFSET('Sanitation Data'!$I$12,0,10*ROW('Sanitation Data'!I128))),'Data Summary'!DN134="Yes"),OFFSET('Sanitation Data'!$I$12,0,10*ROW('Sanitation Data'!I128)),NA())</f>
        <v>#N/A</v>
      </c>
      <c r="AZ134" s="73" t="e">
        <f ca="true">+IF(AND(ISNUMBER(OFFSET('Hygiene Data'!$D$5,0,10*ROW('Hygiene Data'!D128))),'Data Summary'!DO134="Yes"),OFFSET('Hygiene Data'!$D$5,0,10*ROW('Hygiene Data'!D128)),NA())</f>
        <v>#N/A</v>
      </c>
      <c r="BA134" s="73" t="e">
        <f ca="true">+IF(AND(ISNUMBER(OFFSET('Hygiene Data'!$D$7,0,10*ROW('Hygiene Data'!D128))),'Data Summary'!DP134="Yes"),OFFSET('Hygiene Data'!$D$7,0,10*ROW('Hygiene Data'!D128)),NA())</f>
        <v>#N/A</v>
      </c>
      <c r="BB134" s="73" t="e">
        <f ca="true">+IF(AND(ISNUMBER(OFFSET('Hygiene Data'!$D$9,0,10*ROW('Hygiene Data'!D128))),'Data Summary'!DQ134="Yes"),OFFSET('Hygiene Data'!$D$9,0,10*ROW('Hygiene Data'!D128)),NA())</f>
        <v>#N/A</v>
      </c>
      <c r="BC134" s="73" t="e">
        <f ca="true">+IF(AND(ISNUMBER(OFFSET('Hygiene Data'!$E$5,0,10*ROW('Hygiene Data'!E128))),'Data Summary'!DR134="Yes"),OFFSET('Hygiene Data'!$E$5,0,10*ROW('Hygiene Data'!E128)),NA())</f>
        <v>#N/A</v>
      </c>
      <c r="BD134" s="73" t="e">
        <f ca="true">+IF(AND(ISNUMBER(OFFSET('Hygiene Data'!$E$7,0,10*ROW('Hygiene Data'!E128))),'Data Summary'!DS134="Yes"),OFFSET('Hygiene Data'!$E$7,0,10*ROW('Hygiene Data'!E128)),NA())</f>
        <v>#N/A</v>
      </c>
      <c r="BE134" s="73" t="e">
        <f ca="true">+IF(AND(ISNUMBER(OFFSET('Hygiene Data'!$E$9,0,10*ROW('Hygiene Data'!E128))),'Data Summary'!DT134="Yes"),OFFSET('Hygiene Data'!$E$9,0,10*ROW('Hygiene Data'!E128)),NA())</f>
        <v>#N/A</v>
      </c>
      <c r="BF134" s="73" t="e">
        <f ca="true">+IF(AND(ISNUMBER(OFFSET('Hygiene Data'!$F$5,0,10*ROW('Hygiene Data'!F128))),'Data Summary'!DU134="Yes"),OFFSET('Hygiene Data'!$F$5,0,10*ROW('Hygiene Data'!F128)),NA())</f>
        <v>#N/A</v>
      </c>
      <c r="BG134" s="73" t="e">
        <f ca="true">+IF(AND(ISNUMBER(OFFSET('Hygiene Data'!$F$7,0,10*ROW('Hygiene Data'!F128))),'Data Summary'!DV134="Yes"),OFFSET('Hygiene Data'!$F$7,0,10*ROW('Hygiene Data'!F128)),NA())</f>
        <v>#N/A</v>
      </c>
      <c r="BH134" s="73" t="e">
        <f ca="true">+IF(AND(ISNUMBER(OFFSET('Hygiene Data'!$F$9,0,10*ROW('Hygiene Data'!F128))),'Data Summary'!DW134="Yes"),OFFSET('Hygiene Data'!$F$9,0,10*ROW('Hygiene Data'!F128)),NA())</f>
        <v>#N/A</v>
      </c>
      <c r="BI134" s="73" t="e">
        <f ca="true">+IF(AND(ISNUMBER(OFFSET('Hygiene Data'!$G$5,0,10*ROW('Hygiene Data'!G128))),'Data Summary'!DX134="Yes"),OFFSET('Hygiene Data'!$G$5,0,10*ROW('Hygiene Data'!G128)),NA())</f>
        <v>#N/A</v>
      </c>
      <c r="BJ134" s="73" t="e">
        <f ca="true">+IF(AND(ISNUMBER(OFFSET('Hygiene Data'!$G$7,0,10*ROW('Hygiene Data'!G128))),'Data Summary'!DY134="Yes"),OFFSET('Hygiene Data'!$G$7,0,10*ROW('Hygiene Data'!G128)),NA())</f>
        <v>#N/A</v>
      </c>
      <c r="BK134" s="73" t="e">
        <f ca="true">+IF(AND(ISNUMBER(OFFSET('Hygiene Data'!$G$9,0,10*ROW('Hygiene Data'!G128))),'Data Summary'!DZ134="Yes"),OFFSET('Hygiene Data'!$G$9,0,10*ROW('Hygiene Data'!G128)),NA())</f>
        <v>#N/A</v>
      </c>
      <c r="BL134" s="73" t="e">
        <f ca="true">+IF(AND(ISNUMBER(OFFSET('Hygiene Data'!$H$5,0,10*ROW('Hygiene Data'!H128))),'Data Summary'!EA134="Yes"),OFFSET('Hygiene Data'!$H$5,0,10*ROW('Hygiene Data'!H128)),NA())</f>
        <v>#N/A</v>
      </c>
      <c r="BM134" s="73" t="e">
        <f ca="true">+IF(AND(ISNUMBER(OFFSET('Hygiene Data'!$H$7,0,10*ROW('Hygiene Data'!H128))),'Data Summary'!EB134="Yes"),OFFSET('Hygiene Data'!$H$7,0,10*ROW('Hygiene Data'!H128)),NA())</f>
        <v>#N/A</v>
      </c>
      <c r="BN134" s="73" t="e">
        <f ca="true">+IF(AND(ISNUMBER(OFFSET('Hygiene Data'!$H$9,0,10*ROW('Hygiene Data'!H128))),'Data Summary'!EC134="Yes"),OFFSET('Hygiene Data'!$H$9,0,10*ROW('Hygiene Data'!H128)),NA())</f>
        <v>#N/A</v>
      </c>
      <c r="BO134" s="73" t="e">
        <f ca="true">+IF(AND(ISNUMBER(OFFSET('Hygiene Data'!$I$5,0,10*ROW('Hygiene Data'!I128))),'Data Summary'!ED134="Yes"),OFFSET('Hygiene Data'!$I$5,0,10*ROW('Hygiene Data'!I128)),NA())</f>
        <v>#N/A</v>
      </c>
      <c r="BP134" s="73" t="e">
        <f ca="true">+IF(AND(ISNUMBER(OFFSET('Hygiene Data'!$I$7,0,10*ROW('Hygiene Data'!I128))),'Data Summary'!EE134="Yes"),OFFSET('Hygiene Data'!$I$7,0,10*ROW('Hygiene Data'!I128)),NA())</f>
        <v>#N/A</v>
      </c>
      <c r="BQ134" s="73" t="e">
        <f ca="true">+IF(AND(ISNUMBER(OFFSET('Hygiene Data'!$I$9,0,10*ROW('Hygiene Data'!I128))),'Data Summary'!EF134="Yes"),OFFSET('Hygiene Data'!$I$9,0,10*ROW('Hygiene Data'!I128)),NA())</f>
        <v>#N/A</v>
      </c>
    </row>
    <row xmlns:x14ac="http://schemas.microsoft.com/office/spreadsheetml/2009/9/ac" r="135" x14ac:dyDescent="0.2">
      <c r="A135" s="290" t="e">
        <f ca="true">+RIGHT('Data Summary'!A135,LEN('Data Summary'!A135)-9)</f>
        <v>#VALUE!</v>
      </c>
      <c r="B135" s="27" t="str">
        <f ca="true">+IF(ISTEXT('Data Summary'!B135),'Data Summary'!B135,"")</f>
        <v/>
      </c>
      <c r="C135" s="289" t="e">
        <f ca="true">+VALUE('Data Summary'!C135)</f>
        <v>#VALUE!</v>
      </c>
      <c r="D135" s="71" t="e">
        <f ca="true">+IF(AND(ISNUMBER(OFFSET('Water Data'!$D$4,0,10*ROW('Water Data'!D129))),'Data Summary'!BS135="Yes"),100-OFFSET('Water Data'!$D$4,0,10*ROW('Water Data'!D129)),NA())</f>
        <v>#N/A</v>
      </c>
      <c r="E135" s="71" t="e">
        <f ca="true">+IF(AND(ISNUMBER(OFFSET('Water Data'!$D$6,0,10*ROW('Water Data'!D129))),'Data Summary'!BT135="Yes"),OFFSET('Water Data'!$D$6,0,10*ROW('Water Data'!D129)),NA())</f>
        <v>#N/A</v>
      </c>
      <c r="F135" s="71" t="e">
        <f ca="true">+IF(AND(ISNUMBER(OFFSET('Water Data'!$D$9,0,10*ROW('Water Data'!D129))),'Data Summary'!BU135="Yes"),OFFSET('Water Data'!$D$9,0,10*ROW('Water Data'!D129)),NA())</f>
        <v>#N/A</v>
      </c>
      <c r="G135" s="71" t="e">
        <f ca="true">+IF(AND(ISNUMBER(OFFSET('Water Data'!$E$4,0,10*ROW('Water Data'!E129))),'Data Summary'!BV135="Yes"),100-OFFSET('Water Data'!$E$4,0,10*ROW('Water Data'!E129)),NA())</f>
        <v>#N/A</v>
      </c>
      <c r="H135" s="71" t="e">
        <f ca="true">+IF(AND(ISNUMBER(OFFSET('Water Data'!$E$6,0,10*ROW('Water Data'!E129))),'Data Summary'!BW135="Yes"),OFFSET('Water Data'!$E$6,0,10*ROW('Water Data'!E129)),NA())</f>
        <v>#N/A</v>
      </c>
      <c r="I135" s="71" t="e">
        <f ca="true">+IF(AND(ISNUMBER(OFFSET('Water Data'!$E$9,0,10*ROW('Water Data'!E129))),'Data Summary'!BX135="Yes"),OFFSET('Water Data'!$E$9,0,10*ROW('Water Data'!E129)),NA())</f>
        <v>#N/A</v>
      </c>
      <c r="J135" s="71" t="e">
        <f ca="true">+IF(AND(ISNUMBER(OFFSET('Water Data'!$F$4,0,10*ROW('Water Data'!F129))),'Data Summary'!BY135="Yes"),100-OFFSET('Water Data'!$F$4,0,10*ROW('Water Data'!F129)),NA())</f>
        <v>#N/A</v>
      </c>
      <c r="K135" s="71" t="e">
        <f ca="true">+IF(AND(ISNUMBER(OFFSET('Water Data'!$F$6,0,10*ROW('Water Data'!F129))),'Data Summary'!BZ135="Yes"),OFFSET('Water Data'!$F$6,0,10*ROW('Water Data'!F129)),NA())</f>
        <v>#N/A</v>
      </c>
      <c r="L135" s="71" t="e">
        <f ca="true">+IF(AND(ISNUMBER(OFFSET('Water Data'!$F$9,0,10*ROW('Water Data'!F129))),'Data Summary'!CA135="Yes"),OFFSET('Water Data'!$F$9,0,10*ROW('Water Data'!F129)),NA())</f>
        <v>#N/A</v>
      </c>
      <c r="M135" s="71" t="e">
        <f ca="true">+IF(AND(ISNUMBER(OFFSET('Water Data'!$G$4,0,10*ROW('Water Data'!G129))),'Data Summary'!CB135="Yes"),100-OFFSET('Water Data'!$G$4,0,10*ROW('Water Data'!G129)),NA())</f>
        <v>#N/A</v>
      </c>
      <c r="N135" s="71" t="e">
        <f ca="true">+IF(AND(ISNUMBER(OFFSET('Water Data'!$G$6,0,10*ROW('Water Data'!G129))),'Data Summary'!CC135="Yes"),OFFSET('Water Data'!$G$6,0,10*ROW('Water Data'!G129)),NA())</f>
        <v>#N/A</v>
      </c>
      <c r="O135" s="71" t="e">
        <f ca="true">+IF(AND(ISNUMBER(OFFSET('Water Data'!$G$9,0,10*ROW('Water Data'!G129))),'Data Summary'!CD135="Yes"),OFFSET('Water Data'!$G$9,0,10*ROW('Water Data'!G129)),NA())</f>
        <v>#N/A</v>
      </c>
      <c r="P135" s="71" t="e">
        <f ca="true">+IF(AND(ISNUMBER(OFFSET('Water Data'!$H$4,0,10*ROW('Water Data'!H129))),'Data Summary'!CE135="Yes"),100-OFFSET('Water Data'!$H$4,0,10*ROW('Water Data'!H129)),NA())</f>
        <v>#N/A</v>
      </c>
      <c r="Q135" s="71" t="e">
        <f ca="true">+IF(AND(ISNUMBER(OFFSET('Water Data'!$H$6,0,10*ROW('Water Data'!H129))),'Data Summary'!CF135="Yes"),OFFSET('Water Data'!$H$6,0,10*ROW('Water Data'!H129)),NA())</f>
        <v>#N/A</v>
      </c>
      <c r="R135" s="71" t="e">
        <f ca="true">+IF(AND(ISNUMBER(OFFSET('Water Data'!$H$9,0,10*ROW('Water Data'!H129))),'Data Summary'!CG135="Yes"),OFFSET('Water Data'!$H$9,0,10*ROW('Water Data'!H129)),NA())</f>
        <v>#N/A</v>
      </c>
      <c r="S135" s="71" t="e">
        <f ca="true">+IF(AND(ISNUMBER(OFFSET('Water Data'!$I$4,0,10*ROW('Water Data'!I129))),'Data Summary'!CH135="Yes"),100-OFFSET('Water Data'!$I$4,0,10*ROW('Water Data'!I129)),NA())</f>
        <v>#N/A</v>
      </c>
      <c r="T135" s="71" t="e">
        <f ca="true">+IF(AND(ISNUMBER(OFFSET('Water Data'!$I$6,0,10*ROW('Water Data'!I129))),'Data Summary'!CI135="Yes"),OFFSET('Water Data'!$I$6,0,10*ROW('Water Data'!I129)),NA())</f>
        <v>#N/A</v>
      </c>
      <c r="U135" s="71" t="e">
        <f ca="true">+IF(AND(ISNUMBER(OFFSET('Water Data'!$I$9,0,10*ROW('Water Data'!I129))),'Data Summary'!CJ135="Yes"),OFFSET('Water Data'!$I$9,0,10*ROW('Water Data'!I129)),NA())</f>
        <v>#N/A</v>
      </c>
      <c r="V135" s="72" t="e">
        <f ca="true">+IF(AND(ISNUMBER(OFFSET('Sanitation Data'!$D$4,0,10*ROW('Sanitation Data'!D129))),'Data Summary'!CK135="Yes"),100-OFFSET('Sanitation Data'!$D$4,0,10*ROW('Sanitation Data'!D129)),NA())</f>
        <v>#N/A</v>
      </c>
      <c r="W135" s="72" t="e">
        <f ca="true">+IF(AND(ISNUMBER(OFFSET('Sanitation Data'!$D$6,0,10*ROW('Sanitation Data'!D129))),'Data Summary'!CL135="Yes"),OFFSET('Sanitation Data'!$D$6,0,10*ROW('Sanitation Data'!D129)),NA())</f>
        <v>#N/A</v>
      </c>
      <c r="X135" s="72" t="e">
        <f ca="true">+IF(AND(ISNUMBER(OFFSET('Sanitation Data'!$D$10,0,10*ROW('Sanitation Data'!D129))),'Data Summary'!CM135="Yes"),OFFSET('Sanitation Data'!$D$10,0,10*ROW('Sanitation Data'!D129)),NA())</f>
        <v>#N/A</v>
      </c>
      <c r="Y135" s="72" t="e">
        <f ca="true">+IF(AND(ISNUMBER(OFFSET('Sanitation Data'!$D$11,0,10*ROW('Sanitation Data'!D129))),'Data Summary'!CN135="Yes"),OFFSET('Sanitation Data'!$D$11,0,10*ROW('Sanitation Data'!D129)),NA())</f>
        <v>#N/A</v>
      </c>
      <c r="Z135" s="72" t="e">
        <f ca="true">+IF(AND(ISNUMBER(OFFSET('Sanitation Data'!$D$12,0,10*ROW('Sanitation Data'!D129))),'Data Summary'!CO135="Yes"),OFFSET('Sanitation Data'!$D$12,0,10*ROW('Sanitation Data'!D129)),NA())</f>
        <v>#N/A</v>
      </c>
      <c r="AA135" s="72" t="e">
        <f ca="true">+IF(AND(ISNUMBER(OFFSET('Sanitation Data'!$E$4,0,10*ROW('Sanitation Data'!E129))),'Data Summary'!CP135="Yes"),100-OFFSET('Sanitation Data'!$E$4,0,10*ROW('Sanitation Data'!E129)),NA())</f>
        <v>#N/A</v>
      </c>
      <c r="AB135" s="72" t="e">
        <f ca="true">+IF(AND(ISNUMBER(OFFSET('Sanitation Data'!$E$6,0,10*ROW('Sanitation Data'!E129))),'Data Summary'!CQ135="Yes"),OFFSET('Sanitation Data'!$E$6,0,10*ROW('Sanitation Data'!E129)),NA())</f>
        <v>#N/A</v>
      </c>
      <c r="AC135" s="72" t="e">
        <f ca="true">+IF(AND(ISNUMBER(OFFSET('Sanitation Data'!$E$10,0,10*ROW('Sanitation Data'!E129))),'Data Summary'!CR135="Yes"),OFFSET('Sanitation Data'!$E$10,0,10*ROW('Sanitation Data'!E129)),NA())</f>
        <v>#N/A</v>
      </c>
      <c r="AD135" s="72" t="e">
        <f ca="true">+IF(AND(ISNUMBER(OFFSET('Sanitation Data'!$E$11,0,10*ROW('Sanitation Data'!E129))),'Data Summary'!CS135="Yes"),OFFSET('Sanitation Data'!$E$11,0,10*ROW('Sanitation Data'!E129)),NA())</f>
        <v>#N/A</v>
      </c>
      <c r="AE135" s="72" t="e">
        <f ca="true">+IF(AND(ISNUMBER(OFFSET('Sanitation Data'!$E$12,0,10*ROW('Sanitation Data'!E129))),'Data Summary'!CT135="Yes"),OFFSET('Sanitation Data'!$E$12,0,10*ROW('Sanitation Data'!E129)),NA())</f>
        <v>#N/A</v>
      </c>
      <c r="AF135" s="72" t="e">
        <f ca="true">+IF(AND(ISNUMBER(OFFSET('Sanitation Data'!$F$4,0,10*ROW('Sanitation Data'!F129))),'Data Summary'!CU135="Yes"),100-OFFSET('Sanitation Data'!$F$4,0,10*ROW('Sanitation Data'!F129)),NA())</f>
        <v>#N/A</v>
      </c>
      <c r="AG135" s="72" t="e">
        <f ca="true">+IF(AND(ISNUMBER(OFFSET('Sanitation Data'!$F$6,0,10*ROW('Sanitation Data'!F129))),'Data Summary'!CV135="Yes"),OFFSET('Sanitation Data'!$F$6,0,10*ROW('Sanitation Data'!F129)),NA())</f>
        <v>#N/A</v>
      </c>
      <c r="AH135" s="72" t="e">
        <f ca="true">+IF(AND(ISNUMBER(OFFSET('Sanitation Data'!$F$10,0,10*ROW('Sanitation Data'!F129))),'Data Summary'!CW135="Yes"),OFFSET('Sanitation Data'!$F$10,0,10*ROW('Sanitation Data'!F129)),NA())</f>
        <v>#N/A</v>
      </c>
      <c r="AI135" s="72" t="e">
        <f ca="true">+IF(AND(ISNUMBER(OFFSET('Sanitation Data'!$F$11,0,10*ROW('Sanitation Data'!F129))),'Data Summary'!CX135="Yes"),OFFSET('Sanitation Data'!$F$11,0,10*ROW('Sanitation Data'!F129)),NA())</f>
        <v>#N/A</v>
      </c>
      <c r="AJ135" s="72" t="e">
        <f ca="true">+IF(AND(ISNUMBER(OFFSET('Sanitation Data'!$F$12,0,10*ROW('Sanitation Data'!F129))),'Data Summary'!CY135="Yes"),OFFSET('Sanitation Data'!$F$12,0,10*ROW('Sanitation Data'!F129)),NA())</f>
        <v>#N/A</v>
      </c>
      <c r="AK135" s="72" t="e">
        <f ca="true">+IF(AND(ISNUMBER(OFFSET('Sanitation Data'!$G$4,0,10*ROW('Sanitation Data'!G129))),'Data Summary'!CZ135="Yes"),100-OFFSET('Sanitation Data'!$G$4,0,10*ROW('Sanitation Data'!G129)),NA())</f>
        <v>#N/A</v>
      </c>
      <c r="AL135" s="72" t="e">
        <f ca="true">+IF(AND(ISNUMBER(OFFSET('Sanitation Data'!$G$6,0,10*ROW('Sanitation Data'!G129))),'Data Summary'!DA135="Yes"),OFFSET('Sanitation Data'!$G$6,0,10*ROW('Sanitation Data'!G129)),NA())</f>
        <v>#N/A</v>
      </c>
      <c r="AM135" s="72" t="e">
        <f ca="true">+IF(AND(ISNUMBER(OFFSET('Sanitation Data'!$G$10,0,10*ROW('Sanitation Data'!G129))),'Data Summary'!DB135="Yes"),OFFSET('Sanitation Data'!$G$10,0,10*ROW('Sanitation Data'!G129)),NA())</f>
        <v>#N/A</v>
      </c>
      <c r="AN135" s="72" t="e">
        <f ca="true">+IF(AND(ISNUMBER(OFFSET('Sanitation Data'!$G$11,0,10*ROW('Sanitation Data'!G129))),'Data Summary'!DC135="Yes"),OFFSET('Sanitation Data'!$G$11,0,10*ROW('Sanitation Data'!G129)),NA())</f>
        <v>#N/A</v>
      </c>
      <c r="AO135" s="72" t="e">
        <f ca="true">+IF(AND(ISNUMBER(OFFSET('Sanitation Data'!$G$12,0,10*ROW('Sanitation Data'!G129))),'Data Summary'!DD135="Yes"),OFFSET('Sanitation Data'!$G$12,0,10*ROW('Sanitation Data'!G129)),NA())</f>
        <v>#N/A</v>
      </c>
      <c r="AP135" s="72" t="e">
        <f ca="true">+IF(AND(ISNUMBER(OFFSET('Sanitation Data'!$H$4,0,10*ROW('Sanitation Data'!H129))),'Data Summary'!DE135="Yes"),100-OFFSET('Sanitation Data'!$H$4,0,10*ROW('Sanitation Data'!H129)),NA())</f>
        <v>#N/A</v>
      </c>
      <c r="AQ135" s="72" t="e">
        <f ca="true">+IF(AND(ISNUMBER(OFFSET('Sanitation Data'!$H$6,0,10*ROW('Sanitation Data'!H129))),'Data Summary'!DF135="Yes"),OFFSET('Sanitation Data'!$H$6,0,10*ROW('Sanitation Data'!H129)),NA())</f>
        <v>#N/A</v>
      </c>
      <c r="AR135" s="72" t="e">
        <f ca="true">+IF(AND(ISNUMBER(OFFSET('Sanitation Data'!$H$10,0,10*ROW('Sanitation Data'!H129))),'Data Summary'!DG135="Yes"),OFFSET('Sanitation Data'!$H$10,0,10*ROW('Sanitation Data'!H129)),NA())</f>
        <v>#N/A</v>
      </c>
      <c r="AS135" s="72" t="e">
        <f ca="true">+IF(AND(ISNUMBER(OFFSET('Sanitation Data'!$H$11,0,10*ROW('Sanitation Data'!H129))),'Data Summary'!DH135="Yes"),OFFSET('Sanitation Data'!$H$11,0,10*ROW('Sanitation Data'!H129)),NA())</f>
        <v>#N/A</v>
      </c>
      <c r="AT135" s="72" t="e">
        <f ca="true">+IF(AND(ISNUMBER(OFFSET('Sanitation Data'!$H$12,0,10*ROW('Sanitation Data'!H129))),'Data Summary'!DI135="Yes"),OFFSET('Sanitation Data'!$H$12,0,10*ROW('Sanitation Data'!H129)),NA())</f>
        <v>#N/A</v>
      </c>
      <c r="AU135" s="72" t="e">
        <f ca="true">+IF(AND(ISNUMBER(OFFSET('Sanitation Data'!$I$4,0,10*ROW('Sanitation Data'!I129))),'Data Summary'!DJ135="Yes"),100-OFFSET('Sanitation Data'!$I$4,0,10*ROW('Sanitation Data'!I129)),NA())</f>
        <v>#N/A</v>
      </c>
      <c r="AV135" s="72" t="e">
        <f ca="true">+IF(AND(ISNUMBER(OFFSET('Sanitation Data'!$I$6,0,10*ROW('Sanitation Data'!I129))),'Data Summary'!DK135="Yes"),OFFSET('Sanitation Data'!$I$6,0,10*ROW('Sanitation Data'!I129)),NA())</f>
        <v>#N/A</v>
      </c>
      <c r="AW135" s="72" t="e">
        <f ca="true">+IF(AND(ISNUMBER(OFFSET('Sanitation Data'!$I$10,0,10*ROW('Sanitation Data'!I129))),'Data Summary'!DL135="Yes"),OFFSET('Sanitation Data'!$I$10,0,10*ROW('Sanitation Data'!I129)),NA())</f>
        <v>#N/A</v>
      </c>
      <c r="AX135" s="72" t="e">
        <f ca="true">+IF(AND(ISNUMBER(OFFSET('Sanitation Data'!$I$11,0,10*ROW('Sanitation Data'!I129))),'Data Summary'!DM135="Yes"),OFFSET('Sanitation Data'!$I$11,0,10*ROW('Sanitation Data'!I129)),NA())</f>
        <v>#N/A</v>
      </c>
      <c r="AY135" s="72" t="e">
        <f ca="true">+IF(AND(ISNUMBER(OFFSET('Sanitation Data'!$I$12,0,10*ROW('Sanitation Data'!I129))),'Data Summary'!DN135="Yes"),OFFSET('Sanitation Data'!$I$12,0,10*ROW('Sanitation Data'!I129)),NA())</f>
        <v>#N/A</v>
      </c>
      <c r="AZ135" s="73" t="e">
        <f ca="true">+IF(AND(ISNUMBER(OFFSET('Hygiene Data'!$D$5,0,10*ROW('Hygiene Data'!D129))),'Data Summary'!DO135="Yes"),OFFSET('Hygiene Data'!$D$5,0,10*ROW('Hygiene Data'!D129)),NA())</f>
        <v>#N/A</v>
      </c>
      <c r="BA135" s="73" t="e">
        <f ca="true">+IF(AND(ISNUMBER(OFFSET('Hygiene Data'!$D$7,0,10*ROW('Hygiene Data'!D129))),'Data Summary'!DP135="Yes"),OFFSET('Hygiene Data'!$D$7,0,10*ROW('Hygiene Data'!D129)),NA())</f>
        <v>#N/A</v>
      </c>
      <c r="BB135" s="73" t="e">
        <f ca="true">+IF(AND(ISNUMBER(OFFSET('Hygiene Data'!$D$9,0,10*ROW('Hygiene Data'!D129))),'Data Summary'!DQ135="Yes"),OFFSET('Hygiene Data'!$D$9,0,10*ROW('Hygiene Data'!D129)),NA())</f>
        <v>#N/A</v>
      </c>
      <c r="BC135" s="73" t="e">
        <f ca="true">+IF(AND(ISNUMBER(OFFSET('Hygiene Data'!$E$5,0,10*ROW('Hygiene Data'!E129))),'Data Summary'!DR135="Yes"),OFFSET('Hygiene Data'!$E$5,0,10*ROW('Hygiene Data'!E129)),NA())</f>
        <v>#N/A</v>
      </c>
      <c r="BD135" s="73" t="e">
        <f ca="true">+IF(AND(ISNUMBER(OFFSET('Hygiene Data'!$E$7,0,10*ROW('Hygiene Data'!E129))),'Data Summary'!DS135="Yes"),OFFSET('Hygiene Data'!$E$7,0,10*ROW('Hygiene Data'!E129)),NA())</f>
        <v>#N/A</v>
      </c>
      <c r="BE135" s="73" t="e">
        <f ca="true">+IF(AND(ISNUMBER(OFFSET('Hygiene Data'!$E$9,0,10*ROW('Hygiene Data'!E129))),'Data Summary'!DT135="Yes"),OFFSET('Hygiene Data'!$E$9,0,10*ROW('Hygiene Data'!E129)),NA())</f>
        <v>#N/A</v>
      </c>
      <c r="BF135" s="73" t="e">
        <f ca="true">+IF(AND(ISNUMBER(OFFSET('Hygiene Data'!$F$5,0,10*ROW('Hygiene Data'!F129))),'Data Summary'!DU135="Yes"),OFFSET('Hygiene Data'!$F$5,0,10*ROW('Hygiene Data'!F129)),NA())</f>
        <v>#N/A</v>
      </c>
      <c r="BG135" s="73" t="e">
        <f ca="true">+IF(AND(ISNUMBER(OFFSET('Hygiene Data'!$F$7,0,10*ROW('Hygiene Data'!F129))),'Data Summary'!DV135="Yes"),OFFSET('Hygiene Data'!$F$7,0,10*ROW('Hygiene Data'!F129)),NA())</f>
        <v>#N/A</v>
      </c>
      <c r="BH135" s="73" t="e">
        <f ca="true">+IF(AND(ISNUMBER(OFFSET('Hygiene Data'!$F$9,0,10*ROW('Hygiene Data'!F129))),'Data Summary'!DW135="Yes"),OFFSET('Hygiene Data'!$F$9,0,10*ROW('Hygiene Data'!F129)),NA())</f>
        <v>#N/A</v>
      </c>
      <c r="BI135" s="73" t="e">
        <f ca="true">+IF(AND(ISNUMBER(OFFSET('Hygiene Data'!$G$5,0,10*ROW('Hygiene Data'!G129))),'Data Summary'!DX135="Yes"),OFFSET('Hygiene Data'!$G$5,0,10*ROW('Hygiene Data'!G129)),NA())</f>
        <v>#N/A</v>
      </c>
      <c r="BJ135" s="73" t="e">
        <f ca="true">+IF(AND(ISNUMBER(OFFSET('Hygiene Data'!$G$7,0,10*ROW('Hygiene Data'!G129))),'Data Summary'!DY135="Yes"),OFFSET('Hygiene Data'!$G$7,0,10*ROW('Hygiene Data'!G129)),NA())</f>
        <v>#N/A</v>
      </c>
      <c r="BK135" s="73" t="e">
        <f ca="true">+IF(AND(ISNUMBER(OFFSET('Hygiene Data'!$G$9,0,10*ROW('Hygiene Data'!G129))),'Data Summary'!DZ135="Yes"),OFFSET('Hygiene Data'!$G$9,0,10*ROW('Hygiene Data'!G129)),NA())</f>
        <v>#N/A</v>
      </c>
      <c r="BL135" s="73" t="e">
        <f ca="true">+IF(AND(ISNUMBER(OFFSET('Hygiene Data'!$H$5,0,10*ROW('Hygiene Data'!H129))),'Data Summary'!EA135="Yes"),OFFSET('Hygiene Data'!$H$5,0,10*ROW('Hygiene Data'!H129)),NA())</f>
        <v>#N/A</v>
      </c>
      <c r="BM135" s="73" t="e">
        <f ca="true">+IF(AND(ISNUMBER(OFFSET('Hygiene Data'!$H$7,0,10*ROW('Hygiene Data'!H129))),'Data Summary'!EB135="Yes"),OFFSET('Hygiene Data'!$H$7,0,10*ROW('Hygiene Data'!H129)),NA())</f>
        <v>#N/A</v>
      </c>
      <c r="BN135" s="73" t="e">
        <f ca="true">+IF(AND(ISNUMBER(OFFSET('Hygiene Data'!$H$9,0,10*ROW('Hygiene Data'!H129))),'Data Summary'!EC135="Yes"),OFFSET('Hygiene Data'!$H$9,0,10*ROW('Hygiene Data'!H129)),NA())</f>
        <v>#N/A</v>
      </c>
      <c r="BO135" s="73" t="e">
        <f ca="true">+IF(AND(ISNUMBER(OFFSET('Hygiene Data'!$I$5,0,10*ROW('Hygiene Data'!I129))),'Data Summary'!ED135="Yes"),OFFSET('Hygiene Data'!$I$5,0,10*ROW('Hygiene Data'!I129)),NA())</f>
        <v>#N/A</v>
      </c>
      <c r="BP135" s="73" t="e">
        <f ca="true">+IF(AND(ISNUMBER(OFFSET('Hygiene Data'!$I$7,0,10*ROW('Hygiene Data'!I129))),'Data Summary'!EE135="Yes"),OFFSET('Hygiene Data'!$I$7,0,10*ROW('Hygiene Data'!I129)),NA())</f>
        <v>#N/A</v>
      </c>
      <c r="BQ135" s="73" t="e">
        <f ca="true">+IF(AND(ISNUMBER(OFFSET('Hygiene Data'!$I$9,0,10*ROW('Hygiene Data'!I129))),'Data Summary'!EF135="Yes"),OFFSET('Hygiene Data'!$I$9,0,10*ROW('Hygiene Data'!I129)),NA())</f>
        <v>#N/A</v>
      </c>
    </row>
    <row xmlns:x14ac="http://schemas.microsoft.com/office/spreadsheetml/2009/9/ac" r="136" x14ac:dyDescent="0.2">
      <c r="A136" s="290" t="e">
        <f ca="true">+RIGHT('Data Summary'!A136,LEN('Data Summary'!A136)-9)</f>
        <v>#VALUE!</v>
      </c>
      <c r="B136" s="27" t="str">
        <f ca="true">+IF(ISTEXT('Data Summary'!B136),'Data Summary'!B136,"")</f>
        <v/>
      </c>
      <c r="C136" s="289" t="e">
        <f ca="true">+VALUE('Data Summary'!C136)</f>
        <v>#VALUE!</v>
      </c>
      <c r="D136" s="71" t="e">
        <f ca="true">+IF(AND(ISNUMBER(OFFSET('Water Data'!$D$4,0,10*ROW('Water Data'!D130))),'Data Summary'!BS136="Yes"),100-OFFSET('Water Data'!$D$4,0,10*ROW('Water Data'!D130)),NA())</f>
        <v>#N/A</v>
      </c>
      <c r="E136" s="71" t="e">
        <f ca="true">+IF(AND(ISNUMBER(OFFSET('Water Data'!$D$6,0,10*ROW('Water Data'!D130))),'Data Summary'!BT136="Yes"),OFFSET('Water Data'!$D$6,0,10*ROW('Water Data'!D130)),NA())</f>
        <v>#N/A</v>
      </c>
      <c r="F136" s="71" t="e">
        <f ca="true">+IF(AND(ISNUMBER(OFFSET('Water Data'!$D$9,0,10*ROW('Water Data'!D130))),'Data Summary'!BU136="Yes"),OFFSET('Water Data'!$D$9,0,10*ROW('Water Data'!D130)),NA())</f>
        <v>#N/A</v>
      </c>
      <c r="G136" s="71" t="e">
        <f ca="true">+IF(AND(ISNUMBER(OFFSET('Water Data'!$E$4,0,10*ROW('Water Data'!E130))),'Data Summary'!BV136="Yes"),100-OFFSET('Water Data'!$E$4,0,10*ROW('Water Data'!E130)),NA())</f>
        <v>#N/A</v>
      </c>
      <c r="H136" s="71" t="e">
        <f ca="true">+IF(AND(ISNUMBER(OFFSET('Water Data'!$E$6,0,10*ROW('Water Data'!E130))),'Data Summary'!BW136="Yes"),OFFSET('Water Data'!$E$6,0,10*ROW('Water Data'!E130)),NA())</f>
        <v>#N/A</v>
      </c>
      <c r="I136" s="71" t="e">
        <f ca="true">+IF(AND(ISNUMBER(OFFSET('Water Data'!$E$9,0,10*ROW('Water Data'!E130))),'Data Summary'!BX136="Yes"),OFFSET('Water Data'!$E$9,0,10*ROW('Water Data'!E130)),NA())</f>
        <v>#N/A</v>
      </c>
      <c r="J136" s="71" t="e">
        <f ca="true">+IF(AND(ISNUMBER(OFFSET('Water Data'!$F$4,0,10*ROW('Water Data'!F130))),'Data Summary'!BY136="Yes"),100-OFFSET('Water Data'!$F$4,0,10*ROW('Water Data'!F130)),NA())</f>
        <v>#N/A</v>
      </c>
      <c r="K136" s="71" t="e">
        <f ca="true">+IF(AND(ISNUMBER(OFFSET('Water Data'!$F$6,0,10*ROW('Water Data'!F130))),'Data Summary'!BZ136="Yes"),OFFSET('Water Data'!$F$6,0,10*ROW('Water Data'!F130)),NA())</f>
        <v>#N/A</v>
      </c>
      <c r="L136" s="71" t="e">
        <f ca="true">+IF(AND(ISNUMBER(OFFSET('Water Data'!$F$9,0,10*ROW('Water Data'!F130))),'Data Summary'!CA136="Yes"),OFFSET('Water Data'!$F$9,0,10*ROW('Water Data'!F130)),NA())</f>
        <v>#N/A</v>
      </c>
      <c r="M136" s="71" t="e">
        <f ca="true">+IF(AND(ISNUMBER(OFFSET('Water Data'!$G$4,0,10*ROW('Water Data'!G130))),'Data Summary'!CB136="Yes"),100-OFFSET('Water Data'!$G$4,0,10*ROW('Water Data'!G130)),NA())</f>
        <v>#N/A</v>
      </c>
      <c r="N136" s="71" t="e">
        <f ca="true">+IF(AND(ISNUMBER(OFFSET('Water Data'!$G$6,0,10*ROW('Water Data'!G130))),'Data Summary'!CC136="Yes"),OFFSET('Water Data'!$G$6,0,10*ROW('Water Data'!G130)),NA())</f>
        <v>#N/A</v>
      </c>
      <c r="O136" s="71" t="e">
        <f ca="true">+IF(AND(ISNUMBER(OFFSET('Water Data'!$G$9,0,10*ROW('Water Data'!G130))),'Data Summary'!CD136="Yes"),OFFSET('Water Data'!$G$9,0,10*ROW('Water Data'!G130)),NA())</f>
        <v>#N/A</v>
      </c>
      <c r="P136" s="71" t="e">
        <f ca="true">+IF(AND(ISNUMBER(OFFSET('Water Data'!$H$4,0,10*ROW('Water Data'!H130))),'Data Summary'!CE136="Yes"),100-OFFSET('Water Data'!$H$4,0,10*ROW('Water Data'!H130)),NA())</f>
        <v>#N/A</v>
      </c>
      <c r="Q136" s="71" t="e">
        <f ca="true">+IF(AND(ISNUMBER(OFFSET('Water Data'!$H$6,0,10*ROW('Water Data'!H130))),'Data Summary'!CF136="Yes"),OFFSET('Water Data'!$H$6,0,10*ROW('Water Data'!H130)),NA())</f>
        <v>#N/A</v>
      </c>
      <c r="R136" s="71" t="e">
        <f ca="true">+IF(AND(ISNUMBER(OFFSET('Water Data'!$H$9,0,10*ROW('Water Data'!H130))),'Data Summary'!CG136="Yes"),OFFSET('Water Data'!$H$9,0,10*ROW('Water Data'!H130)),NA())</f>
        <v>#N/A</v>
      </c>
      <c r="S136" s="71" t="e">
        <f ca="true">+IF(AND(ISNUMBER(OFFSET('Water Data'!$I$4,0,10*ROW('Water Data'!I130))),'Data Summary'!CH136="Yes"),100-OFFSET('Water Data'!$I$4,0,10*ROW('Water Data'!I130)),NA())</f>
        <v>#N/A</v>
      </c>
      <c r="T136" s="71" t="e">
        <f ca="true">+IF(AND(ISNUMBER(OFFSET('Water Data'!$I$6,0,10*ROW('Water Data'!I130))),'Data Summary'!CI136="Yes"),OFFSET('Water Data'!$I$6,0,10*ROW('Water Data'!I130)),NA())</f>
        <v>#N/A</v>
      </c>
      <c r="U136" s="71" t="e">
        <f ca="true">+IF(AND(ISNUMBER(OFFSET('Water Data'!$I$9,0,10*ROW('Water Data'!I130))),'Data Summary'!CJ136="Yes"),OFFSET('Water Data'!$I$9,0,10*ROW('Water Data'!I130)),NA())</f>
        <v>#N/A</v>
      </c>
      <c r="V136" s="72" t="e">
        <f ca="true">+IF(AND(ISNUMBER(OFFSET('Sanitation Data'!$D$4,0,10*ROW('Sanitation Data'!D130))),'Data Summary'!CK136="Yes"),100-OFFSET('Sanitation Data'!$D$4,0,10*ROW('Sanitation Data'!D130)),NA())</f>
        <v>#N/A</v>
      </c>
      <c r="W136" s="72" t="e">
        <f ca="true">+IF(AND(ISNUMBER(OFFSET('Sanitation Data'!$D$6,0,10*ROW('Sanitation Data'!D130))),'Data Summary'!CL136="Yes"),OFFSET('Sanitation Data'!$D$6,0,10*ROW('Sanitation Data'!D130)),NA())</f>
        <v>#N/A</v>
      </c>
      <c r="X136" s="72" t="e">
        <f ca="true">+IF(AND(ISNUMBER(OFFSET('Sanitation Data'!$D$10,0,10*ROW('Sanitation Data'!D130))),'Data Summary'!CM136="Yes"),OFFSET('Sanitation Data'!$D$10,0,10*ROW('Sanitation Data'!D130)),NA())</f>
        <v>#N/A</v>
      </c>
      <c r="Y136" s="72" t="e">
        <f ca="true">+IF(AND(ISNUMBER(OFFSET('Sanitation Data'!$D$11,0,10*ROW('Sanitation Data'!D130))),'Data Summary'!CN136="Yes"),OFFSET('Sanitation Data'!$D$11,0,10*ROW('Sanitation Data'!D130)),NA())</f>
        <v>#N/A</v>
      </c>
      <c r="Z136" s="72" t="e">
        <f ca="true">+IF(AND(ISNUMBER(OFFSET('Sanitation Data'!$D$12,0,10*ROW('Sanitation Data'!D130))),'Data Summary'!CO136="Yes"),OFFSET('Sanitation Data'!$D$12,0,10*ROW('Sanitation Data'!D130)),NA())</f>
        <v>#N/A</v>
      </c>
      <c r="AA136" s="72" t="e">
        <f ca="true">+IF(AND(ISNUMBER(OFFSET('Sanitation Data'!$E$4,0,10*ROW('Sanitation Data'!E130))),'Data Summary'!CP136="Yes"),100-OFFSET('Sanitation Data'!$E$4,0,10*ROW('Sanitation Data'!E130)),NA())</f>
        <v>#N/A</v>
      </c>
      <c r="AB136" s="72" t="e">
        <f ca="true">+IF(AND(ISNUMBER(OFFSET('Sanitation Data'!$E$6,0,10*ROW('Sanitation Data'!E130))),'Data Summary'!CQ136="Yes"),OFFSET('Sanitation Data'!$E$6,0,10*ROW('Sanitation Data'!E130)),NA())</f>
        <v>#N/A</v>
      </c>
      <c r="AC136" s="72" t="e">
        <f ca="true">+IF(AND(ISNUMBER(OFFSET('Sanitation Data'!$E$10,0,10*ROW('Sanitation Data'!E130))),'Data Summary'!CR136="Yes"),OFFSET('Sanitation Data'!$E$10,0,10*ROW('Sanitation Data'!E130)),NA())</f>
        <v>#N/A</v>
      </c>
      <c r="AD136" s="72" t="e">
        <f ca="true">+IF(AND(ISNUMBER(OFFSET('Sanitation Data'!$E$11,0,10*ROW('Sanitation Data'!E130))),'Data Summary'!CS136="Yes"),OFFSET('Sanitation Data'!$E$11,0,10*ROW('Sanitation Data'!E130)),NA())</f>
        <v>#N/A</v>
      </c>
      <c r="AE136" s="72" t="e">
        <f ca="true">+IF(AND(ISNUMBER(OFFSET('Sanitation Data'!$E$12,0,10*ROW('Sanitation Data'!E130))),'Data Summary'!CT136="Yes"),OFFSET('Sanitation Data'!$E$12,0,10*ROW('Sanitation Data'!E130)),NA())</f>
        <v>#N/A</v>
      </c>
      <c r="AF136" s="72" t="e">
        <f ca="true">+IF(AND(ISNUMBER(OFFSET('Sanitation Data'!$F$4,0,10*ROW('Sanitation Data'!F130))),'Data Summary'!CU136="Yes"),100-OFFSET('Sanitation Data'!$F$4,0,10*ROW('Sanitation Data'!F130)),NA())</f>
        <v>#N/A</v>
      </c>
      <c r="AG136" s="72" t="e">
        <f ca="true">+IF(AND(ISNUMBER(OFFSET('Sanitation Data'!$F$6,0,10*ROW('Sanitation Data'!F130))),'Data Summary'!CV136="Yes"),OFFSET('Sanitation Data'!$F$6,0,10*ROW('Sanitation Data'!F130)),NA())</f>
        <v>#N/A</v>
      </c>
      <c r="AH136" s="72" t="e">
        <f ca="true">+IF(AND(ISNUMBER(OFFSET('Sanitation Data'!$F$10,0,10*ROW('Sanitation Data'!F130))),'Data Summary'!CW136="Yes"),OFFSET('Sanitation Data'!$F$10,0,10*ROW('Sanitation Data'!F130)),NA())</f>
        <v>#N/A</v>
      </c>
      <c r="AI136" s="72" t="e">
        <f ca="true">+IF(AND(ISNUMBER(OFFSET('Sanitation Data'!$F$11,0,10*ROW('Sanitation Data'!F130))),'Data Summary'!CX136="Yes"),OFFSET('Sanitation Data'!$F$11,0,10*ROW('Sanitation Data'!F130)),NA())</f>
        <v>#N/A</v>
      </c>
      <c r="AJ136" s="72" t="e">
        <f ca="true">+IF(AND(ISNUMBER(OFFSET('Sanitation Data'!$F$12,0,10*ROW('Sanitation Data'!F130))),'Data Summary'!CY136="Yes"),OFFSET('Sanitation Data'!$F$12,0,10*ROW('Sanitation Data'!F130)),NA())</f>
        <v>#N/A</v>
      </c>
      <c r="AK136" s="72" t="e">
        <f ca="true">+IF(AND(ISNUMBER(OFFSET('Sanitation Data'!$G$4,0,10*ROW('Sanitation Data'!G130))),'Data Summary'!CZ136="Yes"),100-OFFSET('Sanitation Data'!$G$4,0,10*ROW('Sanitation Data'!G130)),NA())</f>
        <v>#N/A</v>
      </c>
      <c r="AL136" s="72" t="e">
        <f ca="true">+IF(AND(ISNUMBER(OFFSET('Sanitation Data'!$G$6,0,10*ROW('Sanitation Data'!G130))),'Data Summary'!DA136="Yes"),OFFSET('Sanitation Data'!$G$6,0,10*ROW('Sanitation Data'!G130)),NA())</f>
        <v>#N/A</v>
      </c>
      <c r="AM136" s="72" t="e">
        <f ca="true">+IF(AND(ISNUMBER(OFFSET('Sanitation Data'!$G$10,0,10*ROW('Sanitation Data'!G130))),'Data Summary'!DB136="Yes"),OFFSET('Sanitation Data'!$G$10,0,10*ROW('Sanitation Data'!G130)),NA())</f>
        <v>#N/A</v>
      </c>
      <c r="AN136" s="72" t="e">
        <f ca="true">+IF(AND(ISNUMBER(OFFSET('Sanitation Data'!$G$11,0,10*ROW('Sanitation Data'!G130))),'Data Summary'!DC136="Yes"),OFFSET('Sanitation Data'!$G$11,0,10*ROW('Sanitation Data'!G130)),NA())</f>
        <v>#N/A</v>
      </c>
      <c r="AO136" s="72" t="e">
        <f ca="true">+IF(AND(ISNUMBER(OFFSET('Sanitation Data'!$G$12,0,10*ROW('Sanitation Data'!G130))),'Data Summary'!DD136="Yes"),OFFSET('Sanitation Data'!$G$12,0,10*ROW('Sanitation Data'!G130)),NA())</f>
        <v>#N/A</v>
      </c>
      <c r="AP136" s="72" t="e">
        <f ca="true">+IF(AND(ISNUMBER(OFFSET('Sanitation Data'!$H$4,0,10*ROW('Sanitation Data'!H130))),'Data Summary'!DE136="Yes"),100-OFFSET('Sanitation Data'!$H$4,0,10*ROW('Sanitation Data'!H130)),NA())</f>
        <v>#N/A</v>
      </c>
      <c r="AQ136" s="72" t="e">
        <f ca="true">+IF(AND(ISNUMBER(OFFSET('Sanitation Data'!$H$6,0,10*ROW('Sanitation Data'!H130))),'Data Summary'!DF136="Yes"),OFFSET('Sanitation Data'!$H$6,0,10*ROW('Sanitation Data'!H130)),NA())</f>
        <v>#N/A</v>
      </c>
      <c r="AR136" s="72" t="e">
        <f ca="true">+IF(AND(ISNUMBER(OFFSET('Sanitation Data'!$H$10,0,10*ROW('Sanitation Data'!H130))),'Data Summary'!DG136="Yes"),OFFSET('Sanitation Data'!$H$10,0,10*ROW('Sanitation Data'!H130)),NA())</f>
        <v>#N/A</v>
      </c>
      <c r="AS136" s="72" t="e">
        <f ca="true">+IF(AND(ISNUMBER(OFFSET('Sanitation Data'!$H$11,0,10*ROW('Sanitation Data'!H130))),'Data Summary'!DH136="Yes"),OFFSET('Sanitation Data'!$H$11,0,10*ROW('Sanitation Data'!H130)),NA())</f>
        <v>#N/A</v>
      </c>
      <c r="AT136" s="72" t="e">
        <f ca="true">+IF(AND(ISNUMBER(OFFSET('Sanitation Data'!$H$12,0,10*ROW('Sanitation Data'!H130))),'Data Summary'!DI136="Yes"),OFFSET('Sanitation Data'!$H$12,0,10*ROW('Sanitation Data'!H130)),NA())</f>
        <v>#N/A</v>
      </c>
      <c r="AU136" s="72" t="e">
        <f ca="true">+IF(AND(ISNUMBER(OFFSET('Sanitation Data'!$I$4,0,10*ROW('Sanitation Data'!I130))),'Data Summary'!DJ136="Yes"),100-OFFSET('Sanitation Data'!$I$4,0,10*ROW('Sanitation Data'!I130)),NA())</f>
        <v>#N/A</v>
      </c>
      <c r="AV136" s="72" t="e">
        <f ca="true">+IF(AND(ISNUMBER(OFFSET('Sanitation Data'!$I$6,0,10*ROW('Sanitation Data'!I130))),'Data Summary'!DK136="Yes"),OFFSET('Sanitation Data'!$I$6,0,10*ROW('Sanitation Data'!I130)),NA())</f>
        <v>#N/A</v>
      </c>
      <c r="AW136" s="72" t="e">
        <f ca="true">+IF(AND(ISNUMBER(OFFSET('Sanitation Data'!$I$10,0,10*ROW('Sanitation Data'!I130))),'Data Summary'!DL136="Yes"),OFFSET('Sanitation Data'!$I$10,0,10*ROW('Sanitation Data'!I130)),NA())</f>
        <v>#N/A</v>
      </c>
      <c r="AX136" s="72" t="e">
        <f ca="true">+IF(AND(ISNUMBER(OFFSET('Sanitation Data'!$I$11,0,10*ROW('Sanitation Data'!I130))),'Data Summary'!DM136="Yes"),OFFSET('Sanitation Data'!$I$11,0,10*ROW('Sanitation Data'!I130)),NA())</f>
        <v>#N/A</v>
      </c>
      <c r="AY136" s="72" t="e">
        <f ca="true">+IF(AND(ISNUMBER(OFFSET('Sanitation Data'!$I$12,0,10*ROW('Sanitation Data'!I130))),'Data Summary'!DN136="Yes"),OFFSET('Sanitation Data'!$I$12,0,10*ROW('Sanitation Data'!I130)),NA())</f>
        <v>#N/A</v>
      </c>
      <c r="AZ136" s="73" t="e">
        <f ca="true">+IF(AND(ISNUMBER(OFFSET('Hygiene Data'!$D$5,0,10*ROW('Hygiene Data'!D130))),'Data Summary'!DO136="Yes"),OFFSET('Hygiene Data'!$D$5,0,10*ROW('Hygiene Data'!D130)),NA())</f>
        <v>#N/A</v>
      </c>
      <c r="BA136" s="73" t="e">
        <f ca="true">+IF(AND(ISNUMBER(OFFSET('Hygiene Data'!$D$7,0,10*ROW('Hygiene Data'!D130))),'Data Summary'!DP136="Yes"),OFFSET('Hygiene Data'!$D$7,0,10*ROW('Hygiene Data'!D130)),NA())</f>
        <v>#N/A</v>
      </c>
      <c r="BB136" s="73" t="e">
        <f ca="true">+IF(AND(ISNUMBER(OFFSET('Hygiene Data'!$D$9,0,10*ROW('Hygiene Data'!D130))),'Data Summary'!DQ136="Yes"),OFFSET('Hygiene Data'!$D$9,0,10*ROW('Hygiene Data'!D130)),NA())</f>
        <v>#N/A</v>
      </c>
      <c r="BC136" s="73" t="e">
        <f ca="true">+IF(AND(ISNUMBER(OFFSET('Hygiene Data'!$E$5,0,10*ROW('Hygiene Data'!E130))),'Data Summary'!DR136="Yes"),OFFSET('Hygiene Data'!$E$5,0,10*ROW('Hygiene Data'!E130)),NA())</f>
        <v>#N/A</v>
      </c>
      <c r="BD136" s="73" t="e">
        <f ca="true">+IF(AND(ISNUMBER(OFFSET('Hygiene Data'!$E$7,0,10*ROW('Hygiene Data'!E130))),'Data Summary'!DS136="Yes"),OFFSET('Hygiene Data'!$E$7,0,10*ROW('Hygiene Data'!E130)),NA())</f>
        <v>#N/A</v>
      </c>
      <c r="BE136" s="73" t="e">
        <f ca="true">+IF(AND(ISNUMBER(OFFSET('Hygiene Data'!$E$9,0,10*ROW('Hygiene Data'!E130))),'Data Summary'!DT136="Yes"),OFFSET('Hygiene Data'!$E$9,0,10*ROW('Hygiene Data'!E130)),NA())</f>
        <v>#N/A</v>
      </c>
      <c r="BF136" s="73" t="e">
        <f ca="true">+IF(AND(ISNUMBER(OFFSET('Hygiene Data'!$F$5,0,10*ROW('Hygiene Data'!F130))),'Data Summary'!DU136="Yes"),OFFSET('Hygiene Data'!$F$5,0,10*ROW('Hygiene Data'!F130)),NA())</f>
        <v>#N/A</v>
      </c>
      <c r="BG136" s="73" t="e">
        <f ca="true">+IF(AND(ISNUMBER(OFFSET('Hygiene Data'!$F$7,0,10*ROW('Hygiene Data'!F130))),'Data Summary'!DV136="Yes"),OFFSET('Hygiene Data'!$F$7,0,10*ROW('Hygiene Data'!F130)),NA())</f>
        <v>#N/A</v>
      </c>
      <c r="BH136" s="73" t="e">
        <f ca="true">+IF(AND(ISNUMBER(OFFSET('Hygiene Data'!$F$9,0,10*ROW('Hygiene Data'!F130))),'Data Summary'!DW136="Yes"),OFFSET('Hygiene Data'!$F$9,0,10*ROW('Hygiene Data'!F130)),NA())</f>
        <v>#N/A</v>
      </c>
      <c r="BI136" s="73" t="e">
        <f ca="true">+IF(AND(ISNUMBER(OFFSET('Hygiene Data'!$G$5,0,10*ROW('Hygiene Data'!G130))),'Data Summary'!DX136="Yes"),OFFSET('Hygiene Data'!$G$5,0,10*ROW('Hygiene Data'!G130)),NA())</f>
        <v>#N/A</v>
      </c>
      <c r="BJ136" s="73" t="e">
        <f ca="true">+IF(AND(ISNUMBER(OFFSET('Hygiene Data'!$G$7,0,10*ROW('Hygiene Data'!G130))),'Data Summary'!DY136="Yes"),OFFSET('Hygiene Data'!$G$7,0,10*ROW('Hygiene Data'!G130)),NA())</f>
        <v>#N/A</v>
      </c>
      <c r="BK136" s="73" t="e">
        <f ca="true">+IF(AND(ISNUMBER(OFFSET('Hygiene Data'!$G$9,0,10*ROW('Hygiene Data'!G130))),'Data Summary'!DZ136="Yes"),OFFSET('Hygiene Data'!$G$9,0,10*ROW('Hygiene Data'!G130)),NA())</f>
        <v>#N/A</v>
      </c>
      <c r="BL136" s="73" t="e">
        <f ca="true">+IF(AND(ISNUMBER(OFFSET('Hygiene Data'!$H$5,0,10*ROW('Hygiene Data'!H130))),'Data Summary'!EA136="Yes"),OFFSET('Hygiene Data'!$H$5,0,10*ROW('Hygiene Data'!H130)),NA())</f>
        <v>#N/A</v>
      </c>
      <c r="BM136" s="73" t="e">
        <f ca="true">+IF(AND(ISNUMBER(OFFSET('Hygiene Data'!$H$7,0,10*ROW('Hygiene Data'!H130))),'Data Summary'!EB136="Yes"),OFFSET('Hygiene Data'!$H$7,0,10*ROW('Hygiene Data'!H130)),NA())</f>
        <v>#N/A</v>
      </c>
      <c r="BN136" s="73" t="e">
        <f ca="true">+IF(AND(ISNUMBER(OFFSET('Hygiene Data'!$H$9,0,10*ROW('Hygiene Data'!H130))),'Data Summary'!EC136="Yes"),OFFSET('Hygiene Data'!$H$9,0,10*ROW('Hygiene Data'!H130)),NA())</f>
        <v>#N/A</v>
      </c>
      <c r="BO136" s="73" t="e">
        <f ca="true">+IF(AND(ISNUMBER(OFFSET('Hygiene Data'!$I$5,0,10*ROW('Hygiene Data'!I130))),'Data Summary'!ED136="Yes"),OFFSET('Hygiene Data'!$I$5,0,10*ROW('Hygiene Data'!I130)),NA())</f>
        <v>#N/A</v>
      </c>
      <c r="BP136" s="73" t="e">
        <f ca="true">+IF(AND(ISNUMBER(OFFSET('Hygiene Data'!$I$7,0,10*ROW('Hygiene Data'!I130))),'Data Summary'!EE136="Yes"),OFFSET('Hygiene Data'!$I$7,0,10*ROW('Hygiene Data'!I130)),NA())</f>
        <v>#N/A</v>
      </c>
      <c r="BQ136" s="73" t="e">
        <f ca="true">+IF(AND(ISNUMBER(OFFSET('Hygiene Data'!$I$9,0,10*ROW('Hygiene Data'!I130))),'Data Summary'!EF136="Yes"),OFFSET('Hygiene Data'!$I$9,0,10*ROW('Hygiene Data'!I130)),NA())</f>
        <v>#N/A</v>
      </c>
    </row>
    <row xmlns:x14ac="http://schemas.microsoft.com/office/spreadsheetml/2009/9/ac" r="137" x14ac:dyDescent="0.2">
      <c r="A137" s="290" t="e">
        <f ca="true">+RIGHT('Data Summary'!A137,LEN('Data Summary'!A137)-9)</f>
        <v>#VALUE!</v>
      </c>
      <c r="B137" s="27" t="str">
        <f ca="true">+IF(ISTEXT('Data Summary'!B137),'Data Summary'!B137,"")</f>
        <v/>
      </c>
      <c r="C137" s="289" t="e">
        <f ca="true">+VALUE('Data Summary'!C137)</f>
        <v>#VALUE!</v>
      </c>
      <c r="D137" s="71" t="e">
        <f ca="true">+IF(AND(ISNUMBER(OFFSET('Water Data'!$D$4,0,10*ROW('Water Data'!D131))),'Data Summary'!BS137="Yes"),100-OFFSET('Water Data'!$D$4,0,10*ROW('Water Data'!D131)),NA())</f>
        <v>#N/A</v>
      </c>
      <c r="E137" s="71" t="e">
        <f ca="true">+IF(AND(ISNUMBER(OFFSET('Water Data'!$D$6,0,10*ROW('Water Data'!D131))),'Data Summary'!BT137="Yes"),OFFSET('Water Data'!$D$6,0,10*ROW('Water Data'!D131)),NA())</f>
        <v>#N/A</v>
      </c>
      <c r="F137" s="71" t="e">
        <f ca="true">+IF(AND(ISNUMBER(OFFSET('Water Data'!$D$9,0,10*ROW('Water Data'!D131))),'Data Summary'!BU137="Yes"),OFFSET('Water Data'!$D$9,0,10*ROW('Water Data'!D131)),NA())</f>
        <v>#N/A</v>
      </c>
      <c r="G137" s="71" t="e">
        <f ca="true">+IF(AND(ISNUMBER(OFFSET('Water Data'!$E$4,0,10*ROW('Water Data'!E131))),'Data Summary'!BV137="Yes"),100-OFFSET('Water Data'!$E$4,0,10*ROW('Water Data'!E131)),NA())</f>
        <v>#N/A</v>
      </c>
      <c r="H137" s="71" t="e">
        <f ca="true">+IF(AND(ISNUMBER(OFFSET('Water Data'!$E$6,0,10*ROW('Water Data'!E131))),'Data Summary'!BW137="Yes"),OFFSET('Water Data'!$E$6,0,10*ROW('Water Data'!E131)),NA())</f>
        <v>#N/A</v>
      </c>
      <c r="I137" s="71" t="e">
        <f ca="true">+IF(AND(ISNUMBER(OFFSET('Water Data'!$E$9,0,10*ROW('Water Data'!E131))),'Data Summary'!BX137="Yes"),OFFSET('Water Data'!$E$9,0,10*ROW('Water Data'!E131)),NA())</f>
        <v>#N/A</v>
      </c>
      <c r="J137" s="71" t="e">
        <f ca="true">+IF(AND(ISNUMBER(OFFSET('Water Data'!$F$4,0,10*ROW('Water Data'!F131))),'Data Summary'!BY137="Yes"),100-OFFSET('Water Data'!$F$4,0,10*ROW('Water Data'!F131)),NA())</f>
        <v>#N/A</v>
      </c>
      <c r="K137" s="71" t="e">
        <f ca="true">+IF(AND(ISNUMBER(OFFSET('Water Data'!$F$6,0,10*ROW('Water Data'!F131))),'Data Summary'!BZ137="Yes"),OFFSET('Water Data'!$F$6,0,10*ROW('Water Data'!F131)),NA())</f>
        <v>#N/A</v>
      </c>
      <c r="L137" s="71" t="e">
        <f ca="true">+IF(AND(ISNUMBER(OFFSET('Water Data'!$F$9,0,10*ROW('Water Data'!F131))),'Data Summary'!CA137="Yes"),OFFSET('Water Data'!$F$9,0,10*ROW('Water Data'!F131)),NA())</f>
        <v>#N/A</v>
      </c>
      <c r="M137" s="71" t="e">
        <f ca="true">+IF(AND(ISNUMBER(OFFSET('Water Data'!$G$4,0,10*ROW('Water Data'!G131))),'Data Summary'!CB137="Yes"),100-OFFSET('Water Data'!$G$4,0,10*ROW('Water Data'!G131)),NA())</f>
        <v>#N/A</v>
      </c>
      <c r="N137" s="71" t="e">
        <f ca="true">+IF(AND(ISNUMBER(OFFSET('Water Data'!$G$6,0,10*ROW('Water Data'!G131))),'Data Summary'!CC137="Yes"),OFFSET('Water Data'!$G$6,0,10*ROW('Water Data'!G131)),NA())</f>
        <v>#N/A</v>
      </c>
      <c r="O137" s="71" t="e">
        <f ca="true">+IF(AND(ISNUMBER(OFFSET('Water Data'!$G$9,0,10*ROW('Water Data'!G131))),'Data Summary'!CD137="Yes"),OFFSET('Water Data'!$G$9,0,10*ROW('Water Data'!G131)),NA())</f>
        <v>#N/A</v>
      </c>
      <c r="P137" s="71" t="e">
        <f ca="true">+IF(AND(ISNUMBER(OFFSET('Water Data'!$H$4,0,10*ROW('Water Data'!H131))),'Data Summary'!CE137="Yes"),100-OFFSET('Water Data'!$H$4,0,10*ROW('Water Data'!H131)),NA())</f>
        <v>#N/A</v>
      </c>
      <c r="Q137" s="71" t="e">
        <f ca="true">+IF(AND(ISNUMBER(OFFSET('Water Data'!$H$6,0,10*ROW('Water Data'!H131))),'Data Summary'!CF137="Yes"),OFFSET('Water Data'!$H$6,0,10*ROW('Water Data'!H131)),NA())</f>
        <v>#N/A</v>
      </c>
      <c r="R137" s="71" t="e">
        <f ca="true">+IF(AND(ISNUMBER(OFFSET('Water Data'!$H$9,0,10*ROW('Water Data'!H131))),'Data Summary'!CG137="Yes"),OFFSET('Water Data'!$H$9,0,10*ROW('Water Data'!H131)),NA())</f>
        <v>#N/A</v>
      </c>
      <c r="S137" s="71" t="e">
        <f ca="true">+IF(AND(ISNUMBER(OFFSET('Water Data'!$I$4,0,10*ROW('Water Data'!I131))),'Data Summary'!CH137="Yes"),100-OFFSET('Water Data'!$I$4,0,10*ROW('Water Data'!I131)),NA())</f>
        <v>#N/A</v>
      </c>
      <c r="T137" s="71" t="e">
        <f ca="true">+IF(AND(ISNUMBER(OFFSET('Water Data'!$I$6,0,10*ROW('Water Data'!I131))),'Data Summary'!CI137="Yes"),OFFSET('Water Data'!$I$6,0,10*ROW('Water Data'!I131)),NA())</f>
        <v>#N/A</v>
      </c>
      <c r="U137" s="71" t="e">
        <f ca="true">+IF(AND(ISNUMBER(OFFSET('Water Data'!$I$9,0,10*ROW('Water Data'!I131))),'Data Summary'!CJ137="Yes"),OFFSET('Water Data'!$I$9,0,10*ROW('Water Data'!I131)),NA())</f>
        <v>#N/A</v>
      </c>
      <c r="V137" s="72" t="e">
        <f ca="true">+IF(AND(ISNUMBER(OFFSET('Sanitation Data'!$D$4,0,10*ROW('Sanitation Data'!D131))),'Data Summary'!CK137="Yes"),100-OFFSET('Sanitation Data'!$D$4,0,10*ROW('Sanitation Data'!D131)),NA())</f>
        <v>#N/A</v>
      </c>
      <c r="W137" s="72" t="e">
        <f ca="true">+IF(AND(ISNUMBER(OFFSET('Sanitation Data'!$D$6,0,10*ROW('Sanitation Data'!D131))),'Data Summary'!CL137="Yes"),OFFSET('Sanitation Data'!$D$6,0,10*ROW('Sanitation Data'!D131)),NA())</f>
        <v>#N/A</v>
      </c>
      <c r="X137" s="72" t="e">
        <f ca="true">+IF(AND(ISNUMBER(OFFSET('Sanitation Data'!$D$10,0,10*ROW('Sanitation Data'!D131))),'Data Summary'!CM137="Yes"),OFFSET('Sanitation Data'!$D$10,0,10*ROW('Sanitation Data'!D131)),NA())</f>
        <v>#N/A</v>
      </c>
      <c r="Y137" s="72" t="e">
        <f ca="true">+IF(AND(ISNUMBER(OFFSET('Sanitation Data'!$D$11,0,10*ROW('Sanitation Data'!D131))),'Data Summary'!CN137="Yes"),OFFSET('Sanitation Data'!$D$11,0,10*ROW('Sanitation Data'!D131)),NA())</f>
        <v>#N/A</v>
      </c>
      <c r="Z137" s="72" t="e">
        <f ca="true">+IF(AND(ISNUMBER(OFFSET('Sanitation Data'!$D$12,0,10*ROW('Sanitation Data'!D131))),'Data Summary'!CO137="Yes"),OFFSET('Sanitation Data'!$D$12,0,10*ROW('Sanitation Data'!D131)),NA())</f>
        <v>#N/A</v>
      </c>
      <c r="AA137" s="72" t="e">
        <f ca="true">+IF(AND(ISNUMBER(OFFSET('Sanitation Data'!$E$4,0,10*ROW('Sanitation Data'!E131))),'Data Summary'!CP137="Yes"),100-OFFSET('Sanitation Data'!$E$4,0,10*ROW('Sanitation Data'!E131)),NA())</f>
        <v>#N/A</v>
      </c>
      <c r="AB137" s="72" t="e">
        <f ca="true">+IF(AND(ISNUMBER(OFFSET('Sanitation Data'!$E$6,0,10*ROW('Sanitation Data'!E131))),'Data Summary'!CQ137="Yes"),OFFSET('Sanitation Data'!$E$6,0,10*ROW('Sanitation Data'!E131)),NA())</f>
        <v>#N/A</v>
      </c>
      <c r="AC137" s="72" t="e">
        <f ca="true">+IF(AND(ISNUMBER(OFFSET('Sanitation Data'!$E$10,0,10*ROW('Sanitation Data'!E131))),'Data Summary'!CR137="Yes"),OFFSET('Sanitation Data'!$E$10,0,10*ROW('Sanitation Data'!E131)),NA())</f>
        <v>#N/A</v>
      </c>
      <c r="AD137" s="72" t="e">
        <f ca="true">+IF(AND(ISNUMBER(OFFSET('Sanitation Data'!$E$11,0,10*ROW('Sanitation Data'!E131))),'Data Summary'!CS137="Yes"),OFFSET('Sanitation Data'!$E$11,0,10*ROW('Sanitation Data'!E131)),NA())</f>
        <v>#N/A</v>
      </c>
      <c r="AE137" s="72" t="e">
        <f ca="true">+IF(AND(ISNUMBER(OFFSET('Sanitation Data'!$E$12,0,10*ROW('Sanitation Data'!E131))),'Data Summary'!CT137="Yes"),OFFSET('Sanitation Data'!$E$12,0,10*ROW('Sanitation Data'!E131)),NA())</f>
        <v>#N/A</v>
      </c>
      <c r="AF137" s="72" t="e">
        <f ca="true">+IF(AND(ISNUMBER(OFFSET('Sanitation Data'!$F$4,0,10*ROW('Sanitation Data'!F131))),'Data Summary'!CU137="Yes"),100-OFFSET('Sanitation Data'!$F$4,0,10*ROW('Sanitation Data'!F131)),NA())</f>
        <v>#N/A</v>
      </c>
      <c r="AG137" s="72" t="e">
        <f ca="true">+IF(AND(ISNUMBER(OFFSET('Sanitation Data'!$F$6,0,10*ROW('Sanitation Data'!F131))),'Data Summary'!CV137="Yes"),OFFSET('Sanitation Data'!$F$6,0,10*ROW('Sanitation Data'!F131)),NA())</f>
        <v>#N/A</v>
      </c>
      <c r="AH137" s="72" t="e">
        <f ca="true">+IF(AND(ISNUMBER(OFFSET('Sanitation Data'!$F$10,0,10*ROW('Sanitation Data'!F131))),'Data Summary'!CW137="Yes"),OFFSET('Sanitation Data'!$F$10,0,10*ROW('Sanitation Data'!F131)),NA())</f>
        <v>#N/A</v>
      </c>
      <c r="AI137" s="72" t="e">
        <f ca="true">+IF(AND(ISNUMBER(OFFSET('Sanitation Data'!$F$11,0,10*ROW('Sanitation Data'!F131))),'Data Summary'!CX137="Yes"),OFFSET('Sanitation Data'!$F$11,0,10*ROW('Sanitation Data'!F131)),NA())</f>
        <v>#N/A</v>
      </c>
      <c r="AJ137" s="72" t="e">
        <f ca="true">+IF(AND(ISNUMBER(OFFSET('Sanitation Data'!$F$12,0,10*ROW('Sanitation Data'!F131))),'Data Summary'!CY137="Yes"),OFFSET('Sanitation Data'!$F$12,0,10*ROW('Sanitation Data'!F131)),NA())</f>
        <v>#N/A</v>
      </c>
      <c r="AK137" s="72" t="e">
        <f ca="true">+IF(AND(ISNUMBER(OFFSET('Sanitation Data'!$G$4,0,10*ROW('Sanitation Data'!G131))),'Data Summary'!CZ137="Yes"),100-OFFSET('Sanitation Data'!$G$4,0,10*ROW('Sanitation Data'!G131)),NA())</f>
        <v>#N/A</v>
      </c>
      <c r="AL137" s="72" t="e">
        <f ca="true">+IF(AND(ISNUMBER(OFFSET('Sanitation Data'!$G$6,0,10*ROW('Sanitation Data'!G131))),'Data Summary'!DA137="Yes"),OFFSET('Sanitation Data'!$G$6,0,10*ROW('Sanitation Data'!G131)),NA())</f>
        <v>#N/A</v>
      </c>
      <c r="AM137" s="72" t="e">
        <f ca="true">+IF(AND(ISNUMBER(OFFSET('Sanitation Data'!$G$10,0,10*ROW('Sanitation Data'!G131))),'Data Summary'!DB137="Yes"),OFFSET('Sanitation Data'!$G$10,0,10*ROW('Sanitation Data'!G131)),NA())</f>
        <v>#N/A</v>
      </c>
      <c r="AN137" s="72" t="e">
        <f ca="true">+IF(AND(ISNUMBER(OFFSET('Sanitation Data'!$G$11,0,10*ROW('Sanitation Data'!G131))),'Data Summary'!DC137="Yes"),OFFSET('Sanitation Data'!$G$11,0,10*ROW('Sanitation Data'!G131)),NA())</f>
        <v>#N/A</v>
      </c>
      <c r="AO137" s="72" t="e">
        <f ca="true">+IF(AND(ISNUMBER(OFFSET('Sanitation Data'!$G$12,0,10*ROW('Sanitation Data'!G131))),'Data Summary'!DD137="Yes"),OFFSET('Sanitation Data'!$G$12,0,10*ROW('Sanitation Data'!G131)),NA())</f>
        <v>#N/A</v>
      </c>
      <c r="AP137" s="72" t="e">
        <f ca="true">+IF(AND(ISNUMBER(OFFSET('Sanitation Data'!$H$4,0,10*ROW('Sanitation Data'!H131))),'Data Summary'!DE137="Yes"),100-OFFSET('Sanitation Data'!$H$4,0,10*ROW('Sanitation Data'!H131)),NA())</f>
        <v>#N/A</v>
      </c>
      <c r="AQ137" s="72" t="e">
        <f ca="true">+IF(AND(ISNUMBER(OFFSET('Sanitation Data'!$H$6,0,10*ROW('Sanitation Data'!H131))),'Data Summary'!DF137="Yes"),OFFSET('Sanitation Data'!$H$6,0,10*ROW('Sanitation Data'!H131)),NA())</f>
        <v>#N/A</v>
      </c>
      <c r="AR137" s="72" t="e">
        <f ca="true">+IF(AND(ISNUMBER(OFFSET('Sanitation Data'!$H$10,0,10*ROW('Sanitation Data'!H131))),'Data Summary'!DG137="Yes"),OFFSET('Sanitation Data'!$H$10,0,10*ROW('Sanitation Data'!H131)),NA())</f>
        <v>#N/A</v>
      </c>
      <c r="AS137" s="72" t="e">
        <f ca="true">+IF(AND(ISNUMBER(OFFSET('Sanitation Data'!$H$11,0,10*ROW('Sanitation Data'!H131))),'Data Summary'!DH137="Yes"),OFFSET('Sanitation Data'!$H$11,0,10*ROW('Sanitation Data'!H131)),NA())</f>
        <v>#N/A</v>
      </c>
      <c r="AT137" s="72" t="e">
        <f ca="true">+IF(AND(ISNUMBER(OFFSET('Sanitation Data'!$H$12,0,10*ROW('Sanitation Data'!H131))),'Data Summary'!DI137="Yes"),OFFSET('Sanitation Data'!$H$12,0,10*ROW('Sanitation Data'!H131)),NA())</f>
        <v>#N/A</v>
      </c>
      <c r="AU137" s="72" t="e">
        <f ca="true">+IF(AND(ISNUMBER(OFFSET('Sanitation Data'!$I$4,0,10*ROW('Sanitation Data'!I131))),'Data Summary'!DJ137="Yes"),100-OFFSET('Sanitation Data'!$I$4,0,10*ROW('Sanitation Data'!I131)),NA())</f>
        <v>#N/A</v>
      </c>
      <c r="AV137" s="72" t="e">
        <f ca="true">+IF(AND(ISNUMBER(OFFSET('Sanitation Data'!$I$6,0,10*ROW('Sanitation Data'!I131))),'Data Summary'!DK137="Yes"),OFFSET('Sanitation Data'!$I$6,0,10*ROW('Sanitation Data'!I131)),NA())</f>
        <v>#N/A</v>
      </c>
      <c r="AW137" s="72" t="e">
        <f ca="true">+IF(AND(ISNUMBER(OFFSET('Sanitation Data'!$I$10,0,10*ROW('Sanitation Data'!I131))),'Data Summary'!DL137="Yes"),OFFSET('Sanitation Data'!$I$10,0,10*ROW('Sanitation Data'!I131)),NA())</f>
        <v>#N/A</v>
      </c>
      <c r="AX137" s="72" t="e">
        <f ca="true">+IF(AND(ISNUMBER(OFFSET('Sanitation Data'!$I$11,0,10*ROW('Sanitation Data'!I131))),'Data Summary'!DM137="Yes"),OFFSET('Sanitation Data'!$I$11,0,10*ROW('Sanitation Data'!I131)),NA())</f>
        <v>#N/A</v>
      </c>
      <c r="AY137" s="72" t="e">
        <f ca="true">+IF(AND(ISNUMBER(OFFSET('Sanitation Data'!$I$12,0,10*ROW('Sanitation Data'!I131))),'Data Summary'!DN137="Yes"),OFFSET('Sanitation Data'!$I$12,0,10*ROW('Sanitation Data'!I131)),NA())</f>
        <v>#N/A</v>
      </c>
      <c r="AZ137" s="73" t="e">
        <f ca="true">+IF(AND(ISNUMBER(OFFSET('Hygiene Data'!$D$5,0,10*ROW('Hygiene Data'!D131))),'Data Summary'!DO137="Yes"),OFFSET('Hygiene Data'!$D$5,0,10*ROW('Hygiene Data'!D131)),NA())</f>
        <v>#N/A</v>
      </c>
      <c r="BA137" s="73" t="e">
        <f ca="true">+IF(AND(ISNUMBER(OFFSET('Hygiene Data'!$D$7,0,10*ROW('Hygiene Data'!D131))),'Data Summary'!DP137="Yes"),OFFSET('Hygiene Data'!$D$7,0,10*ROW('Hygiene Data'!D131)),NA())</f>
        <v>#N/A</v>
      </c>
      <c r="BB137" s="73" t="e">
        <f ca="true">+IF(AND(ISNUMBER(OFFSET('Hygiene Data'!$D$9,0,10*ROW('Hygiene Data'!D131))),'Data Summary'!DQ137="Yes"),OFFSET('Hygiene Data'!$D$9,0,10*ROW('Hygiene Data'!D131)),NA())</f>
        <v>#N/A</v>
      </c>
      <c r="BC137" s="73" t="e">
        <f ca="true">+IF(AND(ISNUMBER(OFFSET('Hygiene Data'!$E$5,0,10*ROW('Hygiene Data'!E131))),'Data Summary'!DR137="Yes"),OFFSET('Hygiene Data'!$E$5,0,10*ROW('Hygiene Data'!E131)),NA())</f>
        <v>#N/A</v>
      </c>
      <c r="BD137" s="73" t="e">
        <f ca="true">+IF(AND(ISNUMBER(OFFSET('Hygiene Data'!$E$7,0,10*ROW('Hygiene Data'!E131))),'Data Summary'!DS137="Yes"),OFFSET('Hygiene Data'!$E$7,0,10*ROW('Hygiene Data'!E131)),NA())</f>
        <v>#N/A</v>
      </c>
      <c r="BE137" s="73" t="e">
        <f ca="true">+IF(AND(ISNUMBER(OFFSET('Hygiene Data'!$E$9,0,10*ROW('Hygiene Data'!E131))),'Data Summary'!DT137="Yes"),OFFSET('Hygiene Data'!$E$9,0,10*ROW('Hygiene Data'!E131)),NA())</f>
        <v>#N/A</v>
      </c>
      <c r="BF137" s="73" t="e">
        <f ca="true">+IF(AND(ISNUMBER(OFFSET('Hygiene Data'!$F$5,0,10*ROW('Hygiene Data'!F131))),'Data Summary'!DU137="Yes"),OFFSET('Hygiene Data'!$F$5,0,10*ROW('Hygiene Data'!F131)),NA())</f>
        <v>#N/A</v>
      </c>
      <c r="BG137" s="73" t="e">
        <f ca="true">+IF(AND(ISNUMBER(OFFSET('Hygiene Data'!$F$7,0,10*ROW('Hygiene Data'!F131))),'Data Summary'!DV137="Yes"),OFFSET('Hygiene Data'!$F$7,0,10*ROW('Hygiene Data'!F131)),NA())</f>
        <v>#N/A</v>
      </c>
      <c r="BH137" s="73" t="e">
        <f ca="true">+IF(AND(ISNUMBER(OFFSET('Hygiene Data'!$F$9,0,10*ROW('Hygiene Data'!F131))),'Data Summary'!DW137="Yes"),OFFSET('Hygiene Data'!$F$9,0,10*ROW('Hygiene Data'!F131)),NA())</f>
        <v>#N/A</v>
      </c>
      <c r="BI137" s="73" t="e">
        <f ca="true">+IF(AND(ISNUMBER(OFFSET('Hygiene Data'!$G$5,0,10*ROW('Hygiene Data'!G131))),'Data Summary'!DX137="Yes"),OFFSET('Hygiene Data'!$G$5,0,10*ROW('Hygiene Data'!G131)),NA())</f>
        <v>#N/A</v>
      </c>
      <c r="BJ137" s="73" t="e">
        <f ca="true">+IF(AND(ISNUMBER(OFFSET('Hygiene Data'!$G$7,0,10*ROW('Hygiene Data'!G131))),'Data Summary'!DY137="Yes"),OFFSET('Hygiene Data'!$G$7,0,10*ROW('Hygiene Data'!G131)),NA())</f>
        <v>#N/A</v>
      </c>
      <c r="BK137" s="73" t="e">
        <f ca="true">+IF(AND(ISNUMBER(OFFSET('Hygiene Data'!$G$9,0,10*ROW('Hygiene Data'!G131))),'Data Summary'!DZ137="Yes"),OFFSET('Hygiene Data'!$G$9,0,10*ROW('Hygiene Data'!G131)),NA())</f>
        <v>#N/A</v>
      </c>
      <c r="BL137" s="73" t="e">
        <f ca="true">+IF(AND(ISNUMBER(OFFSET('Hygiene Data'!$H$5,0,10*ROW('Hygiene Data'!H131))),'Data Summary'!EA137="Yes"),OFFSET('Hygiene Data'!$H$5,0,10*ROW('Hygiene Data'!H131)),NA())</f>
        <v>#N/A</v>
      </c>
      <c r="BM137" s="73" t="e">
        <f ca="true">+IF(AND(ISNUMBER(OFFSET('Hygiene Data'!$H$7,0,10*ROW('Hygiene Data'!H131))),'Data Summary'!EB137="Yes"),OFFSET('Hygiene Data'!$H$7,0,10*ROW('Hygiene Data'!H131)),NA())</f>
        <v>#N/A</v>
      </c>
      <c r="BN137" s="73" t="e">
        <f ca="true">+IF(AND(ISNUMBER(OFFSET('Hygiene Data'!$H$9,0,10*ROW('Hygiene Data'!H131))),'Data Summary'!EC137="Yes"),OFFSET('Hygiene Data'!$H$9,0,10*ROW('Hygiene Data'!H131)),NA())</f>
        <v>#N/A</v>
      </c>
      <c r="BO137" s="73" t="e">
        <f ca="true">+IF(AND(ISNUMBER(OFFSET('Hygiene Data'!$I$5,0,10*ROW('Hygiene Data'!I131))),'Data Summary'!ED137="Yes"),OFFSET('Hygiene Data'!$I$5,0,10*ROW('Hygiene Data'!I131)),NA())</f>
        <v>#N/A</v>
      </c>
      <c r="BP137" s="73" t="e">
        <f ca="true">+IF(AND(ISNUMBER(OFFSET('Hygiene Data'!$I$7,0,10*ROW('Hygiene Data'!I131))),'Data Summary'!EE137="Yes"),OFFSET('Hygiene Data'!$I$7,0,10*ROW('Hygiene Data'!I131)),NA())</f>
        <v>#N/A</v>
      </c>
      <c r="BQ137" s="73" t="e">
        <f ca="true">+IF(AND(ISNUMBER(OFFSET('Hygiene Data'!$I$9,0,10*ROW('Hygiene Data'!I131))),'Data Summary'!EF137="Yes"),OFFSET('Hygiene Data'!$I$9,0,10*ROW('Hygiene Data'!I131)),NA())</f>
        <v>#N/A</v>
      </c>
    </row>
    <row xmlns:x14ac="http://schemas.microsoft.com/office/spreadsheetml/2009/9/ac" r="138" x14ac:dyDescent="0.2">
      <c r="A138" s="290" t="e">
        <f ca="true">+RIGHT('Data Summary'!A138,LEN('Data Summary'!A138)-9)</f>
        <v>#VALUE!</v>
      </c>
      <c r="B138" s="27" t="str">
        <f ca="true">+IF(ISTEXT('Data Summary'!B138),'Data Summary'!B138,"")</f>
        <v/>
      </c>
      <c r="C138" s="289" t="e">
        <f ca="true">+VALUE('Data Summary'!C138)</f>
        <v>#VALUE!</v>
      </c>
      <c r="D138" s="71" t="e">
        <f ca="true">+IF(AND(ISNUMBER(OFFSET('Water Data'!$D$4,0,10*ROW('Water Data'!D132))),'Data Summary'!BS138="Yes"),100-OFFSET('Water Data'!$D$4,0,10*ROW('Water Data'!D132)),NA())</f>
        <v>#N/A</v>
      </c>
      <c r="E138" s="71" t="e">
        <f ca="true">+IF(AND(ISNUMBER(OFFSET('Water Data'!$D$6,0,10*ROW('Water Data'!D132))),'Data Summary'!BT138="Yes"),OFFSET('Water Data'!$D$6,0,10*ROW('Water Data'!D132)),NA())</f>
        <v>#N/A</v>
      </c>
      <c r="F138" s="71" t="e">
        <f ca="true">+IF(AND(ISNUMBER(OFFSET('Water Data'!$D$9,0,10*ROW('Water Data'!D132))),'Data Summary'!BU138="Yes"),OFFSET('Water Data'!$D$9,0,10*ROW('Water Data'!D132)),NA())</f>
        <v>#N/A</v>
      </c>
      <c r="G138" s="71" t="e">
        <f ca="true">+IF(AND(ISNUMBER(OFFSET('Water Data'!$E$4,0,10*ROW('Water Data'!E132))),'Data Summary'!BV138="Yes"),100-OFFSET('Water Data'!$E$4,0,10*ROW('Water Data'!E132)),NA())</f>
        <v>#N/A</v>
      </c>
      <c r="H138" s="71" t="e">
        <f ca="true">+IF(AND(ISNUMBER(OFFSET('Water Data'!$E$6,0,10*ROW('Water Data'!E132))),'Data Summary'!BW138="Yes"),OFFSET('Water Data'!$E$6,0,10*ROW('Water Data'!E132)),NA())</f>
        <v>#N/A</v>
      </c>
      <c r="I138" s="71" t="e">
        <f ca="true">+IF(AND(ISNUMBER(OFFSET('Water Data'!$E$9,0,10*ROW('Water Data'!E132))),'Data Summary'!BX138="Yes"),OFFSET('Water Data'!$E$9,0,10*ROW('Water Data'!E132)),NA())</f>
        <v>#N/A</v>
      </c>
      <c r="J138" s="71" t="e">
        <f ca="true">+IF(AND(ISNUMBER(OFFSET('Water Data'!$F$4,0,10*ROW('Water Data'!F132))),'Data Summary'!BY138="Yes"),100-OFFSET('Water Data'!$F$4,0,10*ROW('Water Data'!F132)),NA())</f>
        <v>#N/A</v>
      </c>
      <c r="K138" s="71" t="e">
        <f ca="true">+IF(AND(ISNUMBER(OFFSET('Water Data'!$F$6,0,10*ROW('Water Data'!F132))),'Data Summary'!BZ138="Yes"),OFFSET('Water Data'!$F$6,0,10*ROW('Water Data'!F132)),NA())</f>
        <v>#N/A</v>
      </c>
      <c r="L138" s="71" t="e">
        <f ca="true">+IF(AND(ISNUMBER(OFFSET('Water Data'!$F$9,0,10*ROW('Water Data'!F132))),'Data Summary'!CA138="Yes"),OFFSET('Water Data'!$F$9,0,10*ROW('Water Data'!F132)),NA())</f>
        <v>#N/A</v>
      </c>
      <c r="M138" s="71" t="e">
        <f ca="true">+IF(AND(ISNUMBER(OFFSET('Water Data'!$G$4,0,10*ROW('Water Data'!G132))),'Data Summary'!CB138="Yes"),100-OFFSET('Water Data'!$G$4,0,10*ROW('Water Data'!G132)),NA())</f>
        <v>#N/A</v>
      </c>
      <c r="N138" s="71" t="e">
        <f ca="true">+IF(AND(ISNUMBER(OFFSET('Water Data'!$G$6,0,10*ROW('Water Data'!G132))),'Data Summary'!CC138="Yes"),OFFSET('Water Data'!$G$6,0,10*ROW('Water Data'!G132)),NA())</f>
        <v>#N/A</v>
      </c>
      <c r="O138" s="71" t="e">
        <f ca="true">+IF(AND(ISNUMBER(OFFSET('Water Data'!$G$9,0,10*ROW('Water Data'!G132))),'Data Summary'!CD138="Yes"),OFFSET('Water Data'!$G$9,0,10*ROW('Water Data'!G132)),NA())</f>
        <v>#N/A</v>
      </c>
      <c r="P138" s="71" t="e">
        <f ca="true">+IF(AND(ISNUMBER(OFFSET('Water Data'!$H$4,0,10*ROW('Water Data'!H132))),'Data Summary'!CE138="Yes"),100-OFFSET('Water Data'!$H$4,0,10*ROW('Water Data'!H132)),NA())</f>
        <v>#N/A</v>
      </c>
      <c r="Q138" s="71" t="e">
        <f ca="true">+IF(AND(ISNUMBER(OFFSET('Water Data'!$H$6,0,10*ROW('Water Data'!H132))),'Data Summary'!CF138="Yes"),OFFSET('Water Data'!$H$6,0,10*ROW('Water Data'!H132)),NA())</f>
        <v>#N/A</v>
      </c>
      <c r="R138" s="71" t="e">
        <f ca="true">+IF(AND(ISNUMBER(OFFSET('Water Data'!$H$9,0,10*ROW('Water Data'!H132))),'Data Summary'!CG138="Yes"),OFFSET('Water Data'!$H$9,0,10*ROW('Water Data'!H132)),NA())</f>
        <v>#N/A</v>
      </c>
      <c r="S138" s="71" t="e">
        <f ca="true">+IF(AND(ISNUMBER(OFFSET('Water Data'!$I$4,0,10*ROW('Water Data'!I132))),'Data Summary'!CH138="Yes"),100-OFFSET('Water Data'!$I$4,0,10*ROW('Water Data'!I132)),NA())</f>
        <v>#N/A</v>
      </c>
      <c r="T138" s="71" t="e">
        <f ca="true">+IF(AND(ISNUMBER(OFFSET('Water Data'!$I$6,0,10*ROW('Water Data'!I132))),'Data Summary'!CI138="Yes"),OFFSET('Water Data'!$I$6,0,10*ROW('Water Data'!I132)),NA())</f>
        <v>#N/A</v>
      </c>
      <c r="U138" s="71" t="e">
        <f ca="true">+IF(AND(ISNUMBER(OFFSET('Water Data'!$I$9,0,10*ROW('Water Data'!I132))),'Data Summary'!CJ138="Yes"),OFFSET('Water Data'!$I$9,0,10*ROW('Water Data'!I132)),NA())</f>
        <v>#N/A</v>
      </c>
      <c r="V138" s="72" t="e">
        <f ca="true">+IF(AND(ISNUMBER(OFFSET('Sanitation Data'!$D$4,0,10*ROW('Sanitation Data'!D132))),'Data Summary'!CK138="Yes"),100-OFFSET('Sanitation Data'!$D$4,0,10*ROW('Sanitation Data'!D132)),NA())</f>
        <v>#N/A</v>
      </c>
      <c r="W138" s="72" t="e">
        <f ca="true">+IF(AND(ISNUMBER(OFFSET('Sanitation Data'!$D$6,0,10*ROW('Sanitation Data'!D132))),'Data Summary'!CL138="Yes"),OFFSET('Sanitation Data'!$D$6,0,10*ROW('Sanitation Data'!D132)),NA())</f>
        <v>#N/A</v>
      </c>
      <c r="X138" s="72" t="e">
        <f ca="true">+IF(AND(ISNUMBER(OFFSET('Sanitation Data'!$D$10,0,10*ROW('Sanitation Data'!D132))),'Data Summary'!CM138="Yes"),OFFSET('Sanitation Data'!$D$10,0,10*ROW('Sanitation Data'!D132)),NA())</f>
        <v>#N/A</v>
      </c>
      <c r="Y138" s="72" t="e">
        <f ca="true">+IF(AND(ISNUMBER(OFFSET('Sanitation Data'!$D$11,0,10*ROW('Sanitation Data'!D132))),'Data Summary'!CN138="Yes"),OFFSET('Sanitation Data'!$D$11,0,10*ROW('Sanitation Data'!D132)),NA())</f>
        <v>#N/A</v>
      </c>
      <c r="Z138" s="72" t="e">
        <f ca="true">+IF(AND(ISNUMBER(OFFSET('Sanitation Data'!$D$12,0,10*ROW('Sanitation Data'!D132))),'Data Summary'!CO138="Yes"),OFFSET('Sanitation Data'!$D$12,0,10*ROW('Sanitation Data'!D132)),NA())</f>
        <v>#N/A</v>
      </c>
      <c r="AA138" s="72" t="e">
        <f ca="true">+IF(AND(ISNUMBER(OFFSET('Sanitation Data'!$E$4,0,10*ROW('Sanitation Data'!E132))),'Data Summary'!CP138="Yes"),100-OFFSET('Sanitation Data'!$E$4,0,10*ROW('Sanitation Data'!E132)),NA())</f>
        <v>#N/A</v>
      </c>
      <c r="AB138" s="72" t="e">
        <f ca="true">+IF(AND(ISNUMBER(OFFSET('Sanitation Data'!$E$6,0,10*ROW('Sanitation Data'!E132))),'Data Summary'!CQ138="Yes"),OFFSET('Sanitation Data'!$E$6,0,10*ROW('Sanitation Data'!E132)),NA())</f>
        <v>#N/A</v>
      </c>
      <c r="AC138" s="72" t="e">
        <f ca="true">+IF(AND(ISNUMBER(OFFSET('Sanitation Data'!$E$10,0,10*ROW('Sanitation Data'!E132))),'Data Summary'!CR138="Yes"),OFFSET('Sanitation Data'!$E$10,0,10*ROW('Sanitation Data'!E132)),NA())</f>
        <v>#N/A</v>
      </c>
      <c r="AD138" s="72" t="e">
        <f ca="true">+IF(AND(ISNUMBER(OFFSET('Sanitation Data'!$E$11,0,10*ROW('Sanitation Data'!E132))),'Data Summary'!CS138="Yes"),OFFSET('Sanitation Data'!$E$11,0,10*ROW('Sanitation Data'!E132)),NA())</f>
        <v>#N/A</v>
      </c>
      <c r="AE138" s="72" t="e">
        <f ca="true">+IF(AND(ISNUMBER(OFFSET('Sanitation Data'!$E$12,0,10*ROW('Sanitation Data'!E132))),'Data Summary'!CT138="Yes"),OFFSET('Sanitation Data'!$E$12,0,10*ROW('Sanitation Data'!E132)),NA())</f>
        <v>#N/A</v>
      </c>
      <c r="AF138" s="72" t="e">
        <f ca="true">+IF(AND(ISNUMBER(OFFSET('Sanitation Data'!$F$4,0,10*ROW('Sanitation Data'!F132))),'Data Summary'!CU138="Yes"),100-OFFSET('Sanitation Data'!$F$4,0,10*ROW('Sanitation Data'!F132)),NA())</f>
        <v>#N/A</v>
      </c>
      <c r="AG138" s="72" t="e">
        <f ca="true">+IF(AND(ISNUMBER(OFFSET('Sanitation Data'!$F$6,0,10*ROW('Sanitation Data'!F132))),'Data Summary'!CV138="Yes"),OFFSET('Sanitation Data'!$F$6,0,10*ROW('Sanitation Data'!F132)),NA())</f>
        <v>#N/A</v>
      </c>
      <c r="AH138" s="72" t="e">
        <f ca="true">+IF(AND(ISNUMBER(OFFSET('Sanitation Data'!$F$10,0,10*ROW('Sanitation Data'!F132))),'Data Summary'!CW138="Yes"),OFFSET('Sanitation Data'!$F$10,0,10*ROW('Sanitation Data'!F132)),NA())</f>
        <v>#N/A</v>
      </c>
      <c r="AI138" s="72" t="e">
        <f ca="true">+IF(AND(ISNUMBER(OFFSET('Sanitation Data'!$F$11,0,10*ROW('Sanitation Data'!F132))),'Data Summary'!CX138="Yes"),OFFSET('Sanitation Data'!$F$11,0,10*ROW('Sanitation Data'!F132)),NA())</f>
        <v>#N/A</v>
      </c>
      <c r="AJ138" s="72" t="e">
        <f ca="true">+IF(AND(ISNUMBER(OFFSET('Sanitation Data'!$F$12,0,10*ROW('Sanitation Data'!F132))),'Data Summary'!CY138="Yes"),OFFSET('Sanitation Data'!$F$12,0,10*ROW('Sanitation Data'!F132)),NA())</f>
        <v>#N/A</v>
      </c>
      <c r="AK138" s="72" t="e">
        <f ca="true">+IF(AND(ISNUMBER(OFFSET('Sanitation Data'!$G$4,0,10*ROW('Sanitation Data'!G132))),'Data Summary'!CZ138="Yes"),100-OFFSET('Sanitation Data'!$G$4,0,10*ROW('Sanitation Data'!G132)),NA())</f>
        <v>#N/A</v>
      </c>
      <c r="AL138" s="72" t="e">
        <f ca="true">+IF(AND(ISNUMBER(OFFSET('Sanitation Data'!$G$6,0,10*ROW('Sanitation Data'!G132))),'Data Summary'!DA138="Yes"),OFFSET('Sanitation Data'!$G$6,0,10*ROW('Sanitation Data'!G132)),NA())</f>
        <v>#N/A</v>
      </c>
      <c r="AM138" s="72" t="e">
        <f ca="true">+IF(AND(ISNUMBER(OFFSET('Sanitation Data'!$G$10,0,10*ROW('Sanitation Data'!G132))),'Data Summary'!DB138="Yes"),OFFSET('Sanitation Data'!$G$10,0,10*ROW('Sanitation Data'!G132)),NA())</f>
        <v>#N/A</v>
      </c>
      <c r="AN138" s="72" t="e">
        <f ca="true">+IF(AND(ISNUMBER(OFFSET('Sanitation Data'!$G$11,0,10*ROW('Sanitation Data'!G132))),'Data Summary'!DC138="Yes"),OFFSET('Sanitation Data'!$G$11,0,10*ROW('Sanitation Data'!G132)),NA())</f>
        <v>#N/A</v>
      </c>
      <c r="AO138" s="72" t="e">
        <f ca="true">+IF(AND(ISNUMBER(OFFSET('Sanitation Data'!$G$12,0,10*ROW('Sanitation Data'!G132))),'Data Summary'!DD138="Yes"),OFFSET('Sanitation Data'!$G$12,0,10*ROW('Sanitation Data'!G132)),NA())</f>
        <v>#N/A</v>
      </c>
      <c r="AP138" s="72" t="e">
        <f ca="true">+IF(AND(ISNUMBER(OFFSET('Sanitation Data'!$H$4,0,10*ROW('Sanitation Data'!H132))),'Data Summary'!DE138="Yes"),100-OFFSET('Sanitation Data'!$H$4,0,10*ROW('Sanitation Data'!H132)),NA())</f>
        <v>#N/A</v>
      </c>
      <c r="AQ138" s="72" t="e">
        <f ca="true">+IF(AND(ISNUMBER(OFFSET('Sanitation Data'!$H$6,0,10*ROW('Sanitation Data'!H132))),'Data Summary'!DF138="Yes"),OFFSET('Sanitation Data'!$H$6,0,10*ROW('Sanitation Data'!H132)),NA())</f>
        <v>#N/A</v>
      </c>
      <c r="AR138" s="72" t="e">
        <f ca="true">+IF(AND(ISNUMBER(OFFSET('Sanitation Data'!$H$10,0,10*ROW('Sanitation Data'!H132))),'Data Summary'!DG138="Yes"),OFFSET('Sanitation Data'!$H$10,0,10*ROW('Sanitation Data'!H132)),NA())</f>
        <v>#N/A</v>
      </c>
      <c r="AS138" s="72" t="e">
        <f ca="true">+IF(AND(ISNUMBER(OFFSET('Sanitation Data'!$H$11,0,10*ROW('Sanitation Data'!H132))),'Data Summary'!DH138="Yes"),OFFSET('Sanitation Data'!$H$11,0,10*ROW('Sanitation Data'!H132)),NA())</f>
        <v>#N/A</v>
      </c>
      <c r="AT138" s="72" t="e">
        <f ca="true">+IF(AND(ISNUMBER(OFFSET('Sanitation Data'!$H$12,0,10*ROW('Sanitation Data'!H132))),'Data Summary'!DI138="Yes"),OFFSET('Sanitation Data'!$H$12,0,10*ROW('Sanitation Data'!H132)),NA())</f>
        <v>#N/A</v>
      </c>
      <c r="AU138" s="72" t="e">
        <f ca="true">+IF(AND(ISNUMBER(OFFSET('Sanitation Data'!$I$4,0,10*ROW('Sanitation Data'!I132))),'Data Summary'!DJ138="Yes"),100-OFFSET('Sanitation Data'!$I$4,0,10*ROW('Sanitation Data'!I132)),NA())</f>
        <v>#N/A</v>
      </c>
      <c r="AV138" s="72" t="e">
        <f ca="true">+IF(AND(ISNUMBER(OFFSET('Sanitation Data'!$I$6,0,10*ROW('Sanitation Data'!I132))),'Data Summary'!DK138="Yes"),OFFSET('Sanitation Data'!$I$6,0,10*ROW('Sanitation Data'!I132)),NA())</f>
        <v>#N/A</v>
      </c>
      <c r="AW138" s="72" t="e">
        <f ca="true">+IF(AND(ISNUMBER(OFFSET('Sanitation Data'!$I$10,0,10*ROW('Sanitation Data'!I132))),'Data Summary'!DL138="Yes"),OFFSET('Sanitation Data'!$I$10,0,10*ROW('Sanitation Data'!I132)),NA())</f>
        <v>#N/A</v>
      </c>
      <c r="AX138" s="72" t="e">
        <f ca="true">+IF(AND(ISNUMBER(OFFSET('Sanitation Data'!$I$11,0,10*ROW('Sanitation Data'!I132))),'Data Summary'!DM138="Yes"),OFFSET('Sanitation Data'!$I$11,0,10*ROW('Sanitation Data'!I132)),NA())</f>
        <v>#N/A</v>
      </c>
      <c r="AY138" s="72" t="e">
        <f ca="true">+IF(AND(ISNUMBER(OFFSET('Sanitation Data'!$I$12,0,10*ROW('Sanitation Data'!I132))),'Data Summary'!DN138="Yes"),OFFSET('Sanitation Data'!$I$12,0,10*ROW('Sanitation Data'!I132)),NA())</f>
        <v>#N/A</v>
      </c>
      <c r="AZ138" s="73" t="e">
        <f ca="true">+IF(AND(ISNUMBER(OFFSET('Hygiene Data'!$D$5,0,10*ROW('Hygiene Data'!D132))),'Data Summary'!DO138="Yes"),OFFSET('Hygiene Data'!$D$5,0,10*ROW('Hygiene Data'!D132)),NA())</f>
        <v>#N/A</v>
      </c>
      <c r="BA138" s="73" t="e">
        <f ca="true">+IF(AND(ISNUMBER(OFFSET('Hygiene Data'!$D$7,0,10*ROW('Hygiene Data'!D132))),'Data Summary'!DP138="Yes"),OFFSET('Hygiene Data'!$D$7,0,10*ROW('Hygiene Data'!D132)),NA())</f>
        <v>#N/A</v>
      </c>
      <c r="BB138" s="73" t="e">
        <f ca="true">+IF(AND(ISNUMBER(OFFSET('Hygiene Data'!$D$9,0,10*ROW('Hygiene Data'!D132))),'Data Summary'!DQ138="Yes"),OFFSET('Hygiene Data'!$D$9,0,10*ROW('Hygiene Data'!D132)),NA())</f>
        <v>#N/A</v>
      </c>
      <c r="BC138" s="73" t="e">
        <f ca="true">+IF(AND(ISNUMBER(OFFSET('Hygiene Data'!$E$5,0,10*ROW('Hygiene Data'!E132))),'Data Summary'!DR138="Yes"),OFFSET('Hygiene Data'!$E$5,0,10*ROW('Hygiene Data'!E132)),NA())</f>
        <v>#N/A</v>
      </c>
      <c r="BD138" s="73" t="e">
        <f ca="true">+IF(AND(ISNUMBER(OFFSET('Hygiene Data'!$E$7,0,10*ROW('Hygiene Data'!E132))),'Data Summary'!DS138="Yes"),OFFSET('Hygiene Data'!$E$7,0,10*ROW('Hygiene Data'!E132)),NA())</f>
        <v>#N/A</v>
      </c>
      <c r="BE138" s="73" t="e">
        <f ca="true">+IF(AND(ISNUMBER(OFFSET('Hygiene Data'!$E$9,0,10*ROW('Hygiene Data'!E132))),'Data Summary'!DT138="Yes"),OFFSET('Hygiene Data'!$E$9,0,10*ROW('Hygiene Data'!E132)),NA())</f>
        <v>#N/A</v>
      </c>
      <c r="BF138" s="73" t="e">
        <f ca="true">+IF(AND(ISNUMBER(OFFSET('Hygiene Data'!$F$5,0,10*ROW('Hygiene Data'!F132))),'Data Summary'!DU138="Yes"),OFFSET('Hygiene Data'!$F$5,0,10*ROW('Hygiene Data'!F132)),NA())</f>
        <v>#N/A</v>
      </c>
      <c r="BG138" s="73" t="e">
        <f ca="true">+IF(AND(ISNUMBER(OFFSET('Hygiene Data'!$F$7,0,10*ROW('Hygiene Data'!F132))),'Data Summary'!DV138="Yes"),OFFSET('Hygiene Data'!$F$7,0,10*ROW('Hygiene Data'!F132)),NA())</f>
        <v>#N/A</v>
      </c>
      <c r="BH138" s="73" t="e">
        <f ca="true">+IF(AND(ISNUMBER(OFFSET('Hygiene Data'!$F$9,0,10*ROW('Hygiene Data'!F132))),'Data Summary'!DW138="Yes"),OFFSET('Hygiene Data'!$F$9,0,10*ROW('Hygiene Data'!F132)),NA())</f>
        <v>#N/A</v>
      </c>
      <c r="BI138" s="73" t="e">
        <f ca="true">+IF(AND(ISNUMBER(OFFSET('Hygiene Data'!$G$5,0,10*ROW('Hygiene Data'!G132))),'Data Summary'!DX138="Yes"),OFFSET('Hygiene Data'!$G$5,0,10*ROW('Hygiene Data'!G132)),NA())</f>
        <v>#N/A</v>
      </c>
      <c r="BJ138" s="73" t="e">
        <f ca="true">+IF(AND(ISNUMBER(OFFSET('Hygiene Data'!$G$7,0,10*ROW('Hygiene Data'!G132))),'Data Summary'!DY138="Yes"),OFFSET('Hygiene Data'!$G$7,0,10*ROW('Hygiene Data'!G132)),NA())</f>
        <v>#N/A</v>
      </c>
      <c r="BK138" s="73" t="e">
        <f ca="true">+IF(AND(ISNUMBER(OFFSET('Hygiene Data'!$G$9,0,10*ROW('Hygiene Data'!G132))),'Data Summary'!DZ138="Yes"),OFFSET('Hygiene Data'!$G$9,0,10*ROW('Hygiene Data'!G132)),NA())</f>
        <v>#N/A</v>
      </c>
      <c r="BL138" s="73" t="e">
        <f ca="true">+IF(AND(ISNUMBER(OFFSET('Hygiene Data'!$H$5,0,10*ROW('Hygiene Data'!H132))),'Data Summary'!EA138="Yes"),OFFSET('Hygiene Data'!$H$5,0,10*ROW('Hygiene Data'!H132)),NA())</f>
        <v>#N/A</v>
      </c>
      <c r="BM138" s="73" t="e">
        <f ca="true">+IF(AND(ISNUMBER(OFFSET('Hygiene Data'!$H$7,0,10*ROW('Hygiene Data'!H132))),'Data Summary'!EB138="Yes"),OFFSET('Hygiene Data'!$H$7,0,10*ROW('Hygiene Data'!H132)),NA())</f>
        <v>#N/A</v>
      </c>
      <c r="BN138" s="73" t="e">
        <f ca="true">+IF(AND(ISNUMBER(OFFSET('Hygiene Data'!$H$9,0,10*ROW('Hygiene Data'!H132))),'Data Summary'!EC138="Yes"),OFFSET('Hygiene Data'!$H$9,0,10*ROW('Hygiene Data'!H132)),NA())</f>
        <v>#N/A</v>
      </c>
      <c r="BO138" s="73" t="e">
        <f ca="true">+IF(AND(ISNUMBER(OFFSET('Hygiene Data'!$I$5,0,10*ROW('Hygiene Data'!I132))),'Data Summary'!ED138="Yes"),OFFSET('Hygiene Data'!$I$5,0,10*ROW('Hygiene Data'!I132)),NA())</f>
        <v>#N/A</v>
      </c>
      <c r="BP138" s="73" t="e">
        <f ca="true">+IF(AND(ISNUMBER(OFFSET('Hygiene Data'!$I$7,0,10*ROW('Hygiene Data'!I132))),'Data Summary'!EE138="Yes"),OFFSET('Hygiene Data'!$I$7,0,10*ROW('Hygiene Data'!I132)),NA())</f>
        <v>#N/A</v>
      </c>
      <c r="BQ138" s="73" t="e">
        <f ca="true">+IF(AND(ISNUMBER(OFFSET('Hygiene Data'!$I$9,0,10*ROW('Hygiene Data'!I132))),'Data Summary'!EF138="Yes"),OFFSET('Hygiene Data'!$I$9,0,10*ROW('Hygiene Data'!I132)),NA())</f>
        <v>#N/A</v>
      </c>
    </row>
    <row xmlns:x14ac="http://schemas.microsoft.com/office/spreadsheetml/2009/9/ac" r="139" x14ac:dyDescent="0.2">
      <c r="A139" s="290" t="e">
        <f ca="true">+RIGHT('Data Summary'!A139,LEN('Data Summary'!A139)-9)</f>
        <v>#VALUE!</v>
      </c>
      <c r="B139" s="27" t="str">
        <f ca="true">+IF(ISTEXT('Data Summary'!B139),'Data Summary'!B139,"")</f>
        <v/>
      </c>
      <c r="C139" s="289" t="e">
        <f ca="true">+VALUE('Data Summary'!C139)</f>
        <v>#VALUE!</v>
      </c>
      <c r="D139" s="71" t="e">
        <f ca="true">+IF(AND(ISNUMBER(OFFSET('Water Data'!$D$4,0,10*ROW('Water Data'!D133))),'Data Summary'!BS139="Yes"),100-OFFSET('Water Data'!$D$4,0,10*ROW('Water Data'!D133)),NA())</f>
        <v>#N/A</v>
      </c>
      <c r="E139" s="71" t="e">
        <f ca="true">+IF(AND(ISNUMBER(OFFSET('Water Data'!$D$6,0,10*ROW('Water Data'!D133))),'Data Summary'!BT139="Yes"),OFFSET('Water Data'!$D$6,0,10*ROW('Water Data'!D133)),NA())</f>
        <v>#N/A</v>
      </c>
      <c r="F139" s="71" t="e">
        <f ca="true">+IF(AND(ISNUMBER(OFFSET('Water Data'!$D$9,0,10*ROW('Water Data'!D133))),'Data Summary'!BU139="Yes"),OFFSET('Water Data'!$D$9,0,10*ROW('Water Data'!D133)),NA())</f>
        <v>#N/A</v>
      </c>
      <c r="G139" s="71" t="e">
        <f ca="true">+IF(AND(ISNUMBER(OFFSET('Water Data'!$E$4,0,10*ROW('Water Data'!E133))),'Data Summary'!BV139="Yes"),100-OFFSET('Water Data'!$E$4,0,10*ROW('Water Data'!E133)),NA())</f>
        <v>#N/A</v>
      </c>
      <c r="H139" s="71" t="e">
        <f ca="true">+IF(AND(ISNUMBER(OFFSET('Water Data'!$E$6,0,10*ROW('Water Data'!E133))),'Data Summary'!BW139="Yes"),OFFSET('Water Data'!$E$6,0,10*ROW('Water Data'!E133)),NA())</f>
        <v>#N/A</v>
      </c>
      <c r="I139" s="71" t="e">
        <f ca="true">+IF(AND(ISNUMBER(OFFSET('Water Data'!$E$9,0,10*ROW('Water Data'!E133))),'Data Summary'!BX139="Yes"),OFFSET('Water Data'!$E$9,0,10*ROW('Water Data'!E133)),NA())</f>
        <v>#N/A</v>
      </c>
      <c r="J139" s="71" t="e">
        <f ca="true">+IF(AND(ISNUMBER(OFFSET('Water Data'!$F$4,0,10*ROW('Water Data'!F133))),'Data Summary'!BY139="Yes"),100-OFFSET('Water Data'!$F$4,0,10*ROW('Water Data'!F133)),NA())</f>
        <v>#N/A</v>
      </c>
      <c r="K139" s="71" t="e">
        <f ca="true">+IF(AND(ISNUMBER(OFFSET('Water Data'!$F$6,0,10*ROW('Water Data'!F133))),'Data Summary'!BZ139="Yes"),OFFSET('Water Data'!$F$6,0,10*ROW('Water Data'!F133)),NA())</f>
        <v>#N/A</v>
      </c>
      <c r="L139" s="71" t="e">
        <f ca="true">+IF(AND(ISNUMBER(OFFSET('Water Data'!$F$9,0,10*ROW('Water Data'!F133))),'Data Summary'!CA139="Yes"),OFFSET('Water Data'!$F$9,0,10*ROW('Water Data'!F133)),NA())</f>
        <v>#N/A</v>
      </c>
      <c r="M139" s="71" t="e">
        <f ca="true">+IF(AND(ISNUMBER(OFFSET('Water Data'!$G$4,0,10*ROW('Water Data'!G133))),'Data Summary'!CB139="Yes"),100-OFFSET('Water Data'!$G$4,0,10*ROW('Water Data'!G133)),NA())</f>
        <v>#N/A</v>
      </c>
      <c r="N139" s="71" t="e">
        <f ca="true">+IF(AND(ISNUMBER(OFFSET('Water Data'!$G$6,0,10*ROW('Water Data'!G133))),'Data Summary'!CC139="Yes"),OFFSET('Water Data'!$G$6,0,10*ROW('Water Data'!G133)),NA())</f>
        <v>#N/A</v>
      </c>
      <c r="O139" s="71" t="e">
        <f ca="true">+IF(AND(ISNUMBER(OFFSET('Water Data'!$G$9,0,10*ROW('Water Data'!G133))),'Data Summary'!CD139="Yes"),OFFSET('Water Data'!$G$9,0,10*ROW('Water Data'!G133)),NA())</f>
        <v>#N/A</v>
      </c>
      <c r="P139" s="71" t="e">
        <f ca="true">+IF(AND(ISNUMBER(OFFSET('Water Data'!$H$4,0,10*ROW('Water Data'!H133))),'Data Summary'!CE139="Yes"),100-OFFSET('Water Data'!$H$4,0,10*ROW('Water Data'!H133)),NA())</f>
        <v>#N/A</v>
      </c>
      <c r="Q139" s="71" t="e">
        <f ca="true">+IF(AND(ISNUMBER(OFFSET('Water Data'!$H$6,0,10*ROW('Water Data'!H133))),'Data Summary'!CF139="Yes"),OFFSET('Water Data'!$H$6,0,10*ROW('Water Data'!H133)),NA())</f>
        <v>#N/A</v>
      </c>
      <c r="R139" s="71" t="e">
        <f ca="true">+IF(AND(ISNUMBER(OFFSET('Water Data'!$H$9,0,10*ROW('Water Data'!H133))),'Data Summary'!CG139="Yes"),OFFSET('Water Data'!$H$9,0,10*ROW('Water Data'!H133)),NA())</f>
        <v>#N/A</v>
      </c>
      <c r="S139" s="71" t="e">
        <f ca="true">+IF(AND(ISNUMBER(OFFSET('Water Data'!$I$4,0,10*ROW('Water Data'!I133))),'Data Summary'!CH139="Yes"),100-OFFSET('Water Data'!$I$4,0,10*ROW('Water Data'!I133)),NA())</f>
        <v>#N/A</v>
      </c>
      <c r="T139" s="71" t="e">
        <f ca="true">+IF(AND(ISNUMBER(OFFSET('Water Data'!$I$6,0,10*ROW('Water Data'!I133))),'Data Summary'!CI139="Yes"),OFFSET('Water Data'!$I$6,0,10*ROW('Water Data'!I133)),NA())</f>
        <v>#N/A</v>
      </c>
      <c r="U139" s="71" t="e">
        <f ca="true">+IF(AND(ISNUMBER(OFFSET('Water Data'!$I$9,0,10*ROW('Water Data'!I133))),'Data Summary'!CJ139="Yes"),OFFSET('Water Data'!$I$9,0,10*ROW('Water Data'!I133)),NA())</f>
        <v>#N/A</v>
      </c>
      <c r="V139" s="72" t="e">
        <f ca="true">+IF(AND(ISNUMBER(OFFSET('Sanitation Data'!$D$4,0,10*ROW('Sanitation Data'!D133))),'Data Summary'!CK139="Yes"),100-OFFSET('Sanitation Data'!$D$4,0,10*ROW('Sanitation Data'!D133)),NA())</f>
        <v>#N/A</v>
      </c>
      <c r="W139" s="72" t="e">
        <f ca="true">+IF(AND(ISNUMBER(OFFSET('Sanitation Data'!$D$6,0,10*ROW('Sanitation Data'!D133))),'Data Summary'!CL139="Yes"),OFFSET('Sanitation Data'!$D$6,0,10*ROW('Sanitation Data'!D133)),NA())</f>
        <v>#N/A</v>
      </c>
      <c r="X139" s="72" t="e">
        <f ca="true">+IF(AND(ISNUMBER(OFFSET('Sanitation Data'!$D$10,0,10*ROW('Sanitation Data'!D133))),'Data Summary'!CM139="Yes"),OFFSET('Sanitation Data'!$D$10,0,10*ROW('Sanitation Data'!D133)),NA())</f>
        <v>#N/A</v>
      </c>
      <c r="Y139" s="72" t="e">
        <f ca="true">+IF(AND(ISNUMBER(OFFSET('Sanitation Data'!$D$11,0,10*ROW('Sanitation Data'!D133))),'Data Summary'!CN139="Yes"),OFFSET('Sanitation Data'!$D$11,0,10*ROW('Sanitation Data'!D133)),NA())</f>
        <v>#N/A</v>
      </c>
      <c r="Z139" s="72" t="e">
        <f ca="true">+IF(AND(ISNUMBER(OFFSET('Sanitation Data'!$D$12,0,10*ROW('Sanitation Data'!D133))),'Data Summary'!CO139="Yes"),OFFSET('Sanitation Data'!$D$12,0,10*ROW('Sanitation Data'!D133)),NA())</f>
        <v>#N/A</v>
      </c>
      <c r="AA139" s="72" t="e">
        <f ca="true">+IF(AND(ISNUMBER(OFFSET('Sanitation Data'!$E$4,0,10*ROW('Sanitation Data'!E133))),'Data Summary'!CP139="Yes"),100-OFFSET('Sanitation Data'!$E$4,0,10*ROW('Sanitation Data'!E133)),NA())</f>
        <v>#N/A</v>
      </c>
      <c r="AB139" s="72" t="e">
        <f ca="true">+IF(AND(ISNUMBER(OFFSET('Sanitation Data'!$E$6,0,10*ROW('Sanitation Data'!E133))),'Data Summary'!CQ139="Yes"),OFFSET('Sanitation Data'!$E$6,0,10*ROW('Sanitation Data'!E133)),NA())</f>
        <v>#N/A</v>
      </c>
      <c r="AC139" s="72" t="e">
        <f ca="true">+IF(AND(ISNUMBER(OFFSET('Sanitation Data'!$E$10,0,10*ROW('Sanitation Data'!E133))),'Data Summary'!CR139="Yes"),OFFSET('Sanitation Data'!$E$10,0,10*ROW('Sanitation Data'!E133)),NA())</f>
        <v>#N/A</v>
      </c>
      <c r="AD139" s="72" t="e">
        <f ca="true">+IF(AND(ISNUMBER(OFFSET('Sanitation Data'!$E$11,0,10*ROW('Sanitation Data'!E133))),'Data Summary'!CS139="Yes"),OFFSET('Sanitation Data'!$E$11,0,10*ROW('Sanitation Data'!E133)),NA())</f>
        <v>#N/A</v>
      </c>
      <c r="AE139" s="72" t="e">
        <f ca="true">+IF(AND(ISNUMBER(OFFSET('Sanitation Data'!$E$12,0,10*ROW('Sanitation Data'!E133))),'Data Summary'!CT139="Yes"),OFFSET('Sanitation Data'!$E$12,0,10*ROW('Sanitation Data'!E133)),NA())</f>
        <v>#N/A</v>
      </c>
      <c r="AF139" s="72" t="e">
        <f ca="true">+IF(AND(ISNUMBER(OFFSET('Sanitation Data'!$F$4,0,10*ROW('Sanitation Data'!F133))),'Data Summary'!CU139="Yes"),100-OFFSET('Sanitation Data'!$F$4,0,10*ROW('Sanitation Data'!F133)),NA())</f>
        <v>#N/A</v>
      </c>
      <c r="AG139" s="72" t="e">
        <f ca="true">+IF(AND(ISNUMBER(OFFSET('Sanitation Data'!$F$6,0,10*ROW('Sanitation Data'!F133))),'Data Summary'!CV139="Yes"),OFFSET('Sanitation Data'!$F$6,0,10*ROW('Sanitation Data'!F133)),NA())</f>
        <v>#N/A</v>
      </c>
      <c r="AH139" s="72" t="e">
        <f ca="true">+IF(AND(ISNUMBER(OFFSET('Sanitation Data'!$F$10,0,10*ROW('Sanitation Data'!F133))),'Data Summary'!CW139="Yes"),OFFSET('Sanitation Data'!$F$10,0,10*ROW('Sanitation Data'!F133)),NA())</f>
        <v>#N/A</v>
      </c>
      <c r="AI139" s="72" t="e">
        <f ca="true">+IF(AND(ISNUMBER(OFFSET('Sanitation Data'!$F$11,0,10*ROW('Sanitation Data'!F133))),'Data Summary'!CX139="Yes"),OFFSET('Sanitation Data'!$F$11,0,10*ROW('Sanitation Data'!F133)),NA())</f>
        <v>#N/A</v>
      </c>
      <c r="AJ139" s="72" t="e">
        <f ca="true">+IF(AND(ISNUMBER(OFFSET('Sanitation Data'!$F$12,0,10*ROW('Sanitation Data'!F133))),'Data Summary'!CY139="Yes"),OFFSET('Sanitation Data'!$F$12,0,10*ROW('Sanitation Data'!F133)),NA())</f>
        <v>#N/A</v>
      </c>
      <c r="AK139" s="72" t="e">
        <f ca="true">+IF(AND(ISNUMBER(OFFSET('Sanitation Data'!$G$4,0,10*ROW('Sanitation Data'!G133))),'Data Summary'!CZ139="Yes"),100-OFFSET('Sanitation Data'!$G$4,0,10*ROW('Sanitation Data'!G133)),NA())</f>
        <v>#N/A</v>
      </c>
      <c r="AL139" s="72" t="e">
        <f ca="true">+IF(AND(ISNUMBER(OFFSET('Sanitation Data'!$G$6,0,10*ROW('Sanitation Data'!G133))),'Data Summary'!DA139="Yes"),OFFSET('Sanitation Data'!$G$6,0,10*ROW('Sanitation Data'!G133)),NA())</f>
        <v>#N/A</v>
      </c>
      <c r="AM139" s="72" t="e">
        <f ca="true">+IF(AND(ISNUMBER(OFFSET('Sanitation Data'!$G$10,0,10*ROW('Sanitation Data'!G133))),'Data Summary'!DB139="Yes"),OFFSET('Sanitation Data'!$G$10,0,10*ROW('Sanitation Data'!G133)),NA())</f>
        <v>#N/A</v>
      </c>
      <c r="AN139" s="72" t="e">
        <f ca="true">+IF(AND(ISNUMBER(OFFSET('Sanitation Data'!$G$11,0,10*ROW('Sanitation Data'!G133))),'Data Summary'!DC139="Yes"),OFFSET('Sanitation Data'!$G$11,0,10*ROW('Sanitation Data'!G133)),NA())</f>
        <v>#N/A</v>
      </c>
      <c r="AO139" s="72" t="e">
        <f ca="true">+IF(AND(ISNUMBER(OFFSET('Sanitation Data'!$G$12,0,10*ROW('Sanitation Data'!G133))),'Data Summary'!DD139="Yes"),OFFSET('Sanitation Data'!$G$12,0,10*ROW('Sanitation Data'!G133)),NA())</f>
        <v>#N/A</v>
      </c>
      <c r="AP139" s="72" t="e">
        <f ca="true">+IF(AND(ISNUMBER(OFFSET('Sanitation Data'!$H$4,0,10*ROW('Sanitation Data'!H133))),'Data Summary'!DE139="Yes"),100-OFFSET('Sanitation Data'!$H$4,0,10*ROW('Sanitation Data'!H133)),NA())</f>
        <v>#N/A</v>
      </c>
      <c r="AQ139" s="72" t="e">
        <f ca="true">+IF(AND(ISNUMBER(OFFSET('Sanitation Data'!$H$6,0,10*ROW('Sanitation Data'!H133))),'Data Summary'!DF139="Yes"),OFFSET('Sanitation Data'!$H$6,0,10*ROW('Sanitation Data'!H133)),NA())</f>
        <v>#N/A</v>
      </c>
      <c r="AR139" s="72" t="e">
        <f ca="true">+IF(AND(ISNUMBER(OFFSET('Sanitation Data'!$H$10,0,10*ROW('Sanitation Data'!H133))),'Data Summary'!DG139="Yes"),OFFSET('Sanitation Data'!$H$10,0,10*ROW('Sanitation Data'!H133)),NA())</f>
        <v>#N/A</v>
      </c>
      <c r="AS139" s="72" t="e">
        <f ca="true">+IF(AND(ISNUMBER(OFFSET('Sanitation Data'!$H$11,0,10*ROW('Sanitation Data'!H133))),'Data Summary'!DH139="Yes"),OFFSET('Sanitation Data'!$H$11,0,10*ROW('Sanitation Data'!H133)),NA())</f>
        <v>#N/A</v>
      </c>
      <c r="AT139" s="72" t="e">
        <f ca="true">+IF(AND(ISNUMBER(OFFSET('Sanitation Data'!$H$12,0,10*ROW('Sanitation Data'!H133))),'Data Summary'!DI139="Yes"),OFFSET('Sanitation Data'!$H$12,0,10*ROW('Sanitation Data'!H133)),NA())</f>
        <v>#N/A</v>
      </c>
      <c r="AU139" s="72" t="e">
        <f ca="true">+IF(AND(ISNUMBER(OFFSET('Sanitation Data'!$I$4,0,10*ROW('Sanitation Data'!I133))),'Data Summary'!DJ139="Yes"),100-OFFSET('Sanitation Data'!$I$4,0,10*ROW('Sanitation Data'!I133)),NA())</f>
        <v>#N/A</v>
      </c>
      <c r="AV139" s="72" t="e">
        <f ca="true">+IF(AND(ISNUMBER(OFFSET('Sanitation Data'!$I$6,0,10*ROW('Sanitation Data'!I133))),'Data Summary'!DK139="Yes"),OFFSET('Sanitation Data'!$I$6,0,10*ROW('Sanitation Data'!I133)),NA())</f>
        <v>#N/A</v>
      </c>
      <c r="AW139" s="72" t="e">
        <f ca="true">+IF(AND(ISNUMBER(OFFSET('Sanitation Data'!$I$10,0,10*ROW('Sanitation Data'!I133))),'Data Summary'!DL139="Yes"),OFFSET('Sanitation Data'!$I$10,0,10*ROW('Sanitation Data'!I133)),NA())</f>
        <v>#N/A</v>
      </c>
      <c r="AX139" s="72" t="e">
        <f ca="true">+IF(AND(ISNUMBER(OFFSET('Sanitation Data'!$I$11,0,10*ROW('Sanitation Data'!I133))),'Data Summary'!DM139="Yes"),OFFSET('Sanitation Data'!$I$11,0,10*ROW('Sanitation Data'!I133)),NA())</f>
        <v>#N/A</v>
      </c>
      <c r="AY139" s="72" t="e">
        <f ca="true">+IF(AND(ISNUMBER(OFFSET('Sanitation Data'!$I$12,0,10*ROW('Sanitation Data'!I133))),'Data Summary'!DN139="Yes"),OFFSET('Sanitation Data'!$I$12,0,10*ROW('Sanitation Data'!I133)),NA())</f>
        <v>#N/A</v>
      </c>
      <c r="AZ139" s="73" t="e">
        <f ca="true">+IF(AND(ISNUMBER(OFFSET('Hygiene Data'!$D$5,0,10*ROW('Hygiene Data'!D133))),'Data Summary'!DO139="Yes"),OFFSET('Hygiene Data'!$D$5,0,10*ROW('Hygiene Data'!D133)),NA())</f>
        <v>#N/A</v>
      </c>
      <c r="BA139" s="73" t="e">
        <f ca="true">+IF(AND(ISNUMBER(OFFSET('Hygiene Data'!$D$7,0,10*ROW('Hygiene Data'!D133))),'Data Summary'!DP139="Yes"),OFFSET('Hygiene Data'!$D$7,0,10*ROW('Hygiene Data'!D133)),NA())</f>
        <v>#N/A</v>
      </c>
      <c r="BB139" s="73" t="e">
        <f ca="true">+IF(AND(ISNUMBER(OFFSET('Hygiene Data'!$D$9,0,10*ROW('Hygiene Data'!D133))),'Data Summary'!DQ139="Yes"),OFFSET('Hygiene Data'!$D$9,0,10*ROW('Hygiene Data'!D133)),NA())</f>
        <v>#N/A</v>
      </c>
      <c r="BC139" s="73" t="e">
        <f ca="true">+IF(AND(ISNUMBER(OFFSET('Hygiene Data'!$E$5,0,10*ROW('Hygiene Data'!E133))),'Data Summary'!DR139="Yes"),OFFSET('Hygiene Data'!$E$5,0,10*ROW('Hygiene Data'!E133)),NA())</f>
        <v>#N/A</v>
      </c>
      <c r="BD139" s="73" t="e">
        <f ca="true">+IF(AND(ISNUMBER(OFFSET('Hygiene Data'!$E$7,0,10*ROW('Hygiene Data'!E133))),'Data Summary'!DS139="Yes"),OFFSET('Hygiene Data'!$E$7,0,10*ROW('Hygiene Data'!E133)),NA())</f>
        <v>#N/A</v>
      </c>
      <c r="BE139" s="73" t="e">
        <f ca="true">+IF(AND(ISNUMBER(OFFSET('Hygiene Data'!$E$9,0,10*ROW('Hygiene Data'!E133))),'Data Summary'!DT139="Yes"),OFFSET('Hygiene Data'!$E$9,0,10*ROW('Hygiene Data'!E133)),NA())</f>
        <v>#N/A</v>
      </c>
      <c r="BF139" s="73" t="e">
        <f ca="true">+IF(AND(ISNUMBER(OFFSET('Hygiene Data'!$F$5,0,10*ROW('Hygiene Data'!F133))),'Data Summary'!DU139="Yes"),OFFSET('Hygiene Data'!$F$5,0,10*ROW('Hygiene Data'!F133)),NA())</f>
        <v>#N/A</v>
      </c>
      <c r="BG139" s="73" t="e">
        <f ca="true">+IF(AND(ISNUMBER(OFFSET('Hygiene Data'!$F$7,0,10*ROW('Hygiene Data'!F133))),'Data Summary'!DV139="Yes"),OFFSET('Hygiene Data'!$F$7,0,10*ROW('Hygiene Data'!F133)),NA())</f>
        <v>#N/A</v>
      </c>
      <c r="BH139" s="73" t="e">
        <f ca="true">+IF(AND(ISNUMBER(OFFSET('Hygiene Data'!$F$9,0,10*ROW('Hygiene Data'!F133))),'Data Summary'!DW139="Yes"),OFFSET('Hygiene Data'!$F$9,0,10*ROW('Hygiene Data'!F133)),NA())</f>
        <v>#N/A</v>
      </c>
      <c r="BI139" s="73" t="e">
        <f ca="true">+IF(AND(ISNUMBER(OFFSET('Hygiene Data'!$G$5,0,10*ROW('Hygiene Data'!G133))),'Data Summary'!DX139="Yes"),OFFSET('Hygiene Data'!$G$5,0,10*ROW('Hygiene Data'!G133)),NA())</f>
        <v>#N/A</v>
      </c>
      <c r="BJ139" s="73" t="e">
        <f ca="true">+IF(AND(ISNUMBER(OFFSET('Hygiene Data'!$G$7,0,10*ROW('Hygiene Data'!G133))),'Data Summary'!DY139="Yes"),OFFSET('Hygiene Data'!$G$7,0,10*ROW('Hygiene Data'!G133)),NA())</f>
        <v>#N/A</v>
      </c>
      <c r="BK139" s="73" t="e">
        <f ca="true">+IF(AND(ISNUMBER(OFFSET('Hygiene Data'!$G$9,0,10*ROW('Hygiene Data'!G133))),'Data Summary'!DZ139="Yes"),OFFSET('Hygiene Data'!$G$9,0,10*ROW('Hygiene Data'!G133)),NA())</f>
        <v>#N/A</v>
      </c>
      <c r="BL139" s="73" t="e">
        <f ca="true">+IF(AND(ISNUMBER(OFFSET('Hygiene Data'!$H$5,0,10*ROW('Hygiene Data'!H133))),'Data Summary'!EA139="Yes"),OFFSET('Hygiene Data'!$H$5,0,10*ROW('Hygiene Data'!H133)),NA())</f>
        <v>#N/A</v>
      </c>
      <c r="BM139" s="73" t="e">
        <f ca="true">+IF(AND(ISNUMBER(OFFSET('Hygiene Data'!$H$7,0,10*ROW('Hygiene Data'!H133))),'Data Summary'!EB139="Yes"),OFFSET('Hygiene Data'!$H$7,0,10*ROW('Hygiene Data'!H133)),NA())</f>
        <v>#N/A</v>
      </c>
      <c r="BN139" s="73" t="e">
        <f ca="true">+IF(AND(ISNUMBER(OFFSET('Hygiene Data'!$H$9,0,10*ROW('Hygiene Data'!H133))),'Data Summary'!EC139="Yes"),OFFSET('Hygiene Data'!$H$9,0,10*ROW('Hygiene Data'!H133)),NA())</f>
        <v>#N/A</v>
      </c>
      <c r="BO139" s="73" t="e">
        <f ca="true">+IF(AND(ISNUMBER(OFFSET('Hygiene Data'!$I$5,0,10*ROW('Hygiene Data'!I133))),'Data Summary'!ED139="Yes"),OFFSET('Hygiene Data'!$I$5,0,10*ROW('Hygiene Data'!I133)),NA())</f>
        <v>#N/A</v>
      </c>
      <c r="BP139" s="73" t="e">
        <f ca="true">+IF(AND(ISNUMBER(OFFSET('Hygiene Data'!$I$7,0,10*ROW('Hygiene Data'!I133))),'Data Summary'!EE139="Yes"),OFFSET('Hygiene Data'!$I$7,0,10*ROW('Hygiene Data'!I133)),NA())</f>
        <v>#N/A</v>
      </c>
      <c r="BQ139" s="73" t="e">
        <f ca="true">+IF(AND(ISNUMBER(OFFSET('Hygiene Data'!$I$9,0,10*ROW('Hygiene Data'!I133))),'Data Summary'!EF139="Yes"),OFFSET('Hygiene Data'!$I$9,0,10*ROW('Hygiene Data'!I133)),NA())</f>
        <v>#N/A</v>
      </c>
    </row>
    <row xmlns:x14ac="http://schemas.microsoft.com/office/spreadsheetml/2009/9/ac" r="140" x14ac:dyDescent="0.2">
      <c r="A140" s="290" t="e">
        <f ca="true">+RIGHT('Data Summary'!A140,LEN('Data Summary'!A140)-9)</f>
        <v>#VALUE!</v>
      </c>
      <c r="B140" s="27" t="str">
        <f ca="true">+IF(ISTEXT('Data Summary'!B140),'Data Summary'!B140,"")</f>
        <v/>
      </c>
      <c r="C140" s="289" t="e">
        <f ca="true">+VALUE('Data Summary'!C140)</f>
        <v>#VALUE!</v>
      </c>
      <c r="D140" s="71" t="e">
        <f ca="true">+IF(AND(ISNUMBER(OFFSET('Water Data'!$D$4,0,10*ROW('Water Data'!D134))),'Data Summary'!BS140="Yes"),100-OFFSET('Water Data'!$D$4,0,10*ROW('Water Data'!D134)),NA())</f>
        <v>#N/A</v>
      </c>
      <c r="E140" s="71" t="e">
        <f ca="true">+IF(AND(ISNUMBER(OFFSET('Water Data'!$D$6,0,10*ROW('Water Data'!D134))),'Data Summary'!BT140="Yes"),OFFSET('Water Data'!$D$6,0,10*ROW('Water Data'!D134)),NA())</f>
        <v>#N/A</v>
      </c>
      <c r="F140" s="71" t="e">
        <f ca="true">+IF(AND(ISNUMBER(OFFSET('Water Data'!$D$9,0,10*ROW('Water Data'!D134))),'Data Summary'!BU140="Yes"),OFFSET('Water Data'!$D$9,0,10*ROW('Water Data'!D134)),NA())</f>
        <v>#N/A</v>
      </c>
      <c r="G140" s="71" t="e">
        <f ca="true">+IF(AND(ISNUMBER(OFFSET('Water Data'!$E$4,0,10*ROW('Water Data'!E134))),'Data Summary'!BV140="Yes"),100-OFFSET('Water Data'!$E$4,0,10*ROW('Water Data'!E134)),NA())</f>
        <v>#N/A</v>
      </c>
      <c r="H140" s="71" t="e">
        <f ca="true">+IF(AND(ISNUMBER(OFFSET('Water Data'!$E$6,0,10*ROW('Water Data'!E134))),'Data Summary'!BW140="Yes"),OFFSET('Water Data'!$E$6,0,10*ROW('Water Data'!E134)),NA())</f>
        <v>#N/A</v>
      </c>
      <c r="I140" s="71" t="e">
        <f ca="true">+IF(AND(ISNUMBER(OFFSET('Water Data'!$E$9,0,10*ROW('Water Data'!E134))),'Data Summary'!BX140="Yes"),OFFSET('Water Data'!$E$9,0,10*ROW('Water Data'!E134)),NA())</f>
        <v>#N/A</v>
      </c>
      <c r="J140" s="71" t="e">
        <f ca="true">+IF(AND(ISNUMBER(OFFSET('Water Data'!$F$4,0,10*ROW('Water Data'!F134))),'Data Summary'!BY140="Yes"),100-OFFSET('Water Data'!$F$4,0,10*ROW('Water Data'!F134)),NA())</f>
        <v>#N/A</v>
      </c>
      <c r="K140" s="71" t="e">
        <f ca="true">+IF(AND(ISNUMBER(OFFSET('Water Data'!$F$6,0,10*ROW('Water Data'!F134))),'Data Summary'!BZ140="Yes"),OFFSET('Water Data'!$F$6,0,10*ROW('Water Data'!F134)),NA())</f>
        <v>#N/A</v>
      </c>
      <c r="L140" s="71" t="e">
        <f ca="true">+IF(AND(ISNUMBER(OFFSET('Water Data'!$F$9,0,10*ROW('Water Data'!F134))),'Data Summary'!CA140="Yes"),OFFSET('Water Data'!$F$9,0,10*ROW('Water Data'!F134)),NA())</f>
        <v>#N/A</v>
      </c>
      <c r="M140" s="71" t="e">
        <f ca="true">+IF(AND(ISNUMBER(OFFSET('Water Data'!$G$4,0,10*ROW('Water Data'!G134))),'Data Summary'!CB140="Yes"),100-OFFSET('Water Data'!$G$4,0,10*ROW('Water Data'!G134)),NA())</f>
        <v>#N/A</v>
      </c>
      <c r="N140" s="71" t="e">
        <f ca="true">+IF(AND(ISNUMBER(OFFSET('Water Data'!$G$6,0,10*ROW('Water Data'!G134))),'Data Summary'!CC140="Yes"),OFFSET('Water Data'!$G$6,0,10*ROW('Water Data'!G134)),NA())</f>
        <v>#N/A</v>
      </c>
      <c r="O140" s="71" t="e">
        <f ca="true">+IF(AND(ISNUMBER(OFFSET('Water Data'!$G$9,0,10*ROW('Water Data'!G134))),'Data Summary'!CD140="Yes"),OFFSET('Water Data'!$G$9,0,10*ROW('Water Data'!G134)),NA())</f>
        <v>#N/A</v>
      </c>
      <c r="P140" s="71" t="e">
        <f ca="true">+IF(AND(ISNUMBER(OFFSET('Water Data'!$H$4,0,10*ROW('Water Data'!H134))),'Data Summary'!CE140="Yes"),100-OFFSET('Water Data'!$H$4,0,10*ROW('Water Data'!H134)),NA())</f>
        <v>#N/A</v>
      </c>
      <c r="Q140" s="71" t="e">
        <f ca="true">+IF(AND(ISNUMBER(OFFSET('Water Data'!$H$6,0,10*ROW('Water Data'!H134))),'Data Summary'!CF140="Yes"),OFFSET('Water Data'!$H$6,0,10*ROW('Water Data'!H134)),NA())</f>
        <v>#N/A</v>
      </c>
      <c r="R140" s="71" t="e">
        <f ca="true">+IF(AND(ISNUMBER(OFFSET('Water Data'!$H$9,0,10*ROW('Water Data'!H134))),'Data Summary'!CG140="Yes"),OFFSET('Water Data'!$H$9,0,10*ROW('Water Data'!H134)),NA())</f>
        <v>#N/A</v>
      </c>
      <c r="S140" s="71" t="e">
        <f ca="true">+IF(AND(ISNUMBER(OFFSET('Water Data'!$I$4,0,10*ROW('Water Data'!I134))),'Data Summary'!CH140="Yes"),100-OFFSET('Water Data'!$I$4,0,10*ROW('Water Data'!I134)),NA())</f>
        <v>#N/A</v>
      </c>
      <c r="T140" s="71" t="e">
        <f ca="true">+IF(AND(ISNUMBER(OFFSET('Water Data'!$I$6,0,10*ROW('Water Data'!I134))),'Data Summary'!CI140="Yes"),OFFSET('Water Data'!$I$6,0,10*ROW('Water Data'!I134)),NA())</f>
        <v>#N/A</v>
      </c>
      <c r="U140" s="71" t="e">
        <f ca="true">+IF(AND(ISNUMBER(OFFSET('Water Data'!$I$9,0,10*ROW('Water Data'!I134))),'Data Summary'!CJ140="Yes"),OFFSET('Water Data'!$I$9,0,10*ROW('Water Data'!I134)),NA())</f>
        <v>#N/A</v>
      </c>
      <c r="V140" s="72" t="e">
        <f ca="true">+IF(AND(ISNUMBER(OFFSET('Sanitation Data'!$D$4,0,10*ROW('Sanitation Data'!D134))),'Data Summary'!CK140="Yes"),100-OFFSET('Sanitation Data'!$D$4,0,10*ROW('Sanitation Data'!D134)),NA())</f>
        <v>#N/A</v>
      </c>
      <c r="W140" s="72" t="e">
        <f ca="true">+IF(AND(ISNUMBER(OFFSET('Sanitation Data'!$D$6,0,10*ROW('Sanitation Data'!D134))),'Data Summary'!CL140="Yes"),OFFSET('Sanitation Data'!$D$6,0,10*ROW('Sanitation Data'!D134)),NA())</f>
        <v>#N/A</v>
      </c>
      <c r="X140" s="72" t="e">
        <f ca="true">+IF(AND(ISNUMBER(OFFSET('Sanitation Data'!$D$10,0,10*ROW('Sanitation Data'!D134))),'Data Summary'!CM140="Yes"),OFFSET('Sanitation Data'!$D$10,0,10*ROW('Sanitation Data'!D134)),NA())</f>
        <v>#N/A</v>
      </c>
      <c r="Y140" s="72" t="e">
        <f ca="true">+IF(AND(ISNUMBER(OFFSET('Sanitation Data'!$D$11,0,10*ROW('Sanitation Data'!D134))),'Data Summary'!CN140="Yes"),OFFSET('Sanitation Data'!$D$11,0,10*ROW('Sanitation Data'!D134)),NA())</f>
        <v>#N/A</v>
      </c>
      <c r="Z140" s="72" t="e">
        <f ca="true">+IF(AND(ISNUMBER(OFFSET('Sanitation Data'!$D$12,0,10*ROW('Sanitation Data'!D134))),'Data Summary'!CO140="Yes"),OFFSET('Sanitation Data'!$D$12,0,10*ROW('Sanitation Data'!D134)),NA())</f>
        <v>#N/A</v>
      </c>
      <c r="AA140" s="72" t="e">
        <f ca="true">+IF(AND(ISNUMBER(OFFSET('Sanitation Data'!$E$4,0,10*ROW('Sanitation Data'!E134))),'Data Summary'!CP140="Yes"),100-OFFSET('Sanitation Data'!$E$4,0,10*ROW('Sanitation Data'!E134)),NA())</f>
        <v>#N/A</v>
      </c>
      <c r="AB140" s="72" t="e">
        <f ca="true">+IF(AND(ISNUMBER(OFFSET('Sanitation Data'!$E$6,0,10*ROW('Sanitation Data'!E134))),'Data Summary'!CQ140="Yes"),OFFSET('Sanitation Data'!$E$6,0,10*ROW('Sanitation Data'!E134)),NA())</f>
        <v>#N/A</v>
      </c>
      <c r="AC140" s="72" t="e">
        <f ca="true">+IF(AND(ISNUMBER(OFFSET('Sanitation Data'!$E$10,0,10*ROW('Sanitation Data'!E134))),'Data Summary'!CR140="Yes"),OFFSET('Sanitation Data'!$E$10,0,10*ROW('Sanitation Data'!E134)),NA())</f>
        <v>#N/A</v>
      </c>
      <c r="AD140" s="72" t="e">
        <f ca="true">+IF(AND(ISNUMBER(OFFSET('Sanitation Data'!$E$11,0,10*ROW('Sanitation Data'!E134))),'Data Summary'!CS140="Yes"),OFFSET('Sanitation Data'!$E$11,0,10*ROW('Sanitation Data'!E134)),NA())</f>
        <v>#N/A</v>
      </c>
      <c r="AE140" s="72" t="e">
        <f ca="true">+IF(AND(ISNUMBER(OFFSET('Sanitation Data'!$E$12,0,10*ROW('Sanitation Data'!E134))),'Data Summary'!CT140="Yes"),OFFSET('Sanitation Data'!$E$12,0,10*ROW('Sanitation Data'!E134)),NA())</f>
        <v>#N/A</v>
      </c>
      <c r="AF140" s="72" t="e">
        <f ca="true">+IF(AND(ISNUMBER(OFFSET('Sanitation Data'!$F$4,0,10*ROW('Sanitation Data'!F134))),'Data Summary'!CU140="Yes"),100-OFFSET('Sanitation Data'!$F$4,0,10*ROW('Sanitation Data'!F134)),NA())</f>
        <v>#N/A</v>
      </c>
      <c r="AG140" s="72" t="e">
        <f ca="true">+IF(AND(ISNUMBER(OFFSET('Sanitation Data'!$F$6,0,10*ROW('Sanitation Data'!F134))),'Data Summary'!CV140="Yes"),OFFSET('Sanitation Data'!$F$6,0,10*ROW('Sanitation Data'!F134)),NA())</f>
        <v>#N/A</v>
      </c>
      <c r="AH140" s="72" t="e">
        <f ca="true">+IF(AND(ISNUMBER(OFFSET('Sanitation Data'!$F$10,0,10*ROW('Sanitation Data'!F134))),'Data Summary'!CW140="Yes"),OFFSET('Sanitation Data'!$F$10,0,10*ROW('Sanitation Data'!F134)),NA())</f>
        <v>#N/A</v>
      </c>
      <c r="AI140" s="72" t="e">
        <f ca="true">+IF(AND(ISNUMBER(OFFSET('Sanitation Data'!$F$11,0,10*ROW('Sanitation Data'!F134))),'Data Summary'!CX140="Yes"),OFFSET('Sanitation Data'!$F$11,0,10*ROW('Sanitation Data'!F134)),NA())</f>
        <v>#N/A</v>
      </c>
      <c r="AJ140" s="72" t="e">
        <f ca="true">+IF(AND(ISNUMBER(OFFSET('Sanitation Data'!$F$12,0,10*ROW('Sanitation Data'!F134))),'Data Summary'!CY140="Yes"),OFFSET('Sanitation Data'!$F$12,0,10*ROW('Sanitation Data'!F134)),NA())</f>
        <v>#N/A</v>
      </c>
      <c r="AK140" s="72" t="e">
        <f ca="true">+IF(AND(ISNUMBER(OFFSET('Sanitation Data'!$G$4,0,10*ROW('Sanitation Data'!G134))),'Data Summary'!CZ140="Yes"),100-OFFSET('Sanitation Data'!$G$4,0,10*ROW('Sanitation Data'!G134)),NA())</f>
        <v>#N/A</v>
      </c>
      <c r="AL140" s="72" t="e">
        <f ca="true">+IF(AND(ISNUMBER(OFFSET('Sanitation Data'!$G$6,0,10*ROW('Sanitation Data'!G134))),'Data Summary'!DA140="Yes"),OFFSET('Sanitation Data'!$G$6,0,10*ROW('Sanitation Data'!G134)),NA())</f>
        <v>#N/A</v>
      </c>
      <c r="AM140" s="72" t="e">
        <f ca="true">+IF(AND(ISNUMBER(OFFSET('Sanitation Data'!$G$10,0,10*ROW('Sanitation Data'!G134))),'Data Summary'!DB140="Yes"),OFFSET('Sanitation Data'!$G$10,0,10*ROW('Sanitation Data'!G134)),NA())</f>
        <v>#N/A</v>
      </c>
      <c r="AN140" s="72" t="e">
        <f ca="true">+IF(AND(ISNUMBER(OFFSET('Sanitation Data'!$G$11,0,10*ROW('Sanitation Data'!G134))),'Data Summary'!DC140="Yes"),OFFSET('Sanitation Data'!$G$11,0,10*ROW('Sanitation Data'!G134)),NA())</f>
        <v>#N/A</v>
      </c>
      <c r="AO140" s="72" t="e">
        <f ca="true">+IF(AND(ISNUMBER(OFFSET('Sanitation Data'!$G$12,0,10*ROW('Sanitation Data'!G134))),'Data Summary'!DD140="Yes"),OFFSET('Sanitation Data'!$G$12,0,10*ROW('Sanitation Data'!G134)),NA())</f>
        <v>#N/A</v>
      </c>
      <c r="AP140" s="72" t="e">
        <f ca="true">+IF(AND(ISNUMBER(OFFSET('Sanitation Data'!$H$4,0,10*ROW('Sanitation Data'!H134))),'Data Summary'!DE140="Yes"),100-OFFSET('Sanitation Data'!$H$4,0,10*ROW('Sanitation Data'!H134)),NA())</f>
        <v>#N/A</v>
      </c>
      <c r="AQ140" s="72" t="e">
        <f ca="true">+IF(AND(ISNUMBER(OFFSET('Sanitation Data'!$H$6,0,10*ROW('Sanitation Data'!H134))),'Data Summary'!DF140="Yes"),OFFSET('Sanitation Data'!$H$6,0,10*ROW('Sanitation Data'!H134)),NA())</f>
        <v>#N/A</v>
      </c>
      <c r="AR140" s="72" t="e">
        <f ca="true">+IF(AND(ISNUMBER(OFFSET('Sanitation Data'!$H$10,0,10*ROW('Sanitation Data'!H134))),'Data Summary'!DG140="Yes"),OFFSET('Sanitation Data'!$H$10,0,10*ROW('Sanitation Data'!H134)),NA())</f>
        <v>#N/A</v>
      </c>
      <c r="AS140" s="72" t="e">
        <f ca="true">+IF(AND(ISNUMBER(OFFSET('Sanitation Data'!$H$11,0,10*ROW('Sanitation Data'!H134))),'Data Summary'!DH140="Yes"),OFFSET('Sanitation Data'!$H$11,0,10*ROW('Sanitation Data'!H134)),NA())</f>
        <v>#N/A</v>
      </c>
      <c r="AT140" s="72" t="e">
        <f ca="true">+IF(AND(ISNUMBER(OFFSET('Sanitation Data'!$H$12,0,10*ROW('Sanitation Data'!H134))),'Data Summary'!DI140="Yes"),OFFSET('Sanitation Data'!$H$12,0,10*ROW('Sanitation Data'!H134)),NA())</f>
        <v>#N/A</v>
      </c>
      <c r="AU140" s="72" t="e">
        <f ca="true">+IF(AND(ISNUMBER(OFFSET('Sanitation Data'!$I$4,0,10*ROW('Sanitation Data'!I134))),'Data Summary'!DJ140="Yes"),100-OFFSET('Sanitation Data'!$I$4,0,10*ROW('Sanitation Data'!I134)),NA())</f>
        <v>#N/A</v>
      </c>
      <c r="AV140" s="72" t="e">
        <f ca="true">+IF(AND(ISNUMBER(OFFSET('Sanitation Data'!$I$6,0,10*ROW('Sanitation Data'!I134))),'Data Summary'!DK140="Yes"),OFFSET('Sanitation Data'!$I$6,0,10*ROW('Sanitation Data'!I134)),NA())</f>
        <v>#N/A</v>
      </c>
      <c r="AW140" s="72" t="e">
        <f ca="true">+IF(AND(ISNUMBER(OFFSET('Sanitation Data'!$I$10,0,10*ROW('Sanitation Data'!I134))),'Data Summary'!DL140="Yes"),OFFSET('Sanitation Data'!$I$10,0,10*ROW('Sanitation Data'!I134)),NA())</f>
        <v>#N/A</v>
      </c>
      <c r="AX140" s="72" t="e">
        <f ca="true">+IF(AND(ISNUMBER(OFFSET('Sanitation Data'!$I$11,0,10*ROW('Sanitation Data'!I134))),'Data Summary'!DM140="Yes"),OFFSET('Sanitation Data'!$I$11,0,10*ROW('Sanitation Data'!I134)),NA())</f>
        <v>#N/A</v>
      </c>
      <c r="AY140" s="72" t="e">
        <f ca="true">+IF(AND(ISNUMBER(OFFSET('Sanitation Data'!$I$12,0,10*ROW('Sanitation Data'!I134))),'Data Summary'!DN140="Yes"),OFFSET('Sanitation Data'!$I$12,0,10*ROW('Sanitation Data'!I134)),NA())</f>
        <v>#N/A</v>
      </c>
      <c r="AZ140" s="73" t="e">
        <f ca="true">+IF(AND(ISNUMBER(OFFSET('Hygiene Data'!$D$5,0,10*ROW('Hygiene Data'!D134))),'Data Summary'!DO140="Yes"),OFFSET('Hygiene Data'!$D$5,0,10*ROW('Hygiene Data'!D134)),NA())</f>
        <v>#N/A</v>
      </c>
      <c r="BA140" s="73" t="e">
        <f ca="true">+IF(AND(ISNUMBER(OFFSET('Hygiene Data'!$D$7,0,10*ROW('Hygiene Data'!D134))),'Data Summary'!DP140="Yes"),OFFSET('Hygiene Data'!$D$7,0,10*ROW('Hygiene Data'!D134)),NA())</f>
        <v>#N/A</v>
      </c>
      <c r="BB140" s="73" t="e">
        <f ca="true">+IF(AND(ISNUMBER(OFFSET('Hygiene Data'!$D$9,0,10*ROW('Hygiene Data'!D134))),'Data Summary'!DQ140="Yes"),OFFSET('Hygiene Data'!$D$9,0,10*ROW('Hygiene Data'!D134)),NA())</f>
        <v>#N/A</v>
      </c>
      <c r="BC140" s="73" t="e">
        <f ca="true">+IF(AND(ISNUMBER(OFFSET('Hygiene Data'!$E$5,0,10*ROW('Hygiene Data'!E134))),'Data Summary'!DR140="Yes"),OFFSET('Hygiene Data'!$E$5,0,10*ROW('Hygiene Data'!E134)),NA())</f>
        <v>#N/A</v>
      </c>
      <c r="BD140" s="73" t="e">
        <f ca="true">+IF(AND(ISNUMBER(OFFSET('Hygiene Data'!$E$7,0,10*ROW('Hygiene Data'!E134))),'Data Summary'!DS140="Yes"),OFFSET('Hygiene Data'!$E$7,0,10*ROW('Hygiene Data'!E134)),NA())</f>
        <v>#N/A</v>
      </c>
      <c r="BE140" s="73" t="e">
        <f ca="true">+IF(AND(ISNUMBER(OFFSET('Hygiene Data'!$E$9,0,10*ROW('Hygiene Data'!E134))),'Data Summary'!DT140="Yes"),OFFSET('Hygiene Data'!$E$9,0,10*ROW('Hygiene Data'!E134)),NA())</f>
        <v>#N/A</v>
      </c>
      <c r="BF140" s="73" t="e">
        <f ca="true">+IF(AND(ISNUMBER(OFFSET('Hygiene Data'!$F$5,0,10*ROW('Hygiene Data'!F134))),'Data Summary'!DU140="Yes"),OFFSET('Hygiene Data'!$F$5,0,10*ROW('Hygiene Data'!F134)),NA())</f>
        <v>#N/A</v>
      </c>
      <c r="BG140" s="73" t="e">
        <f ca="true">+IF(AND(ISNUMBER(OFFSET('Hygiene Data'!$F$7,0,10*ROW('Hygiene Data'!F134))),'Data Summary'!DV140="Yes"),OFFSET('Hygiene Data'!$F$7,0,10*ROW('Hygiene Data'!F134)),NA())</f>
        <v>#N/A</v>
      </c>
      <c r="BH140" s="73" t="e">
        <f ca="true">+IF(AND(ISNUMBER(OFFSET('Hygiene Data'!$F$9,0,10*ROW('Hygiene Data'!F134))),'Data Summary'!DW140="Yes"),OFFSET('Hygiene Data'!$F$9,0,10*ROW('Hygiene Data'!F134)),NA())</f>
        <v>#N/A</v>
      </c>
      <c r="BI140" s="73" t="e">
        <f ca="true">+IF(AND(ISNUMBER(OFFSET('Hygiene Data'!$G$5,0,10*ROW('Hygiene Data'!G134))),'Data Summary'!DX140="Yes"),OFFSET('Hygiene Data'!$G$5,0,10*ROW('Hygiene Data'!G134)),NA())</f>
        <v>#N/A</v>
      </c>
      <c r="BJ140" s="73" t="e">
        <f ca="true">+IF(AND(ISNUMBER(OFFSET('Hygiene Data'!$G$7,0,10*ROW('Hygiene Data'!G134))),'Data Summary'!DY140="Yes"),OFFSET('Hygiene Data'!$G$7,0,10*ROW('Hygiene Data'!G134)),NA())</f>
        <v>#N/A</v>
      </c>
      <c r="BK140" s="73" t="e">
        <f ca="true">+IF(AND(ISNUMBER(OFFSET('Hygiene Data'!$G$9,0,10*ROW('Hygiene Data'!G134))),'Data Summary'!DZ140="Yes"),OFFSET('Hygiene Data'!$G$9,0,10*ROW('Hygiene Data'!G134)),NA())</f>
        <v>#N/A</v>
      </c>
      <c r="BL140" s="73" t="e">
        <f ca="true">+IF(AND(ISNUMBER(OFFSET('Hygiene Data'!$H$5,0,10*ROW('Hygiene Data'!H134))),'Data Summary'!EA140="Yes"),OFFSET('Hygiene Data'!$H$5,0,10*ROW('Hygiene Data'!H134)),NA())</f>
        <v>#N/A</v>
      </c>
      <c r="BM140" s="73" t="e">
        <f ca="true">+IF(AND(ISNUMBER(OFFSET('Hygiene Data'!$H$7,0,10*ROW('Hygiene Data'!H134))),'Data Summary'!EB140="Yes"),OFFSET('Hygiene Data'!$H$7,0,10*ROW('Hygiene Data'!H134)),NA())</f>
        <v>#N/A</v>
      </c>
      <c r="BN140" s="73" t="e">
        <f ca="true">+IF(AND(ISNUMBER(OFFSET('Hygiene Data'!$H$9,0,10*ROW('Hygiene Data'!H134))),'Data Summary'!EC140="Yes"),OFFSET('Hygiene Data'!$H$9,0,10*ROW('Hygiene Data'!H134)),NA())</f>
        <v>#N/A</v>
      </c>
      <c r="BO140" s="73" t="e">
        <f ca="true">+IF(AND(ISNUMBER(OFFSET('Hygiene Data'!$I$5,0,10*ROW('Hygiene Data'!I134))),'Data Summary'!ED140="Yes"),OFFSET('Hygiene Data'!$I$5,0,10*ROW('Hygiene Data'!I134)),NA())</f>
        <v>#N/A</v>
      </c>
      <c r="BP140" s="73" t="e">
        <f ca="true">+IF(AND(ISNUMBER(OFFSET('Hygiene Data'!$I$7,0,10*ROW('Hygiene Data'!I134))),'Data Summary'!EE140="Yes"),OFFSET('Hygiene Data'!$I$7,0,10*ROW('Hygiene Data'!I134)),NA())</f>
        <v>#N/A</v>
      </c>
      <c r="BQ140" s="73" t="e">
        <f ca="true">+IF(AND(ISNUMBER(OFFSET('Hygiene Data'!$I$9,0,10*ROW('Hygiene Data'!I134))),'Data Summary'!EF140="Yes"),OFFSET('Hygiene Data'!$I$9,0,10*ROW('Hygiene Data'!I134)),NA())</f>
        <v>#N/A</v>
      </c>
    </row>
    <row xmlns:x14ac="http://schemas.microsoft.com/office/spreadsheetml/2009/9/ac" r="141" x14ac:dyDescent="0.2">
      <c r="A141" s="290" t="e">
        <f ca="true">+RIGHT('Data Summary'!A141,LEN('Data Summary'!A141)-9)</f>
        <v>#VALUE!</v>
      </c>
      <c r="B141" s="27" t="str">
        <f ca="true">+IF(ISTEXT('Data Summary'!B141),'Data Summary'!B141,"")</f>
        <v/>
      </c>
      <c r="C141" s="289" t="e">
        <f ca="true">+VALUE('Data Summary'!C141)</f>
        <v>#VALUE!</v>
      </c>
      <c r="D141" s="71" t="e">
        <f ca="true">+IF(AND(ISNUMBER(OFFSET('Water Data'!$D$4,0,10*ROW('Water Data'!D135))),'Data Summary'!BS141="Yes"),100-OFFSET('Water Data'!$D$4,0,10*ROW('Water Data'!D135)),NA())</f>
        <v>#N/A</v>
      </c>
      <c r="E141" s="71" t="e">
        <f ca="true">+IF(AND(ISNUMBER(OFFSET('Water Data'!$D$6,0,10*ROW('Water Data'!D135))),'Data Summary'!BT141="Yes"),OFFSET('Water Data'!$D$6,0,10*ROW('Water Data'!D135)),NA())</f>
        <v>#N/A</v>
      </c>
      <c r="F141" s="71" t="e">
        <f ca="true">+IF(AND(ISNUMBER(OFFSET('Water Data'!$D$9,0,10*ROW('Water Data'!D135))),'Data Summary'!BU141="Yes"),OFFSET('Water Data'!$D$9,0,10*ROW('Water Data'!D135)),NA())</f>
        <v>#N/A</v>
      </c>
      <c r="G141" s="71" t="e">
        <f ca="true">+IF(AND(ISNUMBER(OFFSET('Water Data'!$E$4,0,10*ROW('Water Data'!E135))),'Data Summary'!BV141="Yes"),100-OFFSET('Water Data'!$E$4,0,10*ROW('Water Data'!E135)),NA())</f>
        <v>#N/A</v>
      </c>
      <c r="H141" s="71" t="e">
        <f ca="true">+IF(AND(ISNUMBER(OFFSET('Water Data'!$E$6,0,10*ROW('Water Data'!E135))),'Data Summary'!BW141="Yes"),OFFSET('Water Data'!$E$6,0,10*ROW('Water Data'!E135)),NA())</f>
        <v>#N/A</v>
      </c>
      <c r="I141" s="71" t="e">
        <f ca="true">+IF(AND(ISNUMBER(OFFSET('Water Data'!$E$9,0,10*ROW('Water Data'!E135))),'Data Summary'!BX141="Yes"),OFFSET('Water Data'!$E$9,0,10*ROW('Water Data'!E135)),NA())</f>
        <v>#N/A</v>
      </c>
      <c r="J141" s="71" t="e">
        <f ca="true">+IF(AND(ISNUMBER(OFFSET('Water Data'!$F$4,0,10*ROW('Water Data'!F135))),'Data Summary'!BY141="Yes"),100-OFFSET('Water Data'!$F$4,0,10*ROW('Water Data'!F135)),NA())</f>
        <v>#N/A</v>
      </c>
      <c r="K141" s="71" t="e">
        <f ca="true">+IF(AND(ISNUMBER(OFFSET('Water Data'!$F$6,0,10*ROW('Water Data'!F135))),'Data Summary'!BZ141="Yes"),OFFSET('Water Data'!$F$6,0,10*ROW('Water Data'!F135)),NA())</f>
        <v>#N/A</v>
      </c>
      <c r="L141" s="71" t="e">
        <f ca="true">+IF(AND(ISNUMBER(OFFSET('Water Data'!$F$9,0,10*ROW('Water Data'!F135))),'Data Summary'!CA141="Yes"),OFFSET('Water Data'!$F$9,0,10*ROW('Water Data'!F135)),NA())</f>
        <v>#N/A</v>
      </c>
      <c r="M141" s="71" t="e">
        <f ca="true">+IF(AND(ISNUMBER(OFFSET('Water Data'!$G$4,0,10*ROW('Water Data'!G135))),'Data Summary'!CB141="Yes"),100-OFFSET('Water Data'!$G$4,0,10*ROW('Water Data'!G135)),NA())</f>
        <v>#N/A</v>
      </c>
      <c r="N141" s="71" t="e">
        <f ca="true">+IF(AND(ISNUMBER(OFFSET('Water Data'!$G$6,0,10*ROW('Water Data'!G135))),'Data Summary'!CC141="Yes"),OFFSET('Water Data'!$G$6,0,10*ROW('Water Data'!G135)),NA())</f>
        <v>#N/A</v>
      </c>
      <c r="O141" s="71" t="e">
        <f ca="true">+IF(AND(ISNUMBER(OFFSET('Water Data'!$G$9,0,10*ROW('Water Data'!G135))),'Data Summary'!CD141="Yes"),OFFSET('Water Data'!$G$9,0,10*ROW('Water Data'!G135)),NA())</f>
        <v>#N/A</v>
      </c>
      <c r="P141" s="71" t="e">
        <f ca="true">+IF(AND(ISNUMBER(OFFSET('Water Data'!$H$4,0,10*ROW('Water Data'!H135))),'Data Summary'!CE141="Yes"),100-OFFSET('Water Data'!$H$4,0,10*ROW('Water Data'!H135)),NA())</f>
        <v>#N/A</v>
      </c>
      <c r="Q141" s="71" t="e">
        <f ca="true">+IF(AND(ISNUMBER(OFFSET('Water Data'!$H$6,0,10*ROW('Water Data'!H135))),'Data Summary'!CF141="Yes"),OFFSET('Water Data'!$H$6,0,10*ROW('Water Data'!H135)),NA())</f>
        <v>#N/A</v>
      </c>
      <c r="R141" s="71" t="e">
        <f ca="true">+IF(AND(ISNUMBER(OFFSET('Water Data'!$H$9,0,10*ROW('Water Data'!H135))),'Data Summary'!CG141="Yes"),OFFSET('Water Data'!$H$9,0,10*ROW('Water Data'!H135)),NA())</f>
        <v>#N/A</v>
      </c>
      <c r="S141" s="71" t="e">
        <f ca="true">+IF(AND(ISNUMBER(OFFSET('Water Data'!$I$4,0,10*ROW('Water Data'!I135))),'Data Summary'!CH141="Yes"),100-OFFSET('Water Data'!$I$4,0,10*ROW('Water Data'!I135)),NA())</f>
        <v>#N/A</v>
      </c>
      <c r="T141" s="71" t="e">
        <f ca="true">+IF(AND(ISNUMBER(OFFSET('Water Data'!$I$6,0,10*ROW('Water Data'!I135))),'Data Summary'!CI141="Yes"),OFFSET('Water Data'!$I$6,0,10*ROW('Water Data'!I135)),NA())</f>
        <v>#N/A</v>
      </c>
      <c r="U141" s="71" t="e">
        <f ca="true">+IF(AND(ISNUMBER(OFFSET('Water Data'!$I$9,0,10*ROW('Water Data'!I135))),'Data Summary'!CJ141="Yes"),OFFSET('Water Data'!$I$9,0,10*ROW('Water Data'!I135)),NA())</f>
        <v>#N/A</v>
      </c>
      <c r="V141" s="72" t="e">
        <f ca="true">+IF(AND(ISNUMBER(OFFSET('Sanitation Data'!$D$4,0,10*ROW('Sanitation Data'!D135))),'Data Summary'!CK141="Yes"),100-OFFSET('Sanitation Data'!$D$4,0,10*ROW('Sanitation Data'!D135)),NA())</f>
        <v>#N/A</v>
      </c>
      <c r="W141" s="72" t="e">
        <f ca="true">+IF(AND(ISNUMBER(OFFSET('Sanitation Data'!$D$6,0,10*ROW('Sanitation Data'!D135))),'Data Summary'!CL141="Yes"),OFFSET('Sanitation Data'!$D$6,0,10*ROW('Sanitation Data'!D135)),NA())</f>
        <v>#N/A</v>
      </c>
      <c r="X141" s="72" t="e">
        <f ca="true">+IF(AND(ISNUMBER(OFFSET('Sanitation Data'!$D$10,0,10*ROW('Sanitation Data'!D135))),'Data Summary'!CM141="Yes"),OFFSET('Sanitation Data'!$D$10,0,10*ROW('Sanitation Data'!D135)),NA())</f>
        <v>#N/A</v>
      </c>
      <c r="Y141" s="72" t="e">
        <f ca="true">+IF(AND(ISNUMBER(OFFSET('Sanitation Data'!$D$11,0,10*ROW('Sanitation Data'!D135))),'Data Summary'!CN141="Yes"),OFFSET('Sanitation Data'!$D$11,0,10*ROW('Sanitation Data'!D135)),NA())</f>
        <v>#N/A</v>
      </c>
      <c r="Z141" s="72" t="e">
        <f ca="true">+IF(AND(ISNUMBER(OFFSET('Sanitation Data'!$D$12,0,10*ROW('Sanitation Data'!D135))),'Data Summary'!CO141="Yes"),OFFSET('Sanitation Data'!$D$12,0,10*ROW('Sanitation Data'!D135)),NA())</f>
        <v>#N/A</v>
      </c>
      <c r="AA141" s="72" t="e">
        <f ca="true">+IF(AND(ISNUMBER(OFFSET('Sanitation Data'!$E$4,0,10*ROW('Sanitation Data'!E135))),'Data Summary'!CP141="Yes"),100-OFFSET('Sanitation Data'!$E$4,0,10*ROW('Sanitation Data'!E135)),NA())</f>
        <v>#N/A</v>
      </c>
      <c r="AB141" s="72" t="e">
        <f ca="true">+IF(AND(ISNUMBER(OFFSET('Sanitation Data'!$E$6,0,10*ROW('Sanitation Data'!E135))),'Data Summary'!CQ141="Yes"),OFFSET('Sanitation Data'!$E$6,0,10*ROW('Sanitation Data'!E135)),NA())</f>
        <v>#N/A</v>
      </c>
      <c r="AC141" s="72" t="e">
        <f ca="true">+IF(AND(ISNUMBER(OFFSET('Sanitation Data'!$E$10,0,10*ROW('Sanitation Data'!E135))),'Data Summary'!CR141="Yes"),OFFSET('Sanitation Data'!$E$10,0,10*ROW('Sanitation Data'!E135)),NA())</f>
        <v>#N/A</v>
      </c>
      <c r="AD141" s="72" t="e">
        <f ca="true">+IF(AND(ISNUMBER(OFFSET('Sanitation Data'!$E$11,0,10*ROW('Sanitation Data'!E135))),'Data Summary'!CS141="Yes"),OFFSET('Sanitation Data'!$E$11,0,10*ROW('Sanitation Data'!E135)),NA())</f>
        <v>#N/A</v>
      </c>
      <c r="AE141" s="72" t="e">
        <f ca="true">+IF(AND(ISNUMBER(OFFSET('Sanitation Data'!$E$12,0,10*ROW('Sanitation Data'!E135))),'Data Summary'!CT141="Yes"),OFFSET('Sanitation Data'!$E$12,0,10*ROW('Sanitation Data'!E135)),NA())</f>
        <v>#N/A</v>
      </c>
      <c r="AF141" s="72" t="e">
        <f ca="true">+IF(AND(ISNUMBER(OFFSET('Sanitation Data'!$F$4,0,10*ROW('Sanitation Data'!F135))),'Data Summary'!CU141="Yes"),100-OFFSET('Sanitation Data'!$F$4,0,10*ROW('Sanitation Data'!F135)),NA())</f>
        <v>#N/A</v>
      </c>
      <c r="AG141" s="72" t="e">
        <f ca="true">+IF(AND(ISNUMBER(OFFSET('Sanitation Data'!$F$6,0,10*ROW('Sanitation Data'!F135))),'Data Summary'!CV141="Yes"),OFFSET('Sanitation Data'!$F$6,0,10*ROW('Sanitation Data'!F135)),NA())</f>
        <v>#N/A</v>
      </c>
      <c r="AH141" s="72" t="e">
        <f ca="true">+IF(AND(ISNUMBER(OFFSET('Sanitation Data'!$F$10,0,10*ROW('Sanitation Data'!F135))),'Data Summary'!CW141="Yes"),OFFSET('Sanitation Data'!$F$10,0,10*ROW('Sanitation Data'!F135)),NA())</f>
        <v>#N/A</v>
      </c>
      <c r="AI141" s="72" t="e">
        <f ca="true">+IF(AND(ISNUMBER(OFFSET('Sanitation Data'!$F$11,0,10*ROW('Sanitation Data'!F135))),'Data Summary'!CX141="Yes"),OFFSET('Sanitation Data'!$F$11,0,10*ROW('Sanitation Data'!F135)),NA())</f>
        <v>#N/A</v>
      </c>
      <c r="AJ141" s="72" t="e">
        <f ca="true">+IF(AND(ISNUMBER(OFFSET('Sanitation Data'!$F$12,0,10*ROW('Sanitation Data'!F135))),'Data Summary'!CY141="Yes"),OFFSET('Sanitation Data'!$F$12,0,10*ROW('Sanitation Data'!F135)),NA())</f>
        <v>#N/A</v>
      </c>
      <c r="AK141" s="72" t="e">
        <f ca="true">+IF(AND(ISNUMBER(OFFSET('Sanitation Data'!$G$4,0,10*ROW('Sanitation Data'!G135))),'Data Summary'!CZ141="Yes"),100-OFFSET('Sanitation Data'!$G$4,0,10*ROW('Sanitation Data'!G135)),NA())</f>
        <v>#N/A</v>
      </c>
      <c r="AL141" s="72" t="e">
        <f ca="true">+IF(AND(ISNUMBER(OFFSET('Sanitation Data'!$G$6,0,10*ROW('Sanitation Data'!G135))),'Data Summary'!DA141="Yes"),OFFSET('Sanitation Data'!$G$6,0,10*ROW('Sanitation Data'!G135)),NA())</f>
        <v>#N/A</v>
      </c>
      <c r="AM141" s="72" t="e">
        <f ca="true">+IF(AND(ISNUMBER(OFFSET('Sanitation Data'!$G$10,0,10*ROW('Sanitation Data'!G135))),'Data Summary'!DB141="Yes"),OFFSET('Sanitation Data'!$G$10,0,10*ROW('Sanitation Data'!G135)),NA())</f>
        <v>#N/A</v>
      </c>
      <c r="AN141" s="72" t="e">
        <f ca="true">+IF(AND(ISNUMBER(OFFSET('Sanitation Data'!$G$11,0,10*ROW('Sanitation Data'!G135))),'Data Summary'!DC141="Yes"),OFFSET('Sanitation Data'!$G$11,0,10*ROW('Sanitation Data'!G135)),NA())</f>
        <v>#N/A</v>
      </c>
      <c r="AO141" s="72" t="e">
        <f ca="true">+IF(AND(ISNUMBER(OFFSET('Sanitation Data'!$G$12,0,10*ROW('Sanitation Data'!G135))),'Data Summary'!DD141="Yes"),OFFSET('Sanitation Data'!$G$12,0,10*ROW('Sanitation Data'!G135)),NA())</f>
        <v>#N/A</v>
      </c>
      <c r="AP141" s="72" t="e">
        <f ca="true">+IF(AND(ISNUMBER(OFFSET('Sanitation Data'!$H$4,0,10*ROW('Sanitation Data'!H135))),'Data Summary'!DE141="Yes"),100-OFFSET('Sanitation Data'!$H$4,0,10*ROW('Sanitation Data'!H135)),NA())</f>
        <v>#N/A</v>
      </c>
      <c r="AQ141" s="72" t="e">
        <f ca="true">+IF(AND(ISNUMBER(OFFSET('Sanitation Data'!$H$6,0,10*ROW('Sanitation Data'!H135))),'Data Summary'!DF141="Yes"),OFFSET('Sanitation Data'!$H$6,0,10*ROW('Sanitation Data'!H135)),NA())</f>
        <v>#N/A</v>
      </c>
      <c r="AR141" s="72" t="e">
        <f ca="true">+IF(AND(ISNUMBER(OFFSET('Sanitation Data'!$H$10,0,10*ROW('Sanitation Data'!H135))),'Data Summary'!DG141="Yes"),OFFSET('Sanitation Data'!$H$10,0,10*ROW('Sanitation Data'!H135)),NA())</f>
        <v>#N/A</v>
      </c>
      <c r="AS141" s="72" t="e">
        <f ca="true">+IF(AND(ISNUMBER(OFFSET('Sanitation Data'!$H$11,0,10*ROW('Sanitation Data'!H135))),'Data Summary'!DH141="Yes"),OFFSET('Sanitation Data'!$H$11,0,10*ROW('Sanitation Data'!H135)),NA())</f>
        <v>#N/A</v>
      </c>
      <c r="AT141" s="72" t="e">
        <f ca="true">+IF(AND(ISNUMBER(OFFSET('Sanitation Data'!$H$12,0,10*ROW('Sanitation Data'!H135))),'Data Summary'!DI141="Yes"),OFFSET('Sanitation Data'!$H$12,0,10*ROW('Sanitation Data'!H135)),NA())</f>
        <v>#N/A</v>
      </c>
      <c r="AU141" s="72" t="e">
        <f ca="true">+IF(AND(ISNUMBER(OFFSET('Sanitation Data'!$I$4,0,10*ROW('Sanitation Data'!I135))),'Data Summary'!DJ141="Yes"),100-OFFSET('Sanitation Data'!$I$4,0,10*ROW('Sanitation Data'!I135)),NA())</f>
        <v>#N/A</v>
      </c>
      <c r="AV141" s="72" t="e">
        <f ca="true">+IF(AND(ISNUMBER(OFFSET('Sanitation Data'!$I$6,0,10*ROW('Sanitation Data'!I135))),'Data Summary'!DK141="Yes"),OFFSET('Sanitation Data'!$I$6,0,10*ROW('Sanitation Data'!I135)),NA())</f>
        <v>#N/A</v>
      </c>
      <c r="AW141" s="72" t="e">
        <f ca="true">+IF(AND(ISNUMBER(OFFSET('Sanitation Data'!$I$10,0,10*ROW('Sanitation Data'!I135))),'Data Summary'!DL141="Yes"),OFFSET('Sanitation Data'!$I$10,0,10*ROW('Sanitation Data'!I135)),NA())</f>
        <v>#N/A</v>
      </c>
      <c r="AX141" s="72" t="e">
        <f ca="true">+IF(AND(ISNUMBER(OFFSET('Sanitation Data'!$I$11,0,10*ROW('Sanitation Data'!I135))),'Data Summary'!DM141="Yes"),OFFSET('Sanitation Data'!$I$11,0,10*ROW('Sanitation Data'!I135)),NA())</f>
        <v>#N/A</v>
      </c>
      <c r="AY141" s="72" t="e">
        <f ca="true">+IF(AND(ISNUMBER(OFFSET('Sanitation Data'!$I$12,0,10*ROW('Sanitation Data'!I135))),'Data Summary'!DN141="Yes"),OFFSET('Sanitation Data'!$I$12,0,10*ROW('Sanitation Data'!I135)),NA())</f>
        <v>#N/A</v>
      </c>
      <c r="AZ141" s="73" t="e">
        <f ca="true">+IF(AND(ISNUMBER(OFFSET('Hygiene Data'!$D$5,0,10*ROW('Hygiene Data'!D135))),'Data Summary'!DO141="Yes"),OFFSET('Hygiene Data'!$D$5,0,10*ROW('Hygiene Data'!D135)),NA())</f>
        <v>#N/A</v>
      </c>
      <c r="BA141" s="73" t="e">
        <f ca="true">+IF(AND(ISNUMBER(OFFSET('Hygiene Data'!$D$7,0,10*ROW('Hygiene Data'!D135))),'Data Summary'!DP141="Yes"),OFFSET('Hygiene Data'!$D$7,0,10*ROW('Hygiene Data'!D135)),NA())</f>
        <v>#N/A</v>
      </c>
      <c r="BB141" s="73" t="e">
        <f ca="true">+IF(AND(ISNUMBER(OFFSET('Hygiene Data'!$D$9,0,10*ROW('Hygiene Data'!D135))),'Data Summary'!DQ141="Yes"),OFFSET('Hygiene Data'!$D$9,0,10*ROW('Hygiene Data'!D135)),NA())</f>
        <v>#N/A</v>
      </c>
      <c r="BC141" s="73" t="e">
        <f ca="true">+IF(AND(ISNUMBER(OFFSET('Hygiene Data'!$E$5,0,10*ROW('Hygiene Data'!E135))),'Data Summary'!DR141="Yes"),OFFSET('Hygiene Data'!$E$5,0,10*ROW('Hygiene Data'!E135)),NA())</f>
        <v>#N/A</v>
      </c>
      <c r="BD141" s="73" t="e">
        <f ca="true">+IF(AND(ISNUMBER(OFFSET('Hygiene Data'!$E$7,0,10*ROW('Hygiene Data'!E135))),'Data Summary'!DS141="Yes"),OFFSET('Hygiene Data'!$E$7,0,10*ROW('Hygiene Data'!E135)),NA())</f>
        <v>#N/A</v>
      </c>
      <c r="BE141" s="73" t="e">
        <f ca="true">+IF(AND(ISNUMBER(OFFSET('Hygiene Data'!$E$9,0,10*ROW('Hygiene Data'!E135))),'Data Summary'!DT141="Yes"),OFFSET('Hygiene Data'!$E$9,0,10*ROW('Hygiene Data'!E135)),NA())</f>
        <v>#N/A</v>
      </c>
      <c r="BF141" s="73" t="e">
        <f ca="true">+IF(AND(ISNUMBER(OFFSET('Hygiene Data'!$F$5,0,10*ROW('Hygiene Data'!F135))),'Data Summary'!DU141="Yes"),OFFSET('Hygiene Data'!$F$5,0,10*ROW('Hygiene Data'!F135)),NA())</f>
        <v>#N/A</v>
      </c>
      <c r="BG141" s="73" t="e">
        <f ca="true">+IF(AND(ISNUMBER(OFFSET('Hygiene Data'!$F$7,0,10*ROW('Hygiene Data'!F135))),'Data Summary'!DV141="Yes"),OFFSET('Hygiene Data'!$F$7,0,10*ROW('Hygiene Data'!F135)),NA())</f>
        <v>#N/A</v>
      </c>
      <c r="BH141" s="73" t="e">
        <f ca="true">+IF(AND(ISNUMBER(OFFSET('Hygiene Data'!$F$9,0,10*ROW('Hygiene Data'!F135))),'Data Summary'!DW141="Yes"),OFFSET('Hygiene Data'!$F$9,0,10*ROW('Hygiene Data'!F135)),NA())</f>
        <v>#N/A</v>
      </c>
      <c r="BI141" s="73" t="e">
        <f ca="true">+IF(AND(ISNUMBER(OFFSET('Hygiene Data'!$G$5,0,10*ROW('Hygiene Data'!G135))),'Data Summary'!DX141="Yes"),OFFSET('Hygiene Data'!$G$5,0,10*ROW('Hygiene Data'!G135)),NA())</f>
        <v>#N/A</v>
      </c>
      <c r="BJ141" s="73" t="e">
        <f ca="true">+IF(AND(ISNUMBER(OFFSET('Hygiene Data'!$G$7,0,10*ROW('Hygiene Data'!G135))),'Data Summary'!DY141="Yes"),OFFSET('Hygiene Data'!$G$7,0,10*ROW('Hygiene Data'!G135)),NA())</f>
        <v>#N/A</v>
      </c>
      <c r="BK141" s="73" t="e">
        <f ca="true">+IF(AND(ISNUMBER(OFFSET('Hygiene Data'!$G$9,0,10*ROW('Hygiene Data'!G135))),'Data Summary'!DZ141="Yes"),OFFSET('Hygiene Data'!$G$9,0,10*ROW('Hygiene Data'!G135)),NA())</f>
        <v>#N/A</v>
      </c>
      <c r="BL141" s="73" t="e">
        <f ca="true">+IF(AND(ISNUMBER(OFFSET('Hygiene Data'!$H$5,0,10*ROW('Hygiene Data'!H135))),'Data Summary'!EA141="Yes"),OFFSET('Hygiene Data'!$H$5,0,10*ROW('Hygiene Data'!H135)),NA())</f>
        <v>#N/A</v>
      </c>
      <c r="BM141" s="73" t="e">
        <f ca="true">+IF(AND(ISNUMBER(OFFSET('Hygiene Data'!$H$7,0,10*ROW('Hygiene Data'!H135))),'Data Summary'!EB141="Yes"),OFFSET('Hygiene Data'!$H$7,0,10*ROW('Hygiene Data'!H135)),NA())</f>
        <v>#N/A</v>
      </c>
      <c r="BN141" s="73" t="e">
        <f ca="true">+IF(AND(ISNUMBER(OFFSET('Hygiene Data'!$H$9,0,10*ROW('Hygiene Data'!H135))),'Data Summary'!EC141="Yes"),OFFSET('Hygiene Data'!$H$9,0,10*ROW('Hygiene Data'!H135)),NA())</f>
        <v>#N/A</v>
      </c>
      <c r="BO141" s="73" t="e">
        <f ca="true">+IF(AND(ISNUMBER(OFFSET('Hygiene Data'!$I$5,0,10*ROW('Hygiene Data'!I135))),'Data Summary'!ED141="Yes"),OFFSET('Hygiene Data'!$I$5,0,10*ROW('Hygiene Data'!I135)),NA())</f>
        <v>#N/A</v>
      </c>
      <c r="BP141" s="73" t="e">
        <f ca="true">+IF(AND(ISNUMBER(OFFSET('Hygiene Data'!$I$7,0,10*ROW('Hygiene Data'!I135))),'Data Summary'!EE141="Yes"),OFFSET('Hygiene Data'!$I$7,0,10*ROW('Hygiene Data'!I135)),NA())</f>
        <v>#N/A</v>
      </c>
      <c r="BQ141" s="73" t="e">
        <f ca="true">+IF(AND(ISNUMBER(OFFSET('Hygiene Data'!$I$9,0,10*ROW('Hygiene Data'!I135))),'Data Summary'!EF141="Yes"),OFFSET('Hygiene Data'!$I$9,0,10*ROW('Hygiene Data'!I135)),NA())</f>
        <v>#N/A</v>
      </c>
    </row>
    <row xmlns:x14ac="http://schemas.microsoft.com/office/spreadsheetml/2009/9/ac" r="142" x14ac:dyDescent="0.2">
      <c r="A142" s="290" t="e">
        <f ca="true">+RIGHT('Data Summary'!A142,LEN('Data Summary'!A142)-9)</f>
        <v>#VALUE!</v>
      </c>
      <c r="B142" s="27" t="str">
        <f ca="true">+IF(ISTEXT('Data Summary'!B142),'Data Summary'!B142,"")</f>
        <v/>
      </c>
      <c r="C142" s="289" t="e">
        <f ca="true">+VALUE('Data Summary'!C142)</f>
        <v>#VALUE!</v>
      </c>
      <c r="D142" s="71" t="e">
        <f ca="true">+IF(AND(ISNUMBER(OFFSET('Water Data'!$D$4,0,10*ROW('Water Data'!D136))),'Data Summary'!BS142="Yes"),100-OFFSET('Water Data'!$D$4,0,10*ROW('Water Data'!D136)),NA())</f>
        <v>#N/A</v>
      </c>
      <c r="E142" s="71" t="e">
        <f ca="true">+IF(AND(ISNUMBER(OFFSET('Water Data'!$D$6,0,10*ROW('Water Data'!D136))),'Data Summary'!BT142="Yes"),OFFSET('Water Data'!$D$6,0,10*ROW('Water Data'!D136)),NA())</f>
        <v>#N/A</v>
      </c>
      <c r="F142" s="71" t="e">
        <f ca="true">+IF(AND(ISNUMBER(OFFSET('Water Data'!$D$9,0,10*ROW('Water Data'!D136))),'Data Summary'!BU142="Yes"),OFFSET('Water Data'!$D$9,0,10*ROW('Water Data'!D136)),NA())</f>
        <v>#N/A</v>
      </c>
      <c r="G142" s="71" t="e">
        <f ca="true">+IF(AND(ISNUMBER(OFFSET('Water Data'!$E$4,0,10*ROW('Water Data'!E136))),'Data Summary'!BV142="Yes"),100-OFFSET('Water Data'!$E$4,0,10*ROW('Water Data'!E136)),NA())</f>
        <v>#N/A</v>
      </c>
      <c r="H142" s="71" t="e">
        <f ca="true">+IF(AND(ISNUMBER(OFFSET('Water Data'!$E$6,0,10*ROW('Water Data'!E136))),'Data Summary'!BW142="Yes"),OFFSET('Water Data'!$E$6,0,10*ROW('Water Data'!E136)),NA())</f>
        <v>#N/A</v>
      </c>
      <c r="I142" s="71" t="e">
        <f ca="true">+IF(AND(ISNUMBER(OFFSET('Water Data'!$E$9,0,10*ROW('Water Data'!E136))),'Data Summary'!BX142="Yes"),OFFSET('Water Data'!$E$9,0,10*ROW('Water Data'!E136)),NA())</f>
        <v>#N/A</v>
      </c>
      <c r="J142" s="71" t="e">
        <f ca="true">+IF(AND(ISNUMBER(OFFSET('Water Data'!$F$4,0,10*ROW('Water Data'!F136))),'Data Summary'!BY142="Yes"),100-OFFSET('Water Data'!$F$4,0,10*ROW('Water Data'!F136)),NA())</f>
        <v>#N/A</v>
      </c>
      <c r="K142" s="71" t="e">
        <f ca="true">+IF(AND(ISNUMBER(OFFSET('Water Data'!$F$6,0,10*ROW('Water Data'!F136))),'Data Summary'!BZ142="Yes"),OFFSET('Water Data'!$F$6,0,10*ROW('Water Data'!F136)),NA())</f>
        <v>#N/A</v>
      </c>
      <c r="L142" s="71" t="e">
        <f ca="true">+IF(AND(ISNUMBER(OFFSET('Water Data'!$F$9,0,10*ROW('Water Data'!F136))),'Data Summary'!CA142="Yes"),OFFSET('Water Data'!$F$9,0,10*ROW('Water Data'!F136)),NA())</f>
        <v>#N/A</v>
      </c>
      <c r="M142" s="71" t="e">
        <f ca="true">+IF(AND(ISNUMBER(OFFSET('Water Data'!$G$4,0,10*ROW('Water Data'!G136))),'Data Summary'!CB142="Yes"),100-OFFSET('Water Data'!$G$4,0,10*ROW('Water Data'!G136)),NA())</f>
        <v>#N/A</v>
      </c>
      <c r="N142" s="71" t="e">
        <f ca="true">+IF(AND(ISNUMBER(OFFSET('Water Data'!$G$6,0,10*ROW('Water Data'!G136))),'Data Summary'!CC142="Yes"),OFFSET('Water Data'!$G$6,0,10*ROW('Water Data'!G136)),NA())</f>
        <v>#N/A</v>
      </c>
      <c r="O142" s="71" t="e">
        <f ca="true">+IF(AND(ISNUMBER(OFFSET('Water Data'!$G$9,0,10*ROW('Water Data'!G136))),'Data Summary'!CD142="Yes"),OFFSET('Water Data'!$G$9,0,10*ROW('Water Data'!G136)),NA())</f>
        <v>#N/A</v>
      </c>
      <c r="P142" s="71" t="e">
        <f ca="true">+IF(AND(ISNUMBER(OFFSET('Water Data'!$H$4,0,10*ROW('Water Data'!H136))),'Data Summary'!CE142="Yes"),100-OFFSET('Water Data'!$H$4,0,10*ROW('Water Data'!H136)),NA())</f>
        <v>#N/A</v>
      </c>
      <c r="Q142" s="71" t="e">
        <f ca="true">+IF(AND(ISNUMBER(OFFSET('Water Data'!$H$6,0,10*ROW('Water Data'!H136))),'Data Summary'!CF142="Yes"),OFFSET('Water Data'!$H$6,0,10*ROW('Water Data'!H136)),NA())</f>
        <v>#N/A</v>
      </c>
      <c r="R142" s="71" t="e">
        <f ca="true">+IF(AND(ISNUMBER(OFFSET('Water Data'!$H$9,0,10*ROW('Water Data'!H136))),'Data Summary'!CG142="Yes"),OFFSET('Water Data'!$H$9,0,10*ROW('Water Data'!H136)),NA())</f>
        <v>#N/A</v>
      </c>
      <c r="S142" s="71" t="e">
        <f ca="true">+IF(AND(ISNUMBER(OFFSET('Water Data'!$I$4,0,10*ROW('Water Data'!I136))),'Data Summary'!CH142="Yes"),100-OFFSET('Water Data'!$I$4,0,10*ROW('Water Data'!I136)),NA())</f>
        <v>#N/A</v>
      </c>
      <c r="T142" s="71" t="e">
        <f ca="true">+IF(AND(ISNUMBER(OFFSET('Water Data'!$I$6,0,10*ROW('Water Data'!I136))),'Data Summary'!CI142="Yes"),OFFSET('Water Data'!$I$6,0,10*ROW('Water Data'!I136)),NA())</f>
        <v>#N/A</v>
      </c>
      <c r="U142" s="71" t="e">
        <f ca="true">+IF(AND(ISNUMBER(OFFSET('Water Data'!$I$9,0,10*ROW('Water Data'!I136))),'Data Summary'!CJ142="Yes"),OFFSET('Water Data'!$I$9,0,10*ROW('Water Data'!I136)),NA())</f>
        <v>#N/A</v>
      </c>
      <c r="V142" s="72" t="e">
        <f ca="true">+IF(AND(ISNUMBER(OFFSET('Sanitation Data'!$D$4,0,10*ROW('Sanitation Data'!D136))),'Data Summary'!CK142="Yes"),100-OFFSET('Sanitation Data'!$D$4,0,10*ROW('Sanitation Data'!D136)),NA())</f>
        <v>#N/A</v>
      </c>
      <c r="W142" s="72" t="e">
        <f ca="true">+IF(AND(ISNUMBER(OFFSET('Sanitation Data'!$D$6,0,10*ROW('Sanitation Data'!D136))),'Data Summary'!CL142="Yes"),OFFSET('Sanitation Data'!$D$6,0,10*ROW('Sanitation Data'!D136)),NA())</f>
        <v>#N/A</v>
      </c>
      <c r="X142" s="72" t="e">
        <f ca="true">+IF(AND(ISNUMBER(OFFSET('Sanitation Data'!$D$10,0,10*ROW('Sanitation Data'!D136))),'Data Summary'!CM142="Yes"),OFFSET('Sanitation Data'!$D$10,0,10*ROW('Sanitation Data'!D136)),NA())</f>
        <v>#N/A</v>
      </c>
      <c r="Y142" s="72" t="e">
        <f ca="true">+IF(AND(ISNUMBER(OFFSET('Sanitation Data'!$D$11,0,10*ROW('Sanitation Data'!D136))),'Data Summary'!CN142="Yes"),OFFSET('Sanitation Data'!$D$11,0,10*ROW('Sanitation Data'!D136)),NA())</f>
        <v>#N/A</v>
      </c>
      <c r="Z142" s="72" t="e">
        <f ca="true">+IF(AND(ISNUMBER(OFFSET('Sanitation Data'!$D$12,0,10*ROW('Sanitation Data'!D136))),'Data Summary'!CO142="Yes"),OFFSET('Sanitation Data'!$D$12,0,10*ROW('Sanitation Data'!D136)),NA())</f>
        <v>#N/A</v>
      </c>
      <c r="AA142" s="72" t="e">
        <f ca="true">+IF(AND(ISNUMBER(OFFSET('Sanitation Data'!$E$4,0,10*ROW('Sanitation Data'!E136))),'Data Summary'!CP142="Yes"),100-OFFSET('Sanitation Data'!$E$4,0,10*ROW('Sanitation Data'!E136)),NA())</f>
        <v>#N/A</v>
      </c>
      <c r="AB142" s="72" t="e">
        <f ca="true">+IF(AND(ISNUMBER(OFFSET('Sanitation Data'!$E$6,0,10*ROW('Sanitation Data'!E136))),'Data Summary'!CQ142="Yes"),OFFSET('Sanitation Data'!$E$6,0,10*ROW('Sanitation Data'!E136)),NA())</f>
        <v>#N/A</v>
      </c>
      <c r="AC142" s="72" t="e">
        <f ca="true">+IF(AND(ISNUMBER(OFFSET('Sanitation Data'!$E$10,0,10*ROW('Sanitation Data'!E136))),'Data Summary'!CR142="Yes"),OFFSET('Sanitation Data'!$E$10,0,10*ROW('Sanitation Data'!E136)),NA())</f>
        <v>#N/A</v>
      </c>
      <c r="AD142" s="72" t="e">
        <f ca="true">+IF(AND(ISNUMBER(OFFSET('Sanitation Data'!$E$11,0,10*ROW('Sanitation Data'!E136))),'Data Summary'!CS142="Yes"),OFFSET('Sanitation Data'!$E$11,0,10*ROW('Sanitation Data'!E136)),NA())</f>
        <v>#N/A</v>
      </c>
      <c r="AE142" s="72" t="e">
        <f ca="true">+IF(AND(ISNUMBER(OFFSET('Sanitation Data'!$E$12,0,10*ROW('Sanitation Data'!E136))),'Data Summary'!CT142="Yes"),OFFSET('Sanitation Data'!$E$12,0,10*ROW('Sanitation Data'!E136)),NA())</f>
        <v>#N/A</v>
      </c>
      <c r="AF142" s="72" t="e">
        <f ca="true">+IF(AND(ISNUMBER(OFFSET('Sanitation Data'!$F$4,0,10*ROW('Sanitation Data'!F136))),'Data Summary'!CU142="Yes"),100-OFFSET('Sanitation Data'!$F$4,0,10*ROW('Sanitation Data'!F136)),NA())</f>
        <v>#N/A</v>
      </c>
      <c r="AG142" s="72" t="e">
        <f ca="true">+IF(AND(ISNUMBER(OFFSET('Sanitation Data'!$F$6,0,10*ROW('Sanitation Data'!F136))),'Data Summary'!CV142="Yes"),OFFSET('Sanitation Data'!$F$6,0,10*ROW('Sanitation Data'!F136)),NA())</f>
        <v>#N/A</v>
      </c>
      <c r="AH142" s="72" t="e">
        <f ca="true">+IF(AND(ISNUMBER(OFFSET('Sanitation Data'!$F$10,0,10*ROW('Sanitation Data'!F136))),'Data Summary'!CW142="Yes"),OFFSET('Sanitation Data'!$F$10,0,10*ROW('Sanitation Data'!F136)),NA())</f>
        <v>#N/A</v>
      </c>
      <c r="AI142" s="72" t="e">
        <f ca="true">+IF(AND(ISNUMBER(OFFSET('Sanitation Data'!$F$11,0,10*ROW('Sanitation Data'!F136))),'Data Summary'!CX142="Yes"),OFFSET('Sanitation Data'!$F$11,0,10*ROW('Sanitation Data'!F136)),NA())</f>
        <v>#N/A</v>
      </c>
      <c r="AJ142" s="72" t="e">
        <f ca="true">+IF(AND(ISNUMBER(OFFSET('Sanitation Data'!$F$12,0,10*ROW('Sanitation Data'!F136))),'Data Summary'!CY142="Yes"),OFFSET('Sanitation Data'!$F$12,0,10*ROW('Sanitation Data'!F136)),NA())</f>
        <v>#N/A</v>
      </c>
      <c r="AK142" s="72" t="e">
        <f ca="true">+IF(AND(ISNUMBER(OFFSET('Sanitation Data'!$G$4,0,10*ROW('Sanitation Data'!G136))),'Data Summary'!CZ142="Yes"),100-OFFSET('Sanitation Data'!$G$4,0,10*ROW('Sanitation Data'!G136)),NA())</f>
        <v>#N/A</v>
      </c>
      <c r="AL142" s="72" t="e">
        <f ca="true">+IF(AND(ISNUMBER(OFFSET('Sanitation Data'!$G$6,0,10*ROW('Sanitation Data'!G136))),'Data Summary'!DA142="Yes"),OFFSET('Sanitation Data'!$G$6,0,10*ROW('Sanitation Data'!G136)),NA())</f>
        <v>#N/A</v>
      </c>
      <c r="AM142" s="72" t="e">
        <f ca="true">+IF(AND(ISNUMBER(OFFSET('Sanitation Data'!$G$10,0,10*ROW('Sanitation Data'!G136))),'Data Summary'!DB142="Yes"),OFFSET('Sanitation Data'!$G$10,0,10*ROW('Sanitation Data'!G136)),NA())</f>
        <v>#N/A</v>
      </c>
      <c r="AN142" s="72" t="e">
        <f ca="true">+IF(AND(ISNUMBER(OFFSET('Sanitation Data'!$G$11,0,10*ROW('Sanitation Data'!G136))),'Data Summary'!DC142="Yes"),OFFSET('Sanitation Data'!$G$11,0,10*ROW('Sanitation Data'!G136)),NA())</f>
        <v>#N/A</v>
      </c>
      <c r="AO142" s="72" t="e">
        <f ca="true">+IF(AND(ISNUMBER(OFFSET('Sanitation Data'!$G$12,0,10*ROW('Sanitation Data'!G136))),'Data Summary'!DD142="Yes"),OFFSET('Sanitation Data'!$G$12,0,10*ROW('Sanitation Data'!G136)),NA())</f>
        <v>#N/A</v>
      </c>
      <c r="AP142" s="72" t="e">
        <f ca="true">+IF(AND(ISNUMBER(OFFSET('Sanitation Data'!$H$4,0,10*ROW('Sanitation Data'!H136))),'Data Summary'!DE142="Yes"),100-OFFSET('Sanitation Data'!$H$4,0,10*ROW('Sanitation Data'!H136)),NA())</f>
        <v>#N/A</v>
      </c>
      <c r="AQ142" s="72" t="e">
        <f ca="true">+IF(AND(ISNUMBER(OFFSET('Sanitation Data'!$H$6,0,10*ROW('Sanitation Data'!H136))),'Data Summary'!DF142="Yes"),OFFSET('Sanitation Data'!$H$6,0,10*ROW('Sanitation Data'!H136)),NA())</f>
        <v>#N/A</v>
      </c>
      <c r="AR142" s="72" t="e">
        <f ca="true">+IF(AND(ISNUMBER(OFFSET('Sanitation Data'!$H$10,0,10*ROW('Sanitation Data'!H136))),'Data Summary'!DG142="Yes"),OFFSET('Sanitation Data'!$H$10,0,10*ROW('Sanitation Data'!H136)),NA())</f>
        <v>#N/A</v>
      </c>
      <c r="AS142" s="72" t="e">
        <f ca="true">+IF(AND(ISNUMBER(OFFSET('Sanitation Data'!$H$11,0,10*ROW('Sanitation Data'!H136))),'Data Summary'!DH142="Yes"),OFFSET('Sanitation Data'!$H$11,0,10*ROW('Sanitation Data'!H136)),NA())</f>
        <v>#N/A</v>
      </c>
      <c r="AT142" s="72" t="e">
        <f ca="true">+IF(AND(ISNUMBER(OFFSET('Sanitation Data'!$H$12,0,10*ROW('Sanitation Data'!H136))),'Data Summary'!DI142="Yes"),OFFSET('Sanitation Data'!$H$12,0,10*ROW('Sanitation Data'!H136)),NA())</f>
        <v>#N/A</v>
      </c>
      <c r="AU142" s="72" t="e">
        <f ca="true">+IF(AND(ISNUMBER(OFFSET('Sanitation Data'!$I$4,0,10*ROW('Sanitation Data'!I136))),'Data Summary'!DJ142="Yes"),100-OFFSET('Sanitation Data'!$I$4,0,10*ROW('Sanitation Data'!I136)),NA())</f>
        <v>#N/A</v>
      </c>
      <c r="AV142" s="72" t="e">
        <f ca="true">+IF(AND(ISNUMBER(OFFSET('Sanitation Data'!$I$6,0,10*ROW('Sanitation Data'!I136))),'Data Summary'!DK142="Yes"),OFFSET('Sanitation Data'!$I$6,0,10*ROW('Sanitation Data'!I136)),NA())</f>
        <v>#N/A</v>
      </c>
      <c r="AW142" s="72" t="e">
        <f ca="true">+IF(AND(ISNUMBER(OFFSET('Sanitation Data'!$I$10,0,10*ROW('Sanitation Data'!I136))),'Data Summary'!DL142="Yes"),OFFSET('Sanitation Data'!$I$10,0,10*ROW('Sanitation Data'!I136)),NA())</f>
        <v>#N/A</v>
      </c>
      <c r="AX142" s="72" t="e">
        <f ca="true">+IF(AND(ISNUMBER(OFFSET('Sanitation Data'!$I$11,0,10*ROW('Sanitation Data'!I136))),'Data Summary'!DM142="Yes"),OFFSET('Sanitation Data'!$I$11,0,10*ROW('Sanitation Data'!I136)),NA())</f>
        <v>#N/A</v>
      </c>
      <c r="AY142" s="72" t="e">
        <f ca="true">+IF(AND(ISNUMBER(OFFSET('Sanitation Data'!$I$12,0,10*ROW('Sanitation Data'!I136))),'Data Summary'!DN142="Yes"),OFFSET('Sanitation Data'!$I$12,0,10*ROW('Sanitation Data'!I136)),NA())</f>
        <v>#N/A</v>
      </c>
      <c r="AZ142" s="73" t="e">
        <f ca="true">+IF(AND(ISNUMBER(OFFSET('Hygiene Data'!$D$5,0,10*ROW('Hygiene Data'!D136))),'Data Summary'!DO142="Yes"),OFFSET('Hygiene Data'!$D$5,0,10*ROW('Hygiene Data'!D136)),NA())</f>
        <v>#N/A</v>
      </c>
      <c r="BA142" s="73" t="e">
        <f ca="true">+IF(AND(ISNUMBER(OFFSET('Hygiene Data'!$D$7,0,10*ROW('Hygiene Data'!D136))),'Data Summary'!DP142="Yes"),OFFSET('Hygiene Data'!$D$7,0,10*ROW('Hygiene Data'!D136)),NA())</f>
        <v>#N/A</v>
      </c>
      <c r="BB142" s="73" t="e">
        <f ca="true">+IF(AND(ISNUMBER(OFFSET('Hygiene Data'!$D$9,0,10*ROW('Hygiene Data'!D136))),'Data Summary'!DQ142="Yes"),OFFSET('Hygiene Data'!$D$9,0,10*ROW('Hygiene Data'!D136)),NA())</f>
        <v>#N/A</v>
      </c>
      <c r="BC142" s="73" t="e">
        <f ca="true">+IF(AND(ISNUMBER(OFFSET('Hygiene Data'!$E$5,0,10*ROW('Hygiene Data'!E136))),'Data Summary'!DR142="Yes"),OFFSET('Hygiene Data'!$E$5,0,10*ROW('Hygiene Data'!E136)),NA())</f>
        <v>#N/A</v>
      </c>
      <c r="BD142" s="73" t="e">
        <f ca="true">+IF(AND(ISNUMBER(OFFSET('Hygiene Data'!$E$7,0,10*ROW('Hygiene Data'!E136))),'Data Summary'!DS142="Yes"),OFFSET('Hygiene Data'!$E$7,0,10*ROW('Hygiene Data'!E136)),NA())</f>
        <v>#N/A</v>
      </c>
      <c r="BE142" s="73" t="e">
        <f ca="true">+IF(AND(ISNUMBER(OFFSET('Hygiene Data'!$E$9,0,10*ROW('Hygiene Data'!E136))),'Data Summary'!DT142="Yes"),OFFSET('Hygiene Data'!$E$9,0,10*ROW('Hygiene Data'!E136)),NA())</f>
        <v>#N/A</v>
      </c>
      <c r="BF142" s="73" t="e">
        <f ca="true">+IF(AND(ISNUMBER(OFFSET('Hygiene Data'!$F$5,0,10*ROW('Hygiene Data'!F136))),'Data Summary'!DU142="Yes"),OFFSET('Hygiene Data'!$F$5,0,10*ROW('Hygiene Data'!F136)),NA())</f>
        <v>#N/A</v>
      </c>
      <c r="BG142" s="73" t="e">
        <f ca="true">+IF(AND(ISNUMBER(OFFSET('Hygiene Data'!$F$7,0,10*ROW('Hygiene Data'!F136))),'Data Summary'!DV142="Yes"),OFFSET('Hygiene Data'!$F$7,0,10*ROW('Hygiene Data'!F136)),NA())</f>
        <v>#N/A</v>
      </c>
      <c r="BH142" s="73" t="e">
        <f ca="true">+IF(AND(ISNUMBER(OFFSET('Hygiene Data'!$F$9,0,10*ROW('Hygiene Data'!F136))),'Data Summary'!DW142="Yes"),OFFSET('Hygiene Data'!$F$9,0,10*ROW('Hygiene Data'!F136)),NA())</f>
        <v>#N/A</v>
      </c>
      <c r="BI142" s="73" t="e">
        <f ca="true">+IF(AND(ISNUMBER(OFFSET('Hygiene Data'!$G$5,0,10*ROW('Hygiene Data'!G136))),'Data Summary'!DX142="Yes"),OFFSET('Hygiene Data'!$G$5,0,10*ROW('Hygiene Data'!G136)),NA())</f>
        <v>#N/A</v>
      </c>
      <c r="BJ142" s="73" t="e">
        <f ca="true">+IF(AND(ISNUMBER(OFFSET('Hygiene Data'!$G$7,0,10*ROW('Hygiene Data'!G136))),'Data Summary'!DY142="Yes"),OFFSET('Hygiene Data'!$G$7,0,10*ROW('Hygiene Data'!G136)),NA())</f>
        <v>#N/A</v>
      </c>
      <c r="BK142" s="73" t="e">
        <f ca="true">+IF(AND(ISNUMBER(OFFSET('Hygiene Data'!$G$9,0,10*ROW('Hygiene Data'!G136))),'Data Summary'!DZ142="Yes"),OFFSET('Hygiene Data'!$G$9,0,10*ROW('Hygiene Data'!G136)),NA())</f>
        <v>#N/A</v>
      </c>
      <c r="BL142" s="73" t="e">
        <f ca="true">+IF(AND(ISNUMBER(OFFSET('Hygiene Data'!$H$5,0,10*ROW('Hygiene Data'!H136))),'Data Summary'!EA142="Yes"),OFFSET('Hygiene Data'!$H$5,0,10*ROW('Hygiene Data'!H136)),NA())</f>
        <v>#N/A</v>
      </c>
      <c r="BM142" s="73" t="e">
        <f ca="true">+IF(AND(ISNUMBER(OFFSET('Hygiene Data'!$H$7,0,10*ROW('Hygiene Data'!H136))),'Data Summary'!EB142="Yes"),OFFSET('Hygiene Data'!$H$7,0,10*ROW('Hygiene Data'!H136)),NA())</f>
        <v>#N/A</v>
      </c>
      <c r="BN142" s="73" t="e">
        <f ca="true">+IF(AND(ISNUMBER(OFFSET('Hygiene Data'!$H$9,0,10*ROW('Hygiene Data'!H136))),'Data Summary'!EC142="Yes"),OFFSET('Hygiene Data'!$H$9,0,10*ROW('Hygiene Data'!H136)),NA())</f>
        <v>#N/A</v>
      </c>
      <c r="BO142" s="73" t="e">
        <f ca="true">+IF(AND(ISNUMBER(OFFSET('Hygiene Data'!$I$5,0,10*ROW('Hygiene Data'!I136))),'Data Summary'!ED142="Yes"),OFFSET('Hygiene Data'!$I$5,0,10*ROW('Hygiene Data'!I136)),NA())</f>
        <v>#N/A</v>
      </c>
      <c r="BP142" s="73" t="e">
        <f ca="true">+IF(AND(ISNUMBER(OFFSET('Hygiene Data'!$I$7,0,10*ROW('Hygiene Data'!I136))),'Data Summary'!EE142="Yes"),OFFSET('Hygiene Data'!$I$7,0,10*ROW('Hygiene Data'!I136)),NA())</f>
        <v>#N/A</v>
      </c>
      <c r="BQ142" s="73" t="e">
        <f ca="true">+IF(AND(ISNUMBER(OFFSET('Hygiene Data'!$I$9,0,10*ROW('Hygiene Data'!I136))),'Data Summary'!EF142="Yes"),OFFSET('Hygiene Data'!$I$9,0,10*ROW('Hygiene Data'!I136)),NA())</f>
        <v>#N/A</v>
      </c>
    </row>
    <row xmlns:x14ac="http://schemas.microsoft.com/office/spreadsheetml/2009/9/ac" r="143" x14ac:dyDescent="0.2">
      <c r="A143" s="290" t="e">
        <f ca="true">+RIGHT('Data Summary'!A143,LEN('Data Summary'!A143)-9)</f>
        <v>#VALUE!</v>
      </c>
      <c r="B143" s="27" t="str">
        <f ca="true">+IF(ISTEXT('Data Summary'!B143),'Data Summary'!B143,"")</f>
        <v/>
      </c>
      <c r="C143" s="289" t="e">
        <f ca="true">+VALUE('Data Summary'!C143)</f>
        <v>#VALUE!</v>
      </c>
      <c r="D143" s="71" t="e">
        <f ca="true">+IF(AND(ISNUMBER(OFFSET('Water Data'!$D$4,0,10*ROW('Water Data'!D137))),'Data Summary'!BS143="Yes"),100-OFFSET('Water Data'!$D$4,0,10*ROW('Water Data'!D137)),NA())</f>
        <v>#N/A</v>
      </c>
      <c r="E143" s="71" t="e">
        <f ca="true">+IF(AND(ISNUMBER(OFFSET('Water Data'!$D$6,0,10*ROW('Water Data'!D137))),'Data Summary'!BT143="Yes"),OFFSET('Water Data'!$D$6,0,10*ROW('Water Data'!D137)),NA())</f>
        <v>#N/A</v>
      </c>
      <c r="F143" s="71" t="e">
        <f ca="true">+IF(AND(ISNUMBER(OFFSET('Water Data'!$D$9,0,10*ROW('Water Data'!D137))),'Data Summary'!BU143="Yes"),OFFSET('Water Data'!$D$9,0,10*ROW('Water Data'!D137)),NA())</f>
        <v>#N/A</v>
      </c>
      <c r="G143" s="71" t="e">
        <f ca="true">+IF(AND(ISNUMBER(OFFSET('Water Data'!$E$4,0,10*ROW('Water Data'!E137))),'Data Summary'!BV143="Yes"),100-OFFSET('Water Data'!$E$4,0,10*ROW('Water Data'!E137)),NA())</f>
        <v>#N/A</v>
      </c>
      <c r="H143" s="71" t="e">
        <f ca="true">+IF(AND(ISNUMBER(OFFSET('Water Data'!$E$6,0,10*ROW('Water Data'!E137))),'Data Summary'!BW143="Yes"),OFFSET('Water Data'!$E$6,0,10*ROW('Water Data'!E137)),NA())</f>
        <v>#N/A</v>
      </c>
      <c r="I143" s="71" t="e">
        <f ca="true">+IF(AND(ISNUMBER(OFFSET('Water Data'!$E$9,0,10*ROW('Water Data'!E137))),'Data Summary'!BX143="Yes"),OFFSET('Water Data'!$E$9,0,10*ROW('Water Data'!E137)),NA())</f>
        <v>#N/A</v>
      </c>
      <c r="J143" s="71" t="e">
        <f ca="true">+IF(AND(ISNUMBER(OFFSET('Water Data'!$F$4,0,10*ROW('Water Data'!F137))),'Data Summary'!BY143="Yes"),100-OFFSET('Water Data'!$F$4,0,10*ROW('Water Data'!F137)),NA())</f>
        <v>#N/A</v>
      </c>
      <c r="K143" s="71" t="e">
        <f ca="true">+IF(AND(ISNUMBER(OFFSET('Water Data'!$F$6,0,10*ROW('Water Data'!F137))),'Data Summary'!BZ143="Yes"),OFFSET('Water Data'!$F$6,0,10*ROW('Water Data'!F137)),NA())</f>
        <v>#N/A</v>
      </c>
      <c r="L143" s="71" t="e">
        <f ca="true">+IF(AND(ISNUMBER(OFFSET('Water Data'!$F$9,0,10*ROW('Water Data'!F137))),'Data Summary'!CA143="Yes"),OFFSET('Water Data'!$F$9,0,10*ROW('Water Data'!F137)),NA())</f>
        <v>#N/A</v>
      </c>
      <c r="M143" s="71" t="e">
        <f ca="true">+IF(AND(ISNUMBER(OFFSET('Water Data'!$G$4,0,10*ROW('Water Data'!G137))),'Data Summary'!CB143="Yes"),100-OFFSET('Water Data'!$G$4,0,10*ROW('Water Data'!G137)),NA())</f>
        <v>#N/A</v>
      </c>
      <c r="N143" s="71" t="e">
        <f ca="true">+IF(AND(ISNUMBER(OFFSET('Water Data'!$G$6,0,10*ROW('Water Data'!G137))),'Data Summary'!CC143="Yes"),OFFSET('Water Data'!$G$6,0,10*ROW('Water Data'!G137)),NA())</f>
        <v>#N/A</v>
      </c>
      <c r="O143" s="71" t="e">
        <f ca="true">+IF(AND(ISNUMBER(OFFSET('Water Data'!$G$9,0,10*ROW('Water Data'!G137))),'Data Summary'!CD143="Yes"),OFFSET('Water Data'!$G$9,0,10*ROW('Water Data'!G137)),NA())</f>
        <v>#N/A</v>
      </c>
      <c r="P143" s="71" t="e">
        <f ca="true">+IF(AND(ISNUMBER(OFFSET('Water Data'!$H$4,0,10*ROW('Water Data'!H137))),'Data Summary'!CE143="Yes"),100-OFFSET('Water Data'!$H$4,0,10*ROW('Water Data'!H137)),NA())</f>
        <v>#N/A</v>
      </c>
      <c r="Q143" s="71" t="e">
        <f ca="true">+IF(AND(ISNUMBER(OFFSET('Water Data'!$H$6,0,10*ROW('Water Data'!H137))),'Data Summary'!CF143="Yes"),OFFSET('Water Data'!$H$6,0,10*ROW('Water Data'!H137)),NA())</f>
        <v>#N/A</v>
      </c>
      <c r="R143" s="71" t="e">
        <f ca="true">+IF(AND(ISNUMBER(OFFSET('Water Data'!$H$9,0,10*ROW('Water Data'!H137))),'Data Summary'!CG143="Yes"),OFFSET('Water Data'!$H$9,0,10*ROW('Water Data'!H137)),NA())</f>
        <v>#N/A</v>
      </c>
      <c r="S143" s="71" t="e">
        <f ca="true">+IF(AND(ISNUMBER(OFFSET('Water Data'!$I$4,0,10*ROW('Water Data'!I137))),'Data Summary'!CH143="Yes"),100-OFFSET('Water Data'!$I$4,0,10*ROW('Water Data'!I137)),NA())</f>
        <v>#N/A</v>
      </c>
      <c r="T143" s="71" t="e">
        <f ca="true">+IF(AND(ISNUMBER(OFFSET('Water Data'!$I$6,0,10*ROW('Water Data'!I137))),'Data Summary'!CI143="Yes"),OFFSET('Water Data'!$I$6,0,10*ROW('Water Data'!I137)),NA())</f>
        <v>#N/A</v>
      </c>
      <c r="U143" s="71" t="e">
        <f ca="true">+IF(AND(ISNUMBER(OFFSET('Water Data'!$I$9,0,10*ROW('Water Data'!I137))),'Data Summary'!CJ143="Yes"),OFFSET('Water Data'!$I$9,0,10*ROW('Water Data'!I137)),NA())</f>
        <v>#N/A</v>
      </c>
      <c r="V143" s="72" t="e">
        <f ca="true">+IF(AND(ISNUMBER(OFFSET('Sanitation Data'!$D$4,0,10*ROW('Sanitation Data'!D137))),'Data Summary'!CK143="Yes"),100-OFFSET('Sanitation Data'!$D$4,0,10*ROW('Sanitation Data'!D137)),NA())</f>
        <v>#N/A</v>
      </c>
      <c r="W143" s="72" t="e">
        <f ca="true">+IF(AND(ISNUMBER(OFFSET('Sanitation Data'!$D$6,0,10*ROW('Sanitation Data'!D137))),'Data Summary'!CL143="Yes"),OFFSET('Sanitation Data'!$D$6,0,10*ROW('Sanitation Data'!D137)),NA())</f>
        <v>#N/A</v>
      </c>
      <c r="X143" s="72" t="e">
        <f ca="true">+IF(AND(ISNUMBER(OFFSET('Sanitation Data'!$D$10,0,10*ROW('Sanitation Data'!D137))),'Data Summary'!CM143="Yes"),OFFSET('Sanitation Data'!$D$10,0,10*ROW('Sanitation Data'!D137)),NA())</f>
        <v>#N/A</v>
      </c>
      <c r="Y143" s="72" t="e">
        <f ca="true">+IF(AND(ISNUMBER(OFFSET('Sanitation Data'!$D$11,0,10*ROW('Sanitation Data'!D137))),'Data Summary'!CN143="Yes"),OFFSET('Sanitation Data'!$D$11,0,10*ROW('Sanitation Data'!D137)),NA())</f>
        <v>#N/A</v>
      </c>
      <c r="Z143" s="72" t="e">
        <f ca="true">+IF(AND(ISNUMBER(OFFSET('Sanitation Data'!$D$12,0,10*ROW('Sanitation Data'!D137))),'Data Summary'!CO143="Yes"),OFFSET('Sanitation Data'!$D$12,0,10*ROW('Sanitation Data'!D137)),NA())</f>
        <v>#N/A</v>
      </c>
      <c r="AA143" s="72" t="e">
        <f ca="true">+IF(AND(ISNUMBER(OFFSET('Sanitation Data'!$E$4,0,10*ROW('Sanitation Data'!E137))),'Data Summary'!CP143="Yes"),100-OFFSET('Sanitation Data'!$E$4,0,10*ROW('Sanitation Data'!E137)),NA())</f>
        <v>#N/A</v>
      </c>
      <c r="AB143" s="72" t="e">
        <f ca="true">+IF(AND(ISNUMBER(OFFSET('Sanitation Data'!$E$6,0,10*ROW('Sanitation Data'!E137))),'Data Summary'!CQ143="Yes"),OFFSET('Sanitation Data'!$E$6,0,10*ROW('Sanitation Data'!E137)),NA())</f>
        <v>#N/A</v>
      </c>
      <c r="AC143" s="72" t="e">
        <f ca="true">+IF(AND(ISNUMBER(OFFSET('Sanitation Data'!$E$10,0,10*ROW('Sanitation Data'!E137))),'Data Summary'!CR143="Yes"),OFFSET('Sanitation Data'!$E$10,0,10*ROW('Sanitation Data'!E137)),NA())</f>
        <v>#N/A</v>
      </c>
      <c r="AD143" s="72" t="e">
        <f ca="true">+IF(AND(ISNUMBER(OFFSET('Sanitation Data'!$E$11,0,10*ROW('Sanitation Data'!E137))),'Data Summary'!CS143="Yes"),OFFSET('Sanitation Data'!$E$11,0,10*ROW('Sanitation Data'!E137)),NA())</f>
        <v>#N/A</v>
      </c>
      <c r="AE143" s="72" t="e">
        <f ca="true">+IF(AND(ISNUMBER(OFFSET('Sanitation Data'!$E$12,0,10*ROW('Sanitation Data'!E137))),'Data Summary'!CT143="Yes"),OFFSET('Sanitation Data'!$E$12,0,10*ROW('Sanitation Data'!E137)),NA())</f>
        <v>#N/A</v>
      </c>
      <c r="AF143" s="72" t="e">
        <f ca="true">+IF(AND(ISNUMBER(OFFSET('Sanitation Data'!$F$4,0,10*ROW('Sanitation Data'!F137))),'Data Summary'!CU143="Yes"),100-OFFSET('Sanitation Data'!$F$4,0,10*ROW('Sanitation Data'!F137)),NA())</f>
        <v>#N/A</v>
      </c>
      <c r="AG143" s="72" t="e">
        <f ca="true">+IF(AND(ISNUMBER(OFFSET('Sanitation Data'!$F$6,0,10*ROW('Sanitation Data'!F137))),'Data Summary'!CV143="Yes"),OFFSET('Sanitation Data'!$F$6,0,10*ROW('Sanitation Data'!F137)),NA())</f>
        <v>#N/A</v>
      </c>
      <c r="AH143" s="72" t="e">
        <f ca="true">+IF(AND(ISNUMBER(OFFSET('Sanitation Data'!$F$10,0,10*ROW('Sanitation Data'!F137))),'Data Summary'!CW143="Yes"),OFFSET('Sanitation Data'!$F$10,0,10*ROW('Sanitation Data'!F137)),NA())</f>
        <v>#N/A</v>
      </c>
      <c r="AI143" s="72" t="e">
        <f ca="true">+IF(AND(ISNUMBER(OFFSET('Sanitation Data'!$F$11,0,10*ROW('Sanitation Data'!F137))),'Data Summary'!CX143="Yes"),OFFSET('Sanitation Data'!$F$11,0,10*ROW('Sanitation Data'!F137)),NA())</f>
        <v>#N/A</v>
      </c>
      <c r="AJ143" s="72" t="e">
        <f ca="true">+IF(AND(ISNUMBER(OFFSET('Sanitation Data'!$F$12,0,10*ROW('Sanitation Data'!F137))),'Data Summary'!CY143="Yes"),OFFSET('Sanitation Data'!$F$12,0,10*ROW('Sanitation Data'!F137)),NA())</f>
        <v>#N/A</v>
      </c>
      <c r="AK143" s="72" t="e">
        <f ca="true">+IF(AND(ISNUMBER(OFFSET('Sanitation Data'!$G$4,0,10*ROW('Sanitation Data'!G137))),'Data Summary'!CZ143="Yes"),100-OFFSET('Sanitation Data'!$G$4,0,10*ROW('Sanitation Data'!G137)),NA())</f>
        <v>#N/A</v>
      </c>
      <c r="AL143" s="72" t="e">
        <f ca="true">+IF(AND(ISNUMBER(OFFSET('Sanitation Data'!$G$6,0,10*ROW('Sanitation Data'!G137))),'Data Summary'!DA143="Yes"),OFFSET('Sanitation Data'!$G$6,0,10*ROW('Sanitation Data'!G137)),NA())</f>
        <v>#N/A</v>
      </c>
      <c r="AM143" s="72" t="e">
        <f ca="true">+IF(AND(ISNUMBER(OFFSET('Sanitation Data'!$G$10,0,10*ROW('Sanitation Data'!G137))),'Data Summary'!DB143="Yes"),OFFSET('Sanitation Data'!$G$10,0,10*ROW('Sanitation Data'!G137)),NA())</f>
        <v>#N/A</v>
      </c>
      <c r="AN143" s="72" t="e">
        <f ca="true">+IF(AND(ISNUMBER(OFFSET('Sanitation Data'!$G$11,0,10*ROW('Sanitation Data'!G137))),'Data Summary'!DC143="Yes"),OFFSET('Sanitation Data'!$G$11,0,10*ROW('Sanitation Data'!G137)),NA())</f>
        <v>#N/A</v>
      </c>
      <c r="AO143" s="72" t="e">
        <f ca="true">+IF(AND(ISNUMBER(OFFSET('Sanitation Data'!$G$12,0,10*ROW('Sanitation Data'!G137))),'Data Summary'!DD143="Yes"),OFFSET('Sanitation Data'!$G$12,0,10*ROW('Sanitation Data'!G137)),NA())</f>
        <v>#N/A</v>
      </c>
      <c r="AP143" s="72" t="e">
        <f ca="true">+IF(AND(ISNUMBER(OFFSET('Sanitation Data'!$H$4,0,10*ROW('Sanitation Data'!H137))),'Data Summary'!DE143="Yes"),100-OFFSET('Sanitation Data'!$H$4,0,10*ROW('Sanitation Data'!H137)),NA())</f>
        <v>#N/A</v>
      </c>
      <c r="AQ143" s="72" t="e">
        <f ca="true">+IF(AND(ISNUMBER(OFFSET('Sanitation Data'!$H$6,0,10*ROW('Sanitation Data'!H137))),'Data Summary'!DF143="Yes"),OFFSET('Sanitation Data'!$H$6,0,10*ROW('Sanitation Data'!H137)),NA())</f>
        <v>#N/A</v>
      </c>
      <c r="AR143" s="72" t="e">
        <f ca="true">+IF(AND(ISNUMBER(OFFSET('Sanitation Data'!$H$10,0,10*ROW('Sanitation Data'!H137))),'Data Summary'!DG143="Yes"),OFFSET('Sanitation Data'!$H$10,0,10*ROW('Sanitation Data'!H137)),NA())</f>
        <v>#N/A</v>
      </c>
      <c r="AS143" s="72" t="e">
        <f ca="true">+IF(AND(ISNUMBER(OFFSET('Sanitation Data'!$H$11,0,10*ROW('Sanitation Data'!H137))),'Data Summary'!DH143="Yes"),OFFSET('Sanitation Data'!$H$11,0,10*ROW('Sanitation Data'!H137)),NA())</f>
        <v>#N/A</v>
      </c>
      <c r="AT143" s="72" t="e">
        <f ca="true">+IF(AND(ISNUMBER(OFFSET('Sanitation Data'!$H$12,0,10*ROW('Sanitation Data'!H137))),'Data Summary'!DI143="Yes"),OFFSET('Sanitation Data'!$H$12,0,10*ROW('Sanitation Data'!H137)),NA())</f>
        <v>#N/A</v>
      </c>
      <c r="AU143" s="72" t="e">
        <f ca="true">+IF(AND(ISNUMBER(OFFSET('Sanitation Data'!$I$4,0,10*ROW('Sanitation Data'!I137))),'Data Summary'!DJ143="Yes"),100-OFFSET('Sanitation Data'!$I$4,0,10*ROW('Sanitation Data'!I137)),NA())</f>
        <v>#N/A</v>
      </c>
      <c r="AV143" s="72" t="e">
        <f ca="true">+IF(AND(ISNUMBER(OFFSET('Sanitation Data'!$I$6,0,10*ROW('Sanitation Data'!I137))),'Data Summary'!DK143="Yes"),OFFSET('Sanitation Data'!$I$6,0,10*ROW('Sanitation Data'!I137)),NA())</f>
        <v>#N/A</v>
      </c>
      <c r="AW143" s="72" t="e">
        <f ca="true">+IF(AND(ISNUMBER(OFFSET('Sanitation Data'!$I$10,0,10*ROW('Sanitation Data'!I137))),'Data Summary'!DL143="Yes"),OFFSET('Sanitation Data'!$I$10,0,10*ROW('Sanitation Data'!I137)),NA())</f>
        <v>#N/A</v>
      </c>
      <c r="AX143" s="72" t="e">
        <f ca="true">+IF(AND(ISNUMBER(OFFSET('Sanitation Data'!$I$11,0,10*ROW('Sanitation Data'!I137))),'Data Summary'!DM143="Yes"),OFFSET('Sanitation Data'!$I$11,0,10*ROW('Sanitation Data'!I137)),NA())</f>
        <v>#N/A</v>
      </c>
      <c r="AY143" s="72" t="e">
        <f ca="true">+IF(AND(ISNUMBER(OFFSET('Sanitation Data'!$I$12,0,10*ROW('Sanitation Data'!I137))),'Data Summary'!DN143="Yes"),OFFSET('Sanitation Data'!$I$12,0,10*ROW('Sanitation Data'!I137)),NA())</f>
        <v>#N/A</v>
      </c>
      <c r="AZ143" s="73" t="e">
        <f ca="true">+IF(AND(ISNUMBER(OFFSET('Hygiene Data'!$D$5,0,10*ROW('Hygiene Data'!D137))),'Data Summary'!DO143="Yes"),OFFSET('Hygiene Data'!$D$5,0,10*ROW('Hygiene Data'!D137)),NA())</f>
        <v>#N/A</v>
      </c>
      <c r="BA143" s="73" t="e">
        <f ca="true">+IF(AND(ISNUMBER(OFFSET('Hygiene Data'!$D$7,0,10*ROW('Hygiene Data'!D137))),'Data Summary'!DP143="Yes"),OFFSET('Hygiene Data'!$D$7,0,10*ROW('Hygiene Data'!D137)),NA())</f>
        <v>#N/A</v>
      </c>
      <c r="BB143" s="73" t="e">
        <f ca="true">+IF(AND(ISNUMBER(OFFSET('Hygiene Data'!$D$9,0,10*ROW('Hygiene Data'!D137))),'Data Summary'!DQ143="Yes"),OFFSET('Hygiene Data'!$D$9,0,10*ROW('Hygiene Data'!D137)),NA())</f>
        <v>#N/A</v>
      </c>
      <c r="BC143" s="73" t="e">
        <f ca="true">+IF(AND(ISNUMBER(OFFSET('Hygiene Data'!$E$5,0,10*ROW('Hygiene Data'!E137))),'Data Summary'!DR143="Yes"),OFFSET('Hygiene Data'!$E$5,0,10*ROW('Hygiene Data'!E137)),NA())</f>
        <v>#N/A</v>
      </c>
      <c r="BD143" s="73" t="e">
        <f ca="true">+IF(AND(ISNUMBER(OFFSET('Hygiene Data'!$E$7,0,10*ROW('Hygiene Data'!E137))),'Data Summary'!DS143="Yes"),OFFSET('Hygiene Data'!$E$7,0,10*ROW('Hygiene Data'!E137)),NA())</f>
        <v>#N/A</v>
      </c>
      <c r="BE143" s="73" t="e">
        <f ca="true">+IF(AND(ISNUMBER(OFFSET('Hygiene Data'!$E$9,0,10*ROW('Hygiene Data'!E137))),'Data Summary'!DT143="Yes"),OFFSET('Hygiene Data'!$E$9,0,10*ROW('Hygiene Data'!E137)),NA())</f>
        <v>#N/A</v>
      </c>
      <c r="BF143" s="73" t="e">
        <f ca="true">+IF(AND(ISNUMBER(OFFSET('Hygiene Data'!$F$5,0,10*ROW('Hygiene Data'!F137))),'Data Summary'!DU143="Yes"),OFFSET('Hygiene Data'!$F$5,0,10*ROW('Hygiene Data'!F137)),NA())</f>
        <v>#N/A</v>
      </c>
      <c r="BG143" s="73" t="e">
        <f ca="true">+IF(AND(ISNUMBER(OFFSET('Hygiene Data'!$F$7,0,10*ROW('Hygiene Data'!F137))),'Data Summary'!DV143="Yes"),OFFSET('Hygiene Data'!$F$7,0,10*ROW('Hygiene Data'!F137)),NA())</f>
        <v>#N/A</v>
      </c>
      <c r="BH143" s="73" t="e">
        <f ca="true">+IF(AND(ISNUMBER(OFFSET('Hygiene Data'!$F$9,0,10*ROW('Hygiene Data'!F137))),'Data Summary'!DW143="Yes"),OFFSET('Hygiene Data'!$F$9,0,10*ROW('Hygiene Data'!F137)),NA())</f>
        <v>#N/A</v>
      </c>
      <c r="BI143" s="73" t="e">
        <f ca="true">+IF(AND(ISNUMBER(OFFSET('Hygiene Data'!$G$5,0,10*ROW('Hygiene Data'!G137))),'Data Summary'!DX143="Yes"),OFFSET('Hygiene Data'!$G$5,0,10*ROW('Hygiene Data'!G137)),NA())</f>
        <v>#N/A</v>
      </c>
      <c r="BJ143" s="73" t="e">
        <f ca="true">+IF(AND(ISNUMBER(OFFSET('Hygiene Data'!$G$7,0,10*ROW('Hygiene Data'!G137))),'Data Summary'!DY143="Yes"),OFFSET('Hygiene Data'!$G$7,0,10*ROW('Hygiene Data'!G137)),NA())</f>
        <v>#N/A</v>
      </c>
      <c r="BK143" s="73" t="e">
        <f ca="true">+IF(AND(ISNUMBER(OFFSET('Hygiene Data'!$G$9,0,10*ROW('Hygiene Data'!G137))),'Data Summary'!DZ143="Yes"),OFFSET('Hygiene Data'!$G$9,0,10*ROW('Hygiene Data'!G137)),NA())</f>
        <v>#N/A</v>
      </c>
      <c r="BL143" s="73" t="e">
        <f ca="true">+IF(AND(ISNUMBER(OFFSET('Hygiene Data'!$H$5,0,10*ROW('Hygiene Data'!H137))),'Data Summary'!EA143="Yes"),OFFSET('Hygiene Data'!$H$5,0,10*ROW('Hygiene Data'!H137)),NA())</f>
        <v>#N/A</v>
      </c>
      <c r="BM143" s="73" t="e">
        <f ca="true">+IF(AND(ISNUMBER(OFFSET('Hygiene Data'!$H$7,0,10*ROW('Hygiene Data'!H137))),'Data Summary'!EB143="Yes"),OFFSET('Hygiene Data'!$H$7,0,10*ROW('Hygiene Data'!H137)),NA())</f>
        <v>#N/A</v>
      </c>
      <c r="BN143" s="73" t="e">
        <f ca="true">+IF(AND(ISNUMBER(OFFSET('Hygiene Data'!$H$9,0,10*ROW('Hygiene Data'!H137))),'Data Summary'!EC143="Yes"),OFFSET('Hygiene Data'!$H$9,0,10*ROW('Hygiene Data'!H137)),NA())</f>
        <v>#N/A</v>
      </c>
      <c r="BO143" s="73" t="e">
        <f ca="true">+IF(AND(ISNUMBER(OFFSET('Hygiene Data'!$I$5,0,10*ROW('Hygiene Data'!I137))),'Data Summary'!ED143="Yes"),OFFSET('Hygiene Data'!$I$5,0,10*ROW('Hygiene Data'!I137)),NA())</f>
        <v>#N/A</v>
      </c>
      <c r="BP143" s="73" t="e">
        <f ca="true">+IF(AND(ISNUMBER(OFFSET('Hygiene Data'!$I$7,0,10*ROW('Hygiene Data'!I137))),'Data Summary'!EE143="Yes"),OFFSET('Hygiene Data'!$I$7,0,10*ROW('Hygiene Data'!I137)),NA())</f>
        <v>#N/A</v>
      </c>
      <c r="BQ143" s="73" t="e">
        <f ca="true">+IF(AND(ISNUMBER(OFFSET('Hygiene Data'!$I$9,0,10*ROW('Hygiene Data'!I137))),'Data Summary'!EF143="Yes"),OFFSET('Hygiene Data'!$I$9,0,10*ROW('Hygiene Data'!I137)),NA())</f>
        <v>#N/A</v>
      </c>
    </row>
    <row xmlns:x14ac="http://schemas.microsoft.com/office/spreadsheetml/2009/9/ac" r="144" x14ac:dyDescent="0.2">
      <c r="A144" s="290" t="e">
        <f ca="true">+RIGHT('Data Summary'!A144,LEN('Data Summary'!A144)-9)</f>
        <v>#VALUE!</v>
      </c>
      <c r="B144" s="27" t="str">
        <f ca="true">+IF(ISTEXT('Data Summary'!B144),'Data Summary'!B144,"")</f>
        <v/>
      </c>
      <c r="C144" s="289" t="e">
        <f ca="true">+VALUE('Data Summary'!C144)</f>
        <v>#VALUE!</v>
      </c>
      <c r="D144" s="71" t="e">
        <f ca="true">+IF(AND(ISNUMBER(OFFSET('Water Data'!$D$4,0,10*ROW('Water Data'!D138))),'Data Summary'!BS144="Yes"),100-OFFSET('Water Data'!$D$4,0,10*ROW('Water Data'!D138)),NA())</f>
        <v>#N/A</v>
      </c>
      <c r="E144" s="71" t="e">
        <f ca="true">+IF(AND(ISNUMBER(OFFSET('Water Data'!$D$6,0,10*ROW('Water Data'!D138))),'Data Summary'!BT144="Yes"),OFFSET('Water Data'!$D$6,0,10*ROW('Water Data'!D138)),NA())</f>
        <v>#N/A</v>
      </c>
      <c r="F144" s="71" t="e">
        <f ca="true">+IF(AND(ISNUMBER(OFFSET('Water Data'!$D$9,0,10*ROW('Water Data'!D138))),'Data Summary'!BU144="Yes"),OFFSET('Water Data'!$D$9,0,10*ROW('Water Data'!D138)),NA())</f>
        <v>#N/A</v>
      </c>
      <c r="G144" s="71" t="e">
        <f ca="true">+IF(AND(ISNUMBER(OFFSET('Water Data'!$E$4,0,10*ROW('Water Data'!E138))),'Data Summary'!BV144="Yes"),100-OFFSET('Water Data'!$E$4,0,10*ROW('Water Data'!E138)),NA())</f>
        <v>#N/A</v>
      </c>
      <c r="H144" s="71" t="e">
        <f ca="true">+IF(AND(ISNUMBER(OFFSET('Water Data'!$E$6,0,10*ROW('Water Data'!E138))),'Data Summary'!BW144="Yes"),OFFSET('Water Data'!$E$6,0,10*ROW('Water Data'!E138)),NA())</f>
        <v>#N/A</v>
      </c>
      <c r="I144" s="71" t="e">
        <f ca="true">+IF(AND(ISNUMBER(OFFSET('Water Data'!$E$9,0,10*ROW('Water Data'!E138))),'Data Summary'!BX144="Yes"),OFFSET('Water Data'!$E$9,0,10*ROW('Water Data'!E138)),NA())</f>
        <v>#N/A</v>
      </c>
      <c r="J144" s="71" t="e">
        <f ca="true">+IF(AND(ISNUMBER(OFFSET('Water Data'!$F$4,0,10*ROW('Water Data'!F138))),'Data Summary'!BY144="Yes"),100-OFFSET('Water Data'!$F$4,0,10*ROW('Water Data'!F138)),NA())</f>
        <v>#N/A</v>
      </c>
      <c r="K144" s="71" t="e">
        <f ca="true">+IF(AND(ISNUMBER(OFFSET('Water Data'!$F$6,0,10*ROW('Water Data'!F138))),'Data Summary'!BZ144="Yes"),OFFSET('Water Data'!$F$6,0,10*ROW('Water Data'!F138)),NA())</f>
        <v>#N/A</v>
      </c>
      <c r="L144" s="71" t="e">
        <f ca="true">+IF(AND(ISNUMBER(OFFSET('Water Data'!$F$9,0,10*ROW('Water Data'!F138))),'Data Summary'!CA144="Yes"),OFFSET('Water Data'!$F$9,0,10*ROW('Water Data'!F138)),NA())</f>
        <v>#N/A</v>
      </c>
      <c r="M144" s="71" t="e">
        <f ca="true">+IF(AND(ISNUMBER(OFFSET('Water Data'!$G$4,0,10*ROW('Water Data'!G138))),'Data Summary'!CB144="Yes"),100-OFFSET('Water Data'!$G$4,0,10*ROW('Water Data'!G138)),NA())</f>
        <v>#N/A</v>
      </c>
      <c r="N144" s="71" t="e">
        <f ca="true">+IF(AND(ISNUMBER(OFFSET('Water Data'!$G$6,0,10*ROW('Water Data'!G138))),'Data Summary'!CC144="Yes"),OFFSET('Water Data'!$G$6,0,10*ROW('Water Data'!G138)),NA())</f>
        <v>#N/A</v>
      </c>
      <c r="O144" s="71" t="e">
        <f ca="true">+IF(AND(ISNUMBER(OFFSET('Water Data'!$G$9,0,10*ROW('Water Data'!G138))),'Data Summary'!CD144="Yes"),OFFSET('Water Data'!$G$9,0,10*ROW('Water Data'!G138)),NA())</f>
        <v>#N/A</v>
      </c>
      <c r="P144" s="71" t="e">
        <f ca="true">+IF(AND(ISNUMBER(OFFSET('Water Data'!$H$4,0,10*ROW('Water Data'!H138))),'Data Summary'!CE144="Yes"),100-OFFSET('Water Data'!$H$4,0,10*ROW('Water Data'!H138)),NA())</f>
        <v>#N/A</v>
      </c>
      <c r="Q144" s="71" t="e">
        <f ca="true">+IF(AND(ISNUMBER(OFFSET('Water Data'!$H$6,0,10*ROW('Water Data'!H138))),'Data Summary'!CF144="Yes"),OFFSET('Water Data'!$H$6,0,10*ROW('Water Data'!H138)),NA())</f>
        <v>#N/A</v>
      </c>
      <c r="R144" s="71" t="e">
        <f ca="true">+IF(AND(ISNUMBER(OFFSET('Water Data'!$H$9,0,10*ROW('Water Data'!H138))),'Data Summary'!CG144="Yes"),OFFSET('Water Data'!$H$9,0,10*ROW('Water Data'!H138)),NA())</f>
        <v>#N/A</v>
      </c>
      <c r="S144" s="71" t="e">
        <f ca="true">+IF(AND(ISNUMBER(OFFSET('Water Data'!$I$4,0,10*ROW('Water Data'!I138))),'Data Summary'!CH144="Yes"),100-OFFSET('Water Data'!$I$4,0,10*ROW('Water Data'!I138)),NA())</f>
        <v>#N/A</v>
      </c>
      <c r="T144" s="71" t="e">
        <f ca="true">+IF(AND(ISNUMBER(OFFSET('Water Data'!$I$6,0,10*ROW('Water Data'!I138))),'Data Summary'!CI144="Yes"),OFFSET('Water Data'!$I$6,0,10*ROW('Water Data'!I138)),NA())</f>
        <v>#N/A</v>
      </c>
      <c r="U144" s="71" t="e">
        <f ca="true">+IF(AND(ISNUMBER(OFFSET('Water Data'!$I$9,0,10*ROW('Water Data'!I138))),'Data Summary'!CJ144="Yes"),OFFSET('Water Data'!$I$9,0,10*ROW('Water Data'!I138)),NA())</f>
        <v>#N/A</v>
      </c>
      <c r="V144" s="72" t="e">
        <f ca="true">+IF(AND(ISNUMBER(OFFSET('Sanitation Data'!$D$4,0,10*ROW('Sanitation Data'!D138))),'Data Summary'!CK144="Yes"),100-OFFSET('Sanitation Data'!$D$4,0,10*ROW('Sanitation Data'!D138)),NA())</f>
        <v>#N/A</v>
      </c>
      <c r="W144" s="72" t="e">
        <f ca="true">+IF(AND(ISNUMBER(OFFSET('Sanitation Data'!$D$6,0,10*ROW('Sanitation Data'!D138))),'Data Summary'!CL144="Yes"),OFFSET('Sanitation Data'!$D$6,0,10*ROW('Sanitation Data'!D138)),NA())</f>
        <v>#N/A</v>
      </c>
      <c r="X144" s="72" t="e">
        <f ca="true">+IF(AND(ISNUMBER(OFFSET('Sanitation Data'!$D$10,0,10*ROW('Sanitation Data'!D138))),'Data Summary'!CM144="Yes"),OFFSET('Sanitation Data'!$D$10,0,10*ROW('Sanitation Data'!D138)),NA())</f>
        <v>#N/A</v>
      </c>
      <c r="Y144" s="72" t="e">
        <f ca="true">+IF(AND(ISNUMBER(OFFSET('Sanitation Data'!$D$11,0,10*ROW('Sanitation Data'!D138))),'Data Summary'!CN144="Yes"),OFFSET('Sanitation Data'!$D$11,0,10*ROW('Sanitation Data'!D138)),NA())</f>
        <v>#N/A</v>
      </c>
      <c r="Z144" s="72" t="e">
        <f ca="true">+IF(AND(ISNUMBER(OFFSET('Sanitation Data'!$D$12,0,10*ROW('Sanitation Data'!D138))),'Data Summary'!CO144="Yes"),OFFSET('Sanitation Data'!$D$12,0,10*ROW('Sanitation Data'!D138)),NA())</f>
        <v>#N/A</v>
      </c>
      <c r="AA144" s="72" t="e">
        <f ca="true">+IF(AND(ISNUMBER(OFFSET('Sanitation Data'!$E$4,0,10*ROW('Sanitation Data'!E138))),'Data Summary'!CP144="Yes"),100-OFFSET('Sanitation Data'!$E$4,0,10*ROW('Sanitation Data'!E138)),NA())</f>
        <v>#N/A</v>
      </c>
      <c r="AB144" s="72" t="e">
        <f ca="true">+IF(AND(ISNUMBER(OFFSET('Sanitation Data'!$E$6,0,10*ROW('Sanitation Data'!E138))),'Data Summary'!CQ144="Yes"),OFFSET('Sanitation Data'!$E$6,0,10*ROW('Sanitation Data'!E138)),NA())</f>
        <v>#N/A</v>
      </c>
      <c r="AC144" s="72" t="e">
        <f ca="true">+IF(AND(ISNUMBER(OFFSET('Sanitation Data'!$E$10,0,10*ROW('Sanitation Data'!E138))),'Data Summary'!CR144="Yes"),OFFSET('Sanitation Data'!$E$10,0,10*ROW('Sanitation Data'!E138)),NA())</f>
        <v>#N/A</v>
      </c>
      <c r="AD144" s="72" t="e">
        <f ca="true">+IF(AND(ISNUMBER(OFFSET('Sanitation Data'!$E$11,0,10*ROW('Sanitation Data'!E138))),'Data Summary'!CS144="Yes"),OFFSET('Sanitation Data'!$E$11,0,10*ROW('Sanitation Data'!E138)),NA())</f>
        <v>#N/A</v>
      </c>
      <c r="AE144" s="72" t="e">
        <f ca="true">+IF(AND(ISNUMBER(OFFSET('Sanitation Data'!$E$12,0,10*ROW('Sanitation Data'!E138))),'Data Summary'!CT144="Yes"),OFFSET('Sanitation Data'!$E$12,0,10*ROW('Sanitation Data'!E138)),NA())</f>
        <v>#N/A</v>
      </c>
      <c r="AF144" s="72" t="e">
        <f ca="true">+IF(AND(ISNUMBER(OFFSET('Sanitation Data'!$F$4,0,10*ROW('Sanitation Data'!F138))),'Data Summary'!CU144="Yes"),100-OFFSET('Sanitation Data'!$F$4,0,10*ROW('Sanitation Data'!F138)),NA())</f>
        <v>#N/A</v>
      </c>
      <c r="AG144" s="72" t="e">
        <f ca="true">+IF(AND(ISNUMBER(OFFSET('Sanitation Data'!$F$6,0,10*ROW('Sanitation Data'!F138))),'Data Summary'!CV144="Yes"),OFFSET('Sanitation Data'!$F$6,0,10*ROW('Sanitation Data'!F138)),NA())</f>
        <v>#N/A</v>
      </c>
      <c r="AH144" s="72" t="e">
        <f ca="true">+IF(AND(ISNUMBER(OFFSET('Sanitation Data'!$F$10,0,10*ROW('Sanitation Data'!F138))),'Data Summary'!CW144="Yes"),OFFSET('Sanitation Data'!$F$10,0,10*ROW('Sanitation Data'!F138)),NA())</f>
        <v>#N/A</v>
      </c>
      <c r="AI144" s="72" t="e">
        <f ca="true">+IF(AND(ISNUMBER(OFFSET('Sanitation Data'!$F$11,0,10*ROW('Sanitation Data'!F138))),'Data Summary'!CX144="Yes"),OFFSET('Sanitation Data'!$F$11,0,10*ROW('Sanitation Data'!F138)),NA())</f>
        <v>#N/A</v>
      </c>
      <c r="AJ144" s="72" t="e">
        <f ca="true">+IF(AND(ISNUMBER(OFFSET('Sanitation Data'!$F$12,0,10*ROW('Sanitation Data'!F138))),'Data Summary'!CY144="Yes"),OFFSET('Sanitation Data'!$F$12,0,10*ROW('Sanitation Data'!F138)),NA())</f>
        <v>#N/A</v>
      </c>
      <c r="AK144" s="72" t="e">
        <f ca="true">+IF(AND(ISNUMBER(OFFSET('Sanitation Data'!$G$4,0,10*ROW('Sanitation Data'!G138))),'Data Summary'!CZ144="Yes"),100-OFFSET('Sanitation Data'!$G$4,0,10*ROW('Sanitation Data'!G138)),NA())</f>
        <v>#N/A</v>
      </c>
      <c r="AL144" s="72" t="e">
        <f ca="true">+IF(AND(ISNUMBER(OFFSET('Sanitation Data'!$G$6,0,10*ROW('Sanitation Data'!G138))),'Data Summary'!DA144="Yes"),OFFSET('Sanitation Data'!$G$6,0,10*ROW('Sanitation Data'!G138)),NA())</f>
        <v>#N/A</v>
      </c>
      <c r="AM144" s="72" t="e">
        <f ca="true">+IF(AND(ISNUMBER(OFFSET('Sanitation Data'!$G$10,0,10*ROW('Sanitation Data'!G138))),'Data Summary'!DB144="Yes"),OFFSET('Sanitation Data'!$G$10,0,10*ROW('Sanitation Data'!G138)),NA())</f>
        <v>#N/A</v>
      </c>
      <c r="AN144" s="72" t="e">
        <f ca="true">+IF(AND(ISNUMBER(OFFSET('Sanitation Data'!$G$11,0,10*ROW('Sanitation Data'!G138))),'Data Summary'!DC144="Yes"),OFFSET('Sanitation Data'!$G$11,0,10*ROW('Sanitation Data'!G138)),NA())</f>
        <v>#N/A</v>
      </c>
      <c r="AO144" s="72" t="e">
        <f ca="true">+IF(AND(ISNUMBER(OFFSET('Sanitation Data'!$G$12,0,10*ROW('Sanitation Data'!G138))),'Data Summary'!DD144="Yes"),OFFSET('Sanitation Data'!$G$12,0,10*ROW('Sanitation Data'!G138)),NA())</f>
        <v>#N/A</v>
      </c>
      <c r="AP144" s="72" t="e">
        <f ca="true">+IF(AND(ISNUMBER(OFFSET('Sanitation Data'!$H$4,0,10*ROW('Sanitation Data'!H138))),'Data Summary'!DE144="Yes"),100-OFFSET('Sanitation Data'!$H$4,0,10*ROW('Sanitation Data'!H138)),NA())</f>
        <v>#N/A</v>
      </c>
      <c r="AQ144" s="72" t="e">
        <f ca="true">+IF(AND(ISNUMBER(OFFSET('Sanitation Data'!$H$6,0,10*ROW('Sanitation Data'!H138))),'Data Summary'!DF144="Yes"),OFFSET('Sanitation Data'!$H$6,0,10*ROW('Sanitation Data'!H138)),NA())</f>
        <v>#N/A</v>
      </c>
      <c r="AR144" s="72" t="e">
        <f ca="true">+IF(AND(ISNUMBER(OFFSET('Sanitation Data'!$H$10,0,10*ROW('Sanitation Data'!H138))),'Data Summary'!DG144="Yes"),OFFSET('Sanitation Data'!$H$10,0,10*ROW('Sanitation Data'!H138)),NA())</f>
        <v>#N/A</v>
      </c>
      <c r="AS144" s="72" t="e">
        <f ca="true">+IF(AND(ISNUMBER(OFFSET('Sanitation Data'!$H$11,0,10*ROW('Sanitation Data'!H138))),'Data Summary'!DH144="Yes"),OFFSET('Sanitation Data'!$H$11,0,10*ROW('Sanitation Data'!H138)),NA())</f>
        <v>#N/A</v>
      </c>
      <c r="AT144" s="72" t="e">
        <f ca="true">+IF(AND(ISNUMBER(OFFSET('Sanitation Data'!$H$12,0,10*ROW('Sanitation Data'!H138))),'Data Summary'!DI144="Yes"),OFFSET('Sanitation Data'!$H$12,0,10*ROW('Sanitation Data'!H138)),NA())</f>
        <v>#N/A</v>
      </c>
      <c r="AU144" s="72" t="e">
        <f ca="true">+IF(AND(ISNUMBER(OFFSET('Sanitation Data'!$I$4,0,10*ROW('Sanitation Data'!I138))),'Data Summary'!DJ144="Yes"),100-OFFSET('Sanitation Data'!$I$4,0,10*ROW('Sanitation Data'!I138)),NA())</f>
        <v>#N/A</v>
      </c>
      <c r="AV144" s="72" t="e">
        <f ca="true">+IF(AND(ISNUMBER(OFFSET('Sanitation Data'!$I$6,0,10*ROW('Sanitation Data'!I138))),'Data Summary'!DK144="Yes"),OFFSET('Sanitation Data'!$I$6,0,10*ROW('Sanitation Data'!I138)),NA())</f>
        <v>#N/A</v>
      </c>
      <c r="AW144" s="72" t="e">
        <f ca="true">+IF(AND(ISNUMBER(OFFSET('Sanitation Data'!$I$10,0,10*ROW('Sanitation Data'!I138))),'Data Summary'!DL144="Yes"),OFFSET('Sanitation Data'!$I$10,0,10*ROW('Sanitation Data'!I138)),NA())</f>
        <v>#N/A</v>
      </c>
      <c r="AX144" s="72" t="e">
        <f ca="true">+IF(AND(ISNUMBER(OFFSET('Sanitation Data'!$I$11,0,10*ROW('Sanitation Data'!I138))),'Data Summary'!DM144="Yes"),OFFSET('Sanitation Data'!$I$11,0,10*ROW('Sanitation Data'!I138)),NA())</f>
        <v>#N/A</v>
      </c>
      <c r="AY144" s="72" t="e">
        <f ca="true">+IF(AND(ISNUMBER(OFFSET('Sanitation Data'!$I$12,0,10*ROW('Sanitation Data'!I138))),'Data Summary'!DN144="Yes"),OFFSET('Sanitation Data'!$I$12,0,10*ROW('Sanitation Data'!I138)),NA())</f>
        <v>#N/A</v>
      </c>
      <c r="AZ144" s="73" t="e">
        <f ca="true">+IF(AND(ISNUMBER(OFFSET('Hygiene Data'!$D$5,0,10*ROW('Hygiene Data'!D138))),'Data Summary'!DO144="Yes"),OFFSET('Hygiene Data'!$D$5,0,10*ROW('Hygiene Data'!D138)),NA())</f>
        <v>#N/A</v>
      </c>
      <c r="BA144" s="73" t="e">
        <f ca="true">+IF(AND(ISNUMBER(OFFSET('Hygiene Data'!$D$7,0,10*ROW('Hygiene Data'!D138))),'Data Summary'!DP144="Yes"),OFFSET('Hygiene Data'!$D$7,0,10*ROW('Hygiene Data'!D138)),NA())</f>
        <v>#N/A</v>
      </c>
      <c r="BB144" s="73" t="e">
        <f ca="true">+IF(AND(ISNUMBER(OFFSET('Hygiene Data'!$D$9,0,10*ROW('Hygiene Data'!D138))),'Data Summary'!DQ144="Yes"),OFFSET('Hygiene Data'!$D$9,0,10*ROW('Hygiene Data'!D138)),NA())</f>
        <v>#N/A</v>
      </c>
      <c r="BC144" s="73" t="e">
        <f ca="true">+IF(AND(ISNUMBER(OFFSET('Hygiene Data'!$E$5,0,10*ROW('Hygiene Data'!E138))),'Data Summary'!DR144="Yes"),OFFSET('Hygiene Data'!$E$5,0,10*ROW('Hygiene Data'!E138)),NA())</f>
        <v>#N/A</v>
      </c>
      <c r="BD144" s="73" t="e">
        <f ca="true">+IF(AND(ISNUMBER(OFFSET('Hygiene Data'!$E$7,0,10*ROW('Hygiene Data'!E138))),'Data Summary'!DS144="Yes"),OFFSET('Hygiene Data'!$E$7,0,10*ROW('Hygiene Data'!E138)),NA())</f>
        <v>#N/A</v>
      </c>
      <c r="BE144" s="73" t="e">
        <f ca="true">+IF(AND(ISNUMBER(OFFSET('Hygiene Data'!$E$9,0,10*ROW('Hygiene Data'!E138))),'Data Summary'!DT144="Yes"),OFFSET('Hygiene Data'!$E$9,0,10*ROW('Hygiene Data'!E138)),NA())</f>
        <v>#N/A</v>
      </c>
      <c r="BF144" s="73" t="e">
        <f ca="true">+IF(AND(ISNUMBER(OFFSET('Hygiene Data'!$F$5,0,10*ROW('Hygiene Data'!F138))),'Data Summary'!DU144="Yes"),OFFSET('Hygiene Data'!$F$5,0,10*ROW('Hygiene Data'!F138)),NA())</f>
        <v>#N/A</v>
      </c>
      <c r="BG144" s="73" t="e">
        <f ca="true">+IF(AND(ISNUMBER(OFFSET('Hygiene Data'!$F$7,0,10*ROW('Hygiene Data'!F138))),'Data Summary'!DV144="Yes"),OFFSET('Hygiene Data'!$F$7,0,10*ROW('Hygiene Data'!F138)),NA())</f>
        <v>#N/A</v>
      </c>
      <c r="BH144" s="73" t="e">
        <f ca="true">+IF(AND(ISNUMBER(OFFSET('Hygiene Data'!$F$9,0,10*ROW('Hygiene Data'!F138))),'Data Summary'!DW144="Yes"),OFFSET('Hygiene Data'!$F$9,0,10*ROW('Hygiene Data'!F138)),NA())</f>
        <v>#N/A</v>
      </c>
      <c r="BI144" s="73" t="e">
        <f ca="true">+IF(AND(ISNUMBER(OFFSET('Hygiene Data'!$G$5,0,10*ROW('Hygiene Data'!G138))),'Data Summary'!DX144="Yes"),OFFSET('Hygiene Data'!$G$5,0,10*ROW('Hygiene Data'!G138)),NA())</f>
        <v>#N/A</v>
      </c>
      <c r="BJ144" s="73" t="e">
        <f ca="true">+IF(AND(ISNUMBER(OFFSET('Hygiene Data'!$G$7,0,10*ROW('Hygiene Data'!G138))),'Data Summary'!DY144="Yes"),OFFSET('Hygiene Data'!$G$7,0,10*ROW('Hygiene Data'!G138)),NA())</f>
        <v>#N/A</v>
      </c>
      <c r="BK144" s="73" t="e">
        <f ca="true">+IF(AND(ISNUMBER(OFFSET('Hygiene Data'!$G$9,0,10*ROW('Hygiene Data'!G138))),'Data Summary'!DZ144="Yes"),OFFSET('Hygiene Data'!$G$9,0,10*ROW('Hygiene Data'!G138)),NA())</f>
        <v>#N/A</v>
      </c>
      <c r="BL144" s="73" t="e">
        <f ca="true">+IF(AND(ISNUMBER(OFFSET('Hygiene Data'!$H$5,0,10*ROW('Hygiene Data'!H138))),'Data Summary'!EA144="Yes"),OFFSET('Hygiene Data'!$H$5,0,10*ROW('Hygiene Data'!H138)),NA())</f>
        <v>#N/A</v>
      </c>
      <c r="BM144" s="73" t="e">
        <f ca="true">+IF(AND(ISNUMBER(OFFSET('Hygiene Data'!$H$7,0,10*ROW('Hygiene Data'!H138))),'Data Summary'!EB144="Yes"),OFFSET('Hygiene Data'!$H$7,0,10*ROW('Hygiene Data'!H138)),NA())</f>
        <v>#N/A</v>
      </c>
      <c r="BN144" s="73" t="e">
        <f ca="true">+IF(AND(ISNUMBER(OFFSET('Hygiene Data'!$H$9,0,10*ROW('Hygiene Data'!H138))),'Data Summary'!EC144="Yes"),OFFSET('Hygiene Data'!$H$9,0,10*ROW('Hygiene Data'!H138)),NA())</f>
        <v>#N/A</v>
      </c>
      <c r="BO144" s="73" t="e">
        <f ca="true">+IF(AND(ISNUMBER(OFFSET('Hygiene Data'!$I$5,0,10*ROW('Hygiene Data'!I138))),'Data Summary'!ED144="Yes"),OFFSET('Hygiene Data'!$I$5,0,10*ROW('Hygiene Data'!I138)),NA())</f>
        <v>#N/A</v>
      </c>
      <c r="BP144" s="73" t="e">
        <f ca="true">+IF(AND(ISNUMBER(OFFSET('Hygiene Data'!$I$7,0,10*ROW('Hygiene Data'!I138))),'Data Summary'!EE144="Yes"),OFFSET('Hygiene Data'!$I$7,0,10*ROW('Hygiene Data'!I138)),NA())</f>
        <v>#N/A</v>
      </c>
      <c r="BQ144" s="73" t="e">
        <f ca="true">+IF(AND(ISNUMBER(OFFSET('Hygiene Data'!$I$9,0,10*ROW('Hygiene Data'!I138))),'Data Summary'!EF144="Yes"),OFFSET('Hygiene Data'!$I$9,0,10*ROW('Hygiene Data'!I138)),NA())</f>
        <v>#N/A</v>
      </c>
    </row>
    <row xmlns:x14ac="http://schemas.microsoft.com/office/spreadsheetml/2009/9/ac" r="145" x14ac:dyDescent="0.2">
      <c r="A145" s="290" t="e">
        <f ca="true">+RIGHT('Data Summary'!A145,LEN('Data Summary'!A145)-9)</f>
        <v>#VALUE!</v>
      </c>
      <c r="B145" s="27" t="str">
        <f ca="true">+IF(ISTEXT('Data Summary'!B145),'Data Summary'!B145,"")</f>
        <v/>
      </c>
      <c r="C145" s="289" t="e">
        <f ca="true">+VALUE('Data Summary'!C145)</f>
        <v>#VALUE!</v>
      </c>
      <c r="D145" s="71" t="e">
        <f ca="true">+IF(AND(ISNUMBER(OFFSET('Water Data'!$D$4,0,10*ROW('Water Data'!D139))),'Data Summary'!BS145="Yes"),100-OFFSET('Water Data'!$D$4,0,10*ROW('Water Data'!D139)),NA())</f>
        <v>#N/A</v>
      </c>
      <c r="E145" s="71" t="e">
        <f ca="true">+IF(AND(ISNUMBER(OFFSET('Water Data'!$D$6,0,10*ROW('Water Data'!D139))),'Data Summary'!BT145="Yes"),OFFSET('Water Data'!$D$6,0,10*ROW('Water Data'!D139)),NA())</f>
        <v>#N/A</v>
      </c>
      <c r="F145" s="71" t="e">
        <f ca="true">+IF(AND(ISNUMBER(OFFSET('Water Data'!$D$9,0,10*ROW('Water Data'!D139))),'Data Summary'!BU145="Yes"),OFFSET('Water Data'!$D$9,0,10*ROW('Water Data'!D139)),NA())</f>
        <v>#N/A</v>
      </c>
      <c r="G145" s="71" t="e">
        <f ca="true">+IF(AND(ISNUMBER(OFFSET('Water Data'!$E$4,0,10*ROW('Water Data'!E139))),'Data Summary'!BV145="Yes"),100-OFFSET('Water Data'!$E$4,0,10*ROW('Water Data'!E139)),NA())</f>
        <v>#N/A</v>
      </c>
      <c r="H145" s="71" t="e">
        <f ca="true">+IF(AND(ISNUMBER(OFFSET('Water Data'!$E$6,0,10*ROW('Water Data'!E139))),'Data Summary'!BW145="Yes"),OFFSET('Water Data'!$E$6,0,10*ROW('Water Data'!E139)),NA())</f>
        <v>#N/A</v>
      </c>
      <c r="I145" s="71" t="e">
        <f ca="true">+IF(AND(ISNUMBER(OFFSET('Water Data'!$E$9,0,10*ROW('Water Data'!E139))),'Data Summary'!BX145="Yes"),OFFSET('Water Data'!$E$9,0,10*ROW('Water Data'!E139)),NA())</f>
        <v>#N/A</v>
      </c>
      <c r="J145" s="71" t="e">
        <f ca="true">+IF(AND(ISNUMBER(OFFSET('Water Data'!$F$4,0,10*ROW('Water Data'!F139))),'Data Summary'!BY145="Yes"),100-OFFSET('Water Data'!$F$4,0,10*ROW('Water Data'!F139)),NA())</f>
        <v>#N/A</v>
      </c>
      <c r="K145" s="71" t="e">
        <f ca="true">+IF(AND(ISNUMBER(OFFSET('Water Data'!$F$6,0,10*ROW('Water Data'!F139))),'Data Summary'!BZ145="Yes"),OFFSET('Water Data'!$F$6,0,10*ROW('Water Data'!F139)),NA())</f>
        <v>#N/A</v>
      </c>
      <c r="L145" s="71" t="e">
        <f ca="true">+IF(AND(ISNUMBER(OFFSET('Water Data'!$F$9,0,10*ROW('Water Data'!F139))),'Data Summary'!CA145="Yes"),OFFSET('Water Data'!$F$9,0,10*ROW('Water Data'!F139)),NA())</f>
        <v>#N/A</v>
      </c>
      <c r="M145" s="71" t="e">
        <f ca="true">+IF(AND(ISNUMBER(OFFSET('Water Data'!$G$4,0,10*ROW('Water Data'!G139))),'Data Summary'!CB145="Yes"),100-OFFSET('Water Data'!$G$4,0,10*ROW('Water Data'!G139)),NA())</f>
        <v>#N/A</v>
      </c>
      <c r="N145" s="71" t="e">
        <f ca="true">+IF(AND(ISNUMBER(OFFSET('Water Data'!$G$6,0,10*ROW('Water Data'!G139))),'Data Summary'!CC145="Yes"),OFFSET('Water Data'!$G$6,0,10*ROW('Water Data'!G139)),NA())</f>
        <v>#N/A</v>
      </c>
      <c r="O145" s="71" t="e">
        <f ca="true">+IF(AND(ISNUMBER(OFFSET('Water Data'!$G$9,0,10*ROW('Water Data'!G139))),'Data Summary'!CD145="Yes"),OFFSET('Water Data'!$G$9,0,10*ROW('Water Data'!G139)),NA())</f>
        <v>#N/A</v>
      </c>
      <c r="P145" s="71" t="e">
        <f ca="true">+IF(AND(ISNUMBER(OFFSET('Water Data'!$H$4,0,10*ROW('Water Data'!H139))),'Data Summary'!CE145="Yes"),100-OFFSET('Water Data'!$H$4,0,10*ROW('Water Data'!H139)),NA())</f>
        <v>#N/A</v>
      </c>
      <c r="Q145" s="71" t="e">
        <f ca="true">+IF(AND(ISNUMBER(OFFSET('Water Data'!$H$6,0,10*ROW('Water Data'!H139))),'Data Summary'!CF145="Yes"),OFFSET('Water Data'!$H$6,0,10*ROW('Water Data'!H139)),NA())</f>
        <v>#N/A</v>
      </c>
      <c r="R145" s="71" t="e">
        <f ca="true">+IF(AND(ISNUMBER(OFFSET('Water Data'!$H$9,0,10*ROW('Water Data'!H139))),'Data Summary'!CG145="Yes"),OFFSET('Water Data'!$H$9,0,10*ROW('Water Data'!H139)),NA())</f>
        <v>#N/A</v>
      </c>
      <c r="S145" s="71" t="e">
        <f ca="true">+IF(AND(ISNUMBER(OFFSET('Water Data'!$I$4,0,10*ROW('Water Data'!I139))),'Data Summary'!CH145="Yes"),100-OFFSET('Water Data'!$I$4,0,10*ROW('Water Data'!I139)),NA())</f>
        <v>#N/A</v>
      </c>
      <c r="T145" s="71" t="e">
        <f ca="true">+IF(AND(ISNUMBER(OFFSET('Water Data'!$I$6,0,10*ROW('Water Data'!I139))),'Data Summary'!CI145="Yes"),OFFSET('Water Data'!$I$6,0,10*ROW('Water Data'!I139)),NA())</f>
        <v>#N/A</v>
      </c>
      <c r="U145" s="71" t="e">
        <f ca="true">+IF(AND(ISNUMBER(OFFSET('Water Data'!$I$9,0,10*ROW('Water Data'!I139))),'Data Summary'!CJ145="Yes"),OFFSET('Water Data'!$I$9,0,10*ROW('Water Data'!I139)),NA())</f>
        <v>#N/A</v>
      </c>
      <c r="V145" s="72" t="e">
        <f ca="true">+IF(AND(ISNUMBER(OFFSET('Sanitation Data'!$D$4,0,10*ROW('Sanitation Data'!D139))),'Data Summary'!CK145="Yes"),100-OFFSET('Sanitation Data'!$D$4,0,10*ROW('Sanitation Data'!D139)),NA())</f>
        <v>#N/A</v>
      </c>
      <c r="W145" s="72" t="e">
        <f ca="true">+IF(AND(ISNUMBER(OFFSET('Sanitation Data'!$D$6,0,10*ROW('Sanitation Data'!D139))),'Data Summary'!CL145="Yes"),OFFSET('Sanitation Data'!$D$6,0,10*ROW('Sanitation Data'!D139)),NA())</f>
        <v>#N/A</v>
      </c>
      <c r="X145" s="72" t="e">
        <f ca="true">+IF(AND(ISNUMBER(OFFSET('Sanitation Data'!$D$10,0,10*ROW('Sanitation Data'!D139))),'Data Summary'!CM145="Yes"),OFFSET('Sanitation Data'!$D$10,0,10*ROW('Sanitation Data'!D139)),NA())</f>
        <v>#N/A</v>
      </c>
      <c r="Y145" s="72" t="e">
        <f ca="true">+IF(AND(ISNUMBER(OFFSET('Sanitation Data'!$D$11,0,10*ROW('Sanitation Data'!D139))),'Data Summary'!CN145="Yes"),OFFSET('Sanitation Data'!$D$11,0,10*ROW('Sanitation Data'!D139)),NA())</f>
        <v>#N/A</v>
      </c>
      <c r="Z145" s="72" t="e">
        <f ca="true">+IF(AND(ISNUMBER(OFFSET('Sanitation Data'!$D$12,0,10*ROW('Sanitation Data'!D139))),'Data Summary'!CO145="Yes"),OFFSET('Sanitation Data'!$D$12,0,10*ROW('Sanitation Data'!D139)),NA())</f>
        <v>#N/A</v>
      </c>
      <c r="AA145" s="72" t="e">
        <f ca="true">+IF(AND(ISNUMBER(OFFSET('Sanitation Data'!$E$4,0,10*ROW('Sanitation Data'!E139))),'Data Summary'!CP145="Yes"),100-OFFSET('Sanitation Data'!$E$4,0,10*ROW('Sanitation Data'!E139)),NA())</f>
        <v>#N/A</v>
      </c>
      <c r="AB145" s="72" t="e">
        <f ca="true">+IF(AND(ISNUMBER(OFFSET('Sanitation Data'!$E$6,0,10*ROW('Sanitation Data'!E139))),'Data Summary'!CQ145="Yes"),OFFSET('Sanitation Data'!$E$6,0,10*ROW('Sanitation Data'!E139)),NA())</f>
        <v>#N/A</v>
      </c>
      <c r="AC145" s="72" t="e">
        <f ca="true">+IF(AND(ISNUMBER(OFFSET('Sanitation Data'!$E$10,0,10*ROW('Sanitation Data'!E139))),'Data Summary'!CR145="Yes"),OFFSET('Sanitation Data'!$E$10,0,10*ROW('Sanitation Data'!E139)),NA())</f>
        <v>#N/A</v>
      </c>
      <c r="AD145" s="72" t="e">
        <f ca="true">+IF(AND(ISNUMBER(OFFSET('Sanitation Data'!$E$11,0,10*ROW('Sanitation Data'!E139))),'Data Summary'!CS145="Yes"),OFFSET('Sanitation Data'!$E$11,0,10*ROW('Sanitation Data'!E139)),NA())</f>
        <v>#N/A</v>
      </c>
      <c r="AE145" s="72" t="e">
        <f ca="true">+IF(AND(ISNUMBER(OFFSET('Sanitation Data'!$E$12,0,10*ROW('Sanitation Data'!E139))),'Data Summary'!CT145="Yes"),OFFSET('Sanitation Data'!$E$12,0,10*ROW('Sanitation Data'!E139)),NA())</f>
        <v>#N/A</v>
      </c>
      <c r="AF145" s="72" t="e">
        <f ca="true">+IF(AND(ISNUMBER(OFFSET('Sanitation Data'!$F$4,0,10*ROW('Sanitation Data'!F139))),'Data Summary'!CU145="Yes"),100-OFFSET('Sanitation Data'!$F$4,0,10*ROW('Sanitation Data'!F139)),NA())</f>
        <v>#N/A</v>
      </c>
      <c r="AG145" s="72" t="e">
        <f ca="true">+IF(AND(ISNUMBER(OFFSET('Sanitation Data'!$F$6,0,10*ROW('Sanitation Data'!F139))),'Data Summary'!CV145="Yes"),OFFSET('Sanitation Data'!$F$6,0,10*ROW('Sanitation Data'!F139)),NA())</f>
        <v>#N/A</v>
      </c>
      <c r="AH145" s="72" t="e">
        <f ca="true">+IF(AND(ISNUMBER(OFFSET('Sanitation Data'!$F$10,0,10*ROW('Sanitation Data'!F139))),'Data Summary'!CW145="Yes"),OFFSET('Sanitation Data'!$F$10,0,10*ROW('Sanitation Data'!F139)),NA())</f>
        <v>#N/A</v>
      </c>
      <c r="AI145" s="72" t="e">
        <f ca="true">+IF(AND(ISNUMBER(OFFSET('Sanitation Data'!$F$11,0,10*ROW('Sanitation Data'!F139))),'Data Summary'!CX145="Yes"),OFFSET('Sanitation Data'!$F$11,0,10*ROW('Sanitation Data'!F139)),NA())</f>
        <v>#N/A</v>
      </c>
      <c r="AJ145" s="72" t="e">
        <f ca="true">+IF(AND(ISNUMBER(OFFSET('Sanitation Data'!$F$12,0,10*ROW('Sanitation Data'!F139))),'Data Summary'!CY145="Yes"),OFFSET('Sanitation Data'!$F$12,0,10*ROW('Sanitation Data'!F139)),NA())</f>
        <v>#N/A</v>
      </c>
      <c r="AK145" s="72" t="e">
        <f ca="true">+IF(AND(ISNUMBER(OFFSET('Sanitation Data'!$G$4,0,10*ROW('Sanitation Data'!G139))),'Data Summary'!CZ145="Yes"),100-OFFSET('Sanitation Data'!$G$4,0,10*ROW('Sanitation Data'!G139)),NA())</f>
        <v>#N/A</v>
      </c>
      <c r="AL145" s="72" t="e">
        <f ca="true">+IF(AND(ISNUMBER(OFFSET('Sanitation Data'!$G$6,0,10*ROW('Sanitation Data'!G139))),'Data Summary'!DA145="Yes"),OFFSET('Sanitation Data'!$G$6,0,10*ROW('Sanitation Data'!G139)),NA())</f>
        <v>#N/A</v>
      </c>
      <c r="AM145" s="72" t="e">
        <f ca="true">+IF(AND(ISNUMBER(OFFSET('Sanitation Data'!$G$10,0,10*ROW('Sanitation Data'!G139))),'Data Summary'!DB145="Yes"),OFFSET('Sanitation Data'!$G$10,0,10*ROW('Sanitation Data'!G139)),NA())</f>
        <v>#N/A</v>
      </c>
      <c r="AN145" s="72" t="e">
        <f ca="true">+IF(AND(ISNUMBER(OFFSET('Sanitation Data'!$G$11,0,10*ROW('Sanitation Data'!G139))),'Data Summary'!DC145="Yes"),OFFSET('Sanitation Data'!$G$11,0,10*ROW('Sanitation Data'!G139)),NA())</f>
        <v>#N/A</v>
      </c>
      <c r="AO145" s="72" t="e">
        <f ca="true">+IF(AND(ISNUMBER(OFFSET('Sanitation Data'!$G$12,0,10*ROW('Sanitation Data'!G139))),'Data Summary'!DD145="Yes"),OFFSET('Sanitation Data'!$G$12,0,10*ROW('Sanitation Data'!G139)),NA())</f>
        <v>#N/A</v>
      </c>
      <c r="AP145" s="72" t="e">
        <f ca="true">+IF(AND(ISNUMBER(OFFSET('Sanitation Data'!$H$4,0,10*ROW('Sanitation Data'!H139))),'Data Summary'!DE145="Yes"),100-OFFSET('Sanitation Data'!$H$4,0,10*ROW('Sanitation Data'!H139)),NA())</f>
        <v>#N/A</v>
      </c>
      <c r="AQ145" s="72" t="e">
        <f ca="true">+IF(AND(ISNUMBER(OFFSET('Sanitation Data'!$H$6,0,10*ROW('Sanitation Data'!H139))),'Data Summary'!DF145="Yes"),OFFSET('Sanitation Data'!$H$6,0,10*ROW('Sanitation Data'!H139)),NA())</f>
        <v>#N/A</v>
      </c>
      <c r="AR145" s="72" t="e">
        <f ca="true">+IF(AND(ISNUMBER(OFFSET('Sanitation Data'!$H$10,0,10*ROW('Sanitation Data'!H139))),'Data Summary'!DG145="Yes"),OFFSET('Sanitation Data'!$H$10,0,10*ROW('Sanitation Data'!H139)),NA())</f>
        <v>#N/A</v>
      </c>
      <c r="AS145" s="72" t="e">
        <f ca="true">+IF(AND(ISNUMBER(OFFSET('Sanitation Data'!$H$11,0,10*ROW('Sanitation Data'!H139))),'Data Summary'!DH145="Yes"),OFFSET('Sanitation Data'!$H$11,0,10*ROW('Sanitation Data'!H139)),NA())</f>
        <v>#N/A</v>
      </c>
      <c r="AT145" s="72" t="e">
        <f ca="true">+IF(AND(ISNUMBER(OFFSET('Sanitation Data'!$H$12,0,10*ROW('Sanitation Data'!H139))),'Data Summary'!DI145="Yes"),OFFSET('Sanitation Data'!$H$12,0,10*ROW('Sanitation Data'!H139)),NA())</f>
        <v>#N/A</v>
      </c>
      <c r="AU145" s="72" t="e">
        <f ca="true">+IF(AND(ISNUMBER(OFFSET('Sanitation Data'!$I$4,0,10*ROW('Sanitation Data'!I139))),'Data Summary'!DJ145="Yes"),100-OFFSET('Sanitation Data'!$I$4,0,10*ROW('Sanitation Data'!I139)),NA())</f>
        <v>#N/A</v>
      </c>
      <c r="AV145" s="72" t="e">
        <f ca="true">+IF(AND(ISNUMBER(OFFSET('Sanitation Data'!$I$6,0,10*ROW('Sanitation Data'!I139))),'Data Summary'!DK145="Yes"),OFFSET('Sanitation Data'!$I$6,0,10*ROW('Sanitation Data'!I139)),NA())</f>
        <v>#N/A</v>
      </c>
      <c r="AW145" s="72" t="e">
        <f ca="true">+IF(AND(ISNUMBER(OFFSET('Sanitation Data'!$I$10,0,10*ROW('Sanitation Data'!I139))),'Data Summary'!DL145="Yes"),OFFSET('Sanitation Data'!$I$10,0,10*ROW('Sanitation Data'!I139)),NA())</f>
        <v>#N/A</v>
      </c>
      <c r="AX145" s="72" t="e">
        <f ca="true">+IF(AND(ISNUMBER(OFFSET('Sanitation Data'!$I$11,0,10*ROW('Sanitation Data'!I139))),'Data Summary'!DM145="Yes"),OFFSET('Sanitation Data'!$I$11,0,10*ROW('Sanitation Data'!I139)),NA())</f>
        <v>#N/A</v>
      </c>
      <c r="AY145" s="72" t="e">
        <f ca="true">+IF(AND(ISNUMBER(OFFSET('Sanitation Data'!$I$12,0,10*ROW('Sanitation Data'!I139))),'Data Summary'!DN145="Yes"),OFFSET('Sanitation Data'!$I$12,0,10*ROW('Sanitation Data'!I139)),NA())</f>
        <v>#N/A</v>
      </c>
      <c r="AZ145" s="73" t="e">
        <f ca="true">+IF(AND(ISNUMBER(OFFSET('Hygiene Data'!$D$5,0,10*ROW('Hygiene Data'!D139))),'Data Summary'!DO145="Yes"),OFFSET('Hygiene Data'!$D$5,0,10*ROW('Hygiene Data'!D139)),NA())</f>
        <v>#N/A</v>
      </c>
      <c r="BA145" s="73" t="e">
        <f ca="true">+IF(AND(ISNUMBER(OFFSET('Hygiene Data'!$D$7,0,10*ROW('Hygiene Data'!D139))),'Data Summary'!DP145="Yes"),OFFSET('Hygiene Data'!$D$7,0,10*ROW('Hygiene Data'!D139)),NA())</f>
        <v>#N/A</v>
      </c>
      <c r="BB145" s="73" t="e">
        <f ca="true">+IF(AND(ISNUMBER(OFFSET('Hygiene Data'!$D$9,0,10*ROW('Hygiene Data'!D139))),'Data Summary'!DQ145="Yes"),OFFSET('Hygiene Data'!$D$9,0,10*ROW('Hygiene Data'!D139)),NA())</f>
        <v>#N/A</v>
      </c>
      <c r="BC145" s="73" t="e">
        <f ca="true">+IF(AND(ISNUMBER(OFFSET('Hygiene Data'!$E$5,0,10*ROW('Hygiene Data'!E139))),'Data Summary'!DR145="Yes"),OFFSET('Hygiene Data'!$E$5,0,10*ROW('Hygiene Data'!E139)),NA())</f>
        <v>#N/A</v>
      </c>
      <c r="BD145" s="73" t="e">
        <f ca="true">+IF(AND(ISNUMBER(OFFSET('Hygiene Data'!$E$7,0,10*ROW('Hygiene Data'!E139))),'Data Summary'!DS145="Yes"),OFFSET('Hygiene Data'!$E$7,0,10*ROW('Hygiene Data'!E139)),NA())</f>
        <v>#N/A</v>
      </c>
      <c r="BE145" s="73" t="e">
        <f ca="true">+IF(AND(ISNUMBER(OFFSET('Hygiene Data'!$E$9,0,10*ROW('Hygiene Data'!E139))),'Data Summary'!DT145="Yes"),OFFSET('Hygiene Data'!$E$9,0,10*ROW('Hygiene Data'!E139)),NA())</f>
        <v>#N/A</v>
      </c>
      <c r="BF145" s="73" t="e">
        <f ca="true">+IF(AND(ISNUMBER(OFFSET('Hygiene Data'!$F$5,0,10*ROW('Hygiene Data'!F139))),'Data Summary'!DU145="Yes"),OFFSET('Hygiene Data'!$F$5,0,10*ROW('Hygiene Data'!F139)),NA())</f>
        <v>#N/A</v>
      </c>
      <c r="BG145" s="73" t="e">
        <f ca="true">+IF(AND(ISNUMBER(OFFSET('Hygiene Data'!$F$7,0,10*ROW('Hygiene Data'!F139))),'Data Summary'!DV145="Yes"),OFFSET('Hygiene Data'!$F$7,0,10*ROW('Hygiene Data'!F139)),NA())</f>
        <v>#N/A</v>
      </c>
      <c r="BH145" s="73" t="e">
        <f ca="true">+IF(AND(ISNUMBER(OFFSET('Hygiene Data'!$F$9,0,10*ROW('Hygiene Data'!F139))),'Data Summary'!DW145="Yes"),OFFSET('Hygiene Data'!$F$9,0,10*ROW('Hygiene Data'!F139)),NA())</f>
        <v>#N/A</v>
      </c>
      <c r="BI145" s="73" t="e">
        <f ca="true">+IF(AND(ISNUMBER(OFFSET('Hygiene Data'!$G$5,0,10*ROW('Hygiene Data'!G139))),'Data Summary'!DX145="Yes"),OFFSET('Hygiene Data'!$G$5,0,10*ROW('Hygiene Data'!G139)),NA())</f>
        <v>#N/A</v>
      </c>
      <c r="BJ145" s="73" t="e">
        <f ca="true">+IF(AND(ISNUMBER(OFFSET('Hygiene Data'!$G$7,0,10*ROW('Hygiene Data'!G139))),'Data Summary'!DY145="Yes"),OFFSET('Hygiene Data'!$G$7,0,10*ROW('Hygiene Data'!G139)),NA())</f>
        <v>#N/A</v>
      </c>
      <c r="BK145" s="73" t="e">
        <f ca="true">+IF(AND(ISNUMBER(OFFSET('Hygiene Data'!$G$9,0,10*ROW('Hygiene Data'!G139))),'Data Summary'!DZ145="Yes"),OFFSET('Hygiene Data'!$G$9,0,10*ROW('Hygiene Data'!G139)),NA())</f>
        <v>#N/A</v>
      </c>
      <c r="BL145" s="73" t="e">
        <f ca="true">+IF(AND(ISNUMBER(OFFSET('Hygiene Data'!$H$5,0,10*ROW('Hygiene Data'!H139))),'Data Summary'!EA145="Yes"),OFFSET('Hygiene Data'!$H$5,0,10*ROW('Hygiene Data'!H139)),NA())</f>
        <v>#N/A</v>
      </c>
      <c r="BM145" s="73" t="e">
        <f ca="true">+IF(AND(ISNUMBER(OFFSET('Hygiene Data'!$H$7,0,10*ROW('Hygiene Data'!H139))),'Data Summary'!EB145="Yes"),OFFSET('Hygiene Data'!$H$7,0,10*ROW('Hygiene Data'!H139)),NA())</f>
        <v>#N/A</v>
      </c>
      <c r="BN145" s="73" t="e">
        <f ca="true">+IF(AND(ISNUMBER(OFFSET('Hygiene Data'!$H$9,0,10*ROW('Hygiene Data'!H139))),'Data Summary'!EC145="Yes"),OFFSET('Hygiene Data'!$H$9,0,10*ROW('Hygiene Data'!H139)),NA())</f>
        <v>#N/A</v>
      </c>
      <c r="BO145" s="73" t="e">
        <f ca="true">+IF(AND(ISNUMBER(OFFSET('Hygiene Data'!$I$5,0,10*ROW('Hygiene Data'!I139))),'Data Summary'!ED145="Yes"),OFFSET('Hygiene Data'!$I$5,0,10*ROW('Hygiene Data'!I139)),NA())</f>
        <v>#N/A</v>
      </c>
      <c r="BP145" s="73" t="e">
        <f ca="true">+IF(AND(ISNUMBER(OFFSET('Hygiene Data'!$I$7,0,10*ROW('Hygiene Data'!I139))),'Data Summary'!EE145="Yes"),OFFSET('Hygiene Data'!$I$7,0,10*ROW('Hygiene Data'!I139)),NA())</f>
        <v>#N/A</v>
      </c>
      <c r="BQ145" s="73" t="e">
        <f ca="true">+IF(AND(ISNUMBER(OFFSET('Hygiene Data'!$I$9,0,10*ROW('Hygiene Data'!I139))),'Data Summary'!EF145="Yes"),OFFSET('Hygiene Data'!$I$9,0,10*ROW('Hygiene Data'!I139)),NA())</f>
        <v>#N/A</v>
      </c>
    </row>
    <row xmlns:x14ac="http://schemas.microsoft.com/office/spreadsheetml/2009/9/ac" r="146" x14ac:dyDescent="0.2">
      <c r="A146" s="290" t="e">
        <f ca="true">+RIGHT('Data Summary'!A146,LEN('Data Summary'!A146)-9)</f>
        <v>#VALUE!</v>
      </c>
      <c r="B146" s="27" t="str">
        <f ca="true">+IF(ISTEXT('Data Summary'!B146),'Data Summary'!B146,"")</f>
        <v/>
      </c>
      <c r="C146" s="289" t="e">
        <f ca="true">+VALUE('Data Summary'!C146)</f>
        <v>#VALUE!</v>
      </c>
      <c r="D146" s="71" t="e">
        <f ca="true">+IF(AND(ISNUMBER(OFFSET('Water Data'!$D$4,0,10*ROW('Water Data'!D140))),'Data Summary'!BS146="Yes"),100-OFFSET('Water Data'!$D$4,0,10*ROW('Water Data'!D140)),NA())</f>
        <v>#N/A</v>
      </c>
      <c r="E146" s="71" t="e">
        <f ca="true">+IF(AND(ISNUMBER(OFFSET('Water Data'!$D$6,0,10*ROW('Water Data'!D140))),'Data Summary'!BT146="Yes"),OFFSET('Water Data'!$D$6,0,10*ROW('Water Data'!D140)),NA())</f>
        <v>#N/A</v>
      </c>
      <c r="F146" s="71" t="e">
        <f ca="true">+IF(AND(ISNUMBER(OFFSET('Water Data'!$D$9,0,10*ROW('Water Data'!D140))),'Data Summary'!BU146="Yes"),OFFSET('Water Data'!$D$9,0,10*ROW('Water Data'!D140)),NA())</f>
        <v>#N/A</v>
      </c>
      <c r="G146" s="71" t="e">
        <f ca="true">+IF(AND(ISNUMBER(OFFSET('Water Data'!$E$4,0,10*ROW('Water Data'!E140))),'Data Summary'!BV146="Yes"),100-OFFSET('Water Data'!$E$4,0,10*ROW('Water Data'!E140)),NA())</f>
        <v>#N/A</v>
      </c>
      <c r="H146" s="71" t="e">
        <f ca="true">+IF(AND(ISNUMBER(OFFSET('Water Data'!$E$6,0,10*ROW('Water Data'!E140))),'Data Summary'!BW146="Yes"),OFFSET('Water Data'!$E$6,0,10*ROW('Water Data'!E140)),NA())</f>
        <v>#N/A</v>
      </c>
      <c r="I146" s="71" t="e">
        <f ca="true">+IF(AND(ISNUMBER(OFFSET('Water Data'!$E$9,0,10*ROW('Water Data'!E140))),'Data Summary'!BX146="Yes"),OFFSET('Water Data'!$E$9,0,10*ROW('Water Data'!E140)),NA())</f>
        <v>#N/A</v>
      </c>
      <c r="J146" s="71" t="e">
        <f ca="true">+IF(AND(ISNUMBER(OFFSET('Water Data'!$F$4,0,10*ROW('Water Data'!F140))),'Data Summary'!BY146="Yes"),100-OFFSET('Water Data'!$F$4,0,10*ROW('Water Data'!F140)),NA())</f>
        <v>#N/A</v>
      </c>
      <c r="K146" s="71" t="e">
        <f ca="true">+IF(AND(ISNUMBER(OFFSET('Water Data'!$F$6,0,10*ROW('Water Data'!F140))),'Data Summary'!BZ146="Yes"),OFFSET('Water Data'!$F$6,0,10*ROW('Water Data'!F140)),NA())</f>
        <v>#N/A</v>
      </c>
      <c r="L146" s="71" t="e">
        <f ca="true">+IF(AND(ISNUMBER(OFFSET('Water Data'!$F$9,0,10*ROW('Water Data'!F140))),'Data Summary'!CA146="Yes"),OFFSET('Water Data'!$F$9,0,10*ROW('Water Data'!F140)),NA())</f>
        <v>#N/A</v>
      </c>
      <c r="M146" s="71" t="e">
        <f ca="true">+IF(AND(ISNUMBER(OFFSET('Water Data'!$G$4,0,10*ROW('Water Data'!G140))),'Data Summary'!CB146="Yes"),100-OFFSET('Water Data'!$G$4,0,10*ROW('Water Data'!G140)),NA())</f>
        <v>#N/A</v>
      </c>
      <c r="N146" s="71" t="e">
        <f ca="true">+IF(AND(ISNUMBER(OFFSET('Water Data'!$G$6,0,10*ROW('Water Data'!G140))),'Data Summary'!CC146="Yes"),OFFSET('Water Data'!$G$6,0,10*ROW('Water Data'!G140)),NA())</f>
        <v>#N/A</v>
      </c>
      <c r="O146" s="71" t="e">
        <f ca="true">+IF(AND(ISNUMBER(OFFSET('Water Data'!$G$9,0,10*ROW('Water Data'!G140))),'Data Summary'!CD146="Yes"),OFFSET('Water Data'!$G$9,0,10*ROW('Water Data'!G140)),NA())</f>
        <v>#N/A</v>
      </c>
      <c r="P146" s="71" t="e">
        <f ca="true">+IF(AND(ISNUMBER(OFFSET('Water Data'!$H$4,0,10*ROW('Water Data'!H140))),'Data Summary'!CE146="Yes"),100-OFFSET('Water Data'!$H$4,0,10*ROW('Water Data'!H140)),NA())</f>
        <v>#N/A</v>
      </c>
      <c r="Q146" s="71" t="e">
        <f ca="true">+IF(AND(ISNUMBER(OFFSET('Water Data'!$H$6,0,10*ROW('Water Data'!H140))),'Data Summary'!CF146="Yes"),OFFSET('Water Data'!$H$6,0,10*ROW('Water Data'!H140)),NA())</f>
        <v>#N/A</v>
      </c>
      <c r="R146" s="71" t="e">
        <f ca="true">+IF(AND(ISNUMBER(OFFSET('Water Data'!$H$9,0,10*ROW('Water Data'!H140))),'Data Summary'!CG146="Yes"),OFFSET('Water Data'!$H$9,0,10*ROW('Water Data'!H140)),NA())</f>
        <v>#N/A</v>
      </c>
      <c r="S146" s="71" t="e">
        <f ca="true">+IF(AND(ISNUMBER(OFFSET('Water Data'!$I$4,0,10*ROW('Water Data'!I140))),'Data Summary'!CH146="Yes"),100-OFFSET('Water Data'!$I$4,0,10*ROW('Water Data'!I140)),NA())</f>
        <v>#N/A</v>
      </c>
      <c r="T146" s="71" t="e">
        <f ca="true">+IF(AND(ISNUMBER(OFFSET('Water Data'!$I$6,0,10*ROW('Water Data'!I140))),'Data Summary'!CI146="Yes"),OFFSET('Water Data'!$I$6,0,10*ROW('Water Data'!I140)),NA())</f>
        <v>#N/A</v>
      </c>
      <c r="U146" s="71" t="e">
        <f ca="true">+IF(AND(ISNUMBER(OFFSET('Water Data'!$I$9,0,10*ROW('Water Data'!I140))),'Data Summary'!CJ146="Yes"),OFFSET('Water Data'!$I$9,0,10*ROW('Water Data'!I140)),NA())</f>
        <v>#N/A</v>
      </c>
      <c r="V146" s="72" t="e">
        <f ca="true">+IF(AND(ISNUMBER(OFFSET('Sanitation Data'!$D$4,0,10*ROW('Sanitation Data'!D140))),'Data Summary'!CK146="Yes"),100-OFFSET('Sanitation Data'!$D$4,0,10*ROW('Sanitation Data'!D140)),NA())</f>
        <v>#N/A</v>
      </c>
      <c r="W146" s="72" t="e">
        <f ca="true">+IF(AND(ISNUMBER(OFFSET('Sanitation Data'!$D$6,0,10*ROW('Sanitation Data'!D140))),'Data Summary'!CL146="Yes"),OFFSET('Sanitation Data'!$D$6,0,10*ROW('Sanitation Data'!D140)),NA())</f>
        <v>#N/A</v>
      </c>
      <c r="X146" s="72" t="e">
        <f ca="true">+IF(AND(ISNUMBER(OFFSET('Sanitation Data'!$D$10,0,10*ROW('Sanitation Data'!D140))),'Data Summary'!CM146="Yes"),OFFSET('Sanitation Data'!$D$10,0,10*ROW('Sanitation Data'!D140)),NA())</f>
        <v>#N/A</v>
      </c>
      <c r="Y146" s="72" t="e">
        <f ca="true">+IF(AND(ISNUMBER(OFFSET('Sanitation Data'!$D$11,0,10*ROW('Sanitation Data'!D140))),'Data Summary'!CN146="Yes"),OFFSET('Sanitation Data'!$D$11,0,10*ROW('Sanitation Data'!D140)),NA())</f>
        <v>#N/A</v>
      </c>
      <c r="Z146" s="72" t="e">
        <f ca="true">+IF(AND(ISNUMBER(OFFSET('Sanitation Data'!$D$12,0,10*ROW('Sanitation Data'!D140))),'Data Summary'!CO146="Yes"),OFFSET('Sanitation Data'!$D$12,0,10*ROW('Sanitation Data'!D140)),NA())</f>
        <v>#N/A</v>
      </c>
      <c r="AA146" s="72" t="e">
        <f ca="true">+IF(AND(ISNUMBER(OFFSET('Sanitation Data'!$E$4,0,10*ROW('Sanitation Data'!E140))),'Data Summary'!CP146="Yes"),100-OFFSET('Sanitation Data'!$E$4,0,10*ROW('Sanitation Data'!E140)),NA())</f>
        <v>#N/A</v>
      </c>
      <c r="AB146" s="72" t="e">
        <f ca="true">+IF(AND(ISNUMBER(OFFSET('Sanitation Data'!$E$6,0,10*ROW('Sanitation Data'!E140))),'Data Summary'!CQ146="Yes"),OFFSET('Sanitation Data'!$E$6,0,10*ROW('Sanitation Data'!E140)),NA())</f>
        <v>#N/A</v>
      </c>
      <c r="AC146" s="72" t="e">
        <f ca="true">+IF(AND(ISNUMBER(OFFSET('Sanitation Data'!$E$10,0,10*ROW('Sanitation Data'!E140))),'Data Summary'!CR146="Yes"),OFFSET('Sanitation Data'!$E$10,0,10*ROW('Sanitation Data'!E140)),NA())</f>
        <v>#N/A</v>
      </c>
      <c r="AD146" s="72" t="e">
        <f ca="true">+IF(AND(ISNUMBER(OFFSET('Sanitation Data'!$E$11,0,10*ROW('Sanitation Data'!E140))),'Data Summary'!CS146="Yes"),OFFSET('Sanitation Data'!$E$11,0,10*ROW('Sanitation Data'!E140)),NA())</f>
        <v>#N/A</v>
      </c>
      <c r="AE146" s="72" t="e">
        <f ca="true">+IF(AND(ISNUMBER(OFFSET('Sanitation Data'!$E$12,0,10*ROW('Sanitation Data'!E140))),'Data Summary'!CT146="Yes"),OFFSET('Sanitation Data'!$E$12,0,10*ROW('Sanitation Data'!E140)),NA())</f>
        <v>#N/A</v>
      </c>
      <c r="AF146" s="72" t="e">
        <f ca="true">+IF(AND(ISNUMBER(OFFSET('Sanitation Data'!$F$4,0,10*ROW('Sanitation Data'!F140))),'Data Summary'!CU146="Yes"),100-OFFSET('Sanitation Data'!$F$4,0,10*ROW('Sanitation Data'!F140)),NA())</f>
        <v>#N/A</v>
      </c>
      <c r="AG146" s="72" t="e">
        <f ca="true">+IF(AND(ISNUMBER(OFFSET('Sanitation Data'!$F$6,0,10*ROW('Sanitation Data'!F140))),'Data Summary'!CV146="Yes"),OFFSET('Sanitation Data'!$F$6,0,10*ROW('Sanitation Data'!F140)),NA())</f>
        <v>#N/A</v>
      </c>
      <c r="AH146" s="72" t="e">
        <f ca="true">+IF(AND(ISNUMBER(OFFSET('Sanitation Data'!$F$10,0,10*ROW('Sanitation Data'!F140))),'Data Summary'!CW146="Yes"),OFFSET('Sanitation Data'!$F$10,0,10*ROW('Sanitation Data'!F140)),NA())</f>
        <v>#N/A</v>
      </c>
      <c r="AI146" s="72" t="e">
        <f ca="true">+IF(AND(ISNUMBER(OFFSET('Sanitation Data'!$F$11,0,10*ROW('Sanitation Data'!F140))),'Data Summary'!CX146="Yes"),OFFSET('Sanitation Data'!$F$11,0,10*ROW('Sanitation Data'!F140)),NA())</f>
        <v>#N/A</v>
      </c>
      <c r="AJ146" s="72" t="e">
        <f ca="true">+IF(AND(ISNUMBER(OFFSET('Sanitation Data'!$F$12,0,10*ROW('Sanitation Data'!F140))),'Data Summary'!CY146="Yes"),OFFSET('Sanitation Data'!$F$12,0,10*ROW('Sanitation Data'!F140)),NA())</f>
        <v>#N/A</v>
      </c>
      <c r="AK146" s="72" t="e">
        <f ca="true">+IF(AND(ISNUMBER(OFFSET('Sanitation Data'!$G$4,0,10*ROW('Sanitation Data'!G140))),'Data Summary'!CZ146="Yes"),100-OFFSET('Sanitation Data'!$G$4,0,10*ROW('Sanitation Data'!G140)),NA())</f>
        <v>#N/A</v>
      </c>
      <c r="AL146" s="72" t="e">
        <f ca="true">+IF(AND(ISNUMBER(OFFSET('Sanitation Data'!$G$6,0,10*ROW('Sanitation Data'!G140))),'Data Summary'!DA146="Yes"),OFFSET('Sanitation Data'!$G$6,0,10*ROW('Sanitation Data'!G140)),NA())</f>
        <v>#N/A</v>
      </c>
      <c r="AM146" s="72" t="e">
        <f ca="true">+IF(AND(ISNUMBER(OFFSET('Sanitation Data'!$G$10,0,10*ROW('Sanitation Data'!G140))),'Data Summary'!DB146="Yes"),OFFSET('Sanitation Data'!$G$10,0,10*ROW('Sanitation Data'!G140)),NA())</f>
        <v>#N/A</v>
      </c>
      <c r="AN146" s="72" t="e">
        <f ca="true">+IF(AND(ISNUMBER(OFFSET('Sanitation Data'!$G$11,0,10*ROW('Sanitation Data'!G140))),'Data Summary'!DC146="Yes"),OFFSET('Sanitation Data'!$G$11,0,10*ROW('Sanitation Data'!G140)),NA())</f>
        <v>#N/A</v>
      </c>
      <c r="AO146" s="72" t="e">
        <f ca="true">+IF(AND(ISNUMBER(OFFSET('Sanitation Data'!$G$12,0,10*ROW('Sanitation Data'!G140))),'Data Summary'!DD146="Yes"),OFFSET('Sanitation Data'!$G$12,0,10*ROW('Sanitation Data'!G140)),NA())</f>
        <v>#N/A</v>
      </c>
      <c r="AP146" s="72" t="e">
        <f ca="true">+IF(AND(ISNUMBER(OFFSET('Sanitation Data'!$H$4,0,10*ROW('Sanitation Data'!H140))),'Data Summary'!DE146="Yes"),100-OFFSET('Sanitation Data'!$H$4,0,10*ROW('Sanitation Data'!H140)),NA())</f>
        <v>#N/A</v>
      </c>
      <c r="AQ146" s="72" t="e">
        <f ca="true">+IF(AND(ISNUMBER(OFFSET('Sanitation Data'!$H$6,0,10*ROW('Sanitation Data'!H140))),'Data Summary'!DF146="Yes"),OFFSET('Sanitation Data'!$H$6,0,10*ROW('Sanitation Data'!H140)),NA())</f>
        <v>#N/A</v>
      </c>
      <c r="AR146" s="72" t="e">
        <f ca="true">+IF(AND(ISNUMBER(OFFSET('Sanitation Data'!$H$10,0,10*ROW('Sanitation Data'!H140))),'Data Summary'!DG146="Yes"),OFFSET('Sanitation Data'!$H$10,0,10*ROW('Sanitation Data'!H140)),NA())</f>
        <v>#N/A</v>
      </c>
      <c r="AS146" s="72" t="e">
        <f ca="true">+IF(AND(ISNUMBER(OFFSET('Sanitation Data'!$H$11,0,10*ROW('Sanitation Data'!H140))),'Data Summary'!DH146="Yes"),OFFSET('Sanitation Data'!$H$11,0,10*ROW('Sanitation Data'!H140)),NA())</f>
        <v>#N/A</v>
      </c>
      <c r="AT146" s="72" t="e">
        <f ca="true">+IF(AND(ISNUMBER(OFFSET('Sanitation Data'!$H$12,0,10*ROW('Sanitation Data'!H140))),'Data Summary'!DI146="Yes"),OFFSET('Sanitation Data'!$H$12,0,10*ROW('Sanitation Data'!H140)),NA())</f>
        <v>#N/A</v>
      </c>
      <c r="AU146" s="72" t="e">
        <f ca="true">+IF(AND(ISNUMBER(OFFSET('Sanitation Data'!$I$4,0,10*ROW('Sanitation Data'!I140))),'Data Summary'!DJ146="Yes"),100-OFFSET('Sanitation Data'!$I$4,0,10*ROW('Sanitation Data'!I140)),NA())</f>
        <v>#N/A</v>
      </c>
      <c r="AV146" s="72" t="e">
        <f ca="true">+IF(AND(ISNUMBER(OFFSET('Sanitation Data'!$I$6,0,10*ROW('Sanitation Data'!I140))),'Data Summary'!DK146="Yes"),OFFSET('Sanitation Data'!$I$6,0,10*ROW('Sanitation Data'!I140)),NA())</f>
        <v>#N/A</v>
      </c>
      <c r="AW146" s="72" t="e">
        <f ca="true">+IF(AND(ISNUMBER(OFFSET('Sanitation Data'!$I$10,0,10*ROW('Sanitation Data'!I140))),'Data Summary'!DL146="Yes"),OFFSET('Sanitation Data'!$I$10,0,10*ROW('Sanitation Data'!I140)),NA())</f>
        <v>#N/A</v>
      </c>
      <c r="AX146" s="72" t="e">
        <f ca="true">+IF(AND(ISNUMBER(OFFSET('Sanitation Data'!$I$11,0,10*ROW('Sanitation Data'!I140))),'Data Summary'!DM146="Yes"),OFFSET('Sanitation Data'!$I$11,0,10*ROW('Sanitation Data'!I140)),NA())</f>
        <v>#N/A</v>
      </c>
      <c r="AY146" s="72" t="e">
        <f ca="true">+IF(AND(ISNUMBER(OFFSET('Sanitation Data'!$I$12,0,10*ROW('Sanitation Data'!I140))),'Data Summary'!DN146="Yes"),OFFSET('Sanitation Data'!$I$12,0,10*ROW('Sanitation Data'!I140)),NA())</f>
        <v>#N/A</v>
      </c>
      <c r="AZ146" s="73" t="e">
        <f ca="true">+IF(AND(ISNUMBER(OFFSET('Hygiene Data'!$D$5,0,10*ROW('Hygiene Data'!D140))),'Data Summary'!DO146="Yes"),OFFSET('Hygiene Data'!$D$5,0,10*ROW('Hygiene Data'!D140)),NA())</f>
        <v>#N/A</v>
      </c>
      <c r="BA146" s="73" t="e">
        <f ca="true">+IF(AND(ISNUMBER(OFFSET('Hygiene Data'!$D$7,0,10*ROW('Hygiene Data'!D140))),'Data Summary'!DP146="Yes"),OFFSET('Hygiene Data'!$D$7,0,10*ROW('Hygiene Data'!D140)),NA())</f>
        <v>#N/A</v>
      </c>
      <c r="BB146" s="73" t="e">
        <f ca="true">+IF(AND(ISNUMBER(OFFSET('Hygiene Data'!$D$9,0,10*ROW('Hygiene Data'!D140))),'Data Summary'!DQ146="Yes"),OFFSET('Hygiene Data'!$D$9,0,10*ROW('Hygiene Data'!D140)),NA())</f>
        <v>#N/A</v>
      </c>
      <c r="BC146" s="73" t="e">
        <f ca="true">+IF(AND(ISNUMBER(OFFSET('Hygiene Data'!$E$5,0,10*ROW('Hygiene Data'!E140))),'Data Summary'!DR146="Yes"),OFFSET('Hygiene Data'!$E$5,0,10*ROW('Hygiene Data'!E140)),NA())</f>
        <v>#N/A</v>
      </c>
      <c r="BD146" s="73" t="e">
        <f ca="true">+IF(AND(ISNUMBER(OFFSET('Hygiene Data'!$E$7,0,10*ROW('Hygiene Data'!E140))),'Data Summary'!DS146="Yes"),OFFSET('Hygiene Data'!$E$7,0,10*ROW('Hygiene Data'!E140)),NA())</f>
        <v>#N/A</v>
      </c>
      <c r="BE146" s="73" t="e">
        <f ca="true">+IF(AND(ISNUMBER(OFFSET('Hygiene Data'!$E$9,0,10*ROW('Hygiene Data'!E140))),'Data Summary'!DT146="Yes"),OFFSET('Hygiene Data'!$E$9,0,10*ROW('Hygiene Data'!E140)),NA())</f>
        <v>#N/A</v>
      </c>
      <c r="BF146" s="73" t="e">
        <f ca="true">+IF(AND(ISNUMBER(OFFSET('Hygiene Data'!$F$5,0,10*ROW('Hygiene Data'!F140))),'Data Summary'!DU146="Yes"),OFFSET('Hygiene Data'!$F$5,0,10*ROW('Hygiene Data'!F140)),NA())</f>
        <v>#N/A</v>
      </c>
      <c r="BG146" s="73" t="e">
        <f ca="true">+IF(AND(ISNUMBER(OFFSET('Hygiene Data'!$F$7,0,10*ROW('Hygiene Data'!F140))),'Data Summary'!DV146="Yes"),OFFSET('Hygiene Data'!$F$7,0,10*ROW('Hygiene Data'!F140)),NA())</f>
        <v>#N/A</v>
      </c>
      <c r="BH146" s="73" t="e">
        <f ca="true">+IF(AND(ISNUMBER(OFFSET('Hygiene Data'!$F$9,0,10*ROW('Hygiene Data'!F140))),'Data Summary'!DW146="Yes"),OFFSET('Hygiene Data'!$F$9,0,10*ROW('Hygiene Data'!F140)),NA())</f>
        <v>#N/A</v>
      </c>
      <c r="BI146" s="73" t="e">
        <f ca="true">+IF(AND(ISNUMBER(OFFSET('Hygiene Data'!$G$5,0,10*ROW('Hygiene Data'!G140))),'Data Summary'!DX146="Yes"),OFFSET('Hygiene Data'!$G$5,0,10*ROW('Hygiene Data'!G140)),NA())</f>
        <v>#N/A</v>
      </c>
      <c r="BJ146" s="73" t="e">
        <f ca="true">+IF(AND(ISNUMBER(OFFSET('Hygiene Data'!$G$7,0,10*ROW('Hygiene Data'!G140))),'Data Summary'!DY146="Yes"),OFFSET('Hygiene Data'!$G$7,0,10*ROW('Hygiene Data'!G140)),NA())</f>
        <v>#N/A</v>
      </c>
      <c r="BK146" s="73" t="e">
        <f ca="true">+IF(AND(ISNUMBER(OFFSET('Hygiene Data'!$G$9,0,10*ROW('Hygiene Data'!G140))),'Data Summary'!DZ146="Yes"),OFFSET('Hygiene Data'!$G$9,0,10*ROW('Hygiene Data'!G140)),NA())</f>
        <v>#N/A</v>
      </c>
      <c r="BL146" s="73" t="e">
        <f ca="true">+IF(AND(ISNUMBER(OFFSET('Hygiene Data'!$H$5,0,10*ROW('Hygiene Data'!H140))),'Data Summary'!EA146="Yes"),OFFSET('Hygiene Data'!$H$5,0,10*ROW('Hygiene Data'!H140)),NA())</f>
        <v>#N/A</v>
      </c>
      <c r="BM146" s="73" t="e">
        <f ca="true">+IF(AND(ISNUMBER(OFFSET('Hygiene Data'!$H$7,0,10*ROW('Hygiene Data'!H140))),'Data Summary'!EB146="Yes"),OFFSET('Hygiene Data'!$H$7,0,10*ROW('Hygiene Data'!H140)),NA())</f>
        <v>#N/A</v>
      </c>
      <c r="BN146" s="73" t="e">
        <f ca="true">+IF(AND(ISNUMBER(OFFSET('Hygiene Data'!$H$9,0,10*ROW('Hygiene Data'!H140))),'Data Summary'!EC146="Yes"),OFFSET('Hygiene Data'!$H$9,0,10*ROW('Hygiene Data'!H140)),NA())</f>
        <v>#N/A</v>
      </c>
      <c r="BO146" s="73" t="e">
        <f ca="true">+IF(AND(ISNUMBER(OFFSET('Hygiene Data'!$I$5,0,10*ROW('Hygiene Data'!I140))),'Data Summary'!ED146="Yes"),OFFSET('Hygiene Data'!$I$5,0,10*ROW('Hygiene Data'!I140)),NA())</f>
        <v>#N/A</v>
      </c>
      <c r="BP146" s="73" t="e">
        <f ca="true">+IF(AND(ISNUMBER(OFFSET('Hygiene Data'!$I$7,0,10*ROW('Hygiene Data'!I140))),'Data Summary'!EE146="Yes"),OFFSET('Hygiene Data'!$I$7,0,10*ROW('Hygiene Data'!I140)),NA())</f>
        <v>#N/A</v>
      </c>
      <c r="BQ146" s="73" t="e">
        <f ca="true">+IF(AND(ISNUMBER(OFFSET('Hygiene Data'!$I$9,0,10*ROW('Hygiene Data'!I140))),'Data Summary'!EF146="Yes"),OFFSET('Hygiene Data'!$I$9,0,10*ROW('Hygiene Data'!I140)),NA())</f>
        <v>#N/A</v>
      </c>
    </row>
    <row xmlns:x14ac="http://schemas.microsoft.com/office/spreadsheetml/2009/9/ac" r="147" x14ac:dyDescent="0.2">
      <c r="A147" s="290" t="e">
        <f ca="true">+RIGHT('Data Summary'!A147,LEN('Data Summary'!A147)-9)</f>
        <v>#VALUE!</v>
      </c>
      <c r="B147" s="27" t="str">
        <f ca="true">+IF(ISTEXT('Data Summary'!B147),'Data Summary'!B147,"")</f>
        <v/>
      </c>
      <c r="C147" s="289" t="e">
        <f ca="true">+VALUE('Data Summary'!C147)</f>
        <v>#VALUE!</v>
      </c>
      <c r="D147" s="71" t="e">
        <f ca="true">+IF(AND(ISNUMBER(OFFSET('Water Data'!$D$4,0,10*ROW('Water Data'!D141))),'Data Summary'!BS147="Yes"),100-OFFSET('Water Data'!$D$4,0,10*ROW('Water Data'!D141)),NA())</f>
        <v>#N/A</v>
      </c>
      <c r="E147" s="71" t="e">
        <f ca="true">+IF(AND(ISNUMBER(OFFSET('Water Data'!$D$6,0,10*ROW('Water Data'!D141))),'Data Summary'!BT147="Yes"),OFFSET('Water Data'!$D$6,0,10*ROW('Water Data'!D141)),NA())</f>
        <v>#N/A</v>
      </c>
      <c r="F147" s="71" t="e">
        <f ca="true">+IF(AND(ISNUMBER(OFFSET('Water Data'!$D$9,0,10*ROW('Water Data'!D141))),'Data Summary'!BU147="Yes"),OFFSET('Water Data'!$D$9,0,10*ROW('Water Data'!D141)),NA())</f>
        <v>#N/A</v>
      </c>
      <c r="G147" s="71" t="e">
        <f ca="true">+IF(AND(ISNUMBER(OFFSET('Water Data'!$E$4,0,10*ROW('Water Data'!E141))),'Data Summary'!BV147="Yes"),100-OFFSET('Water Data'!$E$4,0,10*ROW('Water Data'!E141)),NA())</f>
        <v>#N/A</v>
      </c>
      <c r="H147" s="71" t="e">
        <f ca="true">+IF(AND(ISNUMBER(OFFSET('Water Data'!$E$6,0,10*ROW('Water Data'!E141))),'Data Summary'!BW147="Yes"),OFFSET('Water Data'!$E$6,0,10*ROW('Water Data'!E141)),NA())</f>
        <v>#N/A</v>
      </c>
      <c r="I147" s="71" t="e">
        <f ca="true">+IF(AND(ISNUMBER(OFFSET('Water Data'!$E$9,0,10*ROW('Water Data'!E141))),'Data Summary'!BX147="Yes"),OFFSET('Water Data'!$E$9,0,10*ROW('Water Data'!E141)),NA())</f>
        <v>#N/A</v>
      </c>
      <c r="J147" s="71" t="e">
        <f ca="true">+IF(AND(ISNUMBER(OFFSET('Water Data'!$F$4,0,10*ROW('Water Data'!F141))),'Data Summary'!BY147="Yes"),100-OFFSET('Water Data'!$F$4,0,10*ROW('Water Data'!F141)),NA())</f>
        <v>#N/A</v>
      </c>
      <c r="K147" s="71" t="e">
        <f ca="true">+IF(AND(ISNUMBER(OFFSET('Water Data'!$F$6,0,10*ROW('Water Data'!F141))),'Data Summary'!BZ147="Yes"),OFFSET('Water Data'!$F$6,0,10*ROW('Water Data'!F141)),NA())</f>
        <v>#N/A</v>
      </c>
      <c r="L147" s="71" t="e">
        <f ca="true">+IF(AND(ISNUMBER(OFFSET('Water Data'!$F$9,0,10*ROW('Water Data'!F141))),'Data Summary'!CA147="Yes"),OFFSET('Water Data'!$F$9,0,10*ROW('Water Data'!F141)),NA())</f>
        <v>#N/A</v>
      </c>
      <c r="M147" s="71" t="e">
        <f ca="true">+IF(AND(ISNUMBER(OFFSET('Water Data'!$G$4,0,10*ROW('Water Data'!G141))),'Data Summary'!CB147="Yes"),100-OFFSET('Water Data'!$G$4,0,10*ROW('Water Data'!G141)),NA())</f>
        <v>#N/A</v>
      </c>
      <c r="N147" s="71" t="e">
        <f ca="true">+IF(AND(ISNUMBER(OFFSET('Water Data'!$G$6,0,10*ROW('Water Data'!G141))),'Data Summary'!CC147="Yes"),OFFSET('Water Data'!$G$6,0,10*ROW('Water Data'!G141)),NA())</f>
        <v>#N/A</v>
      </c>
      <c r="O147" s="71" t="e">
        <f ca="true">+IF(AND(ISNUMBER(OFFSET('Water Data'!$G$9,0,10*ROW('Water Data'!G141))),'Data Summary'!CD147="Yes"),OFFSET('Water Data'!$G$9,0,10*ROW('Water Data'!G141)),NA())</f>
        <v>#N/A</v>
      </c>
      <c r="P147" s="71" t="e">
        <f ca="true">+IF(AND(ISNUMBER(OFFSET('Water Data'!$H$4,0,10*ROW('Water Data'!H141))),'Data Summary'!CE147="Yes"),100-OFFSET('Water Data'!$H$4,0,10*ROW('Water Data'!H141)),NA())</f>
        <v>#N/A</v>
      </c>
      <c r="Q147" s="71" t="e">
        <f ca="true">+IF(AND(ISNUMBER(OFFSET('Water Data'!$H$6,0,10*ROW('Water Data'!H141))),'Data Summary'!CF147="Yes"),OFFSET('Water Data'!$H$6,0,10*ROW('Water Data'!H141)),NA())</f>
        <v>#N/A</v>
      </c>
      <c r="R147" s="71" t="e">
        <f ca="true">+IF(AND(ISNUMBER(OFFSET('Water Data'!$H$9,0,10*ROW('Water Data'!H141))),'Data Summary'!CG147="Yes"),OFFSET('Water Data'!$H$9,0,10*ROW('Water Data'!H141)),NA())</f>
        <v>#N/A</v>
      </c>
      <c r="S147" s="71" t="e">
        <f ca="true">+IF(AND(ISNUMBER(OFFSET('Water Data'!$I$4,0,10*ROW('Water Data'!I141))),'Data Summary'!CH147="Yes"),100-OFFSET('Water Data'!$I$4,0,10*ROW('Water Data'!I141)),NA())</f>
        <v>#N/A</v>
      </c>
      <c r="T147" s="71" t="e">
        <f ca="true">+IF(AND(ISNUMBER(OFFSET('Water Data'!$I$6,0,10*ROW('Water Data'!I141))),'Data Summary'!CI147="Yes"),OFFSET('Water Data'!$I$6,0,10*ROW('Water Data'!I141)),NA())</f>
        <v>#N/A</v>
      </c>
      <c r="U147" s="71" t="e">
        <f ca="true">+IF(AND(ISNUMBER(OFFSET('Water Data'!$I$9,0,10*ROW('Water Data'!I141))),'Data Summary'!CJ147="Yes"),OFFSET('Water Data'!$I$9,0,10*ROW('Water Data'!I141)),NA())</f>
        <v>#N/A</v>
      </c>
      <c r="V147" s="72" t="e">
        <f ca="true">+IF(AND(ISNUMBER(OFFSET('Sanitation Data'!$D$4,0,10*ROW('Sanitation Data'!D141))),'Data Summary'!CK147="Yes"),100-OFFSET('Sanitation Data'!$D$4,0,10*ROW('Sanitation Data'!D141)),NA())</f>
        <v>#N/A</v>
      </c>
      <c r="W147" s="72" t="e">
        <f ca="true">+IF(AND(ISNUMBER(OFFSET('Sanitation Data'!$D$6,0,10*ROW('Sanitation Data'!D141))),'Data Summary'!CL147="Yes"),OFFSET('Sanitation Data'!$D$6,0,10*ROW('Sanitation Data'!D141)),NA())</f>
        <v>#N/A</v>
      </c>
      <c r="X147" s="72" t="e">
        <f ca="true">+IF(AND(ISNUMBER(OFFSET('Sanitation Data'!$D$10,0,10*ROW('Sanitation Data'!D141))),'Data Summary'!CM147="Yes"),OFFSET('Sanitation Data'!$D$10,0,10*ROW('Sanitation Data'!D141)),NA())</f>
        <v>#N/A</v>
      </c>
      <c r="Y147" s="72" t="e">
        <f ca="true">+IF(AND(ISNUMBER(OFFSET('Sanitation Data'!$D$11,0,10*ROW('Sanitation Data'!D141))),'Data Summary'!CN147="Yes"),OFFSET('Sanitation Data'!$D$11,0,10*ROW('Sanitation Data'!D141)),NA())</f>
        <v>#N/A</v>
      </c>
      <c r="Z147" s="72" t="e">
        <f ca="true">+IF(AND(ISNUMBER(OFFSET('Sanitation Data'!$D$12,0,10*ROW('Sanitation Data'!D141))),'Data Summary'!CO147="Yes"),OFFSET('Sanitation Data'!$D$12,0,10*ROW('Sanitation Data'!D141)),NA())</f>
        <v>#N/A</v>
      </c>
      <c r="AA147" s="72" t="e">
        <f ca="true">+IF(AND(ISNUMBER(OFFSET('Sanitation Data'!$E$4,0,10*ROW('Sanitation Data'!E141))),'Data Summary'!CP147="Yes"),100-OFFSET('Sanitation Data'!$E$4,0,10*ROW('Sanitation Data'!E141)),NA())</f>
        <v>#N/A</v>
      </c>
      <c r="AB147" s="72" t="e">
        <f ca="true">+IF(AND(ISNUMBER(OFFSET('Sanitation Data'!$E$6,0,10*ROW('Sanitation Data'!E141))),'Data Summary'!CQ147="Yes"),OFFSET('Sanitation Data'!$E$6,0,10*ROW('Sanitation Data'!E141)),NA())</f>
        <v>#N/A</v>
      </c>
      <c r="AC147" s="72" t="e">
        <f ca="true">+IF(AND(ISNUMBER(OFFSET('Sanitation Data'!$E$10,0,10*ROW('Sanitation Data'!E141))),'Data Summary'!CR147="Yes"),OFFSET('Sanitation Data'!$E$10,0,10*ROW('Sanitation Data'!E141)),NA())</f>
        <v>#N/A</v>
      </c>
      <c r="AD147" s="72" t="e">
        <f ca="true">+IF(AND(ISNUMBER(OFFSET('Sanitation Data'!$E$11,0,10*ROW('Sanitation Data'!E141))),'Data Summary'!CS147="Yes"),OFFSET('Sanitation Data'!$E$11,0,10*ROW('Sanitation Data'!E141)),NA())</f>
        <v>#N/A</v>
      </c>
      <c r="AE147" s="72" t="e">
        <f ca="true">+IF(AND(ISNUMBER(OFFSET('Sanitation Data'!$E$12,0,10*ROW('Sanitation Data'!E141))),'Data Summary'!CT147="Yes"),OFFSET('Sanitation Data'!$E$12,0,10*ROW('Sanitation Data'!E141)),NA())</f>
        <v>#N/A</v>
      </c>
      <c r="AF147" s="72" t="e">
        <f ca="true">+IF(AND(ISNUMBER(OFFSET('Sanitation Data'!$F$4,0,10*ROW('Sanitation Data'!F141))),'Data Summary'!CU147="Yes"),100-OFFSET('Sanitation Data'!$F$4,0,10*ROW('Sanitation Data'!F141)),NA())</f>
        <v>#N/A</v>
      </c>
      <c r="AG147" s="72" t="e">
        <f ca="true">+IF(AND(ISNUMBER(OFFSET('Sanitation Data'!$F$6,0,10*ROW('Sanitation Data'!F141))),'Data Summary'!CV147="Yes"),OFFSET('Sanitation Data'!$F$6,0,10*ROW('Sanitation Data'!F141)),NA())</f>
        <v>#N/A</v>
      </c>
      <c r="AH147" s="72" t="e">
        <f ca="true">+IF(AND(ISNUMBER(OFFSET('Sanitation Data'!$F$10,0,10*ROW('Sanitation Data'!F141))),'Data Summary'!CW147="Yes"),OFFSET('Sanitation Data'!$F$10,0,10*ROW('Sanitation Data'!F141)),NA())</f>
        <v>#N/A</v>
      </c>
      <c r="AI147" s="72" t="e">
        <f ca="true">+IF(AND(ISNUMBER(OFFSET('Sanitation Data'!$F$11,0,10*ROW('Sanitation Data'!F141))),'Data Summary'!CX147="Yes"),OFFSET('Sanitation Data'!$F$11,0,10*ROW('Sanitation Data'!F141)),NA())</f>
        <v>#N/A</v>
      </c>
      <c r="AJ147" s="72" t="e">
        <f ca="true">+IF(AND(ISNUMBER(OFFSET('Sanitation Data'!$F$12,0,10*ROW('Sanitation Data'!F141))),'Data Summary'!CY147="Yes"),OFFSET('Sanitation Data'!$F$12,0,10*ROW('Sanitation Data'!F141)),NA())</f>
        <v>#N/A</v>
      </c>
      <c r="AK147" s="72" t="e">
        <f ca="true">+IF(AND(ISNUMBER(OFFSET('Sanitation Data'!$G$4,0,10*ROW('Sanitation Data'!G141))),'Data Summary'!CZ147="Yes"),100-OFFSET('Sanitation Data'!$G$4,0,10*ROW('Sanitation Data'!G141)),NA())</f>
        <v>#N/A</v>
      </c>
      <c r="AL147" s="72" t="e">
        <f ca="true">+IF(AND(ISNUMBER(OFFSET('Sanitation Data'!$G$6,0,10*ROW('Sanitation Data'!G141))),'Data Summary'!DA147="Yes"),OFFSET('Sanitation Data'!$G$6,0,10*ROW('Sanitation Data'!G141)),NA())</f>
        <v>#N/A</v>
      </c>
      <c r="AM147" s="72" t="e">
        <f ca="true">+IF(AND(ISNUMBER(OFFSET('Sanitation Data'!$G$10,0,10*ROW('Sanitation Data'!G141))),'Data Summary'!DB147="Yes"),OFFSET('Sanitation Data'!$G$10,0,10*ROW('Sanitation Data'!G141)),NA())</f>
        <v>#N/A</v>
      </c>
      <c r="AN147" s="72" t="e">
        <f ca="true">+IF(AND(ISNUMBER(OFFSET('Sanitation Data'!$G$11,0,10*ROW('Sanitation Data'!G141))),'Data Summary'!DC147="Yes"),OFFSET('Sanitation Data'!$G$11,0,10*ROW('Sanitation Data'!G141)),NA())</f>
        <v>#N/A</v>
      </c>
      <c r="AO147" s="72" t="e">
        <f ca="true">+IF(AND(ISNUMBER(OFFSET('Sanitation Data'!$G$12,0,10*ROW('Sanitation Data'!G141))),'Data Summary'!DD147="Yes"),OFFSET('Sanitation Data'!$G$12,0,10*ROW('Sanitation Data'!G141)),NA())</f>
        <v>#N/A</v>
      </c>
      <c r="AP147" s="72" t="e">
        <f ca="true">+IF(AND(ISNUMBER(OFFSET('Sanitation Data'!$H$4,0,10*ROW('Sanitation Data'!H141))),'Data Summary'!DE147="Yes"),100-OFFSET('Sanitation Data'!$H$4,0,10*ROW('Sanitation Data'!H141)),NA())</f>
        <v>#N/A</v>
      </c>
      <c r="AQ147" s="72" t="e">
        <f ca="true">+IF(AND(ISNUMBER(OFFSET('Sanitation Data'!$H$6,0,10*ROW('Sanitation Data'!H141))),'Data Summary'!DF147="Yes"),OFFSET('Sanitation Data'!$H$6,0,10*ROW('Sanitation Data'!H141)),NA())</f>
        <v>#N/A</v>
      </c>
      <c r="AR147" s="72" t="e">
        <f ca="true">+IF(AND(ISNUMBER(OFFSET('Sanitation Data'!$H$10,0,10*ROW('Sanitation Data'!H141))),'Data Summary'!DG147="Yes"),OFFSET('Sanitation Data'!$H$10,0,10*ROW('Sanitation Data'!H141)),NA())</f>
        <v>#N/A</v>
      </c>
      <c r="AS147" s="72" t="e">
        <f ca="true">+IF(AND(ISNUMBER(OFFSET('Sanitation Data'!$H$11,0,10*ROW('Sanitation Data'!H141))),'Data Summary'!DH147="Yes"),OFFSET('Sanitation Data'!$H$11,0,10*ROW('Sanitation Data'!H141)),NA())</f>
        <v>#N/A</v>
      </c>
      <c r="AT147" s="72" t="e">
        <f ca="true">+IF(AND(ISNUMBER(OFFSET('Sanitation Data'!$H$12,0,10*ROW('Sanitation Data'!H141))),'Data Summary'!DI147="Yes"),OFFSET('Sanitation Data'!$H$12,0,10*ROW('Sanitation Data'!H141)),NA())</f>
        <v>#N/A</v>
      </c>
      <c r="AU147" s="72" t="e">
        <f ca="true">+IF(AND(ISNUMBER(OFFSET('Sanitation Data'!$I$4,0,10*ROW('Sanitation Data'!I141))),'Data Summary'!DJ147="Yes"),100-OFFSET('Sanitation Data'!$I$4,0,10*ROW('Sanitation Data'!I141)),NA())</f>
        <v>#N/A</v>
      </c>
      <c r="AV147" s="72" t="e">
        <f ca="true">+IF(AND(ISNUMBER(OFFSET('Sanitation Data'!$I$6,0,10*ROW('Sanitation Data'!I141))),'Data Summary'!DK147="Yes"),OFFSET('Sanitation Data'!$I$6,0,10*ROW('Sanitation Data'!I141)),NA())</f>
        <v>#N/A</v>
      </c>
      <c r="AW147" s="72" t="e">
        <f ca="true">+IF(AND(ISNUMBER(OFFSET('Sanitation Data'!$I$10,0,10*ROW('Sanitation Data'!I141))),'Data Summary'!DL147="Yes"),OFFSET('Sanitation Data'!$I$10,0,10*ROW('Sanitation Data'!I141)),NA())</f>
        <v>#N/A</v>
      </c>
      <c r="AX147" s="72" t="e">
        <f ca="true">+IF(AND(ISNUMBER(OFFSET('Sanitation Data'!$I$11,0,10*ROW('Sanitation Data'!I141))),'Data Summary'!DM147="Yes"),OFFSET('Sanitation Data'!$I$11,0,10*ROW('Sanitation Data'!I141)),NA())</f>
        <v>#N/A</v>
      </c>
      <c r="AY147" s="72" t="e">
        <f ca="true">+IF(AND(ISNUMBER(OFFSET('Sanitation Data'!$I$12,0,10*ROW('Sanitation Data'!I141))),'Data Summary'!DN147="Yes"),OFFSET('Sanitation Data'!$I$12,0,10*ROW('Sanitation Data'!I141)),NA())</f>
        <v>#N/A</v>
      </c>
      <c r="AZ147" s="73" t="e">
        <f ca="true">+IF(AND(ISNUMBER(OFFSET('Hygiene Data'!$D$5,0,10*ROW('Hygiene Data'!D141))),'Data Summary'!DO147="Yes"),OFFSET('Hygiene Data'!$D$5,0,10*ROW('Hygiene Data'!D141)),NA())</f>
        <v>#N/A</v>
      </c>
      <c r="BA147" s="73" t="e">
        <f ca="true">+IF(AND(ISNUMBER(OFFSET('Hygiene Data'!$D$7,0,10*ROW('Hygiene Data'!D141))),'Data Summary'!DP147="Yes"),OFFSET('Hygiene Data'!$D$7,0,10*ROW('Hygiene Data'!D141)),NA())</f>
        <v>#N/A</v>
      </c>
      <c r="BB147" s="73" t="e">
        <f ca="true">+IF(AND(ISNUMBER(OFFSET('Hygiene Data'!$D$9,0,10*ROW('Hygiene Data'!D141))),'Data Summary'!DQ147="Yes"),OFFSET('Hygiene Data'!$D$9,0,10*ROW('Hygiene Data'!D141)),NA())</f>
        <v>#N/A</v>
      </c>
      <c r="BC147" s="73" t="e">
        <f ca="true">+IF(AND(ISNUMBER(OFFSET('Hygiene Data'!$E$5,0,10*ROW('Hygiene Data'!E141))),'Data Summary'!DR147="Yes"),OFFSET('Hygiene Data'!$E$5,0,10*ROW('Hygiene Data'!E141)),NA())</f>
        <v>#N/A</v>
      </c>
      <c r="BD147" s="73" t="e">
        <f ca="true">+IF(AND(ISNUMBER(OFFSET('Hygiene Data'!$E$7,0,10*ROW('Hygiene Data'!E141))),'Data Summary'!DS147="Yes"),OFFSET('Hygiene Data'!$E$7,0,10*ROW('Hygiene Data'!E141)),NA())</f>
        <v>#N/A</v>
      </c>
      <c r="BE147" s="73" t="e">
        <f ca="true">+IF(AND(ISNUMBER(OFFSET('Hygiene Data'!$E$9,0,10*ROW('Hygiene Data'!E141))),'Data Summary'!DT147="Yes"),OFFSET('Hygiene Data'!$E$9,0,10*ROW('Hygiene Data'!E141)),NA())</f>
        <v>#N/A</v>
      </c>
      <c r="BF147" s="73" t="e">
        <f ca="true">+IF(AND(ISNUMBER(OFFSET('Hygiene Data'!$F$5,0,10*ROW('Hygiene Data'!F141))),'Data Summary'!DU147="Yes"),OFFSET('Hygiene Data'!$F$5,0,10*ROW('Hygiene Data'!F141)),NA())</f>
        <v>#N/A</v>
      </c>
      <c r="BG147" s="73" t="e">
        <f ca="true">+IF(AND(ISNUMBER(OFFSET('Hygiene Data'!$F$7,0,10*ROW('Hygiene Data'!F141))),'Data Summary'!DV147="Yes"),OFFSET('Hygiene Data'!$F$7,0,10*ROW('Hygiene Data'!F141)),NA())</f>
        <v>#N/A</v>
      </c>
      <c r="BH147" s="73" t="e">
        <f ca="true">+IF(AND(ISNUMBER(OFFSET('Hygiene Data'!$F$9,0,10*ROW('Hygiene Data'!F141))),'Data Summary'!DW147="Yes"),OFFSET('Hygiene Data'!$F$9,0,10*ROW('Hygiene Data'!F141)),NA())</f>
        <v>#N/A</v>
      </c>
      <c r="BI147" s="73" t="e">
        <f ca="true">+IF(AND(ISNUMBER(OFFSET('Hygiene Data'!$G$5,0,10*ROW('Hygiene Data'!G141))),'Data Summary'!DX147="Yes"),OFFSET('Hygiene Data'!$G$5,0,10*ROW('Hygiene Data'!G141)),NA())</f>
        <v>#N/A</v>
      </c>
      <c r="BJ147" s="73" t="e">
        <f ca="true">+IF(AND(ISNUMBER(OFFSET('Hygiene Data'!$G$7,0,10*ROW('Hygiene Data'!G141))),'Data Summary'!DY147="Yes"),OFFSET('Hygiene Data'!$G$7,0,10*ROW('Hygiene Data'!G141)),NA())</f>
        <v>#N/A</v>
      </c>
      <c r="BK147" s="73" t="e">
        <f ca="true">+IF(AND(ISNUMBER(OFFSET('Hygiene Data'!$G$9,0,10*ROW('Hygiene Data'!G141))),'Data Summary'!DZ147="Yes"),OFFSET('Hygiene Data'!$G$9,0,10*ROW('Hygiene Data'!G141)),NA())</f>
        <v>#N/A</v>
      </c>
      <c r="BL147" s="73" t="e">
        <f ca="true">+IF(AND(ISNUMBER(OFFSET('Hygiene Data'!$H$5,0,10*ROW('Hygiene Data'!H141))),'Data Summary'!EA147="Yes"),OFFSET('Hygiene Data'!$H$5,0,10*ROW('Hygiene Data'!H141)),NA())</f>
        <v>#N/A</v>
      </c>
      <c r="BM147" s="73" t="e">
        <f ca="true">+IF(AND(ISNUMBER(OFFSET('Hygiene Data'!$H$7,0,10*ROW('Hygiene Data'!H141))),'Data Summary'!EB147="Yes"),OFFSET('Hygiene Data'!$H$7,0,10*ROW('Hygiene Data'!H141)),NA())</f>
        <v>#N/A</v>
      </c>
      <c r="BN147" s="73" t="e">
        <f ca="true">+IF(AND(ISNUMBER(OFFSET('Hygiene Data'!$H$9,0,10*ROW('Hygiene Data'!H141))),'Data Summary'!EC147="Yes"),OFFSET('Hygiene Data'!$H$9,0,10*ROW('Hygiene Data'!H141)),NA())</f>
        <v>#N/A</v>
      </c>
      <c r="BO147" s="73" t="e">
        <f ca="true">+IF(AND(ISNUMBER(OFFSET('Hygiene Data'!$I$5,0,10*ROW('Hygiene Data'!I141))),'Data Summary'!ED147="Yes"),OFFSET('Hygiene Data'!$I$5,0,10*ROW('Hygiene Data'!I141)),NA())</f>
        <v>#N/A</v>
      </c>
      <c r="BP147" s="73" t="e">
        <f ca="true">+IF(AND(ISNUMBER(OFFSET('Hygiene Data'!$I$7,0,10*ROW('Hygiene Data'!I141))),'Data Summary'!EE147="Yes"),OFFSET('Hygiene Data'!$I$7,0,10*ROW('Hygiene Data'!I141)),NA())</f>
        <v>#N/A</v>
      </c>
      <c r="BQ147" s="73" t="e">
        <f ca="true">+IF(AND(ISNUMBER(OFFSET('Hygiene Data'!$I$9,0,10*ROW('Hygiene Data'!I141))),'Data Summary'!EF147="Yes"),OFFSET('Hygiene Data'!$I$9,0,10*ROW('Hygiene Data'!I141)),NA())</f>
        <v>#N/A</v>
      </c>
    </row>
    <row xmlns:x14ac="http://schemas.microsoft.com/office/spreadsheetml/2009/9/ac" r="148" x14ac:dyDescent="0.2">
      <c r="A148" s="290" t="e">
        <f ca="true">+RIGHT('Data Summary'!A148,LEN('Data Summary'!A148)-9)</f>
        <v>#VALUE!</v>
      </c>
      <c r="B148" s="27" t="str">
        <f ca="true">+IF(ISTEXT('Data Summary'!B148),'Data Summary'!B148,"")</f>
        <v/>
      </c>
      <c r="C148" s="289" t="e">
        <f ca="true">+VALUE('Data Summary'!C148)</f>
        <v>#VALUE!</v>
      </c>
      <c r="D148" s="71" t="e">
        <f ca="true">+IF(AND(ISNUMBER(OFFSET('Water Data'!$D$4,0,10*ROW('Water Data'!D142))),'Data Summary'!BS148="Yes"),100-OFFSET('Water Data'!$D$4,0,10*ROW('Water Data'!D142)),NA())</f>
        <v>#N/A</v>
      </c>
      <c r="E148" s="71" t="e">
        <f ca="true">+IF(AND(ISNUMBER(OFFSET('Water Data'!$D$6,0,10*ROW('Water Data'!D142))),'Data Summary'!BT148="Yes"),OFFSET('Water Data'!$D$6,0,10*ROW('Water Data'!D142)),NA())</f>
        <v>#N/A</v>
      </c>
      <c r="F148" s="71" t="e">
        <f ca="true">+IF(AND(ISNUMBER(OFFSET('Water Data'!$D$9,0,10*ROW('Water Data'!D142))),'Data Summary'!BU148="Yes"),OFFSET('Water Data'!$D$9,0,10*ROW('Water Data'!D142)),NA())</f>
        <v>#N/A</v>
      </c>
      <c r="G148" s="71" t="e">
        <f ca="true">+IF(AND(ISNUMBER(OFFSET('Water Data'!$E$4,0,10*ROW('Water Data'!E142))),'Data Summary'!BV148="Yes"),100-OFFSET('Water Data'!$E$4,0,10*ROW('Water Data'!E142)),NA())</f>
        <v>#N/A</v>
      </c>
      <c r="H148" s="71" t="e">
        <f ca="true">+IF(AND(ISNUMBER(OFFSET('Water Data'!$E$6,0,10*ROW('Water Data'!E142))),'Data Summary'!BW148="Yes"),OFFSET('Water Data'!$E$6,0,10*ROW('Water Data'!E142)),NA())</f>
        <v>#N/A</v>
      </c>
      <c r="I148" s="71" t="e">
        <f ca="true">+IF(AND(ISNUMBER(OFFSET('Water Data'!$E$9,0,10*ROW('Water Data'!E142))),'Data Summary'!BX148="Yes"),OFFSET('Water Data'!$E$9,0,10*ROW('Water Data'!E142)),NA())</f>
        <v>#N/A</v>
      </c>
      <c r="J148" s="71" t="e">
        <f ca="true">+IF(AND(ISNUMBER(OFFSET('Water Data'!$F$4,0,10*ROW('Water Data'!F142))),'Data Summary'!BY148="Yes"),100-OFFSET('Water Data'!$F$4,0,10*ROW('Water Data'!F142)),NA())</f>
        <v>#N/A</v>
      </c>
      <c r="K148" s="71" t="e">
        <f ca="true">+IF(AND(ISNUMBER(OFFSET('Water Data'!$F$6,0,10*ROW('Water Data'!F142))),'Data Summary'!BZ148="Yes"),OFFSET('Water Data'!$F$6,0,10*ROW('Water Data'!F142)),NA())</f>
        <v>#N/A</v>
      </c>
      <c r="L148" s="71" t="e">
        <f ca="true">+IF(AND(ISNUMBER(OFFSET('Water Data'!$F$9,0,10*ROW('Water Data'!F142))),'Data Summary'!CA148="Yes"),OFFSET('Water Data'!$F$9,0,10*ROW('Water Data'!F142)),NA())</f>
        <v>#N/A</v>
      </c>
      <c r="M148" s="71" t="e">
        <f ca="true">+IF(AND(ISNUMBER(OFFSET('Water Data'!$G$4,0,10*ROW('Water Data'!G142))),'Data Summary'!CB148="Yes"),100-OFFSET('Water Data'!$G$4,0,10*ROW('Water Data'!G142)),NA())</f>
        <v>#N/A</v>
      </c>
      <c r="N148" s="71" t="e">
        <f ca="true">+IF(AND(ISNUMBER(OFFSET('Water Data'!$G$6,0,10*ROW('Water Data'!G142))),'Data Summary'!CC148="Yes"),OFFSET('Water Data'!$G$6,0,10*ROW('Water Data'!G142)),NA())</f>
        <v>#N/A</v>
      </c>
      <c r="O148" s="71" t="e">
        <f ca="true">+IF(AND(ISNUMBER(OFFSET('Water Data'!$G$9,0,10*ROW('Water Data'!G142))),'Data Summary'!CD148="Yes"),OFFSET('Water Data'!$G$9,0,10*ROW('Water Data'!G142)),NA())</f>
        <v>#N/A</v>
      </c>
      <c r="P148" s="71" t="e">
        <f ca="true">+IF(AND(ISNUMBER(OFFSET('Water Data'!$H$4,0,10*ROW('Water Data'!H142))),'Data Summary'!CE148="Yes"),100-OFFSET('Water Data'!$H$4,0,10*ROW('Water Data'!H142)),NA())</f>
        <v>#N/A</v>
      </c>
      <c r="Q148" s="71" t="e">
        <f ca="true">+IF(AND(ISNUMBER(OFFSET('Water Data'!$H$6,0,10*ROW('Water Data'!H142))),'Data Summary'!CF148="Yes"),OFFSET('Water Data'!$H$6,0,10*ROW('Water Data'!H142)),NA())</f>
        <v>#N/A</v>
      </c>
      <c r="R148" s="71" t="e">
        <f ca="true">+IF(AND(ISNUMBER(OFFSET('Water Data'!$H$9,0,10*ROW('Water Data'!H142))),'Data Summary'!CG148="Yes"),OFFSET('Water Data'!$H$9,0,10*ROW('Water Data'!H142)),NA())</f>
        <v>#N/A</v>
      </c>
      <c r="S148" s="71" t="e">
        <f ca="true">+IF(AND(ISNUMBER(OFFSET('Water Data'!$I$4,0,10*ROW('Water Data'!I142))),'Data Summary'!CH148="Yes"),100-OFFSET('Water Data'!$I$4,0,10*ROW('Water Data'!I142)),NA())</f>
        <v>#N/A</v>
      </c>
      <c r="T148" s="71" t="e">
        <f ca="true">+IF(AND(ISNUMBER(OFFSET('Water Data'!$I$6,0,10*ROW('Water Data'!I142))),'Data Summary'!CI148="Yes"),OFFSET('Water Data'!$I$6,0,10*ROW('Water Data'!I142)),NA())</f>
        <v>#N/A</v>
      </c>
      <c r="U148" s="71" t="e">
        <f ca="true">+IF(AND(ISNUMBER(OFFSET('Water Data'!$I$9,0,10*ROW('Water Data'!I142))),'Data Summary'!CJ148="Yes"),OFFSET('Water Data'!$I$9,0,10*ROW('Water Data'!I142)),NA())</f>
        <v>#N/A</v>
      </c>
      <c r="V148" s="72" t="e">
        <f ca="true">+IF(AND(ISNUMBER(OFFSET('Sanitation Data'!$D$4,0,10*ROW('Sanitation Data'!D142))),'Data Summary'!CK148="Yes"),100-OFFSET('Sanitation Data'!$D$4,0,10*ROW('Sanitation Data'!D142)),NA())</f>
        <v>#N/A</v>
      </c>
      <c r="W148" s="72" t="e">
        <f ca="true">+IF(AND(ISNUMBER(OFFSET('Sanitation Data'!$D$6,0,10*ROW('Sanitation Data'!D142))),'Data Summary'!CL148="Yes"),OFFSET('Sanitation Data'!$D$6,0,10*ROW('Sanitation Data'!D142)),NA())</f>
        <v>#N/A</v>
      </c>
      <c r="X148" s="72" t="e">
        <f ca="true">+IF(AND(ISNUMBER(OFFSET('Sanitation Data'!$D$10,0,10*ROW('Sanitation Data'!D142))),'Data Summary'!CM148="Yes"),OFFSET('Sanitation Data'!$D$10,0,10*ROW('Sanitation Data'!D142)),NA())</f>
        <v>#N/A</v>
      </c>
      <c r="Y148" s="72" t="e">
        <f ca="true">+IF(AND(ISNUMBER(OFFSET('Sanitation Data'!$D$11,0,10*ROW('Sanitation Data'!D142))),'Data Summary'!CN148="Yes"),OFFSET('Sanitation Data'!$D$11,0,10*ROW('Sanitation Data'!D142)),NA())</f>
        <v>#N/A</v>
      </c>
      <c r="Z148" s="72" t="e">
        <f ca="true">+IF(AND(ISNUMBER(OFFSET('Sanitation Data'!$D$12,0,10*ROW('Sanitation Data'!D142))),'Data Summary'!CO148="Yes"),OFFSET('Sanitation Data'!$D$12,0,10*ROW('Sanitation Data'!D142)),NA())</f>
        <v>#N/A</v>
      </c>
      <c r="AA148" s="72" t="e">
        <f ca="true">+IF(AND(ISNUMBER(OFFSET('Sanitation Data'!$E$4,0,10*ROW('Sanitation Data'!E142))),'Data Summary'!CP148="Yes"),100-OFFSET('Sanitation Data'!$E$4,0,10*ROW('Sanitation Data'!E142)),NA())</f>
        <v>#N/A</v>
      </c>
      <c r="AB148" s="72" t="e">
        <f ca="true">+IF(AND(ISNUMBER(OFFSET('Sanitation Data'!$E$6,0,10*ROW('Sanitation Data'!E142))),'Data Summary'!CQ148="Yes"),OFFSET('Sanitation Data'!$E$6,0,10*ROW('Sanitation Data'!E142)),NA())</f>
        <v>#N/A</v>
      </c>
      <c r="AC148" s="72" t="e">
        <f ca="true">+IF(AND(ISNUMBER(OFFSET('Sanitation Data'!$E$10,0,10*ROW('Sanitation Data'!E142))),'Data Summary'!CR148="Yes"),OFFSET('Sanitation Data'!$E$10,0,10*ROW('Sanitation Data'!E142)),NA())</f>
        <v>#N/A</v>
      </c>
      <c r="AD148" s="72" t="e">
        <f ca="true">+IF(AND(ISNUMBER(OFFSET('Sanitation Data'!$E$11,0,10*ROW('Sanitation Data'!E142))),'Data Summary'!CS148="Yes"),OFFSET('Sanitation Data'!$E$11,0,10*ROW('Sanitation Data'!E142)),NA())</f>
        <v>#N/A</v>
      </c>
      <c r="AE148" s="72" t="e">
        <f ca="true">+IF(AND(ISNUMBER(OFFSET('Sanitation Data'!$E$12,0,10*ROW('Sanitation Data'!E142))),'Data Summary'!CT148="Yes"),OFFSET('Sanitation Data'!$E$12,0,10*ROW('Sanitation Data'!E142)),NA())</f>
        <v>#N/A</v>
      </c>
      <c r="AF148" s="72" t="e">
        <f ca="true">+IF(AND(ISNUMBER(OFFSET('Sanitation Data'!$F$4,0,10*ROW('Sanitation Data'!F142))),'Data Summary'!CU148="Yes"),100-OFFSET('Sanitation Data'!$F$4,0,10*ROW('Sanitation Data'!F142)),NA())</f>
        <v>#N/A</v>
      </c>
      <c r="AG148" s="72" t="e">
        <f ca="true">+IF(AND(ISNUMBER(OFFSET('Sanitation Data'!$F$6,0,10*ROW('Sanitation Data'!F142))),'Data Summary'!CV148="Yes"),OFFSET('Sanitation Data'!$F$6,0,10*ROW('Sanitation Data'!F142)),NA())</f>
        <v>#N/A</v>
      </c>
      <c r="AH148" s="72" t="e">
        <f ca="true">+IF(AND(ISNUMBER(OFFSET('Sanitation Data'!$F$10,0,10*ROW('Sanitation Data'!F142))),'Data Summary'!CW148="Yes"),OFFSET('Sanitation Data'!$F$10,0,10*ROW('Sanitation Data'!F142)),NA())</f>
        <v>#N/A</v>
      </c>
      <c r="AI148" s="72" t="e">
        <f ca="true">+IF(AND(ISNUMBER(OFFSET('Sanitation Data'!$F$11,0,10*ROW('Sanitation Data'!F142))),'Data Summary'!CX148="Yes"),OFFSET('Sanitation Data'!$F$11,0,10*ROW('Sanitation Data'!F142)),NA())</f>
        <v>#N/A</v>
      </c>
      <c r="AJ148" s="72" t="e">
        <f ca="true">+IF(AND(ISNUMBER(OFFSET('Sanitation Data'!$F$12,0,10*ROW('Sanitation Data'!F142))),'Data Summary'!CY148="Yes"),OFFSET('Sanitation Data'!$F$12,0,10*ROW('Sanitation Data'!F142)),NA())</f>
        <v>#N/A</v>
      </c>
      <c r="AK148" s="72" t="e">
        <f ca="true">+IF(AND(ISNUMBER(OFFSET('Sanitation Data'!$G$4,0,10*ROW('Sanitation Data'!G142))),'Data Summary'!CZ148="Yes"),100-OFFSET('Sanitation Data'!$G$4,0,10*ROW('Sanitation Data'!G142)),NA())</f>
        <v>#N/A</v>
      </c>
      <c r="AL148" s="72" t="e">
        <f ca="true">+IF(AND(ISNUMBER(OFFSET('Sanitation Data'!$G$6,0,10*ROW('Sanitation Data'!G142))),'Data Summary'!DA148="Yes"),OFFSET('Sanitation Data'!$G$6,0,10*ROW('Sanitation Data'!G142)),NA())</f>
        <v>#N/A</v>
      </c>
      <c r="AM148" s="72" t="e">
        <f ca="true">+IF(AND(ISNUMBER(OFFSET('Sanitation Data'!$G$10,0,10*ROW('Sanitation Data'!G142))),'Data Summary'!DB148="Yes"),OFFSET('Sanitation Data'!$G$10,0,10*ROW('Sanitation Data'!G142)),NA())</f>
        <v>#N/A</v>
      </c>
      <c r="AN148" s="72" t="e">
        <f ca="true">+IF(AND(ISNUMBER(OFFSET('Sanitation Data'!$G$11,0,10*ROW('Sanitation Data'!G142))),'Data Summary'!DC148="Yes"),OFFSET('Sanitation Data'!$G$11,0,10*ROW('Sanitation Data'!G142)),NA())</f>
        <v>#N/A</v>
      </c>
      <c r="AO148" s="72" t="e">
        <f ca="true">+IF(AND(ISNUMBER(OFFSET('Sanitation Data'!$G$12,0,10*ROW('Sanitation Data'!G142))),'Data Summary'!DD148="Yes"),OFFSET('Sanitation Data'!$G$12,0,10*ROW('Sanitation Data'!G142)),NA())</f>
        <v>#N/A</v>
      </c>
      <c r="AP148" s="72" t="e">
        <f ca="true">+IF(AND(ISNUMBER(OFFSET('Sanitation Data'!$H$4,0,10*ROW('Sanitation Data'!H142))),'Data Summary'!DE148="Yes"),100-OFFSET('Sanitation Data'!$H$4,0,10*ROW('Sanitation Data'!H142)),NA())</f>
        <v>#N/A</v>
      </c>
      <c r="AQ148" s="72" t="e">
        <f ca="true">+IF(AND(ISNUMBER(OFFSET('Sanitation Data'!$H$6,0,10*ROW('Sanitation Data'!H142))),'Data Summary'!DF148="Yes"),OFFSET('Sanitation Data'!$H$6,0,10*ROW('Sanitation Data'!H142)),NA())</f>
        <v>#N/A</v>
      </c>
      <c r="AR148" s="72" t="e">
        <f ca="true">+IF(AND(ISNUMBER(OFFSET('Sanitation Data'!$H$10,0,10*ROW('Sanitation Data'!H142))),'Data Summary'!DG148="Yes"),OFFSET('Sanitation Data'!$H$10,0,10*ROW('Sanitation Data'!H142)),NA())</f>
        <v>#N/A</v>
      </c>
      <c r="AS148" s="72" t="e">
        <f ca="true">+IF(AND(ISNUMBER(OFFSET('Sanitation Data'!$H$11,0,10*ROW('Sanitation Data'!H142))),'Data Summary'!DH148="Yes"),OFFSET('Sanitation Data'!$H$11,0,10*ROW('Sanitation Data'!H142)),NA())</f>
        <v>#N/A</v>
      </c>
      <c r="AT148" s="72" t="e">
        <f ca="true">+IF(AND(ISNUMBER(OFFSET('Sanitation Data'!$H$12,0,10*ROW('Sanitation Data'!H142))),'Data Summary'!DI148="Yes"),OFFSET('Sanitation Data'!$H$12,0,10*ROW('Sanitation Data'!H142)),NA())</f>
        <v>#N/A</v>
      </c>
      <c r="AU148" s="72" t="e">
        <f ca="true">+IF(AND(ISNUMBER(OFFSET('Sanitation Data'!$I$4,0,10*ROW('Sanitation Data'!I142))),'Data Summary'!DJ148="Yes"),100-OFFSET('Sanitation Data'!$I$4,0,10*ROW('Sanitation Data'!I142)),NA())</f>
        <v>#N/A</v>
      </c>
      <c r="AV148" s="72" t="e">
        <f ca="true">+IF(AND(ISNUMBER(OFFSET('Sanitation Data'!$I$6,0,10*ROW('Sanitation Data'!I142))),'Data Summary'!DK148="Yes"),OFFSET('Sanitation Data'!$I$6,0,10*ROW('Sanitation Data'!I142)),NA())</f>
        <v>#N/A</v>
      </c>
      <c r="AW148" s="72" t="e">
        <f ca="true">+IF(AND(ISNUMBER(OFFSET('Sanitation Data'!$I$10,0,10*ROW('Sanitation Data'!I142))),'Data Summary'!DL148="Yes"),OFFSET('Sanitation Data'!$I$10,0,10*ROW('Sanitation Data'!I142)),NA())</f>
        <v>#N/A</v>
      </c>
      <c r="AX148" s="72" t="e">
        <f ca="true">+IF(AND(ISNUMBER(OFFSET('Sanitation Data'!$I$11,0,10*ROW('Sanitation Data'!I142))),'Data Summary'!DM148="Yes"),OFFSET('Sanitation Data'!$I$11,0,10*ROW('Sanitation Data'!I142)),NA())</f>
        <v>#N/A</v>
      </c>
      <c r="AY148" s="72" t="e">
        <f ca="true">+IF(AND(ISNUMBER(OFFSET('Sanitation Data'!$I$12,0,10*ROW('Sanitation Data'!I142))),'Data Summary'!DN148="Yes"),OFFSET('Sanitation Data'!$I$12,0,10*ROW('Sanitation Data'!I142)),NA())</f>
        <v>#N/A</v>
      </c>
      <c r="AZ148" s="73" t="e">
        <f ca="true">+IF(AND(ISNUMBER(OFFSET('Hygiene Data'!$D$5,0,10*ROW('Hygiene Data'!D142))),'Data Summary'!DO148="Yes"),OFFSET('Hygiene Data'!$D$5,0,10*ROW('Hygiene Data'!D142)),NA())</f>
        <v>#N/A</v>
      </c>
      <c r="BA148" s="73" t="e">
        <f ca="true">+IF(AND(ISNUMBER(OFFSET('Hygiene Data'!$D$7,0,10*ROW('Hygiene Data'!D142))),'Data Summary'!DP148="Yes"),OFFSET('Hygiene Data'!$D$7,0,10*ROW('Hygiene Data'!D142)),NA())</f>
        <v>#N/A</v>
      </c>
      <c r="BB148" s="73" t="e">
        <f ca="true">+IF(AND(ISNUMBER(OFFSET('Hygiene Data'!$D$9,0,10*ROW('Hygiene Data'!D142))),'Data Summary'!DQ148="Yes"),OFFSET('Hygiene Data'!$D$9,0,10*ROW('Hygiene Data'!D142)),NA())</f>
        <v>#N/A</v>
      </c>
      <c r="BC148" s="73" t="e">
        <f ca="true">+IF(AND(ISNUMBER(OFFSET('Hygiene Data'!$E$5,0,10*ROW('Hygiene Data'!E142))),'Data Summary'!DR148="Yes"),OFFSET('Hygiene Data'!$E$5,0,10*ROW('Hygiene Data'!E142)),NA())</f>
        <v>#N/A</v>
      </c>
      <c r="BD148" s="73" t="e">
        <f ca="true">+IF(AND(ISNUMBER(OFFSET('Hygiene Data'!$E$7,0,10*ROW('Hygiene Data'!E142))),'Data Summary'!DS148="Yes"),OFFSET('Hygiene Data'!$E$7,0,10*ROW('Hygiene Data'!E142)),NA())</f>
        <v>#N/A</v>
      </c>
      <c r="BE148" s="73" t="e">
        <f ca="true">+IF(AND(ISNUMBER(OFFSET('Hygiene Data'!$E$9,0,10*ROW('Hygiene Data'!E142))),'Data Summary'!DT148="Yes"),OFFSET('Hygiene Data'!$E$9,0,10*ROW('Hygiene Data'!E142)),NA())</f>
        <v>#N/A</v>
      </c>
      <c r="BF148" s="73" t="e">
        <f ca="true">+IF(AND(ISNUMBER(OFFSET('Hygiene Data'!$F$5,0,10*ROW('Hygiene Data'!F142))),'Data Summary'!DU148="Yes"),OFFSET('Hygiene Data'!$F$5,0,10*ROW('Hygiene Data'!F142)),NA())</f>
        <v>#N/A</v>
      </c>
      <c r="BG148" s="73" t="e">
        <f ca="true">+IF(AND(ISNUMBER(OFFSET('Hygiene Data'!$F$7,0,10*ROW('Hygiene Data'!F142))),'Data Summary'!DV148="Yes"),OFFSET('Hygiene Data'!$F$7,0,10*ROW('Hygiene Data'!F142)),NA())</f>
        <v>#N/A</v>
      </c>
      <c r="BH148" s="73" t="e">
        <f ca="true">+IF(AND(ISNUMBER(OFFSET('Hygiene Data'!$F$9,0,10*ROW('Hygiene Data'!F142))),'Data Summary'!DW148="Yes"),OFFSET('Hygiene Data'!$F$9,0,10*ROW('Hygiene Data'!F142)),NA())</f>
        <v>#N/A</v>
      </c>
      <c r="BI148" s="73" t="e">
        <f ca="true">+IF(AND(ISNUMBER(OFFSET('Hygiene Data'!$G$5,0,10*ROW('Hygiene Data'!G142))),'Data Summary'!DX148="Yes"),OFFSET('Hygiene Data'!$G$5,0,10*ROW('Hygiene Data'!G142)),NA())</f>
        <v>#N/A</v>
      </c>
      <c r="BJ148" s="73" t="e">
        <f ca="true">+IF(AND(ISNUMBER(OFFSET('Hygiene Data'!$G$7,0,10*ROW('Hygiene Data'!G142))),'Data Summary'!DY148="Yes"),OFFSET('Hygiene Data'!$G$7,0,10*ROW('Hygiene Data'!G142)),NA())</f>
        <v>#N/A</v>
      </c>
      <c r="BK148" s="73" t="e">
        <f ca="true">+IF(AND(ISNUMBER(OFFSET('Hygiene Data'!$G$9,0,10*ROW('Hygiene Data'!G142))),'Data Summary'!DZ148="Yes"),OFFSET('Hygiene Data'!$G$9,0,10*ROW('Hygiene Data'!G142)),NA())</f>
        <v>#N/A</v>
      </c>
      <c r="BL148" s="73" t="e">
        <f ca="true">+IF(AND(ISNUMBER(OFFSET('Hygiene Data'!$H$5,0,10*ROW('Hygiene Data'!H142))),'Data Summary'!EA148="Yes"),OFFSET('Hygiene Data'!$H$5,0,10*ROW('Hygiene Data'!H142)),NA())</f>
        <v>#N/A</v>
      </c>
      <c r="BM148" s="73" t="e">
        <f ca="true">+IF(AND(ISNUMBER(OFFSET('Hygiene Data'!$H$7,0,10*ROW('Hygiene Data'!H142))),'Data Summary'!EB148="Yes"),OFFSET('Hygiene Data'!$H$7,0,10*ROW('Hygiene Data'!H142)),NA())</f>
        <v>#N/A</v>
      </c>
      <c r="BN148" s="73" t="e">
        <f ca="true">+IF(AND(ISNUMBER(OFFSET('Hygiene Data'!$H$9,0,10*ROW('Hygiene Data'!H142))),'Data Summary'!EC148="Yes"),OFFSET('Hygiene Data'!$H$9,0,10*ROW('Hygiene Data'!H142)),NA())</f>
        <v>#N/A</v>
      </c>
      <c r="BO148" s="73" t="e">
        <f ca="true">+IF(AND(ISNUMBER(OFFSET('Hygiene Data'!$I$5,0,10*ROW('Hygiene Data'!I142))),'Data Summary'!ED148="Yes"),OFFSET('Hygiene Data'!$I$5,0,10*ROW('Hygiene Data'!I142)),NA())</f>
        <v>#N/A</v>
      </c>
      <c r="BP148" s="73" t="e">
        <f ca="true">+IF(AND(ISNUMBER(OFFSET('Hygiene Data'!$I$7,0,10*ROW('Hygiene Data'!I142))),'Data Summary'!EE148="Yes"),OFFSET('Hygiene Data'!$I$7,0,10*ROW('Hygiene Data'!I142)),NA())</f>
        <v>#N/A</v>
      </c>
      <c r="BQ148" s="73" t="e">
        <f ca="true">+IF(AND(ISNUMBER(OFFSET('Hygiene Data'!$I$9,0,10*ROW('Hygiene Data'!I142))),'Data Summary'!EF148="Yes"),OFFSET('Hygiene Data'!$I$9,0,10*ROW('Hygiene Data'!I142)),NA())</f>
        <v>#N/A</v>
      </c>
    </row>
    <row xmlns:x14ac="http://schemas.microsoft.com/office/spreadsheetml/2009/9/ac" r="149" x14ac:dyDescent="0.2">
      <c r="A149" s="290" t="e">
        <f ca="true">+RIGHT('Data Summary'!A149,LEN('Data Summary'!A149)-9)</f>
        <v>#VALUE!</v>
      </c>
      <c r="B149" s="27" t="str">
        <f ca="true">+IF(ISTEXT('Data Summary'!B149),'Data Summary'!B149,"")</f>
        <v/>
      </c>
      <c r="C149" s="289" t="e">
        <f ca="true">+VALUE('Data Summary'!C149)</f>
        <v>#VALUE!</v>
      </c>
      <c r="D149" s="71" t="e">
        <f ca="true">+IF(AND(ISNUMBER(OFFSET('Water Data'!$D$4,0,10*ROW('Water Data'!D143))),'Data Summary'!BS149="Yes"),100-OFFSET('Water Data'!$D$4,0,10*ROW('Water Data'!D143)),NA())</f>
        <v>#N/A</v>
      </c>
      <c r="E149" s="71" t="e">
        <f ca="true">+IF(AND(ISNUMBER(OFFSET('Water Data'!$D$6,0,10*ROW('Water Data'!D143))),'Data Summary'!BT149="Yes"),OFFSET('Water Data'!$D$6,0,10*ROW('Water Data'!D143)),NA())</f>
        <v>#N/A</v>
      </c>
      <c r="F149" s="71" t="e">
        <f ca="true">+IF(AND(ISNUMBER(OFFSET('Water Data'!$D$9,0,10*ROW('Water Data'!D143))),'Data Summary'!BU149="Yes"),OFFSET('Water Data'!$D$9,0,10*ROW('Water Data'!D143)),NA())</f>
        <v>#N/A</v>
      </c>
      <c r="G149" s="71" t="e">
        <f ca="true">+IF(AND(ISNUMBER(OFFSET('Water Data'!$E$4,0,10*ROW('Water Data'!E143))),'Data Summary'!BV149="Yes"),100-OFFSET('Water Data'!$E$4,0,10*ROW('Water Data'!E143)),NA())</f>
        <v>#N/A</v>
      </c>
      <c r="H149" s="71" t="e">
        <f ca="true">+IF(AND(ISNUMBER(OFFSET('Water Data'!$E$6,0,10*ROW('Water Data'!E143))),'Data Summary'!BW149="Yes"),OFFSET('Water Data'!$E$6,0,10*ROW('Water Data'!E143)),NA())</f>
        <v>#N/A</v>
      </c>
      <c r="I149" s="71" t="e">
        <f ca="true">+IF(AND(ISNUMBER(OFFSET('Water Data'!$E$9,0,10*ROW('Water Data'!E143))),'Data Summary'!BX149="Yes"),OFFSET('Water Data'!$E$9,0,10*ROW('Water Data'!E143)),NA())</f>
        <v>#N/A</v>
      </c>
      <c r="J149" s="71" t="e">
        <f ca="true">+IF(AND(ISNUMBER(OFFSET('Water Data'!$F$4,0,10*ROW('Water Data'!F143))),'Data Summary'!BY149="Yes"),100-OFFSET('Water Data'!$F$4,0,10*ROW('Water Data'!F143)),NA())</f>
        <v>#N/A</v>
      </c>
      <c r="K149" s="71" t="e">
        <f ca="true">+IF(AND(ISNUMBER(OFFSET('Water Data'!$F$6,0,10*ROW('Water Data'!F143))),'Data Summary'!BZ149="Yes"),OFFSET('Water Data'!$F$6,0,10*ROW('Water Data'!F143)),NA())</f>
        <v>#N/A</v>
      </c>
      <c r="L149" s="71" t="e">
        <f ca="true">+IF(AND(ISNUMBER(OFFSET('Water Data'!$F$9,0,10*ROW('Water Data'!F143))),'Data Summary'!CA149="Yes"),OFFSET('Water Data'!$F$9,0,10*ROW('Water Data'!F143)),NA())</f>
        <v>#N/A</v>
      </c>
      <c r="M149" s="71" t="e">
        <f ca="true">+IF(AND(ISNUMBER(OFFSET('Water Data'!$G$4,0,10*ROW('Water Data'!G143))),'Data Summary'!CB149="Yes"),100-OFFSET('Water Data'!$G$4,0,10*ROW('Water Data'!G143)),NA())</f>
        <v>#N/A</v>
      </c>
      <c r="N149" s="71" t="e">
        <f ca="true">+IF(AND(ISNUMBER(OFFSET('Water Data'!$G$6,0,10*ROW('Water Data'!G143))),'Data Summary'!CC149="Yes"),OFFSET('Water Data'!$G$6,0,10*ROW('Water Data'!G143)),NA())</f>
        <v>#N/A</v>
      </c>
      <c r="O149" s="71" t="e">
        <f ca="true">+IF(AND(ISNUMBER(OFFSET('Water Data'!$G$9,0,10*ROW('Water Data'!G143))),'Data Summary'!CD149="Yes"),OFFSET('Water Data'!$G$9,0,10*ROW('Water Data'!G143)),NA())</f>
        <v>#N/A</v>
      </c>
      <c r="P149" s="71" t="e">
        <f ca="true">+IF(AND(ISNUMBER(OFFSET('Water Data'!$H$4,0,10*ROW('Water Data'!H143))),'Data Summary'!CE149="Yes"),100-OFFSET('Water Data'!$H$4,0,10*ROW('Water Data'!H143)),NA())</f>
        <v>#N/A</v>
      </c>
      <c r="Q149" s="71" t="e">
        <f ca="true">+IF(AND(ISNUMBER(OFFSET('Water Data'!$H$6,0,10*ROW('Water Data'!H143))),'Data Summary'!CF149="Yes"),OFFSET('Water Data'!$H$6,0,10*ROW('Water Data'!H143)),NA())</f>
        <v>#N/A</v>
      </c>
      <c r="R149" s="71" t="e">
        <f ca="true">+IF(AND(ISNUMBER(OFFSET('Water Data'!$H$9,0,10*ROW('Water Data'!H143))),'Data Summary'!CG149="Yes"),OFFSET('Water Data'!$H$9,0,10*ROW('Water Data'!H143)),NA())</f>
        <v>#N/A</v>
      </c>
      <c r="S149" s="71" t="e">
        <f ca="true">+IF(AND(ISNUMBER(OFFSET('Water Data'!$I$4,0,10*ROW('Water Data'!I143))),'Data Summary'!CH149="Yes"),100-OFFSET('Water Data'!$I$4,0,10*ROW('Water Data'!I143)),NA())</f>
        <v>#N/A</v>
      </c>
      <c r="T149" s="71" t="e">
        <f ca="true">+IF(AND(ISNUMBER(OFFSET('Water Data'!$I$6,0,10*ROW('Water Data'!I143))),'Data Summary'!CI149="Yes"),OFFSET('Water Data'!$I$6,0,10*ROW('Water Data'!I143)),NA())</f>
        <v>#N/A</v>
      </c>
      <c r="U149" s="71" t="e">
        <f ca="true">+IF(AND(ISNUMBER(OFFSET('Water Data'!$I$9,0,10*ROW('Water Data'!I143))),'Data Summary'!CJ149="Yes"),OFFSET('Water Data'!$I$9,0,10*ROW('Water Data'!I143)),NA())</f>
        <v>#N/A</v>
      </c>
      <c r="V149" s="72" t="e">
        <f ca="true">+IF(AND(ISNUMBER(OFFSET('Sanitation Data'!$D$4,0,10*ROW('Sanitation Data'!D143))),'Data Summary'!CK149="Yes"),100-OFFSET('Sanitation Data'!$D$4,0,10*ROW('Sanitation Data'!D143)),NA())</f>
        <v>#N/A</v>
      </c>
      <c r="W149" s="72" t="e">
        <f ca="true">+IF(AND(ISNUMBER(OFFSET('Sanitation Data'!$D$6,0,10*ROW('Sanitation Data'!D143))),'Data Summary'!CL149="Yes"),OFFSET('Sanitation Data'!$D$6,0,10*ROW('Sanitation Data'!D143)),NA())</f>
        <v>#N/A</v>
      </c>
      <c r="X149" s="72" t="e">
        <f ca="true">+IF(AND(ISNUMBER(OFFSET('Sanitation Data'!$D$10,0,10*ROW('Sanitation Data'!D143))),'Data Summary'!CM149="Yes"),OFFSET('Sanitation Data'!$D$10,0,10*ROW('Sanitation Data'!D143)),NA())</f>
        <v>#N/A</v>
      </c>
      <c r="Y149" s="72" t="e">
        <f ca="true">+IF(AND(ISNUMBER(OFFSET('Sanitation Data'!$D$11,0,10*ROW('Sanitation Data'!D143))),'Data Summary'!CN149="Yes"),OFFSET('Sanitation Data'!$D$11,0,10*ROW('Sanitation Data'!D143)),NA())</f>
        <v>#N/A</v>
      </c>
      <c r="Z149" s="72" t="e">
        <f ca="true">+IF(AND(ISNUMBER(OFFSET('Sanitation Data'!$D$12,0,10*ROW('Sanitation Data'!D143))),'Data Summary'!CO149="Yes"),OFFSET('Sanitation Data'!$D$12,0,10*ROW('Sanitation Data'!D143)),NA())</f>
        <v>#N/A</v>
      </c>
      <c r="AA149" s="72" t="e">
        <f ca="true">+IF(AND(ISNUMBER(OFFSET('Sanitation Data'!$E$4,0,10*ROW('Sanitation Data'!E143))),'Data Summary'!CP149="Yes"),100-OFFSET('Sanitation Data'!$E$4,0,10*ROW('Sanitation Data'!E143)),NA())</f>
        <v>#N/A</v>
      </c>
      <c r="AB149" s="72" t="e">
        <f ca="true">+IF(AND(ISNUMBER(OFFSET('Sanitation Data'!$E$6,0,10*ROW('Sanitation Data'!E143))),'Data Summary'!CQ149="Yes"),OFFSET('Sanitation Data'!$E$6,0,10*ROW('Sanitation Data'!E143)),NA())</f>
        <v>#N/A</v>
      </c>
      <c r="AC149" s="72" t="e">
        <f ca="true">+IF(AND(ISNUMBER(OFFSET('Sanitation Data'!$E$10,0,10*ROW('Sanitation Data'!E143))),'Data Summary'!CR149="Yes"),OFFSET('Sanitation Data'!$E$10,0,10*ROW('Sanitation Data'!E143)),NA())</f>
        <v>#N/A</v>
      </c>
      <c r="AD149" s="72" t="e">
        <f ca="true">+IF(AND(ISNUMBER(OFFSET('Sanitation Data'!$E$11,0,10*ROW('Sanitation Data'!E143))),'Data Summary'!CS149="Yes"),OFFSET('Sanitation Data'!$E$11,0,10*ROW('Sanitation Data'!E143)),NA())</f>
        <v>#N/A</v>
      </c>
      <c r="AE149" s="72" t="e">
        <f ca="true">+IF(AND(ISNUMBER(OFFSET('Sanitation Data'!$E$12,0,10*ROW('Sanitation Data'!E143))),'Data Summary'!CT149="Yes"),OFFSET('Sanitation Data'!$E$12,0,10*ROW('Sanitation Data'!E143)),NA())</f>
        <v>#N/A</v>
      </c>
      <c r="AF149" s="72" t="e">
        <f ca="true">+IF(AND(ISNUMBER(OFFSET('Sanitation Data'!$F$4,0,10*ROW('Sanitation Data'!F143))),'Data Summary'!CU149="Yes"),100-OFFSET('Sanitation Data'!$F$4,0,10*ROW('Sanitation Data'!F143)),NA())</f>
        <v>#N/A</v>
      </c>
      <c r="AG149" s="72" t="e">
        <f ca="true">+IF(AND(ISNUMBER(OFFSET('Sanitation Data'!$F$6,0,10*ROW('Sanitation Data'!F143))),'Data Summary'!CV149="Yes"),OFFSET('Sanitation Data'!$F$6,0,10*ROW('Sanitation Data'!F143)),NA())</f>
        <v>#N/A</v>
      </c>
      <c r="AH149" s="72" t="e">
        <f ca="true">+IF(AND(ISNUMBER(OFFSET('Sanitation Data'!$F$10,0,10*ROW('Sanitation Data'!F143))),'Data Summary'!CW149="Yes"),OFFSET('Sanitation Data'!$F$10,0,10*ROW('Sanitation Data'!F143)),NA())</f>
        <v>#N/A</v>
      </c>
      <c r="AI149" s="72" t="e">
        <f ca="true">+IF(AND(ISNUMBER(OFFSET('Sanitation Data'!$F$11,0,10*ROW('Sanitation Data'!F143))),'Data Summary'!CX149="Yes"),OFFSET('Sanitation Data'!$F$11,0,10*ROW('Sanitation Data'!F143)),NA())</f>
        <v>#N/A</v>
      </c>
      <c r="AJ149" s="72" t="e">
        <f ca="true">+IF(AND(ISNUMBER(OFFSET('Sanitation Data'!$F$12,0,10*ROW('Sanitation Data'!F143))),'Data Summary'!CY149="Yes"),OFFSET('Sanitation Data'!$F$12,0,10*ROW('Sanitation Data'!F143)),NA())</f>
        <v>#N/A</v>
      </c>
      <c r="AK149" s="72" t="e">
        <f ca="true">+IF(AND(ISNUMBER(OFFSET('Sanitation Data'!$G$4,0,10*ROW('Sanitation Data'!G143))),'Data Summary'!CZ149="Yes"),100-OFFSET('Sanitation Data'!$G$4,0,10*ROW('Sanitation Data'!G143)),NA())</f>
        <v>#N/A</v>
      </c>
      <c r="AL149" s="72" t="e">
        <f ca="true">+IF(AND(ISNUMBER(OFFSET('Sanitation Data'!$G$6,0,10*ROW('Sanitation Data'!G143))),'Data Summary'!DA149="Yes"),OFFSET('Sanitation Data'!$G$6,0,10*ROW('Sanitation Data'!G143)),NA())</f>
        <v>#N/A</v>
      </c>
      <c r="AM149" s="72" t="e">
        <f ca="true">+IF(AND(ISNUMBER(OFFSET('Sanitation Data'!$G$10,0,10*ROW('Sanitation Data'!G143))),'Data Summary'!DB149="Yes"),OFFSET('Sanitation Data'!$G$10,0,10*ROW('Sanitation Data'!G143)),NA())</f>
        <v>#N/A</v>
      </c>
      <c r="AN149" s="72" t="e">
        <f ca="true">+IF(AND(ISNUMBER(OFFSET('Sanitation Data'!$G$11,0,10*ROW('Sanitation Data'!G143))),'Data Summary'!DC149="Yes"),OFFSET('Sanitation Data'!$G$11,0,10*ROW('Sanitation Data'!G143)),NA())</f>
        <v>#N/A</v>
      </c>
      <c r="AO149" s="72" t="e">
        <f ca="true">+IF(AND(ISNUMBER(OFFSET('Sanitation Data'!$G$12,0,10*ROW('Sanitation Data'!G143))),'Data Summary'!DD149="Yes"),OFFSET('Sanitation Data'!$G$12,0,10*ROW('Sanitation Data'!G143)),NA())</f>
        <v>#N/A</v>
      </c>
      <c r="AP149" s="72" t="e">
        <f ca="true">+IF(AND(ISNUMBER(OFFSET('Sanitation Data'!$H$4,0,10*ROW('Sanitation Data'!H143))),'Data Summary'!DE149="Yes"),100-OFFSET('Sanitation Data'!$H$4,0,10*ROW('Sanitation Data'!H143)),NA())</f>
        <v>#N/A</v>
      </c>
      <c r="AQ149" s="72" t="e">
        <f ca="true">+IF(AND(ISNUMBER(OFFSET('Sanitation Data'!$H$6,0,10*ROW('Sanitation Data'!H143))),'Data Summary'!DF149="Yes"),OFFSET('Sanitation Data'!$H$6,0,10*ROW('Sanitation Data'!H143)),NA())</f>
        <v>#N/A</v>
      </c>
      <c r="AR149" s="72" t="e">
        <f ca="true">+IF(AND(ISNUMBER(OFFSET('Sanitation Data'!$H$10,0,10*ROW('Sanitation Data'!H143))),'Data Summary'!DG149="Yes"),OFFSET('Sanitation Data'!$H$10,0,10*ROW('Sanitation Data'!H143)),NA())</f>
        <v>#N/A</v>
      </c>
      <c r="AS149" s="72" t="e">
        <f ca="true">+IF(AND(ISNUMBER(OFFSET('Sanitation Data'!$H$11,0,10*ROW('Sanitation Data'!H143))),'Data Summary'!DH149="Yes"),OFFSET('Sanitation Data'!$H$11,0,10*ROW('Sanitation Data'!H143)),NA())</f>
        <v>#N/A</v>
      </c>
      <c r="AT149" s="72" t="e">
        <f ca="true">+IF(AND(ISNUMBER(OFFSET('Sanitation Data'!$H$12,0,10*ROW('Sanitation Data'!H143))),'Data Summary'!DI149="Yes"),OFFSET('Sanitation Data'!$H$12,0,10*ROW('Sanitation Data'!H143)),NA())</f>
        <v>#N/A</v>
      </c>
      <c r="AU149" s="72" t="e">
        <f ca="true">+IF(AND(ISNUMBER(OFFSET('Sanitation Data'!$I$4,0,10*ROW('Sanitation Data'!I143))),'Data Summary'!DJ149="Yes"),100-OFFSET('Sanitation Data'!$I$4,0,10*ROW('Sanitation Data'!I143)),NA())</f>
        <v>#N/A</v>
      </c>
      <c r="AV149" s="72" t="e">
        <f ca="true">+IF(AND(ISNUMBER(OFFSET('Sanitation Data'!$I$6,0,10*ROW('Sanitation Data'!I143))),'Data Summary'!DK149="Yes"),OFFSET('Sanitation Data'!$I$6,0,10*ROW('Sanitation Data'!I143)),NA())</f>
        <v>#N/A</v>
      </c>
      <c r="AW149" s="72" t="e">
        <f ca="true">+IF(AND(ISNUMBER(OFFSET('Sanitation Data'!$I$10,0,10*ROW('Sanitation Data'!I143))),'Data Summary'!DL149="Yes"),OFFSET('Sanitation Data'!$I$10,0,10*ROW('Sanitation Data'!I143)),NA())</f>
        <v>#N/A</v>
      </c>
      <c r="AX149" s="72" t="e">
        <f ca="true">+IF(AND(ISNUMBER(OFFSET('Sanitation Data'!$I$11,0,10*ROW('Sanitation Data'!I143))),'Data Summary'!DM149="Yes"),OFFSET('Sanitation Data'!$I$11,0,10*ROW('Sanitation Data'!I143)),NA())</f>
        <v>#N/A</v>
      </c>
      <c r="AY149" s="72" t="e">
        <f ca="true">+IF(AND(ISNUMBER(OFFSET('Sanitation Data'!$I$12,0,10*ROW('Sanitation Data'!I143))),'Data Summary'!DN149="Yes"),OFFSET('Sanitation Data'!$I$12,0,10*ROW('Sanitation Data'!I143)),NA())</f>
        <v>#N/A</v>
      </c>
      <c r="AZ149" s="73" t="e">
        <f ca="true">+IF(AND(ISNUMBER(OFFSET('Hygiene Data'!$D$5,0,10*ROW('Hygiene Data'!D143))),'Data Summary'!DO149="Yes"),OFFSET('Hygiene Data'!$D$5,0,10*ROW('Hygiene Data'!D143)),NA())</f>
        <v>#N/A</v>
      </c>
      <c r="BA149" s="73" t="e">
        <f ca="true">+IF(AND(ISNUMBER(OFFSET('Hygiene Data'!$D$7,0,10*ROW('Hygiene Data'!D143))),'Data Summary'!DP149="Yes"),OFFSET('Hygiene Data'!$D$7,0,10*ROW('Hygiene Data'!D143)),NA())</f>
        <v>#N/A</v>
      </c>
      <c r="BB149" s="73" t="e">
        <f ca="true">+IF(AND(ISNUMBER(OFFSET('Hygiene Data'!$D$9,0,10*ROW('Hygiene Data'!D143))),'Data Summary'!DQ149="Yes"),OFFSET('Hygiene Data'!$D$9,0,10*ROW('Hygiene Data'!D143)),NA())</f>
        <v>#N/A</v>
      </c>
      <c r="BC149" s="73" t="e">
        <f ca="true">+IF(AND(ISNUMBER(OFFSET('Hygiene Data'!$E$5,0,10*ROW('Hygiene Data'!E143))),'Data Summary'!DR149="Yes"),OFFSET('Hygiene Data'!$E$5,0,10*ROW('Hygiene Data'!E143)),NA())</f>
        <v>#N/A</v>
      </c>
      <c r="BD149" s="73" t="e">
        <f ca="true">+IF(AND(ISNUMBER(OFFSET('Hygiene Data'!$E$7,0,10*ROW('Hygiene Data'!E143))),'Data Summary'!DS149="Yes"),OFFSET('Hygiene Data'!$E$7,0,10*ROW('Hygiene Data'!E143)),NA())</f>
        <v>#N/A</v>
      </c>
      <c r="BE149" s="73" t="e">
        <f ca="true">+IF(AND(ISNUMBER(OFFSET('Hygiene Data'!$E$9,0,10*ROW('Hygiene Data'!E143))),'Data Summary'!DT149="Yes"),OFFSET('Hygiene Data'!$E$9,0,10*ROW('Hygiene Data'!E143)),NA())</f>
        <v>#N/A</v>
      </c>
      <c r="BF149" s="73" t="e">
        <f ca="true">+IF(AND(ISNUMBER(OFFSET('Hygiene Data'!$F$5,0,10*ROW('Hygiene Data'!F143))),'Data Summary'!DU149="Yes"),OFFSET('Hygiene Data'!$F$5,0,10*ROW('Hygiene Data'!F143)),NA())</f>
        <v>#N/A</v>
      </c>
      <c r="BG149" s="73" t="e">
        <f ca="true">+IF(AND(ISNUMBER(OFFSET('Hygiene Data'!$F$7,0,10*ROW('Hygiene Data'!F143))),'Data Summary'!DV149="Yes"),OFFSET('Hygiene Data'!$F$7,0,10*ROW('Hygiene Data'!F143)),NA())</f>
        <v>#N/A</v>
      </c>
      <c r="BH149" s="73" t="e">
        <f ca="true">+IF(AND(ISNUMBER(OFFSET('Hygiene Data'!$F$9,0,10*ROW('Hygiene Data'!F143))),'Data Summary'!DW149="Yes"),OFFSET('Hygiene Data'!$F$9,0,10*ROW('Hygiene Data'!F143)),NA())</f>
        <v>#N/A</v>
      </c>
      <c r="BI149" s="73" t="e">
        <f ca="true">+IF(AND(ISNUMBER(OFFSET('Hygiene Data'!$G$5,0,10*ROW('Hygiene Data'!G143))),'Data Summary'!DX149="Yes"),OFFSET('Hygiene Data'!$G$5,0,10*ROW('Hygiene Data'!G143)),NA())</f>
        <v>#N/A</v>
      </c>
      <c r="BJ149" s="73" t="e">
        <f ca="true">+IF(AND(ISNUMBER(OFFSET('Hygiene Data'!$G$7,0,10*ROW('Hygiene Data'!G143))),'Data Summary'!DY149="Yes"),OFFSET('Hygiene Data'!$G$7,0,10*ROW('Hygiene Data'!G143)),NA())</f>
        <v>#N/A</v>
      </c>
      <c r="BK149" s="73" t="e">
        <f ca="true">+IF(AND(ISNUMBER(OFFSET('Hygiene Data'!$G$9,0,10*ROW('Hygiene Data'!G143))),'Data Summary'!DZ149="Yes"),OFFSET('Hygiene Data'!$G$9,0,10*ROW('Hygiene Data'!G143)),NA())</f>
        <v>#N/A</v>
      </c>
      <c r="BL149" s="73" t="e">
        <f ca="true">+IF(AND(ISNUMBER(OFFSET('Hygiene Data'!$H$5,0,10*ROW('Hygiene Data'!H143))),'Data Summary'!EA149="Yes"),OFFSET('Hygiene Data'!$H$5,0,10*ROW('Hygiene Data'!H143)),NA())</f>
        <v>#N/A</v>
      </c>
      <c r="BM149" s="73" t="e">
        <f ca="true">+IF(AND(ISNUMBER(OFFSET('Hygiene Data'!$H$7,0,10*ROW('Hygiene Data'!H143))),'Data Summary'!EB149="Yes"),OFFSET('Hygiene Data'!$H$7,0,10*ROW('Hygiene Data'!H143)),NA())</f>
        <v>#N/A</v>
      </c>
      <c r="BN149" s="73" t="e">
        <f ca="true">+IF(AND(ISNUMBER(OFFSET('Hygiene Data'!$H$9,0,10*ROW('Hygiene Data'!H143))),'Data Summary'!EC149="Yes"),OFFSET('Hygiene Data'!$H$9,0,10*ROW('Hygiene Data'!H143)),NA())</f>
        <v>#N/A</v>
      </c>
      <c r="BO149" s="73" t="e">
        <f ca="true">+IF(AND(ISNUMBER(OFFSET('Hygiene Data'!$I$5,0,10*ROW('Hygiene Data'!I143))),'Data Summary'!ED149="Yes"),OFFSET('Hygiene Data'!$I$5,0,10*ROW('Hygiene Data'!I143)),NA())</f>
        <v>#N/A</v>
      </c>
      <c r="BP149" s="73" t="e">
        <f ca="true">+IF(AND(ISNUMBER(OFFSET('Hygiene Data'!$I$7,0,10*ROW('Hygiene Data'!I143))),'Data Summary'!EE149="Yes"),OFFSET('Hygiene Data'!$I$7,0,10*ROW('Hygiene Data'!I143)),NA())</f>
        <v>#N/A</v>
      </c>
      <c r="BQ149" s="73" t="e">
        <f ca="true">+IF(AND(ISNUMBER(OFFSET('Hygiene Data'!$I$9,0,10*ROW('Hygiene Data'!I143))),'Data Summary'!EF149="Yes"),OFFSET('Hygiene Data'!$I$9,0,10*ROW('Hygiene Data'!I143)),NA())</f>
        <v>#N/A</v>
      </c>
    </row>
    <row xmlns:x14ac="http://schemas.microsoft.com/office/spreadsheetml/2009/9/ac" r="150" x14ac:dyDescent="0.2">
      <c r="A150" s="290" t="e">
        <f ca="true">+RIGHT('Data Summary'!A150,LEN('Data Summary'!A150)-9)</f>
        <v>#VALUE!</v>
      </c>
      <c r="B150" s="27" t="str">
        <f ca="true">+IF(ISTEXT('Data Summary'!B150),'Data Summary'!B150,"")</f>
        <v/>
      </c>
      <c r="C150" s="289" t="e">
        <f ca="true">+VALUE('Data Summary'!C150)</f>
        <v>#VALUE!</v>
      </c>
      <c r="D150" s="71" t="e">
        <f ca="true">+IF(AND(ISNUMBER(OFFSET('Water Data'!$D$4,0,10*ROW('Water Data'!D144))),'Data Summary'!BS150="Yes"),100-OFFSET('Water Data'!$D$4,0,10*ROW('Water Data'!D144)),NA())</f>
        <v>#N/A</v>
      </c>
      <c r="E150" s="71" t="e">
        <f ca="true">+IF(AND(ISNUMBER(OFFSET('Water Data'!$D$6,0,10*ROW('Water Data'!D144))),'Data Summary'!BT150="Yes"),OFFSET('Water Data'!$D$6,0,10*ROW('Water Data'!D144)),NA())</f>
        <v>#N/A</v>
      </c>
      <c r="F150" s="71" t="e">
        <f ca="true">+IF(AND(ISNUMBER(OFFSET('Water Data'!$D$9,0,10*ROW('Water Data'!D144))),'Data Summary'!BU150="Yes"),OFFSET('Water Data'!$D$9,0,10*ROW('Water Data'!D144)),NA())</f>
        <v>#N/A</v>
      </c>
      <c r="G150" s="71" t="e">
        <f ca="true">+IF(AND(ISNUMBER(OFFSET('Water Data'!$E$4,0,10*ROW('Water Data'!E144))),'Data Summary'!BV150="Yes"),100-OFFSET('Water Data'!$E$4,0,10*ROW('Water Data'!E144)),NA())</f>
        <v>#N/A</v>
      </c>
      <c r="H150" s="71" t="e">
        <f ca="true">+IF(AND(ISNUMBER(OFFSET('Water Data'!$E$6,0,10*ROW('Water Data'!E144))),'Data Summary'!BW150="Yes"),OFFSET('Water Data'!$E$6,0,10*ROW('Water Data'!E144)),NA())</f>
        <v>#N/A</v>
      </c>
      <c r="I150" s="71" t="e">
        <f ca="true">+IF(AND(ISNUMBER(OFFSET('Water Data'!$E$9,0,10*ROW('Water Data'!E144))),'Data Summary'!BX150="Yes"),OFFSET('Water Data'!$E$9,0,10*ROW('Water Data'!E144)),NA())</f>
        <v>#N/A</v>
      </c>
      <c r="J150" s="71" t="e">
        <f ca="true">+IF(AND(ISNUMBER(OFFSET('Water Data'!$F$4,0,10*ROW('Water Data'!F144))),'Data Summary'!BY150="Yes"),100-OFFSET('Water Data'!$F$4,0,10*ROW('Water Data'!F144)),NA())</f>
        <v>#N/A</v>
      </c>
      <c r="K150" s="71" t="e">
        <f ca="true">+IF(AND(ISNUMBER(OFFSET('Water Data'!$F$6,0,10*ROW('Water Data'!F144))),'Data Summary'!BZ150="Yes"),OFFSET('Water Data'!$F$6,0,10*ROW('Water Data'!F144)),NA())</f>
        <v>#N/A</v>
      </c>
      <c r="L150" s="71" t="e">
        <f ca="true">+IF(AND(ISNUMBER(OFFSET('Water Data'!$F$9,0,10*ROW('Water Data'!F144))),'Data Summary'!CA150="Yes"),OFFSET('Water Data'!$F$9,0,10*ROW('Water Data'!F144)),NA())</f>
        <v>#N/A</v>
      </c>
      <c r="M150" s="71" t="e">
        <f ca="true">+IF(AND(ISNUMBER(OFFSET('Water Data'!$G$4,0,10*ROW('Water Data'!G144))),'Data Summary'!CB150="Yes"),100-OFFSET('Water Data'!$G$4,0,10*ROW('Water Data'!G144)),NA())</f>
        <v>#N/A</v>
      </c>
      <c r="N150" s="71" t="e">
        <f ca="true">+IF(AND(ISNUMBER(OFFSET('Water Data'!$G$6,0,10*ROW('Water Data'!G144))),'Data Summary'!CC150="Yes"),OFFSET('Water Data'!$G$6,0,10*ROW('Water Data'!G144)),NA())</f>
        <v>#N/A</v>
      </c>
      <c r="O150" s="71" t="e">
        <f ca="true">+IF(AND(ISNUMBER(OFFSET('Water Data'!$G$9,0,10*ROW('Water Data'!G144))),'Data Summary'!CD150="Yes"),OFFSET('Water Data'!$G$9,0,10*ROW('Water Data'!G144)),NA())</f>
        <v>#N/A</v>
      </c>
      <c r="P150" s="71" t="e">
        <f ca="true">+IF(AND(ISNUMBER(OFFSET('Water Data'!$H$4,0,10*ROW('Water Data'!H144))),'Data Summary'!CE150="Yes"),100-OFFSET('Water Data'!$H$4,0,10*ROW('Water Data'!H144)),NA())</f>
        <v>#N/A</v>
      </c>
      <c r="Q150" s="71" t="e">
        <f ca="true">+IF(AND(ISNUMBER(OFFSET('Water Data'!$H$6,0,10*ROW('Water Data'!H144))),'Data Summary'!CF150="Yes"),OFFSET('Water Data'!$H$6,0,10*ROW('Water Data'!H144)),NA())</f>
        <v>#N/A</v>
      </c>
      <c r="R150" s="71" t="e">
        <f ca="true">+IF(AND(ISNUMBER(OFFSET('Water Data'!$H$9,0,10*ROW('Water Data'!H144))),'Data Summary'!CG150="Yes"),OFFSET('Water Data'!$H$9,0,10*ROW('Water Data'!H144)),NA())</f>
        <v>#N/A</v>
      </c>
      <c r="S150" s="71" t="e">
        <f ca="true">+IF(AND(ISNUMBER(OFFSET('Water Data'!$I$4,0,10*ROW('Water Data'!I144))),'Data Summary'!CH150="Yes"),100-OFFSET('Water Data'!$I$4,0,10*ROW('Water Data'!I144)),NA())</f>
        <v>#N/A</v>
      </c>
      <c r="T150" s="71" t="e">
        <f ca="true">+IF(AND(ISNUMBER(OFFSET('Water Data'!$I$6,0,10*ROW('Water Data'!I144))),'Data Summary'!CI150="Yes"),OFFSET('Water Data'!$I$6,0,10*ROW('Water Data'!I144)),NA())</f>
        <v>#N/A</v>
      </c>
      <c r="U150" s="71" t="e">
        <f ca="true">+IF(AND(ISNUMBER(OFFSET('Water Data'!$I$9,0,10*ROW('Water Data'!I144))),'Data Summary'!CJ150="Yes"),OFFSET('Water Data'!$I$9,0,10*ROW('Water Data'!I144)),NA())</f>
        <v>#N/A</v>
      </c>
      <c r="V150" s="72" t="e">
        <f ca="true">+IF(AND(ISNUMBER(OFFSET('Sanitation Data'!$D$4,0,10*ROW('Sanitation Data'!D144))),'Data Summary'!CK150="Yes"),100-OFFSET('Sanitation Data'!$D$4,0,10*ROW('Sanitation Data'!D144)),NA())</f>
        <v>#N/A</v>
      </c>
      <c r="W150" s="72" t="e">
        <f ca="true">+IF(AND(ISNUMBER(OFFSET('Sanitation Data'!$D$6,0,10*ROW('Sanitation Data'!D144))),'Data Summary'!CL150="Yes"),OFFSET('Sanitation Data'!$D$6,0,10*ROW('Sanitation Data'!D144)),NA())</f>
        <v>#N/A</v>
      </c>
      <c r="X150" s="72" t="e">
        <f ca="true">+IF(AND(ISNUMBER(OFFSET('Sanitation Data'!$D$10,0,10*ROW('Sanitation Data'!D144))),'Data Summary'!CM150="Yes"),OFFSET('Sanitation Data'!$D$10,0,10*ROW('Sanitation Data'!D144)),NA())</f>
        <v>#N/A</v>
      </c>
      <c r="Y150" s="72" t="e">
        <f ca="true">+IF(AND(ISNUMBER(OFFSET('Sanitation Data'!$D$11,0,10*ROW('Sanitation Data'!D144))),'Data Summary'!CN150="Yes"),OFFSET('Sanitation Data'!$D$11,0,10*ROW('Sanitation Data'!D144)),NA())</f>
        <v>#N/A</v>
      </c>
      <c r="Z150" s="72" t="e">
        <f ca="true">+IF(AND(ISNUMBER(OFFSET('Sanitation Data'!$D$12,0,10*ROW('Sanitation Data'!D144))),'Data Summary'!CO150="Yes"),OFFSET('Sanitation Data'!$D$12,0,10*ROW('Sanitation Data'!D144)),NA())</f>
        <v>#N/A</v>
      </c>
      <c r="AA150" s="72" t="e">
        <f ca="true">+IF(AND(ISNUMBER(OFFSET('Sanitation Data'!$E$4,0,10*ROW('Sanitation Data'!E144))),'Data Summary'!CP150="Yes"),100-OFFSET('Sanitation Data'!$E$4,0,10*ROW('Sanitation Data'!E144)),NA())</f>
        <v>#N/A</v>
      </c>
      <c r="AB150" s="72" t="e">
        <f ca="true">+IF(AND(ISNUMBER(OFFSET('Sanitation Data'!$E$6,0,10*ROW('Sanitation Data'!E144))),'Data Summary'!CQ150="Yes"),OFFSET('Sanitation Data'!$E$6,0,10*ROW('Sanitation Data'!E144)),NA())</f>
        <v>#N/A</v>
      </c>
      <c r="AC150" s="72" t="e">
        <f ca="true">+IF(AND(ISNUMBER(OFFSET('Sanitation Data'!$E$10,0,10*ROW('Sanitation Data'!E144))),'Data Summary'!CR150="Yes"),OFFSET('Sanitation Data'!$E$10,0,10*ROW('Sanitation Data'!E144)),NA())</f>
        <v>#N/A</v>
      </c>
      <c r="AD150" s="72" t="e">
        <f ca="true">+IF(AND(ISNUMBER(OFFSET('Sanitation Data'!$E$11,0,10*ROW('Sanitation Data'!E144))),'Data Summary'!CS150="Yes"),OFFSET('Sanitation Data'!$E$11,0,10*ROW('Sanitation Data'!E144)),NA())</f>
        <v>#N/A</v>
      </c>
      <c r="AE150" s="72" t="e">
        <f ca="true">+IF(AND(ISNUMBER(OFFSET('Sanitation Data'!$E$12,0,10*ROW('Sanitation Data'!E144))),'Data Summary'!CT150="Yes"),OFFSET('Sanitation Data'!$E$12,0,10*ROW('Sanitation Data'!E144)),NA())</f>
        <v>#N/A</v>
      </c>
      <c r="AF150" s="72" t="e">
        <f ca="true">+IF(AND(ISNUMBER(OFFSET('Sanitation Data'!$F$4,0,10*ROW('Sanitation Data'!F144))),'Data Summary'!CU150="Yes"),100-OFFSET('Sanitation Data'!$F$4,0,10*ROW('Sanitation Data'!F144)),NA())</f>
        <v>#N/A</v>
      </c>
      <c r="AG150" s="72" t="e">
        <f ca="true">+IF(AND(ISNUMBER(OFFSET('Sanitation Data'!$F$6,0,10*ROW('Sanitation Data'!F144))),'Data Summary'!CV150="Yes"),OFFSET('Sanitation Data'!$F$6,0,10*ROW('Sanitation Data'!F144)),NA())</f>
        <v>#N/A</v>
      </c>
      <c r="AH150" s="72" t="e">
        <f ca="true">+IF(AND(ISNUMBER(OFFSET('Sanitation Data'!$F$10,0,10*ROW('Sanitation Data'!F144))),'Data Summary'!CW150="Yes"),OFFSET('Sanitation Data'!$F$10,0,10*ROW('Sanitation Data'!F144)),NA())</f>
        <v>#N/A</v>
      </c>
      <c r="AI150" s="72" t="e">
        <f ca="true">+IF(AND(ISNUMBER(OFFSET('Sanitation Data'!$F$11,0,10*ROW('Sanitation Data'!F144))),'Data Summary'!CX150="Yes"),OFFSET('Sanitation Data'!$F$11,0,10*ROW('Sanitation Data'!F144)),NA())</f>
        <v>#N/A</v>
      </c>
      <c r="AJ150" s="72" t="e">
        <f ca="true">+IF(AND(ISNUMBER(OFFSET('Sanitation Data'!$F$12,0,10*ROW('Sanitation Data'!F144))),'Data Summary'!CY150="Yes"),OFFSET('Sanitation Data'!$F$12,0,10*ROW('Sanitation Data'!F144)),NA())</f>
        <v>#N/A</v>
      </c>
      <c r="AK150" s="72" t="e">
        <f ca="true">+IF(AND(ISNUMBER(OFFSET('Sanitation Data'!$G$4,0,10*ROW('Sanitation Data'!G144))),'Data Summary'!CZ150="Yes"),100-OFFSET('Sanitation Data'!$G$4,0,10*ROW('Sanitation Data'!G144)),NA())</f>
        <v>#N/A</v>
      </c>
      <c r="AL150" s="72" t="e">
        <f ca="true">+IF(AND(ISNUMBER(OFFSET('Sanitation Data'!$G$6,0,10*ROW('Sanitation Data'!G144))),'Data Summary'!DA150="Yes"),OFFSET('Sanitation Data'!$G$6,0,10*ROW('Sanitation Data'!G144)),NA())</f>
        <v>#N/A</v>
      </c>
      <c r="AM150" s="72" t="e">
        <f ca="true">+IF(AND(ISNUMBER(OFFSET('Sanitation Data'!$G$10,0,10*ROW('Sanitation Data'!G144))),'Data Summary'!DB150="Yes"),OFFSET('Sanitation Data'!$G$10,0,10*ROW('Sanitation Data'!G144)),NA())</f>
        <v>#N/A</v>
      </c>
      <c r="AN150" s="72" t="e">
        <f ca="true">+IF(AND(ISNUMBER(OFFSET('Sanitation Data'!$G$11,0,10*ROW('Sanitation Data'!G144))),'Data Summary'!DC150="Yes"),OFFSET('Sanitation Data'!$G$11,0,10*ROW('Sanitation Data'!G144)),NA())</f>
        <v>#N/A</v>
      </c>
      <c r="AO150" s="72" t="e">
        <f ca="true">+IF(AND(ISNUMBER(OFFSET('Sanitation Data'!$G$12,0,10*ROW('Sanitation Data'!G144))),'Data Summary'!DD150="Yes"),OFFSET('Sanitation Data'!$G$12,0,10*ROW('Sanitation Data'!G144)),NA())</f>
        <v>#N/A</v>
      </c>
      <c r="AP150" s="72" t="e">
        <f ca="true">+IF(AND(ISNUMBER(OFFSET('Sanitation Data'!$H$4,0,10*ROW('Sanitation Data'!H144))),'Data Summary'!DE150="Yes"),100-OFFSET('Sanitation Data'!$H$4,0,10*ROW('Sanitation Data'!H144)),NA())</f>
        <v>#N/A</v>
      </c>
      <c r="AQ150" s="72" t="e">
        <f ca="true">+IF(AND(ISNUMBER(OFFSET('Sanitation Data'!$H$6,0,10*ROW('Sanitation Data'!H144))),'Data Summary'!DF150="Yes"),OFFSET('Sanitation Data'!$H$6,0,10*ROW('Sanitation Data'!H144)),NA())</f>
        <v>#N/A</v>
      </c>
      <c r="AR150" s="72" t="e">
        <f ca="true">+IF(AND(ISNUMBER(OFFSET('Sanitation Data'!$H$10,0,10*ROW('Sanitation Data'!H144))),'Data Summary'!DG150="Yes"),OFFSET('Sanitation Data'!$H$10,0,10*ROW('Sanitation Data'!H144)),NA())</f>
        <v>#N/A</v>
      </c>
      <c r="AS150" s="72" t="e">
        <f ca="true">+IF(AND(ISNUMBER(OFFSET('Sanitation Data'!$H$11,0,10*ROW('Sanitation Data'!H144))),'Data Summary'!DH150="Yes"),OFFSET('Sanitation Data'!$H$11,0,10*ROW('Sanitation Data'!H144)),NA())</f>
        <v>#N/A</v>
      </c>
      <c r="AT150" s="72" t="e">
        <f ca="true">+IF(AND(ISNUMBER(OFFSET('Sanitation Data'!$H$12,0,10*ROW('Sanitation Data'!H144))),'Data Summary'!DI150="Yes"),OFFSET('Sanitation Data'!$H$12,0,10*ROW('Sanitation Data'!H144)),NA())</f>
        <v>#N/A</v>
      </c>
      <c r="AU150" s="72" t="e">
        <f ca="true">+IF(AND(ISNUMBER(OFFSET('Sanitation Data'!$I$4,0,10*ROW('Sanitation Data'!I144))),'Data Summary'!DJ150="Yes"),100-OFFSET('Sanitation Data'!$I$4,0,10*ROW('Sanitation Data'!I144)),NA())</f>
        <v>#N/A</v>
      </c>
      <c r="AV150" s="72" t="e">
        <f ca="true">+IF(AND(ISNUMBER(OFFSET('Sanitation Data'!$I$6,0,10*ROW('Sanitation Data'!I144))),'Data Summary'!DK150="Yes"),OFFSET('Sanitation Data'!$I$6,0,10*ROW('Sanitation Data'!I144)),NA())</f>
        <v>#N/A</v>
      </c>
      <c r="AW150" s="72" t="e">
        <f ca="true">+IF(AND(ISNUMBER(OFFSET('Sanitation Data'!$I$10,0,10*ROW('Sanitation Data'!I144))),'Data Summary'!DL150="Yes"),OFFSET('Sanitation Data'!$I$10,0,10*ROW('Sanitation Data'!I144)),NA())</f>
        <v>#N/A</v>
      </c>
      <c r="AX150" s="72" t="e">
        <f ca="true">+IF(AND(ISNUMBER(OFFSET('Sanitation Data'!$I$11,0,10*ROW('Sanitation Data'!I144))),'Data Summary'!DM150="Yes"),OFFSET('Sanitation Data'!$I$11,0,10*ROW('Sanitation Data'!I144)),NA())</f>
        <v>#N/A</v>
      </c>
      <c r="AY150" s="72" t="e">
        <f ca="true">+IF(AND(ISNUMBER(OFFSET('Sanitation Data'!$I$12,0,10*ROW('Sanitation Data'!I144))),'Data Summary'!DN150="Yes"),OFFSET('Sanitation Data'!$I$12,0,10*ROW('Sanitation Data'!I144)),NA())</f>
        <v>#N/A</v>
      </c>
      <c r="AZ150" s="73" t="e">
        <f ca="true">+IF(AND(ISNUMBER(OFFSET('Hygiene Data'!$D$5,0,10*ROW('Hygiene Data'!D144))),'Data Summary'!DO150="Yes"),OFFSET('Hygiene Data'!$D$5,0,10*ROW('Hygiene Data'!D144)),NA())</f>
        <v>#N/A</v>
      </c>
      <c r="BA150" s="73" t="e">
        <f ca="true">+IF(AND(ISNUMBER(OFFSET('Hygiene Data'!$D$7,0,10*ROW('Hygiene Data'!D144))),'Data Summary'!DP150="Yes"),OFFSET('Hygiene Data'!$D$7,0,10*ROW('Hygiene Data'!D144)),NA())</f>
        <v>#N/A</v>
      </c>
      <c r="BB150" s="73" t="e">
        <f ca="true">+IF(AND(ISNUMBER(OFFSET('Hygiene Data'!$D$9,0,10*ROW('Hygiene Data'!D144))),'Data Summary'!DQ150="Yes"),OFFSET('Hygiene Data'!$D$9,0,10*ROW('Hygiene Data'!D144)),NA())</f>
        <v>#N/A</v>
      </c>
      <c r="BC150" s="73" t="e">
        <f ca="true">+IF(AND(ISNUMBER(OFFSET('Hygiene Data'!$E$5,0,10*ROW('Hygiene Data'!E144))),'Data Summary'!DR150="Yes"),OFFSET('Hygiene Data'!$E$5,0,10*ROW('Hygiene Data'!E144)),NA())</f>
        <v>#N/A</v>
      </c>
      <c r="BD150" s="73" t="e">
        <f ca="true">+IF(AND(ISNUMBER(OFFSET('Hygiene Data'!$E$7,0,10*ROW('Hygiene Data'!E144))),'Data Summary'!DS150="Yes"),OFFSET('Hygiene Data'!$E$7,0,10*ROW('Hygiene Data'!E144)),NA())</f>
        <v>#N/A</v>
      </c>
      <c r="BE150" s="73" t="e">
        <f ca="true">+IF(AND(ISNUMBER(OFFSET('Hygiene Data'!$E$9,0,10*ROW('Hygiene Data'!E144))),'Data Summary'!DT150="Yes"),OFFSET('Hygiene Data'!$E$9,0,10*ROW('Hygiene Data'!E144)),NA())</f>
        <v>#N/A</v>
      </c>
      <c r="BF150" s="73" t="e">
        <f ca="true">+IF(AND(ISNUMBER(OFFSET('Hygiene Data'!$F$5,0,10*ROW('Hygiene Data'!F144))),'Data Summary'!DU150="Yes"),OFFSET('Hygiene Data'!$F$5,0,10*ROW('Hygiene Data'!F144)),NA())</f>
        <v>#N/A</v>
      </c>
      <c r="BG150" s="73" t="e">
        <f ca="true">+IF(AND(ISNUMBER(OFFSET('Hygiene Data'!$F$7,0,10*ROW('Hygiene Data'!F144))),'Data Summary'!DV150="Yes"),OFFSET('Hygiene Data'!$F$7,0,10*ROW('Hygiene Data'!F144)),NA())</f>
        <v>#N/A</v>
      </c>
      <c r="BH150" s="73" t="e">
        <f ca="true">+IF(AND(ISNUMBER(OFFSET('Hygiene Data'!$F$9,0,10*ROW('Hygiene Data'!F144))),'Data Summary'!DW150="Yes"),OFFSET('Hygiene Data'!$F$9,0,10*ROW('Hygiene Data'!F144)),NA())</f>
        <v>#N/A</v>
      </c>
      <c r="BI150" s="73" t="e">
        <f ca="true">+IF(AND(ISNUMBER(OFFSET('Hygiene Data'!$G$5,0,10*ROW('Hygiene Data'!G144))),'Data Summary'!DX150="Yes"),OFFSET('Hygiene Data'!$G$5,0,10*ROW('Hygiene Data'!G144)),NA())</f>
        <v>#N/A</v>
      </c>
      <c r="BJ150" s="73" t="e">
        <f ca="true">+IF(AND(ISNUMBER(OFFSET('Hygiene Data'!$G$7,0,10*ROW('Hygiene Data'!G144))),'Data Summary'!DY150="Yes"),OFFSET('Hygiene Data'!$G$7,0,10*ROW('Hygiene Data'!G144)),NA())</f>
        <v>#N/A</v>
      </c>
      <c r="BK150" s="73" t="e">
        <f ca="true">+IF(AND(ISNUMBER(OFFSET('Hygiene Data'!$G$9,0,10*ROW('Hygiene Data'!G144))),'Data Summary'!DZ150="Yes"),OFFSET('Hygiene Data'!$G$9,0,10*ROW('Hygiene Data'!G144)),NA())</f>
        <v>#N/A</v>
      </c>
      <c r="BL150" s="73" t="e">
        <f ca="true">+IF(AND(ISNUMBER(OFFSET('Hygiene Data'!$H$5,0,10*ROW('Hygiene Data'!H144))),'Data Summary'!EA150="Yes"),OFFSET('Hygiene Data'!$H$5,0,10*ROW('Hygiene Data'!H144)),NA())</f>
        <v>#N/A</v>
      </c>
      <c r="BM150" s="73" t="e">
        <f ca="true">+IF(AND(ISNUMBER(OFFSET('Hygiene Data'!$H$7,0,10*ROW('Hygiene Data'!H144))),'Data Summary'!EB150="Yes"),OFFSET('Hygiene Data'!$H$7,0,10*ROW('Hygiene Data'!H144)),NA())</f>
        <v>#N/A</v>
      </c>
      <c r="BN150" s="73" t="e">
        <f ca="true">+IF(AND(ISNUMBER(OFFSET('Hygiene Data'!$H$9,0,10*ROW('Hygiene Data'!H144))),'Data Summary'!EC150="Yes"),OFFSET('Hygiene Data'!$H$9,0,10*ROW('Hygiene Data'!H144)),NA())</f>
        <v>#N/A</v>
      </c>
      <c r="BO150" s="73" t="e">
        <f ca="true">+IF(AND(ISNUMBER(OFFSET('Hygiene Data'!$I$5,0,10*ROW('Hygiene Data'!I144))),'Data Summary'!ED150="Yes"),OFFSET('Hygiene Data'!$I$5,0,10*ROW('Hygiene Data'!I144)),NA())</f>
        <v>#N/A</v>
      </c>
      <c r="BP150" s="73" t="e">
        <f ca="true">+IF(AND(ISNUMBER(OFFSET('Hygiene Data'!$I$7,0,10*ROW('Hygiene Data'!I144))),'Data Summary'!EE150="Yes"),OFFSET('Hygiene Data'!$I$7,0,10*ROW('Hygiene Data'!I144)),NA())</f>
        <v>#N/A</v>
      </c>
      <c r="BQ150" s="73" t="e">
        <f ca="true">+IF(AND(ISNUMBER(OFFSET('Hygiene Data'!$I$9,0,10*ROW('Hygiene Data'!I144))),'Data Summary'!EF150="Yes"),OFFSET('Hygiene Data'!$I$9,0,10*ROW('Hygiene Data'!I144)),NA())</f>
        <v>#N/A</v>
      </c>
    </row>
    <row xmlns:x14ac="http://schemas.microsoft.com/office/spreadsheetml/2009/9/ac" r="151" x14ac:dyDescent="0.2">
      <c r="A151" s="290" t="e">
        <f ca="true">+RIGHT('Data Summary'!A151,LEN('Data Summary'!A151)-9)</f>
        <v>#VALUE!</v>
      </c>
      <c r="B151" s="27" t="str">
        <f ca="true">+IF(ISTEXT('Data Summary'!B151),'Data Summary'!B151,"")</f>
        <v/>
      </c>
      <c r="C151" s="289" t="e">
        <f ca="true">+VALUE('Data Summary'!C151)</f>
        <v>#VALUE!</v>
      </c>
      <c r="D151" s="71" t="e">
        <f ca="true">+IF(AND(ISNUMBER(OFFSET('Water Data'!$D$4,0,10*ROW('Water Data'!D145))),'Data Summary'!BS151="Yes"),100-OFFSET('Water Data'!$D$4,0,10*ROW('Water Data'!D145)),NA())</f>
        <v>#N/A</v>
      </c>
      <c r="E151" s="71" t="e">
        <f ca="true">+IF(AND(ISNUMBER(OFFSET('Water Data'!$D$6,0,10*ROW('Water Data'!D145))),'Data Summary'!BT151="Yes"),OFFSET('Water Data'!$D$6,0,10*ROW('Water Data'!D145)),NA())</f>
        <v>#N/A</v>
      </c>
      <c r="F151" s="71" t="e">
        <f ca="true">+IF(AND(ISNUMBER(OFFSET('Water Data'!$D$9,0,10*ROW('Water Data'!D145))),'Data Summary'!BU151="Yes"),OFFSET('Water Data'!$D$9,0,10*ROW('Water Data'!D145)),NA())</f>
        <v>#N/A</v>
      </c>
      <c r="G151" s="71" t="e">
        <f ca="true">+IF(AND(ISNUMBER(OFFSET('Water Data'!$E$4,0,10*ROW('Water Data'!E145))),'Data Summary'!BV151="Yes"),100-OFFSET('Water Data'!$E$4,0,10*ROW('Water Data'!E145)),NA())</f>
        <v>#N/A</v>
      </c>
      <c r="H151" s="71" t="e">
        <f ca="true">+IF(AND(ISNUMBER(OFFSET('Water Data'!$E$6,0,10*ROW('Water Data'!E145))),'Data Summary'!BW151="Yes"),OFFSET('Water Data'!$E$6,0,10*ROW('Water Data'!E145)),NA())</f>
        <v>#N/A</v>
      </c>
      <c r="I151" s="71" t="e">
        <f ca="true">+IF(AND(ISNUMBER(OFFSET('Water Data'!$E$9,0,10*ROW('Water Data'!E145))),'Data Summary'!BX151="Yes"),OFFSET('Water Data'!$E$9,0,10*ROW('Water Data'!E145)),NA())</f>
        <v>#N/A</v>
      </c>
      <c r="J151" s="71" t="e">
        <f ca="true">+IF(AND(ISNUMBER(OFFSET('Water Data'!$F$4,0,10*ROW('Water Data'!F145))),'Data Summary'!BY151="Yes"),100-OFFSET('Water Data'!$F$4,0,10*ROW('Water Data'!F145)),NA())</f>
        <v>#N/A</v>
      </c>
      <c r="K151" s="71" t="e">
        <f ca="true">+IF(AND(ISNUMBER(OFFSET('Water Data'!$F$6,0,10*ROW('Water Data'!F145))),'Data Summary'!BZ151="Yes"),OFFSET('Water Data'!$F$6,0,10*ROW('Water Data'!F145)),NA())</f>
        <v>#N/A</v>
      </c>
      <c r="L151" s="71" t="e">
        <f ca="true">+IF(AND(ISNUMBER(OFFSET('Water Data'!$F$9,0,10*ROW('Water Data'!F145))),'Data Summary'!CA151="Yes"),OFFSET('Water Data'!$F$9,0,10*ROW('Water Data'!F145)),NA())</f>
        <v>#N/A</v>
      </c>
      <c r="M151" s="71" t="e">
        <f ca="true">+IF(AND(ISNUMBER(OFFSET('Water Data'!$G$4,0,10*ROW('Water Data'!G145))),'Data Summary'!CB151="Yes"),100-OFFSET('Water Data'!$G$4,0,10*ROW('Water Data'!G145)),NA())</f>
        <v>#N/A</v>
      </c>
      <c r="N151" s="71" t="e">
        <f ca="true">+IF(AND(ISNUMBER(OFFSET('Water Data'!$G$6,0,10*ROW('Water Data'!G145))),'Data Summary'!CC151="Yes"),OFFSET('Water Data'!$G$6,0,10*ROW('Water Data'!G145)),NA())</f>
        <v>#N/A</v>
      </c>
      <c r="O151" s="71" t="e">
        <f ca="true">+IF(AND(ISNUMBER(OFFSET('Water Data'!$G$9,0,10*ROW('Water Data'!G145))),'Data Summary'!CD151="Yes"),OFFSET('Water Data'!$G$9,0,10*ROW('Water Data'!G145)),NA())</f>
        <v>#N/A</v>
      </c>
      <c r="P151" s="71" t="e">
        <f ca="true">+IF(AND(ISNUMBER(OFFSET('Water Data'!$H$4,0,10*ROW('Water Data'!H145))),'Data Summary'!CE151="Yes"),100-OFFSET('Water Data'!$H$4,0,10*ROW('Water Data'!H145)),NA())</f>
        <v>#N/A</v>
      </c>
      <c r="Q151" s="71" t="e">
        <f ca="true">+IF(AND(ISNUMBER(OFFSET('Water Data'!$H$6,0,10*ROW('Water Data'!H145))),'Data Summary'!CF151="Yes"),OFFSET('Water Data'!$H$6,0,10*ROW('Water Data'!H145)),NA())</f>
        <v>#N/A</v>
      </c>
      <c r="R151" s="71" t="e">
        <f ca="true">+IF(AND(ISNUMBER(OFFSET('Water Data'!$H$9,0,10*ROW('Water Data'!H145))),'Data Summary'!CG151="Yes"),OFFSET('Water Data'!$H$9,0,10*ROW('Water Data'!H145)),NA())</f>
        <v>#N/A</v>
      </c>
      <c r="S151" s="71" t="e">
        <f ca="true">+IF(AND(ISNUMBER(OFFSET('Water Data'!$I$4,0,10*ROW('Water Data'!I145))),'Data Summary'!CH151="Yes"),100-OFFSET('Water Data'!$I$4,0,10*ROW('Water Data'!I145)),NA())</f>
        <v>#N/A</v>
      </c>
      <c r="T151" s="71" t="e">
        <f ca="true">+IF(AND(ISNUMBER(OFFSET('Water Data'!$I$6,0,10*ROW('Water Data'!I145))),'Data Summary'!CI151="Yes"),OFFSET('Water Data'!$I$6,0,10*ROW('Water Data'!I145)),NA())</f>
        <v>#N/A</v>
      </c>
      <c r="U151" s="71" t="e">
        <f ca="true">+IF(AND(ISNUMBER(OFFSET('Water Data'!$I$9,0,10*ROW('Water Data'!I145))),'Data Summary'!CJ151="Yes"),OFFSET('Water Data'!$I$9,0,10*ROW('Water Data'!I145)),NA())</f>
        <v>#N/A</v>
      </c>
      <c r="V151" s="72" t="e">
        <f ca="true">+IF(AND(ISNUMBER(OFFSET('Sanitation Data'!$D$4,0,10*ROW('Sanitation Data'!D145))),'Data Summary'!CK151="Yes"),100-OFFSET('Sanitation Data'!$D$4,0,10*ROW('Sanitation Data'!D145)),NA())</f>
        <v>#N/A</v>
      </c>
      <c r="W151" s="72" t="e">
        <f ca="true">+IF(AND(ISNUMBER(OFFSET('Sanitation Data'!$D$6,0,10*ROW('Sanitation Data'!D145))),'Data Summary'!CL151="Yes"),OFFSET('Sanitation Data'!$D$6,0,10*ROW('Sanitation Data'!D145)),NA())</f>
        <v>#N/A</v>
      </c>
      <c r="X151" s="72" t="e">
        <f ca="true">+IF(AND(ISNUMBER(OFFSET('Sanitation Data'!$D$10,0,10*ROW('Sanitation Data'!D145))),'Data Summary'!CM151="Yes"),OFFSET('Sanitation Data'!$D$10,0,10*ROW('Sanitation Data'!D145)),NA())</f>
        <v>#N/A</v>
      </c>
      <c r="Y151" s="72" t="e">
        <f ca="true">+IF(AND(ISNUMBER(OFFSET('Sanitation Data'!$D$11,0,10*ROW('Sanitation Data'!D145))),'Data Summary'!CN151="Yes"),OFFSET('Sanitation Data'!$D$11,0,10*ROW('Sanitation Data'!D145)),NA())</f>
        <v>#N/A</v>
      </c>
      <c r="Z151" s="72" t="e">
        <f ca="true">+IF(AND(ISNUMBER(OFFSET('Sanitation Data'!$D$12,0,10*ROW('Sanitation Data'!D145))),'Data Summary'!CO151="Yes"),OFFSET('Sanitation Data'!$D$12,0,10*ROW('Sanitation Data'!D145)),NA())</f>
        <v>#N/A</v>
      </c>
      <c r="AA151" s="72" t="e">
        <f ca="true">+IF(AND(ISNUMBER(OFFSET('Sanitation Data'!$E$4,0,10*ROW('Sanitation Data'!E145))),'Data Summary'!CP151="Yes"),100-OFFSET('Sanitation Data'!$E$4,0,10*ROW('Sanitation Data'!E145)),NA())</f>
        <v>#N/A</v>
      </c>
      <c r="AB151" s="72" t="e">
        <f ca="true">+IF(AND(ISNUMBER(OFFSET('Sanitation Data'!$E$6,0,10*ROW('Sanitation Data'!E145))),'Data Summary'!CQ151="Yes"),OFFSET('Sanitation Data'!$E$6,0,10*ROW('Sanitation Data'!E145)),NA())</f>
        <v>#N/A</v>
      </c>
      <c r="AC151" s="72" t="e">
        <f ca="true">+IF(AND(ISNUMBER(OFFSET('Sanitation Data'!$E$10,0,10*ROW('Sanitation Data'!E145))),'Data Summary'!CR151="Yes"),OFFSET('Sanitation Data'!$E$10,0,10*ROW('Sanitation Data'!E145)),NA())</f>
        <v>#N/A</v>
      </c>
      <c r="AD151" s="72" t="e">
        <f ca="true">+IF(AND(ISNUMBER(OFFSET('Sanitation Data'!$E$11,0,10*ROW('Sanitation Data'!E145))),'Data Summary'!CS151="Yes"),OFFSET('Sanitation Data'!$E$11,0,10*ROW('Sanitation Data'!E145)),NA())</f>
        <v>#N/A</v>
      </c>
      <c r="AE151" s="72" t="e">
        <f ca="true">+IF(AND(ISNUMBER(OFFSET('Sanitation Data'!$E$12,0,10*ROW('Sanitation Data'!E145))),'Data Summary'!CT151="Yes"),OFFSET('Sanitation Data'!$E$12,0,10*ROW('Sanitation Data'!E145)),NA())</f>
        <v>#N/A</v>
      </c>
      <c r="AF151" s="72" t="e">
        <f ca="true">+IF(AND(ISNUMBER(OFFSET('Sanitation Data'!$F$4,0,10*ROW('Sanitation Data'!F145))),'Data Summary'!CU151="Yes"),100-OFFSET('Sanitation Data'!$F$4,0,10*ROW('Sanitation Data'!F145)),NA())</f>
        <v>#N/A</v>
      </c>
      <c r="AG151" s="72" t="e">
        <f ca="true">+IF(AND(ISNUMBER(OFFSET('Sanitation Data'!$F$6,0,10*ROW('Sanitation Data'!F145))),'Data Summary'!CV151="Yes"),OFFSET('Sanitation Data'!$F$6,0,10*ROW('Sanitation Data'!F145)),NA())</f>
        <v>#N/A</v>
      </c>
      <c r="AH151" s="72" t="e">
        <f ca="true">+IF(AND(ISNUMBER(OFFSET('Sanitation Data'!$F$10,0,10*ROW('Sanitation Data'!F145))),'Data Summary'!CW151="Yes"),OFFSET('Sanitation Data'!$F$10,0,10*ROW('Sanitation Data'!F145)),NA())</f>
        <v>#N/A</v>
      </c>
      <c r="AI151" s="72" t="e">
        <f ca="true">+IF(AND(ISNUMBER(OFFSET('Sanitation Data'!$F$11,0,10*ROW('Sanitation Data'!F145))),'Data Summary'!CX151="Yes"),OFFSET('Sanitation Data'!$F$11,0,10*ROW('Sanitation Data'!F145)),NA())</f>
        <v>#N/A</v>
      </c>
      <c r="AJ151" s="72" t="e">
        <f ca="true">+IF(AND(ISNUMBER(OFFSET('Sanitation Data'!$F$12,0,10*ROW('Sanitation Data'!F145))),'Data Summary'!CY151="Yes"),OFFSET('Sanitation Data'!$F$12,0,10*ROW('Sanitation Data'!F145)),NA())</f>
        <v>#N/A</v>
      </c>
      <c r="AK151" s="72" t="e">
        <f ca="true">+IF(AND(ISNUMBER(OFFSET('Sanitation Data'!$G$4,0,10*ROW('Sanitation Data'!G145))),'Data Summary'!CZ151="Yes"),100-OFFSET('Sanitation Data'!$G$4,0,10*ROW('Sanitation Data'!G145)),NA())</f>
        <v>#N/A</v>
      </c>
      <c r="AL151" s="72" t="e">
        <f ca="true">+IF(AND(ISNUMBER(OFFSET('Sanitation Data'!$G$6,0,10*ROW('Sanitation Data'!G145))),'Data Summary'!DA151="Yes"),OFFSET('Sanitation Data'!$G$6,0,10*ROW('Sanitation Data'!G145)),NA())</f>
        <v>#N/A</v>
      </c>
      <c r="AM151" s="72" t="e">
        <f ca="true">+IF(AND(ISNUMBER(OFFSET('Sanitation Data'!$G$10,0,10*ROW('Sanitation Data'!G145))),'Data Summary'!DB151="Yes"),OFFSET('Sanitation Data'!$G$10,0,10*ROW('Sanitation Data'!G145)),NA())</f>
        <v>#N/A</v>
      </c>
      <c r="AN151" s="72" t="e">
        <f ca="true">+IF(AND(ISNUMBER(OFFSET('Sanitation Data'!$G$11,0,10*ROW('Sanitation Data'!G145))),'Data Summary'!DC151="Yes"),OFFSET('Sanitation Data'!$G$11,0,10*ROW('Sanitation Data'!G145)),NA())</f>
        <v>#N/A</v>
      </c>
      <c r="AO151" s="72" t="e">
        <f ca="true">+IF(AND(ISNUMBER(OFFSET('Sanitation Data'!$G$12,0,10*ROW('Sanitation Data'!G145))),'Data Summary'!DD151="Yes"),OFFSET('Sanitation Data'!$G$12,0,10*ROW('Sanitation Data'!G145)),NA())</f>
        <v>#N/A</v>
      </c>
      <c r="AP151" s="72" t="e">
        <f ca="true">+IF(AND(ISNUMBER(OFFSET('Sanitation Data'!$H$4,0,10*ROW('Sanitation Data'!H145))),'Data Summary'!DE151="Yes"),100-OFFSET('Sanitation Data'!$H$4,0,10*ROW('Sanitation Data'!H145)),NA())</f>
        <v>#N/A</v>
      </c>
      <c r="AQ151" s="72" t="e">
        <f ca="true">+IF(AND(ISNUMBER(OFFSET('Sanitation Data'!$H$6,0,10*ROW('Sanitation Data'!H145))),'Data Summary'!DF151="Yes"),OFFSET('Sanitation Data'!$H$6,0,10*ROW('Sanitation Data'!H145)),NA())</f>
        <v>#N/A</v>
      </c>
      <c r="AR151" s="72" t="e">
        <f ca="true">+IF(AND(ISNUMBER(OFFSET('Sanitation Data'!$H$10,0,10*ROW('Sanitation Data'!H145))),'Data Summary'!DG151="Yes"),OFFSET('Sanitation Data'!$H$10,0,10*ROW('Sanitation Data'!H145)),NA())</f>
        <v>#N/A</v>
      </c>
      <c r="AS151" s="72" t="e">
        <f ca="true">+IF(AND(ISNUMBER(OFFSET('Sanitation Data'!$H$11,0,10*ROW('Sanitation Data'!H145))),'Data Summary'!DH151="Yes"),OFFSET('Sanitation Data'!$H$11,0,10*ROW('Sanitation Data'!H145)),NA())</f>
        <v>#N/A</v>
      </c>
      <c r="AT151" s="72" t="e">
        <f ca="true">+IF(AND(ISNUMBER(OFFSET('Sanitation Data'!$H$12,0,10*ROW('Sanitation Data'!H145))),'Data Summary'!DI151="Yes"),OFFSET('Sanitation Data'!$H$12,0,10*ROW('Sanitation Data'!H145)),NA())</f>
        <v>#N/A</v>
      </c>
      <c r="AU151" s="72" t="e">
        <f ca="true">+IF(AND(ISNUMBER(OFFSET('Sanitation Data'!$I$4,0,10*ROW('Sanitation Data'!I145))),'Data Summary'!DJ151="Yes"),100-OFFSET('Sanitation Data'!$I$4,0,10*ROW('Sanitation Data'!I145)),NA())</f>
        <v>#N/A</v>
      </c>
      <c r="AV151" s="72" t="e">
        <f ca="true">+IF(AND(ISNUMBER(OFFSET('Sanitation Data'!$I$6,0,10*ROW('Sanitation Data'!I145))),'Data Summary'!DK151="Yes"),OFFSET('Sanitation Data'!$I$6,0,10*ROW('Sanitation Data'!I145)),NA())</f>
        <v>#N/A</v>
      </c>
      <c r="AW151" s="72" t="e">
        <f ca="true">+IF(AND(ISNUMBER(OFFSET('Sanitation Data'!$I$10,0,10*ROW('Sanitation Data'!I145))),'Data Summary'!DL151="Yes"),OFFSET('Sanitation Data'!$I$10,0,10*ROW('Sanitation Data'!I145)),NA())</f>
        <v>#N/A</v>
      </c>
      <c r="AX151" s="72" t="e">
        <f ca="true">+IF(AND(ISNUMBER(OFFSET('Sanitation Data'!$I$11,0,10*ROW('Sanitation Data'!I145))),'Data Summary'!DM151="Yes"),OFFSET('Sanitation Data'!$I$11,0,10*ROW('Sanitation Data'!I145)),NA())</f>
        <v>#N/A</v>
      </c>
      <c r="AY151" s="72" t="e">
        <f ca="true">+IF(AND(ISNUMBER(OFFSET('Sanitation Data'!$I$12,0,10*ROW('Sanitation Data'!I145))),'Data Summary'!DN151="Yes"),OFFSET('Sanitation Data'!$I$12,0,10*ROW('Sanitation Data'!I145)),NA())</f>
        <v>#N/A</v>
      </c>
      <c r="AZ151" s="73" t="e">
        <f ca="true">+IF(AND(ISNUMBER(OFFSET('Hygiene Data'!$D$5,0,10*ROW('Hygiene Data'!D145))),'Data Summary'!DO151="Yes"),OFFSET('Hygiene Data'!$D$5,0,10*ROW('Hygiene Data'!D145)),NA())</f>
        <v>#N/A</v>
      </c>
      <c r="BA151" s="73" t="e">
        <f ca="true">+IF(AND(ISNUMBER(OFFSET('Hygiene Data'!$D$7,0,10*ROW('Hygiene Data'!D145))),'Data Summary'!DP151="Yes"),OFFSET('Hygiene Data'!$D$7,0,10*ROW('Hygiene Data'!D145)),NA())</f>
        <v>#N/A</v>
      </c>
      <c r="BB151" s="73" t="e">
        <f ca="true">+IF(AND(ISNUMBER(OFFSET('Hygiene Data'!$D$9,0,10*ROW('Hygiene Data'!D145))),'Data Summary'!DQ151="Yes"),OFFSET('Hygiene Data'!$D$9,0,10*ROW('Hygiene Data'!D145)),NA())</f>
        <v>#N/A</v>
      </c>
      <c r="BC151" s="73" t="e">
        <f ca="true">+IF(AND(ISNUMBER(OFFSET('Hygiene Data'!$E$5,0,10*ROW('Hygiene Data'!E145))),'Data Summary'!DR151="Yes"),OFFSET('Hygiene Data'!$E$5,0,10*ROW('Hygiene Data'!E145)),NA())</f>
        <v>#N/A</v>
      </c>
      <c r="BD151" s="73" t="e">
        <f ca="true">+IF(AND(ISNUMBER(OFFSET('Hygiene Data'!$E$7,0,10*ROW('Hygiene Data'!E145))),'Data Summary'!DS151="Yes"),OFFSET('Hygiene Data'!$E$7,0,10*ROW('Hygiene Data'!E145)),NA())</f>
        <v>#N/A</v>
      </c>
      <c r="BE151" s="73" t="e">
        <f ca="true">+IF(AND(ISNUMBER(OFFSET('Hygiene Data'!$E$9,0,10*ROW('Hygiene Data'!E145))),'Data Summary'!DT151="Yes"),OFFSET('Hygiene Data'!$E$9,0,10*ROW('Hygiene Data'!E145)),NA())</f>
        <v>#N/A</v>
      </c>
      <c r="BF151" s="73" t="e">
        <f ca="true">+IF(AND(ISNUMBER(OFFSET('Hygiene Data'!$F$5,0,10*ROW('Hygiene Data'!F145))),'Data Summary'!DU151="Yes"),OFFSET('Hygiene Data'!$F$5,0,10*ROW('Hygiene Data'!F145)),NA())</f>
        <v>#N/A</v>
      </c>
      <c r="BG151" s="73" t="e">
        <f ca="true">+IF(AND(ISNUMBER(OFFSET('Hygiene Data'!$F$7,0,10*ROW('Hygiene Data'!F145))),'Data Summary'!DV151="Yes"),OFFSET('Hygiene Data'!$F$7,0,10*ROW('Hygiene Data'!F145)),NA())</f>
        <v>#N/A</v>
      </c>
      <c r="BH151" s="73" t="e">
        <f ca="true">+IF(AND(ISNUMBER(OFFSET('Hygiene Data'!$F$9,0,10*ROW('Hygiene Data'!F145))),'Data Summary'!DW151="Yes"),OFFSET('Hygiene Data'!$F$9,0,10*ROW('Hygiene Data'!F145)),NA())</f>
        <v>#N/A</v>
      </c>
      <c r="BI151" s="73" t="e">
        <f ca="true">+IF(AND(ISNUMBER(OFFSET('Hygiene Data'!$G$5,0,10*ROW('Hygiene Data'!G145))),'Data Summary'!DX151="Yes"),OFFSET('Hygiene Data'!$G$5,0,10*ROW('Hygiene Data'!G145)),NA())</f>
        <v>#N/A</v>
      </c>
      <c r="BJ151" s="73" t="e">
        <f ca="true">+IF(AND(ISNUMBER(OFFSET('Hygiene Data'!$G$7,0,10*ROW('Hygiene Data'!G145))),'Data Summary'!DY151="Yes"),OFFSET('Hygiene Data'!$G$7,0,10*ROW('Hygiene Data'!G145)),NA())</f>
        <v>#N/A</v>
      </c>
      <c r="BK151" s="73" t="e">
        <f ca="true">+IF(AND(ISNUMBER(OFFSET('Hygiene Data'!$G$9,0,10*ROW('Hygiene Data'!G145))),'Data Summary'!DZ151="Yes"),OFFSET('Hygiene Data'!$G$9,0,10*ROW('Hygiene Data'!G145)),NA())</f>
        <v>#N/A</v>
      </c>
      <c r="BL151" s="73" t="e">
        <f ca="true">+IF(AND(ISNUMBER(OFFSET('Hygiene Data'!$H$5,0,10*ROW('Hygiene Data'!H145))),'Data Summary'!EA151="Yes"),OFFSET('Hygiene Data'!$H$5,0,10*ROW('Hygiene Data'!H145)),NA())</f>
        <v>#N/A</v>
      </c>
      <c r="BM151" s="73" t="e">
        <f ca="true">+IF(AND(ISNUMBER(OFFSET('Hygiene Data'!$H$7,0,10*ROW('Hygiene Data'!H145))),'Data Summary'!EB151="Yes"),OFFSET('Hygiene Data'!$H$7,0,10*ROW('Hygiene Data'!H145)),NA())</f>
        <v>#N/A</v>
      </c>
      <c r="BN151" s="73" t="e">
        <f ca="true">+IF(AND(ISNUMBER(OFFSET('Hygiene Data'!$H$9,0,10*ROW('Hygiene Data'!H145))),'Data Summary'!EC151="Yes"),OFFSET('Hygiene Data'!$H$9,0,10*ROW('Hygiene Data'!H145)),NA())</f>
        <v>#N/A</v>
      </c>
      <c r="BO151" s="73" t="e">
        <f ca="true">+IF(AND(ISNUMBER(OFFSET('Hygiene Data'!$I$5,0,10*ROW('Hygiene Data'!I145))),'Data Summary'!ED151="Yes"),OFFSET('Hygiene Data'!$I$5,0,10*ROW('Hygiene Data'!I145)),NA())</f>
        <v>#N/A</v>
      </c>
      <c r="BP151" s="73" t="e">
        <f ca="true">+IF(AND(ISNUMBER(OFFSET('Hygiene Data'!$I$7,0,10*ROW('Hygiene Data'!I145))),'Data Summary'!EE151="Yes"),OFFSET('Hygiene Data'!$I$7,0,10*ROW('Hygiene Data'!I145)),NA())</f>
        <v>#N/A</v>
      </c>
      <c r="BQ151" s="73" t="e">
        <f ca="true">+IF(AND(ISNUMBER(OFFSET('Hygiene Data'!$I$9,0,10*ROW('Hygiene Data'!I145))),'Data Summary'!EF151="Yes"),OFFSET('Hygiene Data'!$I$9,0,10*ROW('Hygiene Data'!I145)),NA())</f>
        <v>#N/A</v>
      </c>
    </row>
    <row xmlns:x14ac="http://schemas.microsoft.com/office/spreadsheetml/2009/9/ac" r="152" x14ac:dyDescent="0.2">
      <c r="A152" s="290" t="e">
        <f ca="true">+RIGHT('Data Summary'!A152,LEN('Data Summary'!A152)-9)</f>
        <v>#VALUE!</v>
      </c>
      <c r="B152" s="27" t="str">
        <f ca="true">+IF(ISTEXT('Data Summary'!B152),'Data Summary'!B152,"")</f>
        <v/>
      </c>
      <c r="C152" s="289" t="e">
        <f ca="true">+VALUE('Data Summary'!C152)</f>
        <v>#VALUE!</v>
      </c>
      <c r="D152" s="71" t="e">
        <f ca="true">+IF(AND(ISNUMBER(OFFSET('Water Data'!$D$4,0,10*ROW('Water Data'!D146))),'Data Summary'!BS152="Yes"),100-OFFSET('Water Data'!$D$4,0,10*ROW('Water Data'!D146)),NA())</f>
        <v>#N/A</v>
      </c>
      <c r="E152" s="71" t="e">
        <f ca="true">+IF(AND(ISNUMBER(OFFSET('Water Data'!$D$6,0,10*ROW('Water Data'!D146))),'Data Summary'!BT152="Yes"),OFFSET('Water Data'!$D$6,0,10*ROW('Water Data'!D146)),NA())</f>
        <v>#N/A</v>
      </c>
      <c r="F152" s="71" t="e">
        <f ca="true">+IF(AND(ISNUMBER(OFFSET('Water Data'!$D$9,0,10*ROW('Water Data'!D146))),'Data Summary'!BU152="Yes"),OFFSET('Water Data'!$D$9,0,10*ROW('Water Data'!D146)),NA())</f>
        <v>#N/A</v>
      </c>
      <c r="G152" s="71" t="e">
        <f ca="true">+IF(AND(ISNUMBER(OFFSET('Water Data'!$E$4,0,10*ROW('Water Data'!E146))),'Data Summary'!BV152="Yes"),100-OFFSET('Water Data'!$E$4,0,10*ROW('Water Data'!E146)),NA())</f>
        <v>#N/A</v>
      </c>
      <c r="H152" s="71" t="e">
        <f ca="true">+IF(AND(ISNUMBER(OFFSET('Water Data'!$E$6,0,10*ROW('Water Data'!E146))),'Data Summary'!BW152="Yes"),OFFSET('Water Data'!$E$6,0,10*ROW('Water Data'!E146)),NA())</f>
        <v>#N/A</v>
      </c>
      <c r="I152" s="71" t="e">
        <f ca="true">+IF(AND(ISNUMBER(OFFSET('Water Data'!$E$9,0,10*ROW('Water Data'!E146))),'Data Summary'!BX152="Yes"),OFFSET('Water Data'!$E$9,0,10*ROW('Water Data'!E146)),NA())</f>
        <v>#N/A</v>
      </c>
      <c r="J152" s="71" t="e">
        <f ca="true">+IF(AND(ISNUMBER(OFFSET('Water Data'!$F$4,0,10*ROW('Water Data'!F146))),'Data Summary'!BY152="Yes"),100-OFFSET('Water Data'!$F$4,0,10*ROW('Water Data'!F146)),NA())</f>
        <v>#N/A</v>
      </c>
      <c r="K152" s="71" t="e">
        <f ca="true">+IF(AND(ISNUMBER(OFFSET('Water Data'!$F$6,0,10*ROW('Water Data'!F146))),'Data Summary'!BZ152="Yes"),OFFSET('Water Data'!$F$6,0,10*ROW('Water Data'!F146)),NA())</f>
        <v>#N/A</v>
      </c>
      <c r="L152" s="71" t="e">
        <f ca="true">+IF(AND(ISNUMBER(OFFSET('Water Data'!$F$9,0,10*ROW('Water Data'!F146))),'Data Summary'!CA152="Yes"),OFFSET('Water Data'!$F$9,0,10*ROW('Water Data'!F146)),NA())</f>
        <v>#N/A</v>
      </c>
      <c r="M152" s="71" t="e">
        <f ca="true">+IF(AND(ISNUMBER(OFFSET('Water Data'!$G$4,0,10*ROW('Water Data'!G146))),'Data Summary'!CB152="Yes"),100-OFFSET('Water Data'!$G$4,0,10*ROW('Water Data'!G146)),NA())</f>
        <v>#N/A</v>
      </c>
      <c r="N152" s="71" t="e">
        <f ca="true">+IF(AND(ISNUMBER(OFFSET('Water Data'!$G$6,0,10*ROW('Water Data'!G146))),'Data Summary'!CC152="Yes"),OFFSET('Water Data'!$G$6,0,10*ROW('Water Data'!G146)),NA())</f>
        <v>#N/A</v>
      </c>
      <c r="O152" s="71" t="e">
        <f ca="true">+IF(AND(ISNUMBER(OFFSET('Water Data'!$G$9,0,10*ROW('Water Data'!G146))),'Data Summary'!CD152="Yes"),OFFSET('Water Data'!$G$9,0,10*ROW('Water Data'!G146)),NA())</f>
        <v>#N/A</v>
      </c>
      <c r="P152" s="71" t="e">
        <f ca="true">+IF(AND(ISNUMBER(OFFSET('Water Data'!$H$4,0,10*ROW('Water Data'!H146))),'Data Summary'!CE152="Yes"),100-OFFSET('Water Data'!$H$4,0,10*ROW('Water Data'!H146)),NA())</f>
        <v>#N/A</v>
      </c>
      <c r="Q152" s="71" t="e">
        <f ca="true">+IF(AND(ISNUMBER(OFFSET('Water Data'!$H$6,0,10*ROW('Water Data'!H146))),'Data Summary'!CF152="Yes"),OFFSET('Water Data'!$H$6,0,10*ROW('Water Data'!H146)),NA())</f>
        <v>#N/A</v>
      </c>
      <c r="R152" s="71" t="e">
        <f ca="true">+IF(AND(ISNUMBER(OFFSET('Water Data'!$H$9,0,10*ROW('Water Data'!H146))),'Data Summary'!CG152="Yes"),OFFSET('Water Data'!$H$9,0,10*ROW('Water Data'!H146)),NA())</f>
        <v>#N/A</v>
      </c>
      <c r="S152" s="71" t="e">
        <f ca="true">+IF(AND(ISNUMBER(OFFSET('Water Data'!$I$4,0,10*ROW('Water Data'!I146))),'Data Summary'!CH152="Yes"),100-OFFSET('Water Data'!$I$4,0,10*ROW('Water Data'!I146)),NA())</f>
        <v>#N/A</v>
      </c>
      <c r="T152" s="71" t="e">
        <f ca="true">+IF(AND(ISNUMBER(OFFSET('Water Data'!$I$6,0,10*ROW('Water Data'!I146))),'Data Summary'!CI152="Yes"),OFFSET('Water Data'!$I$6,0,10*ROW('Water Data'!I146)),NA())</f>
        <v>#N/A</v>
      </c>
      <c r="U152" s="71" t="e">
        <f ca="true">+IF(AND(ISNUMBER(OFFSET('Water Data'!$I$9,0,10*ROW('Water Data'!I146))),'Data Summary'!CJ152="Yes"),OFFSET('Water Data'!$I$9,0,10*ROW('Water Data'!I146)),NA())</f>
        <v>#N/A</v>
      </c>
      <c r="V152" s="72" t="e">
        <f ca="true">+IF(AND(ISNUMBER(OFFSET('Sanitation Data'!$D$4,0,10*ROW('Sanitation Data'!D146))),'Data Summary'!CK152="Yes"),100-OFFSET('Sanitation Data'!$D$4,0,10*ROW('Sanitation Data'!D146)),NA())</f>
        <v>#N/A</v>
      </c>
      <c r="W152" s="72" t="e">
        <f ca="true">+IF(AND(ISNUMBER(OFFSET('Sanitation Data'!$D$6,0,10*ROW('Sanitation Data'!D146))),'Data Summary'!CL152="Yes"),OFFSET('Sanitation Data'!$D$6,0,10*ROW('Sanitation Data'!D146)),NA())</f>
        <v>#N/A</v>
      </c>
      <c r="X152" s="72" t="e">
        <f ca="true">+IF(AND(ISNUMBER(OFFSET('Sanitation Data'!$D$10,0,10*ROW('Sanitation Data'!D146))),'Data Summary'!CM152="Yes"),OFFSET('Sanitation Data'!$D$10,0,10*ROW('Sanitation Data'!D146)),NA())</f>
        <v>#N/A</v>
      </c>
      <c r="Y152" s="72" t="e">
        <f ca="true">+IF(AND(ISNUMBER(OFFSET('Sanitation Data'!$D$11,0,10*ROW('Sanitation Data'!D146))),'Data Summary'!CN152="Yes"),OFFSET('Sanitation Data'!$D$11,0,10*ROW('Sanitation Data'!D146)),NA())</f>
        <v>#N/A</v>
      </c>
      <c r="Z152" s="72" t="e">
        <f ca="true">+IF(AND(ISNUMBER(OFFSET('Sanitation Data'!$D$12,0,10*ROW('Sanitation Data'!D146))),'Data Summary'!CO152="Yes"),OFFSET('Sanitation Data'!$D$12,0,10*ROW('Sanitation Data'!D146)),NA())</f>
        <v>#N/A</v>
      </c>
      <c r="AA152" s="72" t="e">
        <f ca="true">+IF(AND(ISNUMBER(OFFSET('Sanitation Data'!$E$4,0,10*ROW('Sanitation Data'!E146))),'Data Summary'!CP152="Yes"),100-OFFSET('Sanitation Data'!$E$4,0,10*ROW('Sanitation Data'!E146)),NA())</f>
        <v>#N/A</v>
      </c>
      <c r="AB152" s="72" t="e">
        <f ca="true">+IF(AND(ISNUMBER(OFFSET('Sanitation Data'!$E$6,0,10*ROW('Sanitation Data'!E146))),'Data Summary'!CQ152="Yes"),OFFSET('Sanitation Data'!$E$6,0,10*ROW('Sanitation Data'!E146)),NA())</f>
        <v>#N/A</v>
      </c>
      <c r="AC152" s="72" t="e">
        <f ca="true">+IF(AND(ISNUMBER(OFFSET('Sanitation Data'!$E$10,0,10*ROW('Sanitation Data'!E146))),'Data Summary'!CR152="Yes"),OFFSET('Sanitation Data'!$E$10,0,10*ROW('Sanitation Data'!E146)),NA())</f>
        <v>#N/A</v>
      </c>
      <c r="AD152" s="72" t="e">
        <f ca="true">+IF(AND(ISNUMBER(OFFSET('Sanitation Data'!$E$11,0,10*ROW('Sanitation Data'!E146))),'Data Summary'!CS152="Yes"),OFFSET('Sanitation Data'!$E$11,0,10*ROW('Sanitation Data'!E146)),NA())</f>
        <v>#N/A</v>
      </c>
      <c r="AE152" s="72" t="e">
        <f ca="true">+IF(AND(ISNUMBER(OFFSET('Sanitation Data'!$E$12,0,10*ROW('Sanitation Data'!E146))),'Data Summary'!CT152="Yes"),OFFSET('Sanitation Data'!$E$12,0,10*ROW('Sanitation Data'!E146)),NA())</f>
        <v>#N/A</v>
      </c>
      <c r="AF152" s="72" t="e">
        <f ca="true">+IF(AND(ISNUMBER(OFFSET('Sanitation Data'!$F$4,0,10*ROW('Sanitation Data'!F146))),'Data Summary'!CU152="Yes"),100-OFFSET('Sanitation Data'!$F$4,0,10*ROW('Sanitation Data'!F146)),NA())</f>
        <v>#N/A</v>
      </c>
      <c r="AG152" s="72" t="e">
        <f ca="true">+IF(AND(ISNUMBER(OFFSET('Sanitation Data'!$F$6,0,10*ROW('Sanitation Data'!F146))),'Data Summary'!CV152="Yes"),OFFSET('Sanitation Data'!$F$6,0,10*ROW('Sanitation Data'!F146)),NA())</f>
        <v>#N/A</v>
      </c>
      <c r="AH152" s="72" t="e">
        <f ca="true">+IF(AND(ISNUMBER(OFFSET('Sanitation Data'!$F$10,0,10*ROW('Sanitation Data'!F146))),'Data Summary'!CW152="Yes"),OFFSET('Sanitation Data'!$F$10,0,10*ROW('Sanitation Data'!F146)),NA())</f>
        <v>#N/A</v>
      </c>
      <c r="AI152" s="72" t="e">
        <f ca="true">+IF(AND(ISNUMBER(OFFSET('Sanitation Data'!$F$11,0,10*ROW('Sanitation Data'!F146))),'Data Summary'!CX152="Yes"),OFFSET('Sanitation Data'!$F$11,0,10*ROW('Sanitation Data'!F146)),NA())</f>
        <v>#N/A</v>
      </c>
      <c r="AJ152" s="72" t="e">
        <f ca="true">+IF(AND(ISNUMBER(OFFSET('Sanitation Data'!$F$12,0,10*ROW('Sanitation Data'!F146))),'Data Summary'!CY152="Yes"),OFFSET('Sanitation Data'!$F$12,0,10*ROW('Sanitation Data'!F146)),NA())</f>
        <v>#N/A</v>
      </c>
      <c r="AK152" s="72" t="e">
        <f ca="true">+IF(AND(ISNUMBER(OFFSET('Sanitation Data'!$G$4,0,10*ROW('Sanitation Data'!G146))),'Data Summary'!CZ152="Yes"),100-OFFSET('Sanitation Data'!$G$4,0,10*ROW('Sanitation Data'!G146)),NA())</f>
        <v>#N/A</v>
      </c>
      <c r="AL152" s="72" t="e">
        <f ca="true">+IF(AND(ISNUMBER(OFFSET('Sanitation Data'!$G$6,0,10*ROW('Sanitation Data'!G146))),'Data Summary'!DA152="Yes"),OFFSET('Sanitation Data'!$G$6,0,10*ROW('Sanitation Data'!G146)),NA())</f>
        <v>#N/A</v>
      </c>
      <c r="AM152" s="72" t="e">
        <f ca="true">+IF(AND(ISNUMBER(OFFSET('Sanitation Data'!$G$10,0,10*ROW('Sanitation Data'!G146))),'Data Summary'!DB152="Yes"),OFFSET('Sanitation Data'!$G$10,0,10*ROW('Sanitation Data'!G146)),NA())</f>
        <v>#N/A</v>
      </c>
      <c r="AN152" s="72" t="e">
        <f ca="true">+IF(AND(ISNUMBER(OFFSET('Sanitation Data'!$G$11,0,10*ROW('Sanitation Data'!G146))),'Data Summary'!DC152="Yes"),OFFSET('Sanitation Data'!$G$11,0,10*ROW('Sanitation Data'!G146)),NA())</f>
        <v>#N/A</v>
      </c>
      <c r="AO152" s="72" t="e">
        <f ca="true">+IF(AND(ISNUMBER(OFFSET('Sanitation Data'!$G$12,0,10*ROW('Sanitation Data'!G146))),'Data Summary'!DD152="Yes"),OFFSET('Sanitation Data'!$G$12,0,10*ROW('Sanitation Data'!G146)),NA())</f>
        <v>#N/A</v>
      </c>
      <c r="AP152" s="72" t="e">
        <f ca="true">+IF(AND(ISNUMBER(OFFSET('Sanitation Data'!$H$4,0,10*ROW('Sanitation Data'!H146))),'Data Summary'!DE152="Yes"),100-OFFSET('Sanitation Data'!$H$4,0,10*ROW('Sanitation Data'!H146)),NA())</f>
        <v>#N/A</v>
      </c>
      <c r="AQ152" s="72" t="e">
        <f ca="true">+IF(AND(ISNUMBER(OFFSET('Sanitation Data'!$H$6,0,10*ROW('Sanitation Data'!H146))),'Data Summary'!DF152="Yes"),OFFSET('Sanitation Data'!$H$6,0,10*ROW('Sanitation Data'!H146)),NA())</f>
        <v>#N/A</v>
      </c>
      <c r="AR152" s="72" t="e">
        <f ca="true">+IF(AND(ISNUMBER(OFFSET('Sanitation Data'!$H$10,0,10*ROW('Sanitation Data'!H146))),'Data Summary'!DG152="Yes"),OFFSET('Sanitation Data'!$H$10,0,10*ROW('Sanitation Data'!H146)),NA())</f>
        <v>#N/A</v>
      </c>
      <c r="AS152" s="72" t="e">
        <f ca="true">+IF(AND(ISNUMBER(OFFSET('Sanitation Data'!$H$11,0,10*ROW('Sanitation Data'!H146))),'Data Summary'!DH152="Yes"),OFFSET('Sanitation Data'!$H$11,0,10*ROW('Sanitation Data'!H146)),NA())</f>
        <v>#N/A</v>
      </c>
      <c r="AT152" s="72" t="e">
        <f ca="true">+IF(AND(ISNUMBER(OFFSET('Sanitation Data'!$H$12,0,10*ROW('Sanitation Data'!H146))),'Data Summary'!DI152="Yes"),OFFSET('Sanitation Data'!$H$12,0,10*ROW('Sanitation Data'!H146)),NA())</f>
        <v>#N/A</v>
      </c>
      <c r="AU152" s="72" t="e">
        <f ca="true">+IF(AND(ISNUMBER(OFFSET('Sanitation Data'!$I$4,0,10*ROW('Sanitation Data'!I146))),'Data Summary'!DJ152="Yes"),100-OFFSET('Sanitation Data'!$I$4,0,10*ROW('Sanitation Data'!I146)),NA())</f>
        <v>#N/A</v>
      </c>
      <c r="AV152" s="72" t="e">
        <f ca="true">+IF(AND(ISNUMBER(OFFSET('Sanitation Data'!$I$6,0,10*ROW('Sanitation Data'!I146))),'Data Summary'!DK152="Yes"),OFFSET('Sanitation Data'!$I$6,0,10*ROW('Sanitation Data'!I146)),NA())</f>
        <v>#N/A</v>
      </c>
      <c r="AW152" s="72" t="e">
        <f ca="true">+IF(AND(ISNUMBER(OFFSET('Sanitation Data'!$I$10,0,10*ROW('Sanitation Data'!I146))),'Data Summary'!DL152="Yes"),OFFSET('Sanitation Data'!$I$10,0,10*ROW('Sanitation Data'!I146)),NA())</f>
        <v>#N/A</v>
      </c>
      <c r="AX152" s="72" t="e">
        <f ca="true">+IF(AND(ISNUMBER(OFFSET('Sanitation Data'!$I$11,0,10*ROW('Sanitation Data'!I146))),'Data Summary'!DM152="Yes"),OFFSET('Sanitation Data'!$I$11,0,10*ROW('Sanitation Data'!I146)),NA())</f>
        <v>#N/A</v>
      </c>
      <c r="AY152" s="72" t="e">
        <f ca="true">+IF(AND(ISNUMBER(OFFSET('Sanitation Data'!$I$12,0,10*ROW('Sanitation Data'!I146))),'Data Summary'!DN152="Yes"),OFFSET('Sanitation Data'!$I$12,0,10*ROW('Sanitation Data'!I146)),NA())</f>
        <v>#N/A</v>
      </c>
      <c r="AZ152" s="73" t="e">
        <f ca="true">+IF(AND(ISNUMBER(OFFSET('Hygiene Data'!$D$5,0,10*ROW('Hygiene Data'!D146))),'Data Summary'!DO152="Yes"),OFFSET('Hygiene Data'!$D$5,0,10*ROW('Hygiene Data'!D146)),NA())</f>
        <v>#N/A</v>
      </c>
      <c r="BA152" s="73" t="e">
        <f ca="true">+IF(AND(ISNUMBER(OFFSET('Hygiene Data'!$D$7,0,10*ROW('Hygiene Data'!D146))),'Data Summary'!DP152="Yes"),OFFSET('Hygiene Data'!$D$7,0,10*ROW('Hygiene Data'!D146)),NA())</f>
        <v>#N/A</v>
      </c>
      <c r="BB152" s="73" t="e">
        <f ca="true">+IF(AND(ISNUMBER(OFFSET('Hygiene Data'!$D$9,0,10*ROW('Hygiene Data'!D146))),'Data Summary'!DQ152="Yes"),OFFSET('Hygiene Data'!$D$9,0,10*ROW('Hygiene Data'!D146)),NA())</f>
        <v>#N/A</v>
      </c>
      <c r="BC152" s="73" t="e">
        <f ca="true">+IF(AND(ISNUMBER(OFFSET('Hygiene Data'!$E$5,0,10*ROW('Hygiene Data'!E146))),'Data Summary'!DR152="Yes"),OFFSET('Hygiene Data'!$E$5,0,10*ROW('Hygiene Data'!E146)),NA())</f>
        <v>#N/A</v>
      </c>
      <c r="BD152" s="73" t="e">
        <f ca="true">+IF(AND(ISNUMBER(OFFSET('Hygiene Data'!$E$7,0,10*ROW('Hygiene Data'!E146))),'Data Summary'!DS152="Yes"),OFFSET('Hygiene Data'!$E$7,0,10*ROW('Hygiene Data'!E146)),NA())</f>
        <v>#N/A</v>
      </c>
      <c r="BE152" s="73" t="e">
        <f ca="true">+IF(AND(ISNUMBER(OFFSET('Hygiene Data'!$E$9,0,10*ROW('Hygiene Data'!E146))),'Data Summary'!DT152="Yes"),OFFSET('Hygiene Data'!$E$9,0,10*ROW('Hygiene Data'!E146)),NA())</f>
        <v>#N/A</v>
      </c>
      <c r="BF152" s="73" t="e">
        <f ca="true">+IF(AND(ISNUMBER(OFFSET('Hygiene Data'!$F$5,0,10*ROW('Hygiene Data'!F146))),'Data Summary'!DU152="Yes"),OFFSET('Hygiene Data'!$F$5,0,10*ROW('Hygiene Data'!F146)),NA())</f>
        <v>#N/A</v>
      </c>
      <c r="BG152" s="73" t="e">
        <f ca="true">+IF(AND(ISNUMBER(OFFSET('Hygiene Data'!$F$7,0,10*ROW('Hygiene Data'!F146))),'Data Summary'!DV152="Yes"),OFFSET('Hygiene Data'!$F$7,0,10*ROW('Hygiene Data'!F146)),NA())</f>
        <v>#N/A</v>
      </c>
      <c r="BH152" s="73" t="e">
        <f ca="true">+IF(AND(ISNUMBER(OFFSET('Hygiene Data'!$F$9,0,10*ROW('Hygiene Data'!F146))),'Data Summary'!DW152="Yes"),OFFSET('Hygiene Data'!$F$9,0,10*ROW('Hygiene Data'!F146)),NA())</f>
        <v>#N/A</v>
      </c>
      <c r="BI152" s="73" t="e">
        <f ca="true">+IF(AND(ISNUMBER(OFFSET('Hygiene Data'!$G$5,0,10*ROW('Hygiene Data'!G146))),'Data Summary'!DX152="Yes"),OFFSET('Hygiene Data'!$G$5,0,10*ROW('Hygiene Data'!G146)),NA())</f>
        <v>#N/A</v>
      </c>
      <c r="BJ152" s="73" t="e">
        <f ca="true">+IF(AND(ISNUMBER(OFFSET('Hygiene Data'!$G$7,0,10*ROW('Hygiene Data'!G146))),'Data Summary'!DY152="Yes"),OFFSET('Hygiene Data'!$G$7,0,10*ROW('Hygiene Data'!G146)),NA())</f>
        <v>#N/A</v>
      </c>
      <c r="BK152" s="73" t="e">
        <f ca="true">+IF(AND(ISNUMBER(OFFSET('Hygiene Data'!$G$9,0,10*ROW('Hygiene Data'!G146))),'Data Summary'!DZ152="Yes"),OFFSET('Hygiene Data'!$G$9,0,10*ROW('Hygiene Data'!G146)),NA())</f>
        <v>#N/A</v>
      </c>
      <c r="BL152" s="73" t="e">
        <f ca="true">+IF(AND(ISNUMBER(OFFSET('Hygiene Data'!$H$5,0,10*ROW('Hygiene Data'!H146))),'Data Summary'!EA152="Yes"),OFFSET('Hygiene Data'!$H$5,0,10*ROW('Hygiene Data'!H146)),NA())</f>
        <v>#N/A</v>
      </c>
      <c r="BM152" s="73" t="e">
        <f ca="true">+IF(AND(ISNUMBER(OFFSET('Hygiene Data'!$H$7,0,10*ROW('Hygiene Data'!H146))),'Data Summary'!EB152="Yes"),OFFSET('Hygiene Data'!$H$7,0,10*ROW('Hygiene Data'!H146)),NA())</f>
        <v>#N/A</v>
      </c>
      <c r="BN152" s="73" t="e">
        <f ca="true">+IF(AND(ISNUMBER(OFFSET('Hygiene Data'!$H$9,0,10*ROW('Hygiene Data'!H146))),'Data Summary'!EC152="Yes"),OFFSET('Hygiene Data'!$H$9,0,10*ROW('Hygiene Data'!H146)),NA())</f>
        <v>#N/A</v>
      </c>
      <c r="BO152" s="73" t="e">
        <f ca="true">+IF(AND(ISNUMBER(OFFSET('Hygiene Data'!$I$5,0,10*ROW('Hygiene Data'!I146))),'Data Summary'!ED152="Yes"),OFFSET('Hygiene Data'!$I$5,0,10*ROW('Hygiene Data'!I146)),NA())</f>
        <v>#N/A</v>
      </c>
      <c r="BP152" s="73" t="e">
        <f ca="true">+IF(AND(ISNUMBER(OFFSET('Hygiene Data'!$I$7,0,10*ROW('Hygiene Data'!I146))),'Data Summary'!EE152="Yes"),OFFSET('Hygiene Data'!$I$7,0,10*ROW('Hygiene Data'!I146)),NA())</f>
        <v>#N/A</v>
      </c>
      <c r="BQ152" s="73" t="e">
        <f ca="true">+IF(AND(ISNUMBER(OFFSET('Hygiene Data'!$I$9,0,10*ROW('Hygiene Data'!I146))),'Data Summary'!EF152="Yes"),OFFSET('Hygiene Data'!$I$9,0,10*ROW('Hygiene Data'!I146)),NA())</f>
        <v>#N/A</v>
      </c>
    </row>
    <row xmlns:x14ac="http://schemas.microsoft.com/office/spreadsheetml/2009/9/ac" r="153" x14ac:dyDescent="0.2">
      <c r="A153" s="290" t="e">
        <f ca="true">+RIGHT('Data Summary'!A153,LEN('Data Summary'!A153)-9)</f>
        <v>#VALUE!</v>
      </c>
      <c r="B153" s="27" t="str">
        <f ca="true">+IF(ISTEXT('Data Summary'!B153),'Data Summary'!B153,"")</f>
        <v/>
      </c>
      <c r="C153" s="289" t="e">
        <f ca="true">+VALUE('Data Summary'!C153)</f>
        <v>#VALUE!</v>
      </c>
      <c r="D153" s="71" t="e">
        <f ca="true">+IF(AND(ISNUMBER(OFFSET('Water Data'!$D$4,0,10*ROW('Water Data'!D147))),'Data Summary'!BS153="Yes"),100-OFFSET('Water Data'!$D$4,0,10*ROW('Water Data'!D147)),NA())</f>
        <v>#N/A</v>
      </c>
      <c r="E153" s="71" t="e">
        <f ca="true">+IF(AND(ISNUMBER(OFFSET('Water Data'!$D$6,0,10*ROW('Water Data'!D147))),'Data Summary'!BT153="Yes"),OFFSET('Water Data'!$D$6,0,10*ROW('Water Data'!D147)),NA())</f>
        <v>#N/A</v>
      </c>
      <c r="F153" s="71" t="e">
        <f ca="true">+IF(AND(ISNUMBER(OFFSET('Water Data'!$D$9,0,10*ROW('Water Data'!D147))),'Data Summary'!BU153="Yes"),OFFSET('Water Data'!$D$9,0,10*ROW('Water Data'!D147)),NA())</f>
        <v>#N/A</v>
      </c>
      <c r="G153" s="71" t="e">
        <f ca="true">+IF(AND(ISNUMBER(OFFSET('Water Data'!$E$4,0,10*ROW('Water Data'!E147))),'Data Summary'!BV153="Yes"),100-OFFSET('Water Data'!$E$4,0,10*ROW('Water Data'!E147)),NA())</f>
        <v>#N/A</v>
      </c>
      <c r="H153" s="71" t="e">
        <f ca="true">+IF(AND(ISNUMBER(OFFSET('Water Data'!$E$6,0,10*ROW('Water Data'!E147))),'Data Summary'!BW153="Yes"),OFFSET('Water Data'!$E$6,0,10*ROW('Water Data'!E147)),NA())</f>
        <v>#N/A</v>
      </c>
      <c r="I153" s="71" t="e">
        <f ca="true">+IF(AND(ISNUMBER(OFFSET('Water Data'!$E$9,0,10*ROW('Water Data'!E147))),'Data Summary'!BX153="Yes"),OFFSET('Water Data'!$E$9,0,10*ROW('Water Data'!E147)),NA())</f>
        <v>#N/A</v>
      </c>
      <c r="J153" s="71" t="e">
        <f ca="true">+IF(AND(ISNUMBER(OFFSET('Water Data'!$F$4,0,10*ROW('Water Data'!F147))),'Data Summary'!BY153="Yes"),100-OFFSET('Water Data'!$F$4,0,10*ROW('Water Data'!F147)),NA())</f>
        <v>#N/A</v>
      </c>
      <c r="K153" s="71" t="e">
        <f ca="true">+IF(AND(ISNUMBER(OFFSET('Water Data'!$F$6,0,10*ROW('Water Data'!F147))),'Data Summary'!BZ153="Yes"),OFFSET('Water Data'!$F$6,0,10*ROW('Water Data'!F147)),NA())</f>
        <v>#N/A</v>
      </c>
      <c r="L153" s="71" t="e">
        <f ca="true">+IF(AND(ISNUMBER(OFFSET('Water Data'!$F$9,0,10*ROW('Water Data'!F147))),'Data Summary'!CA153="Yes"),OFFSET('Water Data'!$F$9,0,10*ROW('Water Data'!F147)),NA())</f>
        <v>#N/A</v>
      </c>
      <c r="M153" s="71" t="e">
        <f ca="true">+IF(AND(ISNUMBER(OFFSET('Water Data'!$G$4,0,10*ROW('Water Data'!G147))),'Data Summary'!CB153="Yes"),100-OFFSET('Water Data'!$G$4,0,10*ROW('Water Data'!G147)),NA())</f>
        <v>#N/A</v>
      </c>
      <c r="N153" s="71" t="e">
        <f ca="true">+IF(AND(ISNUMBER(OFFSET('Water Data'!$G$6,0,10*ROW('Water Data'!G147))),'Data Summary'!CC153="Yes"),OFFSET('Water Data'!$G$6,0,10*ROW('Water Data'!G147)),NA())</f>
        <v>#N/A</v>
      </c>
      <c r="O153" s="71" t="e">
        <f ca="true">+IF(AND(ISNUMBER(OFFSET('Water Data'!$G$9,0,10*ROW('Water Data'!G147))),'Data Summary'!CD153="Yes"),OFFSET('Water Data'!$G$9,0,10*ROW('Water Data'!G147)),NA())</f>
        <v>#N/A</v>
      </c>
      <c r="P153" s="71" t="e">
        <f ca="true">+IF(AND(ISNUMBER(OFFSET('Water Data'!$H$4,0,10*ROW('Water Data'!H147))),'Data Summary'!CE153="Yes"),100-OFFSET('Water Data'!$H$4,0,10*ROW('Water Data'!H147)),NA())</f>
        <v>#N/A</v>
      </c>
      <c r="Q153" s="71" t="e">
        <f ca="true">+IF(AND(ISNUMBER(OFFSET('Water Data'!$H$6,0,10*ROW('Water Data'!H147))),'Data Summary'!CF153="Yes"),OFFSET('Water Data'!$H$6,0,10*ROW('Water Data'!H147)),NA())</f>
        <v>#N/A</v>
      </c>
      <c r="R153" s="71" t="e">
        <f ca="true">+IF(AND(ISNUMBER(OFFSET('Water Data'!$H$9,0,10*ROW('Water Data'!H147))),'Data Summary'!CG153="Yes"),OFFSET('Water Data'!$H$9,0,10*ROW('Water Data'!H147)),NA())</f>
        <v>#N/A</v>
      </c>
      <c r="S153" s="71" t="e">
        <f ca="true">+IF(AND(ISNUMBER(OFFSET('Water Data'!$I$4,0,10*ROW('Water Data'!I147))),'Data Summary'!CH153="Yes"),100-OFFSET('Water Data'!$I$4,0,10*ROW('Water Data'!I147)),NA())</f>
        <v>#N/A</v>
      </c>
      <c r="T153" s="71" t="e">
        <f ca="true">+IF(AND(ISNUMBER(OFFSET('Water Data'!$I$6,0,10*ROW('Water Data'!I147))),'Data Summary'!CI153="Yes"),OFFSET('Water Data'!$I$6,0,10*ROW('Water Data'!I147)),NA())</f>
        <v>#N/A</v>
      </c>
      <c r="U153" s="71" t="e">
        <f ca="true">+IF(AND(ISNUMBER(OFFSET('Water Data'!$I$9,0,10*ROW('Water Data'!I147))),'Data Summary'!CJ153="Yes"),OFFSET('Water Data'!$I$9,0,10*ROW('Water Data'!I147)),NA())</f>
        <v>#N/A</v>
      </c>
      <c r="V153" s="72" t="e">
        <f ca="true">+IF(AND(ISNUMBER(OFFSET('Sanitation Data'!$D$4,0,10*ROW('Sanitation Data'!D147))),'Data Summary'!CK153="Yes"),100-OFFSET('Sanitation Data'!$D$4,0,10*ROW('Sanitation Data'!D147)),NA())</f>
        <v>#N/A</v>
      </c>
      <c r="W153" s="72" t="e">
        <f ca="true">+IF(AND(ISNUMBER(OFFSET('Sanitation Data'!$D$6,0,10*ROW('Sanitation Data'!D147))),'Data Summary'!CL153="Yes"),OFFSET('Sanitation Data'!$D$6,0,10*ROW('Sanitation Data'!D147)),NA())</f>
        <v>#N/A</v>
      </c>
      <c r="X153" s="72" t="e">
        <f ca="true">+IF(AND(ISNUMBER(OFFSET('Sanitation Data'!$D$10,0,10*ROW('Sanitation Data'!D147))),'Data Summary'!CM153="Yes"),OFFSET('Sanitation Data'!$D$10,0,10*ROW('Sanitation Data'!D147)),NA())</f>
        <v>#N/A</v>
      </c>
      <c r="Y153" s="72" t="e">
        <f ca="true">+IF(AND(ISNUMBER(OFFSET('Sanitation Data'!$D$11,0,10*ROW('Sanitation Data'!D147))),'Data Summary'!CN153="Yes"),OFFSET('Sanitation Data'!$D$11,0,10*ROW('Sanitation Data'!D147)),NA())</f>
        <v>#N/A</v>
      </c>
      <c r="Z153" s="72" t="e">
        <f ca="true">+IF(AND(ISNUMBER(OFFSET('Sanitation Data'!$D$12,0,10*ROW('Sanitation Data'!D147))),'Data Summary'!CO153="Yes"),OFFSET('Sanitation Data'!$D$12,0,10*ROW('Sanitation Data'!D147)),NA())</f>
        <v>#N/A</v>
      </c>
      <c r="AA153" s="72" t="e">
        <f ca="true">+IF(AND(ISNUMBER(OFFSET('Sanitation Data'!$E$4,0,10*ROW('Sanitation Data'!E147))),'Data Summary'!CP153="Yes"),100-OFFSET('Sanitation Data'!$E$4,0,10*ROW('Sanitation Data'!E147)),NA())</f>
        <v>#N/A</v>
      </c>
      <c r="AB153" s="72" t="e">
        <f ca="true">+IF(AND(ISNUMBER(OFFSET('Sanitation Data'!$E$6,0,10*ROW('Sanitation Data'!E147))),'Data Summary'!CQ153="Yes"),OFFSET('Sanitation Data'!$E$6,0,10*ROW('Sanitation Data'!E147)),NA())</f>
        <v>#N/A</v>
      </c>
      <c r="AC153" s="72" t="e">
        <f ca="true">+IF(AND(ISNUMBER(OFFSET('Sanitation Data'!$E$10,0,10*ROW('Sanitation Data'!E147))),'Data Summary'!CR153="Yes"),OFFSET('Sanitation Data'!$E$10,0,10*ROW('Sanitation Data'!E147)),NA())</f>
        <v>#N/A</v>
      </c>
      <c r="AD153" s="72" t="e">
        <f ca="true">+IF(AND(ISNUMBER(OFFSET('Sanitation Data'!$E$11,0,10*ROW('Sanitation Data'!E147))),'Data Summary'!CS153="Yes"),OFFSET('Sanitation Data'!$E$11,0,10*ROW('Sanitation Data'!E147)),NA())</f>
        <v>#N/A</v>
      </c>
      <c r="AE153" s="72" t="e">
        <f ca="true">+IF(AND(ISNUMBER(OFFSET('Sanitation Data'!$E$12,0,10*ROW('Sanitation Data'!E147))),'Data Summary'!CT153="Yes"),OFFSET('Sanitation Data'!$E$12,0,10*ROW('Sanitation Data'!E147)),NA())</f>
        <v>#N/A</v>
      </c>
      <c r="AF153" s="72" t="e">
        <f ca="true">+IF(AND(ISNUMBER(OFFSET('Sanitation Data'!$F$4,0,10*ROW('Sanitation Data'!F147))),'Data Summary'!CU153="Yes"),100-OFFSET('Sanitation Data'!$F$4,0,10*ROW('Sanitation Data'!F147)),NA())</f>
        <v>#N/A</v>
      </c>
      <c r="AG153" s="72" t="e">
        <f ca="true">+IF(AND(ISNUMBER(OFFSET('Sanitation Data'!$F$6,0,10*ROW('Sanitation Data'!F147))),'Data Summary'!CV153="Yes"),OFFSET('Sanitation Data'!$F$6,0,10*ROW('Sanitation Data'!F147)),NA())</f>
        <v>#N/A</v>
      </c>
      <c r="AH153" s="72" t="e">
        <f ca="true">+IF(AND(ISNUMBER(OFFSET('Sanitation Data'!$F$10,0,10*ROW('Sanitation Data'!F147))),'Data Summary'!CW153="Yes"),OFFSET('Sanitation Data'!$F$10,0,10*ROW('Sanitation Data'!F147)),NA())</f>
        <v>#N/A</v>
      </c>
      <c r="AI153" s="72" t="e">
        <f ca="true">+IF(AND(ISNUMBER(OFFSET('Sanitation Data'!$F$11,0,10*ROW('Sanitation Data'!F147))),'Data Summary'!CX153="Yes"),OFFSET('Sanitation Data'!$F$11,0,10*ROW('Sanitation Data'!F147)),NA())</f>
        <v>#N/A</v>
      </c>
      <c r="AJ153" s="72" t="e">
        <f ca="true">+IF(AND(ISNUMBER(OFFSET('Sanitation Data'!$F$12,0,10*ROW('Sanitation Data'!F147))),'Data Summary'!CY153="Yes"),OFFSET('Sanitation Data'!$F$12,0,10*ROW('Sanitation Data'!F147)),NA())</f>
        <v>#N/A</v>
      </c>
      <c r="AK153" s="72" t="e">
        <f ca="true">+IF(AND(ISNUMBER(OFFSET('Sanitation Data'!$G$4,0,10*ROW('Sanitation Data'!G147))),'Data Summary'!CZ153="Yes"),100-OFFSET('Sanitation Data'!$G$4,0,10*ROW('Sanitation Data'!G147)),NA())</f>
        <v>#N/A</v>
      </c>
      <c r="AL153" s="72" t="e">
        <f ca="true">+IF(AND(ISNUMBER(OFFSET('Sanitation Data'!$G$6,0,10*ROW('Sanitation Data'!G147))),'Data Summary'!DA153="Yes"),OFFSET('Sanitation Data'!$G$6,0,10*ROW('Sanitation Data'!G147)),NA())</f>
        <v>#N/A</v>
      </c>
      <c r="AM153" s="72" t="e">
        <f ca="true">+IF(AND(ISNUMBER(OFFSET('Sanitation Data'!$G$10,0,10*ROW('Sanitation Data'!G147))),'Data Summary'!DB153="Yes"),OFFSET('Sanitation Data'!$G$10,0,10*ROW('Sanitation Data'!G147)),NA())</f>
        <v>#N/A</v>
      </c>
      <c r="AN153" s="72" t="e">
        <f ca="true">+IF(AND(ISNUMBER(OFFSET('Sanitation Data'!$G$11,0,10*ROW('Sanitation Data'!G147))),'Data Summary'!DC153="Yes"),OFFSET('Sanitation Data'!$G$11,0,10*ROW('Sanitation Data'!G147)),NA())</f>
        <v>#N/A</v>
      </c>
      <c r="AO153" s="72" t="e">
        <f ca="true">+IF(AND(ISNUMBER(OFFSET('Sanitation Data'!$G$12,0,10*ROW('Sanitation Data'!G147))),'Data Summary'!DD153="Yes"),OFFSET('Sanitation Data'!$G$12,0,10*ROW('Sanitation Data'!G147)),NA())</f>
        <v>#N/A</v>
      </c>
      <c r="AP153" s="72" t="e">
        <f ca="true">+IF(AND(ISNUMBER(OFFSET('Sanitation Data'!$H$4,0,10*ROW('Sanitation Data'!H147))),'Data Summary'!DE153="Yes"),100-OFFSET('Sanitation Data'!$H$4,0,10*ROW('Sanitation Data'!H147)),NA())</f>
        <v>#N/A</v>
      </c>
      <c r="AQ153" s="72" t="e">
        <f ca="true">+IF(AND(ISNUMBER(OFFSET('Sanitation Data'!$H$6,0,10*ROW('Sanitation Data'!H147))),'Data Summary'!DF153="Yes"),OFFSET('Sanitation Data'!$H$6,0,10*ROW('Sanitation Data'!H147)),NA())</f>
        <v>#N/A</v>
      </c>
      <c r="AR153" s="72" t="e">
        <f ca="true">+IF(AND(ISNUMBER(OFFSET('Sanitation Data'!$H$10,0,10*ROW('Sanitation Data'!H147))),'Data Summary'!DG153="Yes"),OFFSET('Sanitation Data'!$H$10,0,10*ROW('Sanitation Data'!H147)),NA())</f>
        <v>#N/A</v>
      </c>
      <c r="AS153" s="72" t="e">
        <f ca="true">+IF(AND(ISNUMBER(OFFSET('Sanitation Data'!$H$11,0,10*ROW('Sanitation Data'!H147))),'Data Summary'!DH153="Yes"),OFFSET('Sanitation Data'!$H$11,0,10*ROW('Sanitation Data'!H147)),NA())</f>
        <v>#N/A</v>
      </c>
      <c r="AT153" s="72" t="e">
        <f ca="true">+IF(AND(ISNUMBER(OFFSET('Sanitation Data'!$H$12,0,10*ROW('Sanitation Data'!H147))),'Data Summary'!DI153="Yes"),OFFSET('Sanitation Data'!$H$12,0,10*ROW('Sanitation Data'!H147)),NA())</f>
        <v>#N/A</v>
      </c>
      <c r="AU153" s="72" t="e">
        <f ca="true">+IF(AND(ISNUMBER(OFFSET('Sanitation Data'!$I$4,0,10*ROW('Sanitation Data'!I147))),'Data Summary'!DJ153="Yes"),100-OFFSET('Sanitation Data'!$I$4,0,10*ROW('Sanitation Data'!I147)),NA())</f>
        <v>#N/A</v>
      </c>
      <c r="AV153" s="72" t="e">
        <f ca="true">+IF(AND(ISNUMBER(OFFSET('Sanitation Data'!$I$6,0,10*ROW('Sanitation Data'!I147))),'Data Summary'!DK153="Yes"),OFFSET('Sanitation Data'!$I$6,0,10*ROW('Sanitation Data'!I147)),NA())</f>
        <v>#N/A</v>
      </c>
      <c r="AW153" s="72" t="e">
        <f ca="true">+IF(AND(ISNUMBER(OFFSET('Sanitation Data'!$I$10,0,10*ROW('Sanitation Data'!I147))),'Data Summary'!DL153="Yes"),OFFSET('Sanitation Data'!$I$10,0,10*ROW('Sanitation Data'!I147)),NA())</f>
        <v>#N/A</v>
      </c>
      <c r="AX153" s="72" t="e">
        <f ca="true">+IF(AND(ISNUMBER(OFFSET('Sanitation Data'!$I$11,0,10*ROW('Sanitation Data'!I147))),'Data Summary'!DM153="Yes"),OFFSET('Sanitation Data'!$I$11,0,10*ROW('Sanitation Data'!I147)),NA())</f>
        <v>#N/A</v>
      </c>
      <c r="AY153" s="72" t="e">
        <f ca="true">+IF(AND(ISNUMBER(OFFSET('Sanitation Data'!$I$12,0,10*ROW('Sanitation Data'!I147))),'Data Summary'!DN153="Yes"),OFFSET('Sanitation Data'!$I$12,0,10*ROW('Sanitation Data'!I147)),NA())</f>
        <v>#N/A</v>
      </c>
      <c r="AZ153" s="73" t="e">
        <f ca="true">+IF(AND(ISNUMBER(OFFSET('Hygiene Data'!$D$5,0,10*ROW('Hygiene Data'!D147))),'Data Summary'!DO153="Yes"),OFFSET('Hygiene Data'!$D$5,0,10*ROW('Hygiene Data'!D147)),NA())</f>
        <v>#N/A</v>
      </c>
      <c r="BA153" s="73" t="e">
        <f ca="true">+IF(AND(ISNUMBER(OFFSET('Hygiene Data'!$D$7,0,10*ROW('Hygiene Data'!D147))),'Data Summary'!DP153="Yes"),OFFSET('Hygiene Data'!$D$7,0,10*ROW('Hygiene Data'!D147)),NA())</f>
        <v>#N/A</v>
      </c>
      <c r="BB153" s="73" t="e">
        <f ca="true">+IF(AND(ISNUMBER(OFFSET('Hygiene Data'!$D$9,0,10*ROW('Hygiene Data'!D147))),'Data Summary'!DQ153="Yes"),OFFSET('Hygiene Data'!$D$9,0,10*ROW('Hygiene Data'!D147)),NA())</f>
        <v>#N/A</v>
      </c>
      <c r="BC153" s="73" t="e">
        <f ca="true">+IF(AND(ISNUMBER(OFFSET('Hygiene Data'!$E$5,0,10*ROW('Hygiene Data'!E147))),'Data Summary'!DR153="Yes"),OFFSET('Hygiene Data'!$E$5,0,10*ROW('Hygiene Data'!E147)),NA())</f>
        <v>#N/A</v>
      </c>
      <c r="BD153" s="73" t="e">
        <f ca="true">+IF(AND(ISNUMBER(OFFSET('Hygiene Data'!$E$7,0,10*ROW('Hygiene Data'!E147))),'Data Summary'!DS153="Yes"),OFFSET('Hygiene Data'!$E$7,0,10*ROW('Hygiene Data'!E147)),NA())</f>
        <v>#N/A</v>
      </c>
      <c r="BE153" s="73" t="e">
        <f ca="true">+IF(AND(ISNUMBER(OFFSET('Hygiene Data'!$E$9,0,10*ROW('Hygiene Data'!E147))),'Data Summary'!DT153="Yes"),OFFSET('Hygiene Data'!$E$9,0,10*ROW('Hygiene Data'!E147)),NA())</f>
        <v>#N/A</v>
      </c>
      <c r="BF153" s="73" t="e">
        <f ca="true">+IF(AND(ISNUMBER(OFFSET('Hygiene Data'!$F$5,0,10*ROW('Hygiene Data'!F147))),'Data Summary'!DU153="Yes"),OFFSET('Hygiene Data'!$F$5,0,10*ROW('Hygiene Data'!F147)),NA())</f>
        <v>#N/A</v>
      </c>
      <c r="BG153" s="73" t="e">
        <f ca="true">+IF(AND(ISNUMBER(OFFSET('Hygiene Data'!$F$7,0,10*ROW('Hygiene Data'!F147))),'Data Summary'!DV153="Yes"),OFFSET('Hygiene Data'!$F$7,0,10*ROW('Hygiene Data'!F147)),NA())</f>
        <v>#N/A</v>
      </c>
      <c r="BH153" s="73" t="e">
        <f ca="true">+IF(AND(ISNUMBER(OFFSET('Hygiene Data'!$F$9,0,10*ROW('Hygiene Data'!F147))),'Data Summary'!DW153="Yes"),OFFSET('Hygiene Data'!$F$9,0,10*ROW('Hygiene Data'!F147)),NA())</f>
        <v>#N/A</v>
      </c>
      <c r="BI153" s="73" t="e">
        <f ca="true">+IF(AND(ISNUMBER(OFFSET('Hygiene Data'!$G$5,0,10*ROW('Hygiene Data'!G147))),'Data Summary'!DX153="Yes"),OFFSET('Hygiene Data'!$G$5,0,10*ROW('Hygiene Data'!G147)),NA())</f>
        <v>#N/A</v>
      </c>
      <c r="BJ153" s="73" t="e">
        <f ca="true">+IF(AND(ISNUMBER(OFFSET('Hygiene Data'!$G$7,0,10*ROW('Hygiene Data'!G147))),'Data Summary'!DY153="Yes"),OFFSET('Hygiene Data'!$G$7,0,10*ROW('Hygiene Data'!G147)),NA())</f>
        <v>#N/A</v>
      </c>
      <c r="BK153" s="73" t="e">
        <f ca="true">+IF(AND(ISNUMBER(OFFSET('Hygiene Data'!$G$9,0,10*ROW('Hygiene Data'!G147))),'Data Summary'!DZ153="Yes"),OFFSET('Hygiene Data'!$G$9,0,10*ROW('Hygiene Data'!G147)),NA())</f>
        <v>#N/A</v>
      </c>
      <c r="BL153" s="73" t="e">
        <f ca="true">+IF(AND(ISNUMBER(OFFSET('Hygiene Data'!$H$5,0,10*ROW('Hygiene Data'!H147))),'Data Summary'!EA153="Yes"),OFFSET('Hygiene Data'!$H$5,0,10*ROW('Hygiene Data'!H147)),NA())</f>
        <v>#N/A</v>
      </c>
      <c r="BM153" s="73" t="e">
        <f ca="true">+IF(AND(ISNUMBER(OFFSET('Hygiene Data'!$H$7,0,10*ROW('Hygiene Data'!H147))),'Data Summary'!EB153="Yes"),OFFSET('Hygiene Data'!$H$7,0,10*ROW('Hygiene Data'!H147)),NA())</f>
        <v>#N/A</v>
      </c>
      <c r="BN153" s="73" t="e">
        <f ca="true">+IF(AND(ISNUMBER(OFFSET('Hygiene Data'!$H$9,0,10*ROW('Hygiene Data'!H147))),'Data Summary'!EC153="Yes"),OFFSET('Hygiene Data'!$H$9,0,10*ROW('Hygiene Data'!H147)),NA())</f>
        <v>#N/A</v>
      </c>
      <c r="BO153" s="73" t="e">
        <f ca="true">+IF(AND(ISNUMBER(OFFSET('Hygiene Data'!$I$5,0,10*ROW('Hygiene Data'!I147))),'Data Summary'!ED153="Yes"),OFFSET('Hygiene Data'!$I$5,0,10*ROW('Hygiene Data'!I147)),NA())</f>
        <v>#N/A</v>
      </c>
      <c r="BP153" s="73" t="e">
        <f ca="true">+IF(AND(ISNUMBER(OFFSET('Hygiene Data'!$I$7,0,10*ROW('Hygiene Data'!I147))),'Data Summary'!EE153="Yes"),OFFSET('Hygiene Data'!$I$7,0,10*ROW('Hygiene Data'!I147)),NA())</f>
        <v>#N/A</v>
      </c>
      <c r="BQ153" s="73" t="e">
        <f ca="true">+IF(AND(ISNUMBER(OFFSET('Hygiene Data'!$I$9,0,10*ROW('Hygiene Data'!I147))),'Data Summary'!EF153="Yes"),OFFSET('Hygiene Data'!$I$9,0,10*ROW('Hygiene Data'!I147)),NA())</f>
        <v>#N/A</v>
      </c>
    </row>
    <row xmlns:x14ac="http://schemas.microsoft.com/office/spreadsheetml/2009/9/ac" r="154" x14ac:dyDescent="0.2">
      <c r="A154" s="290" t="e">
        <f ca="true">+RIGHT('Data Summary'!A154,LEN('Data Summary'!A154)-9)</f>
        <v>#VALUE!</v>
      </c>
      <c r="B154" s="27" t="str">
        <f ca="true">+IF(ISTEXT('Data Summary'!B154),'Data Summary'!B154,"")</f>
        <v/>
      </c>
      <c r="C154" s="289" t="e">
        <f ca="true">+VALUE('Data Summary'!C154)</f>
        <v>#VALUE!</v>
      </c>
      <c r="D154" s="71" t="e">
        <f ca="true">+IF(AND(ISNUMBER(OFFSET('Water Data'!$D$4,0,10*ROW('Water Data'!D148))),'Data Summary'!BS154="Yes"),100-OFFSET('Water Data'!$D$4,0,10*ROW('Water Data'!D148)),NA())</f>
        <v>#N/A</v>
      </c>
      <c r="E154" s="71" t="e">
        <f ca="true">+IF(AND(ISNUMBER(OFFSET('Water Data'!$D$6,0,10*ROW('Water Data'!D148))),'Data Summary'!BT154="Yes"),OFFSET('Water Data'!$D$6,0,10*ROW('Water Data'!D148)),NA())</f>
        <v>#N/A</v>
      </c>
      <c r="F154" s="71" t="e">
        <f ca="true">+IF(AND(ISNUMBER(OFFSET('Water Data'!$D$9,0,10*ROW('Water Data'!D148))),'Data Summary'!BU154="Yes"),OFFSET('Water Data'!$D$9,0,10*ROW('Water Data'!D148)),NA())</f>
        <v>#N/A</v>
      </c>
      <c r="G154" s="71" t="e">
        <f ca="true">+IF(AND(ISNUMBER(OFFSET('Water Data'!$E$4,0,10*ROW('Water Data'!E148))),'Data Summary'!BV154="Yes"),100-OFFSET('Water Data'!$E$4,0,10*ROW('Water Data'!E148)),NA())</f>
        <v>#N/A</v>
      </c>
      <c r="H154" s="71" t="e">
        <f ca="true">+IF(AND(ISNUMBER(OFFSET('Water Data'!$E$6,0,10*ROW('Water Data'!E148))),'Data Summary'!BW154="Yes"),OFFSET('Water Data'!$E$6,0,10*ROW('Water Data'!E148)),NA())</f>
        <v>#N/A</v>
      </c>
      <c r="I154" s="71" t="e">
        <f ca="true">+IF(AND(ISNUMBER(OFFSET('Water Data'!$E$9,0,10*ROW('Water Data'!E148))),'Data Summary'!BX154="Yes"),OFFSET('Water Data'!$E$9,0,10*ROW('Water Data'!E148)),NA())</f>
        <v>#N/A</v>
      </c>
      <c r="J154" s="71" t="e">
        <f ca="true">+IF(AND(ISNUMBER(OFFSET('Water Data'!$F$4,0,10*ROW('Water Data'!F148))),'Data Summary'!BY154="Yes"),100-OFFSET('Water Data'!$F$4,0,10*ROW('Water Data'!F148)),NA())</f>
        <v>#N/A</v>
      </c>
      <c r="K154" s="71" t="e">
        <f ca="true">+IF(AND(ISNUMBER(OFFSET('Water Data'!$F$6,0,10*ROW('Water Data'!F148))),'Data Summary'!BZ154="Yes"),OFFSET('Water Data'!$F$6,0,10*ROW('Water Data'!F148)),NA())</f>
        <v>#N/A</v>
      </c>
      <c r="L154" s="71" t="e">
        <f ca="true">+IF(AND(ISNUMBER(OFFSET('Water Data'!$F$9,0,10*ROW('Water Data'!F148))),'Data Summary'!CA154="Yes"),OFFSET('Water Data'!$F$9,0,10*ROW('Water Data'!F148)),NA())</f>
        <v>#N/A</v>
      </c>
      <c r="M154" s="71" t="e">
        <f ca="true">+IF(AND(ISNUMBER(OFFSET('Water Data'!$G$4,0,10*ROW('Water Data'!G148))),'Data Summary'!CB154="Yes"),100-OFFSET('Water Data'!$G$4,0,10*ROW('Water Data'!G148)),NA())</f>
        <v>#N/A</v>
      </c>
      <c r="N154" s="71" t="e">
        <f ca="true">+IF(AND(ISNUMBER(OFFSET('Water Data'!$G$6,0,10*ROW('Water Data'!G148))),'Data Summary'!CC154="Yes"),OFFSET('Water Data'!$G$6,0,10*ROW('Water Data'!G148)),NA())</f>
        <v>#N/A</v>
      </c>
      <c r="O154" s="71" t="e">
        <f ca="true">+IF(AND(ISNUMBER(OFFSET('Water Data'!$G$9,0,10*ROW('Water Data'!G148))),'Data Summary'!CD154="Yes"),OFFSET('Water Data'!$G$9,0,10*ROW('Water Data'!G148)),NA())</f>
        <v>#N/A</v>
      </c>
      <c r="P154" s="71" t="e">
        <f ca="true">+IF(AND(ISNUMBER(OFFSET('Water Data'!$H$4,0,10*ROW('Water Data'!H148))),'Data Summary'!CE154="Yes"),100-OFFSET('Water Data'!$H$4,0,10*ROW('Water Data'!H148)),NA())</f>
        <v>#N/A</v>
      </c>
      <c r="Q154" s="71" t="e">
        <f ca="true">+IF(AND(ISNUMBER(OFFSET('Water Data'!$H$6,0,10*ROW('Water Data'!H148))),'Data Summary'!CF154="Yes"),OFFSET('Water Data'!$H$6,0,10*ROW('Water Data'!H148)),NA())</f>
        <v>#N/A</v>
      </c>
      <c r="R154" s="71" t="e">
        <f ca="true">+IF(AND(ISNUMBER(OFFSET('Water Data'!$H$9,0,10*ROW('Water Data'!H148))),'Data Summary'!CG154="Yes"),OFFSET('Water Data'!$H$9,0,10*ROW('Water Data'!H148)),NA())</f>
        <v>#N/A</v>
      </c>
      <c r="S154" s="71" t="e">
        <f ca="true">+IF(AND(ISNUMBER(OFFSET('Water Data'!$I$4,0,10*ROW('Water Data'!I148))),'Data Summary'!CH154="Yes"),100-OFFSET('Water Data'!$I$4,0,10*ROW('Water Data'!I148)),NA())</f>
        <v>#N/A</v>
      </c>
      <c r="T154" s="71" t="e">
        <f ca="true">+IF(AND(ISNUMBER(OFFSET('Water Data'!$I$6,0,10*ROW('Water Data'!I148))),'Data Summary'!CI154="Yes"),OFFSET('Water Data'!$I$6,0,10*ROW('Water Data'!I148)),NA())</f>
        <v>#N/A</v>
      </c>
      <c r="U154" s="71" t="e">
        <f ca="true">+IF(AND(ISNUMBER(OFFSET('Water Data'!$I$9,0,10*ROW('Water Data'!I148))),'Data Summary'!CJ154="Yes"),OFFSET('Water Data'!$I$9,0,10*ROW('Water Data'!I148)),NA())</f>
        <v>#N/A</v>
      </c>
      <c r="V154" s="72" t="e">
        <f ca="true">+IF(AND(ISNUMBER(OFFSET('Sanitation Data'!$D$4,0,10*ROW('Sanitation Data'!D148))),'Data Summary'!CK154="Yes"),100-OFFSET('Sanitation Data'!$D$4,0,10*ROW('Sanitation Data'!D148)),NA())</f>
        <v>#N/A</v>
      </c>
      <c r="W154" s="72" t="e">
        <f ca="true">+IF(AND(ISNUMBER(OFFSET('Sanitation Data'!$D$6,0,10*ROW('Sanitation Data'!D148))),'Data Summary'!CL154="Yes"),OFFSET('Sanitation Data'!$D$6,0,10*ROW('Sanitation Data'!D148)),NA())</f>
        <v>#N/A</v>
      </c>
      <c r="X154" s="72" t="e">
        <f ca="true">+IF(AND(ISNUMBER(OFFSET('Sanitation Data'!$D$10,0,10*ROW('Sanitation Data'!D148))),'Data Summary'!CM154="Yes"),OFFSET('Sanitation Data'!$D$10,0,10*ROW('Sanitation Data'!D148)),NA())</f>
        <v>#N/A</v>
      </c>
      <c r="Y154" s="72" t="e">
        <f ca="true">+IF(AND(ISNUMBER(OFFSET('Sanitation Data'!$D$11,0,10*ROW('Sanitation Data'!D148))),'Data Summary'!CN154="Yes"),OFFSET('Sanitation Data'!$D$11,0,10*ROW('Sanitation Data'!D148)),NA())</f>
        <v>#N/A</v>
      </c>
      <c r="Z154" s="72" t="e">
        <f ca="true">+IF(AND(ISNUMBER(OFFSET('Sanitation Data'!$D$12,0,10*ROW('Sanitation Data'!D148))),'Data Summary'!CO154="Yes"),OFFSET('Sanitation Data'!$D$12,0,10*ROW('Sanitation Data'!D148)),NA())</f>
        <v>#N/A</v>
      </c>
      <c r="AA154" s="72" t="e">
        <f ca="true">+IF(AND(ISNUMBER(OFFSET('Sanitation Data'!$E$4,0,10*ROW('Sanitation Data'!E148))),'Data Summary'!CP154="Yes"),100-OFFSET('Sanitation Data'!$E$4,0,10*ROW('Sanitation Data'!E148)),NA())</f>
        <v>#N/A</v>
      </c>
      <c r="AB154" s="72" t="e">
        <f ca="true">+IF(AND(ISNUMBER(OFFSET('Sanitation Data'!$E$6,0,10*ROW('Sanitation Data'!E148))),'Data Summary'!CQ154="Yes"),OFFSET('Sanitation Data'!$E$6,0,10*ROW('Sanitation Data'!E148)),NA())</f>
        <v>#N/A</v>
      </c>
      <c r="AC154" s="72" t="e">
        <f ca="true">+IF(AND(ISNUMBER(OFFSET('Sanitation Data'!$E$10,0,10*ROW('Sanitation Data'!E148))),'Data Summary'!CR154="Yes"),OFFSET('Sanitation Data'!$E$10,0,10*ROW('Sanitation Data'!E148)),NA())</f>
        <v>#N/A</v>
      </c>
      <c r="AD154" s="72" t="e">
        <f ca="true">+IF(AND(ISNUMBER(OFFSET('Sanitation Data'!$E$11,0,10*ROW('Sanitation Data'!E148))),'Data Summary'!CS154="Yes"),OFFSET('Sanitation Data'!$E$11,0,10*ROW('Sanitation Data'!E148)),NA())</f>
        <v>#N/A</v>
      </c>
      <c r="AE154" s="72" t="e">
        <f ca="true">+IF(AND(ISNUMBER(OFFSET('Sanitation Data'!$E$12,0,10*ROW('Sanitation Data'!E148))),'Data Summary'!CT154="Yes"),OFFSET('Sanitation Data'!$E$12,0,10*ROW('Sanitation Data'!E148)),NA())</f>
        <v>#N/A</v>
      </c>
      <c r="AF154" s="72" t="e">
        <f ca="true">+IF(AND(ISNUMBER(OFFSET('Sanitation Data'!$F$4,0,10*ROW('Sanitation Data'!F148))),'Data Summary'!CU154="Yes"),100-OFFSET('Sanitation Data'!$F$4,0,10*ROW('Sanitation Data'!F148)),NA())</f>
        <v>#N/A</v>
      </c>
      <c r="AG154" s="72" t="e">
        <f ca="true">+IF(AND(ISNUMBER(OFFSET('Sanitation Data'!$F$6,0,10*ROW('Sanitation Data'!F148))),'Data Summary'!CV154="Yes"),OFFSET('Sanitation Data'!$F$6,0,10*ROW('Sanitation Data'!F148)),NA())</f>
        <v>#N/A</v>
      </c>
      <c r="AH154" s="72" t="e">
        <f ca="true">+IF(AND(ISNUMBER(OFFSET('Sanitation Data'!$F$10,0,10*ROW('Sanitation Data'!F148))),'Data Summary'!CW154="Yes"),OFFSET('Sanitation Data'!$F$10,0,10*ROW('Sanitation Data'!F148)),NA())</f>
        <v>#N/A</v>
      </c>
      <c r="AI154" s="72" t="e">
        <f ca="true">+IF(AND(ISNUMBER(OFFSET('Sanitation Data'!$F$11,0,10*ROW('Sanitation Data'!F148))),'Data Summary'!CX154="Yes"),OFFSET('Sanitation Data'!$F$11,0,10*ROW('Sanitation Data'!F148)),NA())</f>
        <v>#N/A</v>
      </c>
      <c r="AJ154" s="72" t="e">
        <f ca="true">+IF(AND(ISNUMBER(OFFSET('Sanitation Data'!$F$12,0,10*ROW('Sanitation Data'!F148))),'Data Summary'!CY154="Yes"),OFFSET('Sanitation Data'!$F$12,0,10*ROW('Sanitation Data'!F148)),NA())</f>
        <v>#N/A</v>
      </c>
      <c r="AK154" s="72" t="e">
        <f ca="true">+IF(AND(ISNUMBER(OFFSET('Sanitation Data'!$G$4,0,10*ROW('Sanitation Data'!G148))),'Data Summary'!CZ154="Yes"),100-OFFSET('Sanitation Data'!$G$4,0,10*ROW('Sanitation Data'!G148)),NA())</f>
        <v>#N/A</v>
      </c>
      <c r="AL154" s="72" t="e">
        <f ca="true">+IF(AND(ISNUMBER(OFFSET('Sanitation Data'!$G$6,0,10*ROW('Sanitation Data'!G148))),'Data Summary'!DA154="Yes"),OFFSET('Sanitation Data'!$G$6,0,10*ROW('Sanitation Data'!G148)),NA())</f>
        <v>#N/A</v>
      </c>
      <c r="AM154" s="72" t="e">
        <f ca="true">+IF(AND(ISNUMBER(OFFSET('Sanitation Data'!$G$10,0,10*ROW('Sanitation Data'!G148))),'Data Summary'!DB154="Yes"),OFFSET('Sanitation Data'!$G$10,0,10*ROW('Sanitation Data'!G148)),NA())</f>
        <v>#N/A</v>
      </c>
      <c r="AN154" s="72" t="e">
        <f ca="true">+IF(AND(ISNUMBER(OFFSET('Sanitation Data'!$G$11,0,10*ROW('Sanitation Data'!G148))),'Data Summary'!DC154="Yes"),OFFSET('Sanitation Data'!$G$11,0,10*ROW('Sanitation Data'!G148)),NA())</f>
        <v>#N/A</v>
      </c>
      <c r="AO154" s="72" t="e">
        <f ca="true">+IF(AND(ISNUMBER(OFFSET('Sanitation Data'!$G$12,0,10*ROW('Sanitation Data'!G148))),'Data Summary'!DD154="Yes"),OFFSET('Sanitation Data'!$G$12,0,10*ROW('Sanitation Data'!G148)),NA())</f>
        <v>#N/A</v>
      </c>
      <c r="AP154" s="72" t="e">
        <f ca="true">+IF(AND(ISNUMBER(OFFSET('Sanitation Data'!$H$4,0,10*ROW('Sanitation Data'!H148))),'Data Summary'!DE154="Yes"),100-OFFSET('Sanitation Data'!$H$4,0,10*ROW('Sanitation Data'!H148)),NA())</f>
        <v>#N/A</v>
      </c>
      <c r="AQ154" s="72" t="e">
        <f ca="true">+IF(AND(ISNUMBER(OFFSET('Sanitation Data'!$H$6,0,10*ROW('Sanitation Data'!H148))),'Data Summary'!DF154="Yes"),OFFSET('Sanitation Data'!$H$6,0,10*ROW('Sanitation Data'!H148)),NA())</f>
        <v>#N/A</v>
      </c>
      <c r="AR154" s="72" t="e">
        <f ca="true">+IF(AND(ISNUMBER(OFFSET('Sanitation Data'!$H$10,0,10*ROW('Sanitation Data'!H148))),'Data Summary'!DG154="Yes"),OFFSET('Sanitation Data'!$H$10,0,10*ROW('Sanitation Data'!H148)),NA())</f>
        <v>#N/A</v>
      </c>
      <c r="AS154" s="72" t="e">
        <f ca="true">+IF(AND(ISNUMBER(OFFSET('Sanitation Data'!$H$11,0,10*ROW('Sanitation Data'!H148))),'Data Summary'!DH154="Yes"),OFFSET('Sanitation Data'!$H$11,0,10*ROW('Sanitation Data'!H148)),NA())</f>
        <v>#N/A</v>
      </c>
      <c r="AT154" s="72" t="e">
        <f ca="true">+IF(AND(ISNUMBER(OFFSET('Sanitation Data'!$H$12,0,10*ROW('Sanitation Data'!H148))),'Data Summary'!DI154="Yes"),OFFSET('Sanitation Data'!$H$12,0,10*ROW('Sanitation Data'!H148)),NA())</f>
        <v>#N/A</v>
      </c>
      <c r="AU154" s="72" t="e">
        <f ca="true">+IF(AND(ISNUMBER(OFFSET('Sanitation Data'!$I$4,0,10*ROW('Sanitation Data'!I148))),'Data Summary'!DJ154="Yes"),100-OFFSET('Sanitation Data'!$I$4,0,10*ROW('Sanitation Data'!I148)),NA())</f>
        <v>#N/A</v>
      </c>
      <c r="AV154" s="72" t="e">
        <f ca="true">+IF(AND(ISNUMBER(OFFSET('Sanitation Data'!$I$6,0,10*ROW('Sanitation Data'!I148))),'Data Summary'!DK154="Yes"),OFFSET('Sanitation Data'!$I$6,0,10*ROW('Sanitation Data'!I148)),NA())</f>
        <v>#N/A</v>
      </c>
      <c r="AW154" s="72" t="e">
        <f ca="true">+IF(AND(ISNUMBER(OFFSET('Sanitation Data'!$I$10,0,10*ROW('Sanitation Data'!I148))),'Data Summary'!DL154="Yes"),OFFSET('Sanitation Data'!$I$10,0,10*ROW('Sanitation Data'!I148)),NA())</f>
        <v>#N/A</v>
      </c>
      <c r="AX154" s="72" t="e">
        <f ca="true">+IF(AND(ISNUMBER(OFFSET('Sanitation Data'!$I$11,0,10*ROW('Sanitation Data'!I148))),'Data Summary'!DM154="Yes"),OFFSET('Sanitation Data'!$I$11,0,10*ROW('Sanitation Data'!I148)),NA())</f>
        <v>#N/A</v>
      </c>
      <c r="AY154" s="72" t="e">
        <f ca="true">+IF(AND(ISNUMBER(OFFSET('Sanitation Data'!$I$12,0,10*ROW('Sanitation Data'!I148))),'Data Summary'!DN154="Yes"),OFFSET('Sanitation Data'!$I$12,0,10*ROW('Sanitation Data'!I148)),NA())</f>
        <v>#N/A</v>
      </c>
      <c r="AZ154" s="73" t="e">
        <f ca="true">+IF(AND(ISNUMBER(OFFSET('Hygiene Data'!$D$5,0,10*ROW('Hygiene Data'!D148))),'Data Summary'!DO154="Yes"),OFFSET('Hygiene Data'!$D$5,0,10*ROW('Hygiene Data'!D148)),NA())</f>
        <v>#N/A</v>
      </c>
      <c r="BA154" s="73" t="e">
        <f ca="true">+IF(AND(ISNUMBER(OFFSET('Hygiene Data'!$D$7,0,10*ROW('Hygiene Data'!D148))),'Data Summary'!DP154="Yes"),OFFSET('Hygiene Data'!$D$7,0,10*ROW('Hygiene Data'!D148)),NA())</f>
        <v>#N/A</v>
      </c>
      <c r="BB154" s="73" t="e">
        <f ca="true">+IF(AND(ISNUMBER(OFFSET('Hygiene Data'!$D$9,0,10*ROW('Hygiene Data'!D148))),'Data Summary'!DQ154="Yes"),OFFSET('Hygiene Data'!$D$9,0,10*ROW('Hygiene Data'!D148)),NA())</f>
        <v>#N/A</v>
      </c>
      <c r="BC154" s="73" t="e">
        <f ca="true">+IF(AND(ISNUMBER(OFFSET('Hygiene Data'!$E$5,0,10*ROW('Hygiene Data'!E148))),'Data Summary'!DR154="Yes"),OFFSET('Hygiene Data'!$E$5,0,10*ROW('Hygiene Data'!E148)),NA())</f>
        <v>#N/A</v>
      </c>
      <c r="BD154" s="73" t="e">
        <f ca="true">+IF(AND(ISNUMBER(OFFSET('Hygiene Data'!$E$7,0,10*ROW('Hygiene Data'!E148))),'Data Summary'!DS154="Yes"),OFFSET('Hygiene Data'!$E$7,0,10*ROW('Hygiene Data'!E148)),NA())</f>
        <v>#N/A</v>
      </c>
      <c r="BE154" s="73" t="e">
        <f ca="true">+IF(AND(ISNUMBER(OFFSET('Hygiene Data'!$E$9,0,10*ROW('Hygiene Data'!E148))),'Data Summary'!DT154="Yes"),OFFSET('Hygiene Data'!$E$9,0,10*ROW('Hygiene Data'!E148)),NA())</f>
        <v>#N/A</v>
      </c>
      <c r="BF154" s="73" t="e">
        <f ca="true">+IF(AND(ISNUMBER(OFFSET('Hygiene Data'!$F$5,0,10*ROW('Hygiene Data'!F148))),'Data Summary'!DU154="Yes"),OFFSET('Hygiene Data'!$F$5,0,10*ROW('Hygiene Data'!F148)),NA())</f>
        <v>#N/A</v>
      </c>
      <c r="BG154" s="73" t="e">
        <f ca="true">+IF(AND(ISNUMBER(OFFSET('Hygiene Data'!$F$7,0,10*ROW('Hygiene Data'!F148))),'Data Summary'!DV154="Yes"),OFFSET('Hygiene Data'!$F$7,0,10*ROW('Hygiene Data'!F148)),NA())</f>
        <v>#N/A</v>
      </c>
      <c r="BH154" s="73" t="e">
        <f ca="true">+IF(AND(ISNUMBER(OFFSET('Hygiene Data'!$F$9,0,10*ROW('Hygiene Data'!F148))),'Data Summary'!DW154="Yes"),OFFSET('Hygiene Data'!$F$9,0,10*ROW('Hygiene Data'!F148)),NA())</f>
        <v>#N/A</v>
      </c>
      <c r="BI154" s="73" t="e">
        <f ca="true">+IF(AND(ISNUMBER(OFFSET('Hygiene Data'!$G$5,0,10*ROW('Hygiene Data'!G148))),'Data Summary'!DX154="Yes"),OFFSET('Hygiene Data'!$G$5,0,10*ROW('Hygiene Data'!G148)),NA())</f>
        <v>#N/A</v>
      </c>
      <c r="BJ154" s="73" t="e">
        <f ca="true">+IF(AND(ISNUMBER(OFFSET('Hygiene Data'!$G$7,0,10*ROW('Hygiene Data'!G148))),'Data Summary'!DY154="Yes"),OFFSET('Hygiene Data'!$G$7,0,10*ROW('Hygiene Data'!G148)),NA())</f>
        <v>#N/A</v>
      </c>
      <c r="BK154" s="73" t="e">
        <f ca="true">+IF(AND(ISNUMBER(OFFSET('Hygiene Data'!$G$9,0,10*ROW('Hygiene Data'!G148))),'Data Summary'!DZ154="Yes"),OFFSET('Hygiene Data'!$G$9,0,10*ROW('Hygiene Data'!G148)),NA())</f>
        <v>#N/A</v>
      </c>
      <c r="BL154" s="73" t="e">
        <f ca="true">+IF(AND(ISNUMBER(OFFSET('Hygiene Data'!$H$5,0,10*ROW('Hygiene Data'!H148))),'Data Summary'!EA154="Yes"),OFFSET('Hygiene Data'!$H$5,0,10*ROW('Hygiene Data'!H148)),NA())</f>
        <v>#N/A</v>
      </c>
      <c r="BM154" s="73" t="e">
        <f ca="true">+IF(AND(ISNUMBER(OFFSET('Hygiene Data'!$H$7,0,10*ROW('Hygiene Data'!H148))),'Data Summary'!EB154="Yes"),OFFSET('Hygiene Data'!$H$7,0,10*ROW('Hygiene Data'!H148)),NA())</f>
        <v>#N/A</v>
      </c>
      <c r="BN154" s="73" t="e">
        <f ca="true">+IF(AND(ISNUMBER(OFFSET('Hygiene Data'!$H$9,0,10*ROW('Hygiene Data'!H148))),'Data Summary'!EC154="Yes"),OFFSET('Hygiene Data'!$H$9,0,10*ROW('Hygiene Data'!H148)),NA())</f>
        <v>#N/A</v>
      </c>
      <c r="BO154" s="73" t="e">
        <f ca="true">+IF(AND(ISNUMBER(OFFSET('Hygiene Data'!$I$5,0,10*ROW('Hygiene Data'!I148))),'Data Summary'!ED154="Yes"),OFFSET('Hygiene Data'!$I$5,0,10*ROW('Hygiene Data'!I148)),NA())</f>
        <v>#N/A</v>
      </c>
      <c r="BP154" s="73" t="e">
        <f ca="true">+IF(AND(ISNUMBER(OFFSET('Hygiene Data'!$I$7,0,10*ROW('Hygiene Data'!I148))),'Data Summary'!EE154="Yes"),OFFSET('Hygiene Data'!$I$7,0,10*ROW('Hygiene Data'!I148)),NA())</f>
        <v>#N/A</v>
      </c>
      <c r="BQ154" s="73" t="e">
        <f ca="true">+IF(AND(ISNUMBER(OFFSET('Hygiene Data'!$I$9,0,10*ROW('Hygiene Data'!I148))),'Data Summary'!EF154="Yes"),OFFSET('Hygiene Data'!$I$9,0,10*ROW('Hygiene Data'!I148)),NA())</f>
        <v>#N/A</v>
      </c>
    </row>
    <row xmlns:x14ac="http://schemas.microsoft.com/office/spreadsheetml/2009/9/ac" r="155" x14ac:dyDescent="0.2">
      <c r="A155" s="290" t="e">
        <f ca="true">+RIGHT('Data Summary'!A155,LEN('Data Summary'!A155)-9)</f>
        <v>#VALUE!</v>
      </c>
      <c r="B155" s="27" t="str">
        <f ca="true">+IF(ISTEXT('Data Summary'!B155),'Data Summary'!B155,"")</f>
        <v/>
      </c>
      <c r="C155" s="289" t="e">
        <f ca="true">+VALUE('Data Summary'!C155)</f>
        <v>#VALUE!</v>
      </c>
      <c r="D155" s="71" t="e">
        <f ca="true">+IF(AND(ISNUMBER(OFFSET('Water Data'!$D$4,0,10*ROW('Water Data'!D149))),'Data Summary'!BS155="Yes"),100-OFFSET('Water Data'!$D$4,0,10*ROW('Water Data'!D149)),NA())</f>
        <v>#N/A</v>
      </c>
      <c r="E155" s="71" t="e">
        <f ca="true">+IF(AND(ISNUMBER(OFFSET('Water Data'!$D$6,0,10*ROW('Water Data'!D149))),'Data Summary'!BT155="Yes"),OFFSET('Water Data'!$D$6,0,10*ROW('Water Data'!D149)),NA())</f>
        <v>#N/A</v>
      </c>
      <c r="F155" s="71" t="e">
        <f ca="true">+IF(AND(ISNUMBER(OFFSET('Water Data'!$D$9,0,10*ROW('Water Data'!D149))),'Data Summary'!BU155="Yes"),OFFSET('Water Data'!$D$9,0,10*ROW('Water Data'!D149)),NA())</f>
        <v>#N/A</v>
      </c>
      <c r="G155" s="71" t="e">
        <f ca="true">+IF(AND(ISNUMBER(OFFSET('Water Data'!$E$4,0,10*ROW('Water Data'!E149))),'Data Summary'!BV155="Yes"),100-OFFSET('Water Data'!$E$4,0,10*ROW('Water Data'!E149)),NA())</f>
        <v>#N/A</v>
      </c>
      <c r="H155" s="71" t="e">
        <f ca="true">+IF(AND(ISNUMBER(OFFSET('Water Data'!$E$6,0,10*ROW('Water Data'!E149))),'Data Summary'!BW155="Yes"),OFFSET('Water Data'!$E$6,0,10*ROW('Water Data'!E149)),NA())</f>
        <v>#N/A</v>
      </c>
      <c r="I155" s="71" t="e">
        <f ca="true">+IF(AND(ISNUMBER(OFFSET('Water Data'!$E$9,0,10*ROW('Water Data'!E149))),'Data Summary'!BX155="Yes"),OFFSET('Water Data'!$E$9,0,10*ROW('Water Data'!E149)),NA())</f>
        <v>#N/A</v>
      </c>
      <c r="J155" s="71" t="e">
        <f ca="true">+IF(AND(ISNUMBER(OFFSET('Water Data'!$F$4,0,10*ROW('Water Data'!F149))),'Data Summary'!BY155="Yes"),100-OFFSET('Water Data'!$F$4,0,10*ROW('Water Data'!F149)),NA())</f>
        <v>#N/A</v>
      </c>
      <c r="K155" s="71" t="e">
        <f ca="true">+IF(AND(ISNUMBER(OFFSET('Water Data'!$F$6,0,10*ROW('Water Data'!F149))),'Data Summary'!BZ155="Yes"),OFFSET('Water Data'!$F$6,0,10*ROW('Water Data'!F149)),NA())</f>
        <v>#N/A</v>
      </c>
      <c r="L155" s="71" t="e">
        <f ca="true">+IF(AND(ISNUMBER(OFFSET('Water Data'!$F$9,0,10*ROW('Water Data'!F149))),'Data Summary'!CA155="Yes"),OFFSET('Water Data'!$F$9,0,10*ROW('Water Data'!F149)),NA())</f>
        <v>#N/A</v>
      </c>
      <c r="M155" s="71" t="e">
        <f ca="true">+IF(AND(ISNUMBER(OFFSET('Water Data'!$G$4,0,10*ROW('Water Data'!G149))),'Data Summary'!CB155="Yes"),100-OFFSET('Water Data'!$G$4,0,10*ROW('Water Data'!G149)),NA())</f>
        <v>#N/A</v>
      </c>
      <c r="N155" s="71" t="e">
        <f ca="true">+IF(AND(ISNUMBER(OFFSET('Water Data'!$G$6,0,10*ROW('Water Data'!G149))),'Data Summary'!CC155="Yes"),OFFSET('Water Data'!$G$6,0,10*ROW('Water Data'!G149)),NA())</f>
        <v>#N/A</v>
      </c>
      <c r="O155" s="71" t="e">
        <f ca="true">+IF(AND(ISNUMBER(OFFSET('Water Data'!$G$9,0,10*ROW('Water Data'!G149))),'Data Summary'!CD155="Yes"),OFFSET('Water Data'!$G$9,0,10*ROW('Water Data'!G149)),NA())</f>
        <v>#N/A</v>
      </c>
      <c r="P155" s="71" t="e">
        <f ca="true">+IF(AND(ISNUMBER(OFFSET('Water Data'!$H$4,0,10*ROW('Water Data'!H149))),'Data Summary'!CE155="Yes"),100-OFFSET('Water Data'!$H$4,0,10*ROW('Water Data'!H149)),NA())</f>
        <v>#N/A</v>
      </c>
      <c r="Q155" s="71" t="e">
        <f ca="true">+IF(AND(ISNUMBER(OFFSET('Water Data'!$H$6,0,10*ROW('Water Data'!H149))),'Data Summary'!CF155="Yes"),OFFSET('Water Data'!$H$6,0,10*ROW('Water Data'!H149)),NA())</f>
        <v>#N/A</v>
      </c>
      <c r="R155" s="71" t="e">
        <f ca="true">+IF(AND(ISNUMBER(OFFSET('Water Data'!$H$9,0,10*ROW('Water Data'!H149))),'Data Summary'!CG155="Yes"),OFFSET('Water Data'!$H$9,0,10*ROW('Water Data'!H149)),NA())</f>
        <v>#N/A</v>
      </c>
      <c r="S155" s="71" t="e">
        <f ca="true">+IF(AND(ISNUMBER(OFFSET('Water Data'!$I$4,0,10*ROW('Water Data'!I149))),'Data Summary'!CH155="Yes"),100-OFFSET('Water Data'!$I$4,0,10*ROW('Water Data'!I149)),NA())</f>
        <v>#N/A</v>
      </c>
      <c r="T155" s="71" t="e">
        <f ca="true">+IF(AND(ISNUMBER(OFFSET('Water Data'!$I$6,0,10*ROW('Water Data'!I149))),'Data Summary'!CI155="Yes"),OFFSET('Water Data'!$I$6,0,10*ROW('Water Data'!I149)),NA())</f>
        <v>#N/A</v>
      </c>
      <c r="U155" s="71" t="e">
        <f ca="true">+IF(AND(ISNUMBER(OFFSET('Water Data'!$I$9,0,10*ROW('Water Data'!I149))),'Data Summary'!CJ155="Yes"),OFFSET('Water Data'!$I$9,0,10*ROW('Water Data'!I149)),NA())</f>
        <v>#N/A</v>
      </c>
      <c r="V155" s="72" t="e">
        <f ca="true">+IF(AND(ISNUMBER(OFFSET('Sanitation Data'!$D$4,0,10*ROW('Sanitation Data'!D149))),'Data Summary'!CK155="Yes"),100-OFFSET('Sanitation Data'!$D$4,0,10*ROW('Sanitation Data'!D149)),NA())</f>
        <v>#N/A</v>
      </c>
      <c r="W155" s="72" t="e">
        <f ca="true">+IF(AND(ISNUMBER(OFFSET('Sanitation Data'!$D$6,0,10*ROW('Sanitation Data'!D149))),'Data Summary'!CL155="Yes"),OFFSET('Sanitation Data'!$D$6,0,10*ROW('Sanitation Data'!D149)),NA())</f>
        <v>#N/A</v>
      </c>
      <c r="X155" s="72" t="e">
        <f ca="true">+IF(AND(ISNUMBER(OFFSET('Sanitation Data'!$D$10,0,10*ROW('Sanitation Data'!D149))),'Data Summary'!CM155="Yes"),OFFSET('Sanitation Data'!$D$10,0,10*ROW('Sanitation Data'!D149)),NA())</f>
        <v>#N/A</v>
      </c>
      <c r="Y155" s="72" t="e">
        <f ca="true">+IF(AND(ISNUMBER(OFFSET('Sanitation Data'!$D$11,0,10*ROW('Sanitation Data'!D149))),'Data Summary'!CN155="Yes"),OFFSET('Sanitation Data'!$D$11,0,10*ROW('Sanitation Data'!D149)),NA())</f>
        <v>#N/A</v>
      </c>
      <c r="Z155" s="72" t="e">
        <f ca="true">+IF(AND(ISNUMBER(OFFSET('Sanitation Data'!$D$12,0,10*ROW('Sanitation Data'!D149))),'Data Summary'!CO155="Yes"),OFFSET('Sanitation Data'!$D$12,0,10*ROW('Sanitation Data'!D149)),NA())</f>
        <v>#N/A</v>
      </c>
      <c r="AA155" s="72" t="e">
        <f ca="true">+IF(AND(ISNUMBER(OFFSET('Sanitation Data'!$E$4,0,10*ROW('Sanitation Data'!E149))),'Data Summary'!CP155="Yes"),100-OFFSET('Sanitation Data'!$E$4,0,10*ROW('Sanitation Data'!E149)),NA())</f>
        <v>#N/A</v>
      </c>
      <c r="AB155" s="72" t="e">
        <f ca="true">+IF(AND(ISNUMBER(OFFSET('Sanitation Data'!$E$6,0,10*ROW('Sanitation Data'!E149))),'Data Summary'!CQ155="Yes"),OFFSET('Sanitation Data'!$E$6,0,10*ROW('Sanitation Data'!E149)),NA())</f>
        <v>#N/A</v>
      </c>
      <c r="AC155" s="72" t="e">
        <f ca="true">+IF(AND(ISNUMBER(OFFSET('Sanitation Data'!$E$10,0,10*ROW('Sanitation Data'!E149))),'Data Summary'!CR155="Yes"),OFFSET('Sanitation Data'!$E$10,0,10*ROW('Sanitation Data'!E149)),NA())</f>
        <v>#N/A</v>
      </c>
      <c r="AD155" s="72" t="e">
        <f ca="true">+IF(AND(ISNUMBER(OFFSET('Sanitation Data'!$E$11,0,10*ROW('Sanitation Data'!E149))),'Data Summary'!CS155="Yes"),OFFSET('Sanitation Data'!$E$11,0,10*ROW('Sanitation Data'!E149)),NA())</f>
        <v>#N/A</v>
      </c>
      <c r="AE155" s="72" t="e">
        <f ca="true">+IF(AND(ISNUMBER(OFFSET('Sanitation Data'!$E$12,0,10*ROW('Sanitation Data'!E149))),'Data Summary'!CT155="Yes"),OFFSET('Sanitation Data'!$E$12,0,10*ROW('Sanitation Data'!E149)),NA())</f>
        <v>#N/A</v>
      </c>
      <c r="AF155" s="72" t="e">
        <f ca="true">+IF(AND(ISNUMBER(OFFSET('Sanitation Data'!$F$4,0,10*ROW('Sanitation Data'!F149))),'Data Summary'!CU155="Yes"),100-OFFSET('Sanitation Data'!$F$4,0,10*ROW('Sanitation Data'!F149)),NA())</f>
        <v>#N/A</v>
      </c>
      <c r="AG155" s="72" t="e">
        <f ca="true">+IF(AND(ISNUMBER(OFFSET('Sanitation Data'!$F$6,0,10*ROW('Sanitation Data'!F149))),'Data Summary'!CV155="Yes"),OFFSET('Sanitation Data'!$F$6,0,10*ROW('Sanitation Data'!F149)),NA())</f>
        <v>#N/A</v>
      </c>
      <c r="AH155" s="72" t="e">
        <f ca="true">+IF(AND(ISNUMBER(OFFSET('Sanitation Data'!$F$10,0,10*ROW('Sanitation Data'!F149))),'Data Summary'!CW155="Yes"),OFFSET('Sanitation Data'!$F$10,0,10*ROW('Sanitation Data'!F149)),NA())</f>
        <v>#N/A</v>
      </c>
      <c r="AI155" s="72" t="e">
        <f ca="true">+IF(AND(ISNUMBER(OFFSET('Sanitation Data'!$F$11,0,10*ROW('Sanitation Data'!F149))),'Data Summary'!CX155="Yes"),OFFSET('Sanitation Data'!$F$11,0,10*ROW('Sanitation Data'!F149)),NA())</f>
        <v>#N/A</v>
      </c>
      <c r="AJ155" s="72" t="e">
        <f ca="true">+IF(AND(ISNUMBER(OFFSET('Sanitation Data'!$F$12,0,10*ROW('Sanitation Data'!F149))),'Data Summary'!CY155="Yes"),OFFSET('Sanitation Data'!$F$12,0,10*ROW('Sanitation Data'!F149)),NA())</f>
        <v>#N/A</v>
      </c>
      <c r="AK155" s="72" t="e">
        <f ca="true">+IF(AND(ISNUMBER(OFFSET('Sanitation Data'!$G$4,0,10*ROW('Sanitation Data'!G149))),'Data Summary'!CZ155="Yes"),100-OFFSET('Sanitation Data'!$G$4,0,10*ROW('Sanitation Data'!G149)),NA())</f>
        <v>#N/A</v>
      </c>
      <c r="AL155" s="72" t="e">
        <f ca="true">+IF(AND(ISNUMBER(OFFSET('Sanitation Data'!$G$6,0,10*ROW('Sanitation Data'!G149))),'Data Summary'!DA155="Yes"),OFFSET('Sanitation Data'!$G$6,0,10*ROW('Sanitation Data'!G149)),NA())</f>
        <v>#N/A</v>
      </c>
      <c r="AM155" s="72" t="e">
        <f ca="true">+IF(AND(ISNUMBER(OFFSET('Sanitation Data'!$G$10,0,10*ROW('Sanitation Data'!G149))),'Data Summary'!DB155="Yes"),OFFSET('Sanitation Data'!$G$10,0,10*ROW('Sanitation Data'!G149)),NA())</f>
        <v>#N/A</v>
      </c>
      <c r="AN155" s="72" t="e">
        <f ca="true">+IF(AND(ISNUMBER(OFFSET('Sanitation Data'!$G$11,0,10*ROW('Sanitation Data'!G149))),'Data Summary'!DC155="Yes"),OFFSET('Sanitation Data'!$G$11,0,10*ROW('Sanitation Data'!G149)),NA())</f>
        <v>#N/A</v>
      </c>
      <c r="AO155" s="72" t="e">
        <f ca="true">+IF(AND(ISNUMBER(OFFSET('Sanitation Data'!$G$12,0,10*ROW('Sanitation Data'!G149))),'Data Summary'!DD155="Yes"),OFFSET('Sanitation Data'!$G$12,0,10*ROW('Sanitation Data'!G149)),NA())</f>
        <v>#N/A</v>
      </c>
      <c r="AP155" s="72" t="e">
        <f ca="true">+IF(AND(ISNUMBER(OFFSET('Sanitation Data'!$H$4,0,10*ROW('Sanitation Data'!H149))),'Data Summary'!DE155="Yes"),100-OFFSET('Sanitation Data'!$H$4,0,10*ROW('Sanitation Data'!H149)),NA())</f>
        <v>#N/A</v>
      </c>
      <c r="AQ155" s="72" t="e">
        <f ca="true">+IF(AND(ISNUMBER(OFFSET('Sanitation Data'!$H$6,0,10*ROW('Sanitation Data'!H149))),'Data Summary'!DF155="Yes"),OFFSET('Sanitation Data'!$H$6,0,10*ROW('Sanitation Data'!H149)),NA())</f>
        <v>#N/A</v>
      </c>
      <c r="AR155" s="72" t="e">
        <f ca="true">+IF(AND(ISNUMBER(OFFSET('Sanitation Data'!$H$10,0,10*ROW('Sanitation Data'!H149))),'Data Summary'!DG155="Yes"),OFFSET('Sanitation Data'!$H$10,0,10*ROW('Sanitation Data'!H149)),NA())</f>
        <v>#N/A</v>
      </c>
      <c r="AS155" s="72" t="e">
        <f ca="true">+IF(AND(ISNUMBER(OFFSET('Sanitation Data'!$H$11,0,10*ROW('Sanitation Data'!H149))),'Data Summary'!DH155="Yes"),OFFSET('Sanitation Data'!$H$11,0,10*ROW('Sanitation Data'!H149)),NA())</f>
        <v>#N/A</v>
      </c>
      <c r="AT155" s="72" t="e">
        <f ca="true">+IF(AND(ISNUMBER(OFFSET('Sanitation Data'!$H$12,0,10*ROW('Sanitation Data'!H149))),'Data Summary'!DI155="Yes"),OFFSET('Sanitation Data'!$H$12,0,10*ROW('Sanitation Data'!H149)),NA())</f>
        <v>#N/A</v>
      </c>
      <c r="AU155" s="72" t="e">
        <f ca="true">+IF(AND(ISNUMBER(OFFSET('Sanitation Data'!$I$4,0,10*ROW('Sanitation Data'!I149))),'Data Summary'!DJ155="Yes"),100-OFFSET('Sanitation Data'!$I$4,0,10*ROW('Sanitation Data'!I149)),NA())</f>
        <v>#N/A</v>
      </c>
      <c r="AV155" s="72" t="e">
        <f ca="true">+IF(AND(ISNUMBER(OFFSET('Sanitation Data'!$I$6,0,10*ROW('Sanitation Data'!I149))),'Data Summary'!DK155="Yes"),OFFSET('Sanitation Data'!$I$6,0,10*ROW('Sanitation Data'!I149)),NA())</f>
        <v>#N/A</v>
      </c>
      <c r="AW155" s="72" t="e">
        <f ca="true">+IF(AND(ISNUMBER(OFFSET('Sanitation Data'!$I$10,0,10*ROW('Sanitation Data'!I149))),'Data Summary'!DL155="Yes"),OFFSET('Sanitation Data'!$I$10,0,10*ROW('Sanitation Data'!I149)),NA())</f>
        <v>#N/A</v>
      </c>
      <c r="AX155" s="72" t="e">
        <f ca="true">+IF(AND(ISNUMBER(OFFSET('Sanitation Data'!$I$11,0,10*ROW('Sanitation Data'!I149))),'Data Summary'!DM155="Yes"),OFFSET('Sanitation Data'!$I$11,0,10*ROW('Sanitation Data'!I149)),NA())</f>
        <v>#N/A</v>
      </c>
      <c r="AY155" s="72" t="e">
        <f ca="true">+IF(AND(ISNUMBER(OFFSET('Sanitation Data'!$I$12,0,10*ROW('Sanitation Data'!I149))),'Data Summary'!DN155="Yes"),OFFSET('Sanitation Data'!$I$12,0,10*ROW('Sanitation Data'!I149)),NA())</f>
        <v>#N/A</v>
      </c>
      <c r="AZ155" s="73" t="e">
        <f ca="true">+IF(AND(ISNUMBER(OFFSET('Hygiene Data'!$D$5,0,10*ROW('Hygiene Data'!D149))),'Data Summary'!DO155="Yes"),OFFSET('Hygiene Data'!$D$5,0,10*ROW('Hygiene Data'!D149)),NA())</f>
        <v>#N/A</v>
      </c>
      <c r="BA155" s="73" t="e">
        <f ca="true">+IF(AND(ISNUMBER(OFFSET('Hygiene Data'!$D$7,0,10*ROW('Hygiene Data'!D149))),'Data Summary'!DP155="Yes"),OFFSET('Hygiene Data'!$D$7,0,10*ROW('Hygiene Data'!D149)),NA())</f>
        <v>#N/A</v>
      </c>
      <c r="BB155" s="73" t="e">
        <f ca="true">+IF(AND(ISNUMBER(OFFSET('Hygiene Data'!$D$9,0,10*ROW('Hygiene Data'!D149))),'Data Summary'!DQ155="Yes"),OFFSET('Hygiene Data'!$D$9,0,10*ROW('Hygiene Data'!D149)),NA())</f>
        <v>#N/A</v>
      </c>
      <c r="BC155" s="73" t="e">
        <f ca="true">+IF(AND(ISNUMBER(OFFSET('Hygiene Data'!$E$5,0,10*ROW('Hygiene Data'!E149))),'Data Summary'!DR155="Yes"),OFFSET('Hygiene Data'!$E$5,0,10*ROW('Hygiene Data'!E149)),NA())</f>
        <v>#N/A</v>
      </c>
      <c r="BD155" s="73" t="e">
        <f ca="true">+IF(AND(ISNUMBER(OFFSET('Hygiene Data'!$E$7,0,10*ROW('Hygiene Data'!E149))),'Data Summary'!DS155="Yes"),OFFSET('Hygiene Data'!$E$7,0,10*ROW('Hygiene Data'!E149)),NA())</f>
        <v>#N/A</v>
      </c>
      <c r="BE155" s="73" t="e">
        <f ca="true">+IF(AND(ISNUMBER(OFFSET('Hygiene Data'!$E$9,0,10*ROW('Hygiene Data'!E149))),'Data Summary'!DT155="Yes"),OFFSET('Hygiene Data'!$E$9,0,10*ROW('Hygiene Data'!E149)),NA())</f>
        <v>#N/A</v>
      </c>
      <c r="BF155" s="73" t="e">
        <f ca="true">+IF(AND(ISNUMBER(OFFSET('Hygiene Data'!$F$5,0,10*ROW('Hygiene Data'!F149))),'Data Summary'!DU155="Yes"),OFFSET('Hygiene Data'!$F$5,0,10*ROW('Hygiene Data'!F149)),NA())</f>
        <v>#N/A</v>
      </c>
      <c r="BG155" s="73" t="e">
        <f ca="true">+IF(AND(ISNUMBER(OFFSET('Hygiene Data'!$F$7,0,10*ROW('Hygiene Data'!F149))),'Data Summary'!DV155="Yes"),OFFSET('Hygiene Data'!$F$7,0,10*ROW('Hygiene Data'!F149)),NA())</f>
        <v>#N/A</v>
      </c>
      <c r="BH155" s="73" t="e">
        <f ca="true">+IF(AND(ISNUMBER(OFFSET('Hygiene Data'!$F$9,0,10*ROW('Hygiene Data'!F149))),'Data Summary'!DW155="Yes"),OFFSET('Hygiene Data'!$F$9,0,10*ROW('Hygiene Data'!F149)),NA())</f>
        <v>#N/A</v>
      </c>
      <c r="BI155" s="73" t="e">
        <f ca="true">+IF(AND(ISNUMBER(OFFSET('Hygiene Data'!$G$5,0,10*ROW('Hygiene Data'!G149))),'Data Summary'!DX155="Yes"),OFFSET('Hygiene Data'!$G$5,0,10*ROW('Hygiene Data'!G149)),NA())</f>
        <v>#N/A</v>
      </c>
      <c r="BJ155" s="73" t="e">
        <f ca="true">+IF(AND(ISNUMBER(OFFSET('Hygiene Data'!$G$7,0,10*ROW('Hygiene Data'!G149))),'Data Summary'!DY155="Yes"),OFFSET('Hygiene Data'!$G$7,0,10*ROW('Hygiene Data'!G149)),NA())</f>
        <v>#N/A</v>
      </c>
      <c r="BK155" s="73" t="e">
        <f ca="true">+IF(AND(ISNUMBER(OFFSET('Hygiene Data'!$G$9,0,10*ROW('Hygiene Data'!G149))),'Data Summary'!DZ155="Yes"),OFFSET('Hygiene Data'!$G$9,0,10*ROW('Hygiene Data'!G149)),NA())</f>
        <v>#N/A</v>
      </c>
      <c r="BL155" s="73" t="e">
        <f ca="true">+IF(AND(ISNUMBER(OFFSET('Hygiene Data'!$H$5,0,10*ROW('Hygiene Data'!H149))),'Data Summary'!EA155="Yes"),OFFSET('Hygiene Data'!$H$5,0,10*ROW('Hygiene Data'!H149)),NA())</f>
        <v>#N/A</v>
      </c>
      <c r="BM155" s="73" t="e">
        <f ca="true">+IF(AND(ISNUMBER(OFFSET('Hygiene Data'!$H$7,0,10*ROW('Hygiene Data'!H149))),'Data Summary'!EB155="Yes"),OFFSET('Hygiene Data'!$H$7,0,10*ROW('Hygiene Data'!H149)),NA())</f>
        <v>#N/A</v>
      </c>
      <c r="BN155" s="73" t="e">
        <f ca="true">+IF(AND(ISNUMBER(OFFSET('Hygiene Data'!$H$9,0,10*ROW('Hygiene Data'!H149))),'Data Summary'!EC155="Yes"),OFFSET('Hygiene Data'!$H$9,0,10*ROW('Hygiene Data'!H149)),NA())</f>
        <v>#N/A</v>
      </c>
      <c r="BO155" s="73" t="e">
        <f ca="true">+IF(AND(ISNUMBER(OFFSET('Hygiene Data'!$I$5,0,10*ROW('Hygiene Data'!I149))),'Data Summary'!ED155="Yes"),OFFSET('Hygiene Data'!$I$5,0,10*ROW('Hygiene Data'!I149)),NA())</f>
        <v>#N/A</v>
      </c>
      <c r="BP155" s="73" t="e">
        <f ca="true">+IF(AND(ISNUMBER(OFFSET('Hygiene Data'!$I$7,0,10*ROW('Hygiene Data'!I149))),'Data Summary'!EE155="Yes"),OFFSET('Hygiene Data'!$I$7,0,10*ROW('Hygiene Data'!I149)),NA())</f>
        <v>#N/A</v>
      </c>
      <c r="BQ155" s="73" t="e">
        <f ca="true">+IF(AND(ISNUMBER(OFFSET('Hygiene Data'!$I$9,0,10*ROW('Hygiene Data'!I149))),'Data Summary'!EF155="Yes"),OFFSET('Hygiene Data'!$I$9,0,10*ROW('Hygiene Data'!I149)),NA())</f>
        <v>#N/A</v>
      </c>
    </row>
    <row xmlns:x14ac="http://schemas.microsoft.com/office/spreadsheetml/2009/9/ac" r="156" x14ac:dyDescent="0.2">
      <c r="A156" s="290" t="e">
        <f ca="true">+RIGHT('Data Summary'!A156,LEN('Data Summary'!A156)-9)</f>
        <v>#VALUE!</v>
      </c>
      <c r="B156" s="27" t="str">
        <f ca="true">+IF(ISTEXT('Data Summary'!B156),'Data Summary'!B156,"")</f>
        <v/>
      </c>
      <c r="C156" s="289" t="e">
        <f ca="true">+VALUE('Data Summary'!C156)</f>
        <v>#VALUE!</v>
      </c>
      <c r="D156" s="71" t="e">
        <f ca="true">+IF(AND(ISNUMBER(OFFSET('Water Data'!$D$4,0,10*ROW('Water Data'!D150))),'Data Summary'!BS156="Yes"),100-OFFSET('Water Data'!$D$4,0,10*ROW('Water Data'!D150)),NA())</f>
        <v>#N/A</v>
      </c>
      <c r="E156" s="71" t="e">
        <f ca="true">+IF(AND(ISNUMBER(OFFSET('Water Data'!$D$6,0,10*ROW('Water Data'!D150))),'Data Summary'!BT156="Yes"),OFFSET('Water Data'!$D$6,0,10*ROW('Water Data'!D150)),NA())</f>
        <v>#N/A</v>
      </c>
      <c r="F156" s="71" t="e">
        <f ca="true">+IF(AND(ISNUMBER(OFFSET('Water Data'!$D$9,0,10*ROW('Water Data'!D150))),'Data Summary'!BU156="Yes"),OFFSET('Water Data'!$D$9,0,10*ROW('Water Data'!D150)),NA())</f>
        <v>#N/A</v>
      </c>
      <c r="G156" s="71" t="e">
        <f ca="true">+IF(AND(ISNUMBER(OFFSET('Water Data'!$E$4,0,10*ROW('Water Data'!E150))),'Data Summary'!BV156="Yes"),100-OFFSET('Water Data'!$E$4,0,10*ROW('Water Data'!E150)),NA())</f>
        <v>#N/A</v>
      </c>
      <c r="H156" s="71" t="e">
        <f ca="true">+IF(AND(ISNUMBER(OFFSET('Water Data'!$E$6,0,10*ROW('Water Data'!E150))),'Data Summary'!BW156="Yes"),OFFSET('Water Data'!$E$6,0,10*ROW('Water Data'!E150)),NA())</f>
        <v>#N/A</v>
      </c>
      <c r="I156" s="71" t="e">
        <f ca="true">+IF(AND(ISNUMBER(OFFSET('Water Data'!$E$9,0,10*ROW('Water Data'!E150))),'Data Summary'!BX156="Yes"),OFFSET('Water Data'!$E$9,0,10*ROW('Water Data'!E150)),NA())</f>
        <v>#N/A</v>
      </c>
      <c r="J156" s="71" t="e">
        <f ca="true">+IF(AND(ISNUMBER(OFFSET('Water Data'!$F$4,0,10*ROW('Water Data'!F150))),'Data Summary'!BY156="Yes"),100-OFFSET('Water Data'!$F$4,0,10*ROW('Water Data'!F150)),NA())</f>
        <v>#N/A</v>
      </c>
      <c r="K156" s="71" t="e">
        <f ca="true">+IF(AND(ISNUMBER(OFFSET('Water Data'!$F$6,0,10*ROW('Water Data'!F150))),'Data Summary'!BZ156="Yes"),OFFSET('Water Data'!$F$6,0,10*ROW('Water Data'!F150)),NA())</f>
        <v>#N/A</v>
      </c>
      <c r="L156" s="71" t="e">
        <f ca="true">+IF(AND(ISNUMBER(OFFSET('Water Data'!$F$9,0,10*ROW('Water Data'!F150))),'Data Summary'!CA156="Yes"),OFFSET('Water Data'!$F$9,0,10*ROW('Water Data'!F150)),NA())</f>
        <v>#N/A</v>
      </c>
      <c r="M156" s="71" t="e">
        <f ca="true">+IF(AND(ISNUMBER(OFFSET('Water Data'!$G$4,0,10*ROW('Water Data'!G150))),'Data Summary'!CB156="Yes"),100-OFFSET('Water Data'!$G$4,0,10*ROW('Water Data'!G150)),NA())</f>
        <v>#N/A</v>
      </c>
      <c r="N156" s="71" t="e">
        <f ca="true">+IF(AND(ISNUMBER(OFFSET('Water Data'!$G$6,0,10*ROW('Water Data'!G150))),'Data Summary'!CC156="Yes"),OFFSET('Water Data'!$G$6,0,10*ROW('Water Data'!G150)),NA())</f>
        <v>#N/A</v>
      </c>
      <c r="O156" s="71" t="e">
        <f ca="true">+IF(AND(ISNUMBER(OFFSET('Water Data'!$G$9,0,10*ROW('Water Data'!G150))),'Data Summary'!CD156="Yes"),OFFSET('Water Data'!$G$9,0,10*ROW('Water Data'!G150)),NA())</f>
        <v>#N/A</v>
      </c>
      <c r="P156" s="71" t="e">
        <f ca="true">+IF(AND(ISNUMBER(OFFSET('Water Data'!$H$4,0,10*ROW('Water Data'!H150))),'Data Summary'!CE156="Yes"),100-OFFSET('Water Data'!$H$4,0,10*ROW('Water Data'!H150)),NA())</f>
        <v>#N/A</v>
      </c>
      <c r="Q156" s="71" t="e">
        <f ca="true">+IF(AND(ISNUMBER(OFFSET('Water Data'!$H$6,0,10*ROW('Water Data'!H150))),'Data Summary'!CF156="Yes"),OFFSET('Water Data'!$H$6,0,10*ROW('Water Data'!H150)),NA())</f>
        <v>#N/A</v>
      </c>
      <c r="R156" s="71" t="e">
        <f ca="true">+IF(AND(ISNUMBER(OFFSET('Water Data'!$H$9,0,10*ROW('Water Data'!H150))),'Data Summary'!CG156="Yes"),OFFSET('Water Data'!$H$9,0,10*ROW('Water Data'!H150)),NA())</f>
        <v>#N/A</v>
      </c>
      <c r="S156" s="71" t="e">
        <f ca="true">+IF(AND(ISNUMBER(OFFSET('Water Data'!$I$4,0,10*ROW('Water Data'!I150))),'Data Summary'!CH156="Yes"),100-OFFSET('Water Data'!$I$4,0,10*ROW('Water Data'!I150)),NA())</f>
        <v>#N/A</v>
      </c>
      <c r="T156" s="71" t="e">
        <f ca="true">+IF(AND(ISNUMBER(OFFSET('Water Data'!$I$6,0,10*ROW('Water Data'!I150))),'Data Summary'!CI156="Yes"),OFFSET('Water Data'!$I$6,0,10*ROW('Water Data'!I150)),NA())</f>
        <v>#N/A</v>
      </c>
      <c r="U156" s="71" t="e">
        <f ca="true">+IF(AND(ISNUMBER(OFFSET('Water Data'!$I$9,0,10*ROW('Water Data'!I150))),'Data Summary'!CJ156="Yes"),OFFSET('Water Data'!$I$9,0,10*ROW('Water Data'!I150)),NA())</f>
        <v>#N/A</v>
      </c>
      <c r="V156" s="72" t="e">
        <f ca="true">+IF(AND(ISNUMBER(OFFSET('Sanitation Data'!$D$4,0,10*ROW('Sanitation Data'!D150))),'Data Summary'!CK156="Yes"),100-OFFSET('Sanitation Data'!$D$4,0,10*ROW('Sanitation Data'!D150)),NA())</f>
        <v>#N/A</v>
      </c>
      <c r="W156" s="72" t="e">
        <f ca="true">+IF(AND(ISNUMBER(OFFSET('Sanitation Data'!$D$6,0,10*ROW('Sanitation Data'!D150))),'Data Summary'!CL156="Yes"),OFFSET('Sanitation Data'!$D$6,0,10*ROW('Sanitation Data'!D150)),NA())</f>
        <v>#N/A</v>
      </c>
      <c r="X156" s="72" t="e">
        <f ca="true">+IF(AND(ISNUMBER(OFFSET('Sanitation Data'!$D$10,0,10*ROW('Sanitation Data'!D150))),'Data Summary'!CM156="Yes"),OFFSET('Sanitation Data'!$D$10,0,10*ROW('Sanitation Data'!D150)),NA())</f>
        <v>#N/A</v>
      </c>
      <c r="Y156" s="72" t="e">
        <f ca="true">+IF(AND(ISNUMBER(OFFSET('Sanitation Data'!$D$11,0,10*ROW('Sanitation Data'!D150))),'Data Summary'!CN156="Yes"),OFFSET('Sanitation Data'!$D$11,0,10*ROW('Sanitation Data'!D150)),NA())</f>
        <v>#N/A</v>
      </c>
      <c r="Z156" s="72" t="e">
        <f ca="true">+IF(AND(ISNUMBER(OFFSET('Sanitation Data'!$D$12,0,10*ROW('Sanitation Data'!D150))),'Data Summary'!CO156="Yes"),OFFSET('Sanitation Data'!$D$12,0,10*ROW('Sanitation Data'!D150)),NA())</f>
        <v>#N/A</v>
      </c>
      <c r="AA156" s="72" t="e">
        <f ca="true">+IF(AND(ISNUMBER(OFFSET('Sanitation Data'!$E$4,0,10*ROW('Sanitation Data'!E150))),'Data Summary'!CP156="Yes"),100-OFFSET('Sanitation Data'!$E$4,0,10*ROW('Sanitation Data'!E150)),NA())</f>
        <v>#N/A</v>
      </c>
      <c r="AB156" s="72" t="e">
        <f ca="true">+IF(AND(ISNUMBER(OFFSET('Sanitation Data'!$E$6,0,10*ROW('Sanitation Data'!E150))),'Data Summary'!CQ156="Yes"),OFFSET('Sanitation Data'!$E$6,0,10*ROW('Sanitation Data'!E150)),NA())</f>
        <v>#N/A</v>
      </c>
      <c r="AC156" s="72" t="e">
        <f ca="true">+IF(AND(ISNUMBER(OFFSET('Sanitation Data'!$E$10,0,10*ROW('Sanitation Data'!E150))),'Data Summary'!CR156="Yes"),OFFSET('Sanitation Data'!$E$10,0,10*ROW('Sanitation Data'!E150)),NA())</f>
        <v>#N/A</v>
      </c>
      <c r="AD156" s="72" t="e">
        <f ca="true">+IF(AND(ISNUMBER(OFFSET('Sanitation Data'!$E$11,0,10*ROW('Sanitation Data'!E150))),'Data Summary'!CS156="Yes"),OFFSET('Sanitation Data'!$E$11,0,10*ROW('Sanitation Data'!E150)),NA())</f>
        <v>#N/A</v>
      </c>
      <c r="AE156" s="72" t="e">
        <f ca="true">+IF(AND(ISNUMBER(OFFSET('Sanitation Data'!$E$12,0,10*ROW('Sanitation Data'!E150))),'Data Summary'!CT156="Yes"),OFFSET('Sanitation Data'!$E$12,0,10*ROW('Sanitation Data'!E150)),NA())</f>
        <v>#N/A</v>
      </c>
      <c r="AF156" s="72" t="e">
        <f ca="true">+IF(AND(ISNUMBER(OFFSET('Sanitation Data'!$F$4,0,10*ROW('Sanitation Data'!F150))),'Data Summary'!CU156="Yes"),100-OFFSET('Sanitation Data'!$F$4,0,10*ROW('Sanitation Data'!F150)),NA())</f>
        <v>#N/A</v>
      </c>
      <c r="AG156" s="72" t="e">
        <f ca="true">+IF(AND(ISNUMBER(OFFSET('Sanitation Data'!$F$6,0,10*ROW('Sanitation Data'!F150))),'Data Summary'!CV156="Yes"),OFFSET('Sanitation Data'!$F$6,0,10*ROW('Sanitation Data'!F150)),NA())</f>
        <v>#N/A</v>
      </c>
      <c r="AH156" s="72" t="e">
        <f ca="true">+IF(AND(ISNUMBER(OFFSET('Sanitation Data'!$F$10,0,10*ROW('Sanitation Data'!F150))),'Data Summary'!CW156="Yes"),OFFSET('Sanitation Data'!$F$10,0,10*ROW('Sanitation Data'!F150)),NA())</f>
        <v>#N/A</v>
      </c>
      <c r="AI156" s="72" t="e">
        <f ca="true">+IF(AND(ISNUMBER(OFFSET('Sanitation Data'!$F$11,0,10*ROW('Sanitation Data'!F150))),'Data Summary'!CX156="Yes"),OFFSET('Sanitation Data'!$F$11,0,10*ROW('Sanitation Data'!F150)),NA())</f>
        <v>#N/A</v>
      </c>
      <c r="AJ156" s="72" t="e">
        <f ca="true">+IF(AND(ISNUMBER(OFFSET('Sanitation Data'!$F$12,0,10*ROW('Sanitation Data'!F150))),'Data Summary'!CY156="Yes"),OFFSET('Sanitation Data'!$F$12,0,10*ROW('Sanitation Data'!F150)),NA())</f>
        <v>#N/A</v>
      </c>
      <c r="AK156" s="72" t="e">
        <f ca="true">+IF(AND(ISNUMBER(OFFSET('Sanitation Data'!$G$4,0,10*ROW('Sanitation Data'!G150))),'Data Summary'!CZ156="Yes"),100-OFFSET('Sanitation Data'!$G$4,0,10*ROW('Sanitation Data'!G150)),NA())</f>
        <v>#N/A</v>
      </c>
      <c r="AL156" s="72" t="e">
        <f ca="true">+IF(AND(ISNUMBER(OFFSET('Sanitation Data'!$G$6,0,10*ROW('Sanitation Data'!G150))),'Data Summary'!DA156="Yes"),OFFSET('Sanitation Data'!$G$6,0,10*ROW('Sanitation Data'!G150)),NA())</f>
        <v>#N/A</v>
      </c>
      <c r="AM156" s="72" t="e">
        <f ca="true">+IF(AND(ISNUMBER(OFFSET('Sanitation Data'!$G$10,0,10*ROW('Sanitation Data'!G150))),'Data Summary'!DB156="Yes"),OFFSET('Sanitation Data'!$G$10,0,10*ROW('Sanitation Data'!G150)),NA())</f>
        <v>#N/A</v>
      </c>
      <c r="AN156" s="72" t="e">
        <f ca="true">+IF(AND(ISNUMBER(OFFSET('Sanitation Data'!$G$11,0,10*ROW('Sanitation Data'!G150))),'Data Summary'!DC156="Yes"),OFFSET('Sanitation Data'!$G$11,0,10*ROW('Sanitation Data'!G150)),NA())</f>
        <v>#N/A</v>
      </c>
      <c r="AO156" s="72" t="e">
        <f ca="true">+IF(AND(ISNUMBER(OFFSET('Sanitation Data'!$G$12,0,10*ROW('Sanitation Data'!G150))),'Data Summary'!DD156="Yes"),OFFSET('Sanitation Data'!$G$12,0,10*ROW('Sanitation Data'!G150)),NA())</f>
        <v>#N/A</v>
      </c>
      <c r="AP156" s="72" t="e">
        <f ca="true">+IF(AND(ISNUMBER(OFFSET('Sanitation Data'!$H$4,0,10*ROW('Sanitation Data'!H150))),'Data Summary'!DE156="Yes"),100-OFFSET('Sanitation Data'!$H$4,0,10*ROW('Sanitation Data'!H150)),NA())</f>
        <v>#N/A</v>
      </c>
      <c r="AQ156" s="72" t="e">
        <f ca="true">+IF(AND(ISNUMBER(OFFSET('Sanitation Data'!$H$6,0,10*ROW('Sanitation Data'!H150))),'Data Summary'!DF156="Yes"),OFFSET('Sanitation Data'!$H$6,0,10*ROW('Sanitation Data'!H150)),NA())</f>
        <v>#N/A</v>
      </c>
      <c r="AR156" s="72" t="e">
        <f ca="true">+IF(AND(ISNUMBER(OFFSET('Sanitation Data'!$H$10,0,10*ROW('Sanitation Data'!H150))),'Data Summary'!DG156="Yes"),OFFSET('Sanitation Data'!$H$10,0,10*ROW('Sanitation Data'!H150)),NA())</f>
        <v>#N/A</v>
      </c>
      <c r="AS156" s="72" t="e">
        <f ca="true">+IF(AND(ISNUMBER(OFFSET('Sanitation Data'!$H$11,0,10*ROW('Sanitation Data'!H150))),'Data Summary'!DH156="Yes"),OFFSET('Sanitation Data'!$H$11,0,10*ROW('Sanitation Data'!H150)),NA())</f>
        <v>#N/A</v>
      </c>
      <c r="AT156" s="72" t="e">
        <f ca="true">+IF(AND(ISNUMBER(OFFSET('Sanitation Data'!$H$12,0,10*ROW('Sanitation Data'!H150))),'Data Summary'!DI156="Yes"),OFFSET('Sanitation Data'!$H$12,0,10*ROW('Sanitation Data'!H150)),NA())</f>
        <v>#N/A</v>
      </c>
      <c r="AU156" s="72" t="e">
        <f ca="true">+IF(AND(ISNUMBER(OFFSET('Sanitation Data'!$I$4,0,10*ROW('Sanitation Data'!I150))),'Data Summary'!DJ156="Yes"),100-OFFSET('Sanitation Data'!$I$4,0,10*ROW('Sanitation Data'!I150)),NA())</f>
        <v>#N/A</v>
      </c>
      <c r="AV156" s="72" t="e">
        <f ca="true">+IF(AND(ISNUMBER(OFFSET('Sanitation Data'!$I$6,0,10*ROW('Sanitation Data'!I150))),'Data Summary'!DK156="Yes"),OFFSET('Sanitation Data'!$I$6,0,10*ROW('Sanitation Data'!I150)),NA())</f>
        <v>#N/A</v>
      </c>
      <c r="AW156" s="72" t="e">
        <f ca="true">+IF(AND(ISNUMBER(OFFSET('Sanitation Data'!$I$10,0,10*ROW('Sanitation Data'!I150))),'Data Summary'!DL156="Yes"),OFFSET('Sanitation Data'!$I$10,0,10*ROW('Sanitation Data'!I150)),NA())</f>
        <v>#N/A</v>
      </c>
      <c r="AX156" s="72" t="e">
        <f ca="true">+IF(AND(ISNUMBER(OFFSET('Sanitation Data'!$I$11,0,10*ROW('Sanitation Data'!I150))),'Data Summary'!DM156="Yes"),OFFSET('Sanitation Data'!$I$11,0,10*ROW('Sanitation Data'!I150)),NA())</f>
        <v>#N/A</v>
      </c>
      <c r="AY156" s="72" t="e">
        <f ca="true">+IF(AND(ISNUMBER(OFFSET('Sanitation Data'!$I$12,0,10*ROW('Sanitation Data'!I150))),'Data Summary'!DN156="Yes"),OFFSET('Sanitation Data'!$I$12,0,10*ROW('Sanitation Data'!I150)),NA())</f>
        <v>#N/A</v>
      </c>
      <c r="AZ156" s="73" t="e">
        <f ca="true">+IF(AND(ISNUMBER(OFFSET('Hygiene Data'!$D$5,0,10*ROW('Hygiene Data'!D150))),'Data Summary'!DO156="Yes"),OFFSET('Hygiene Data'!$D$5,0,10*ROW('Hygiene Data'!D150)),NA())</f>
        <v>#N/A</v>
      </c>
      <c r="BA156" s="73" t="e">
        <f ca="true">+IF(AND(ISNUMBER(OFFSET('Hygiene Data'!$D$7,0,10*ROW('Hygiene Data'!D150))),'Data Summary'!DP156="Yes"),OFFSET('Hygiene Data'!$D$7,0,10*ROW('Hygiene Data'!D150)),NA())</f>
        <v>#N/A</v>
      </c>
      <c r="BB156" s="73" t="e">
        <f ca="true">+IF(AND(ISNUMBER(OFFSET('Hygiene Data'!$D$9,0,10*ROW('Hygiene Data'!D150))),'Data Summary'!DQ156="Yes"),OFFSET('Hygiene Data'!$D$9,0,10*ROW('Hygiene Data'!D150)),NA())</f>
        <v>#N/A</v>
      </c>
      <c r="BC156" s="73" t="e">
        <f ca="true">+IF(AND(ISNUMBER(OFFSET('Hygiene Data'!$E$5,0,10*ROW('Hygiene Data'!E150))),'Data Summary'!DR156="Yes"),OFFSET('Hygiene Data'!$E$5,0,10*ROW('Hygiene Data'!E150)),NA())</f>
        <v>#N/A</v>
      </c>
      <c r="BD156" s="73" t="e">
        <f ca="true">+IF(AND(ISNUMBER(OFFSET('Hygiene Data'!$E$7,0,10*ROW('Hygiene Data'!E150))),'Data Summary'!DS156="Yes"),OFFSET('Hygiene Data'!$E$7,0,10*ROW('Hygiene Data'!E150)),NA())</f>
        <v>#N/A</v>
      </c>
      <c r="BE156" s="73" t="e">
        <f ca="true">+IF(AND(ISNUMBER(OFFSET('Hygiene Data'!$E$9,0,10*ROW('Hygiene Data'!E150))),'Data Summary'!DT156="Yes"),OFFSET('Hygiene Data'!$E$9,0,10*ROW('Hygiene Data'!E150)),NA())</f>
        <v>#N/A</v>
      </c>
      <c r="BF156" s="73" t="e">
        <f ca="true">+IF(AND(ISNUMBER(OFFSET('Hygiene Data'!$F$5,0,10*ROW('Hygiene Data'!F150))),'Data Summary'!DU156="Yes"),OFFSET('Hygiene Data'!$F$5,0,10*ROW('Hygiene Data'!F150)),NA())</f>
        <v>#N/A</v>
      </c>
      <c r="BG156" s="73" t="e">
        <f ca="true">+IF(AND(ISNUMBER(OFFSET('Hygiene Data'!$F$7,0,10*ROW('Hygiene Data'!F150))),'Data Summary'!DV156="Yes"),OFFSET('Hygiene Data'!$F$7,0,10*ROW('Hygiene Data'!F150)),NA())</f>
        <v>#N/A</v>
      </c>
      <c r="BH156" s="73" t="e">
        <f ca="true">+IF(AND(ISNUMBER(OFFSET('Hygiene Data'!$F$9,0,10*ROW('Hygiene Data'!F150))),'Data Summary'!DW156="Yes"),OFFSET('Hygiene Data'!$F$9,0,10*ROW('Hygiene Data'!F150)),NA())</f>
        <v>#N/A</v>
      </c>
      <c r="BI156" s="73" t="e">
        <f ca="true">+IF(AND(ISNUMBER(OFFSET('Hygiene Data'!$G$5,0,10*ROW('Hygiene Data'!G150))),'Data Summary'!DX156="Yes"),OFFSET('Hygiene Data'!$G$5,0,10*ROW('Hygiene Data'!G150)),NA())</f>
        <v>#N/A</v>
      </c>
      <c r="BJ156" s="73" t="e">
        <f ca="true">+IF(AND(ISNUMBER(OFFSET('Hygiene Data'!$G$7,0,10*ROW('Hygiene Data'!G150))),'Data Summary'!DY156="Yes"),OFFSET('Hygiene Data'!$G$7,0,10*ROW('Hygiene Data'!G150)),NA())</f>
        <v>#N/A</v>
      </c>
      <c r="BK156" s="73" t="e">
        <f ca="true">+IF(AND(ISNUMBER(OFFSET('Hygiene Data'!$G$9,0,10*ROW('Hygiene Data'!G150))),'Data Summary'!DZ156="Yes"),OFFSET('Hygiene Data'!$G$9,0,10*ROW('Hygiene Data'!G150)),NA())</f>
        <v>#N/A</v>
      </c>
      <c r="BL156" s="73" t="e">
        <f ca="true">+IF(AND(ISNUMBER(OFFSET('Hygiene Data'!$H$5,0,10*ROW('Hygiene Data'!H150))),'Data Summary'!EA156="Yes"),OFFSET('Hygiene Data'!$H$5,0,10*ROW('Hygiene Data'!H150)),NA())</f>
        <v>#N/A</v>
      </c>
      <c r="BM156" s="73" t="e">
        <f ca="true">+IF(AND(ISNUMBER(OFFSET('Hygiene Data'!$H$7,0,10*ROW('Hygiene Data'!H150))),'Data Summary'!EB156="Yes"),OFFSET('Hygiene Data'!$H$7,0,10*ROW('Hygiene Data'!H150)),NA())</f>
        <v>#N/A</v>
      </c>
      <c r="BN156" s="73" t="e">
        <f ca="true">+IF(AND(ISNUMBER(OFFSET('Hygiene Data'!$H$9,0,10*ROW('Hygiene Data'!H150))),'Data Summary'!EC156="Yes"),OFFSET('Hygiene Data'!$H$9,0,10*ROW('Hygiene Data'!H150)),NA())</f>
        <v>#N/A</v>
      </c>
      <c r="BO156" s="73" t="e">
        <f ca="true">+IF(AND(ISNUMBER(OFFSET('Hygiene Data'!$I$5,0,10*ROW('Hygiene Data'!I150))),'Data Summary'!ED156="Yes"),OFFSET('Hygiene Data'!$I$5,0,10*ROW('Hygiene Data'!I150)),NA())</f>
        <v>#N/A</v>
      </c>
      <c r="BP156" s="73" t="e">
        <f ca="true">+IF(AND(ISNUMBER(OFFSET('Hygiene Data'!$I$7,0,10*ROW('Hygiene Data'!I150))),'Data Summary'!EE156="Yes"),OFFSET('Hygiene Data'!$I$7,0,10*ROW('Hygiene Data'!I150)),NA())</f>
        <v>#N/A</v>
      </c>
      <c r="BQ156" s="73" t="e">
        <f ca="true">+IF(AND(ISNUMBER(OFFSET('Hygiene Data'!$I$9,0,10*ROW('Hygiene Data'!I150))),'Data Summary'!EF156="Yes"),OFFSET('Hygiene Data'!$I$9,0,10*ROW('Hygiene Data'!I150)),NA())</f>
        <v>#N/A</v>
      </c>
    </row>
    <row xmlns:x14ac="http://schemas.microsoft.com/office/spreadsheetml/2009/9/ac" r="157" x14ac:dyDescent="0.2">
      <c r="A157" s="290" t="e">
        <f ca="true">+RIGHT('Data Summary'!A157,LEN('Data Summary'!A157)-9)</f>
        <v>#VALUE!</v>
      </c>
      <c r="B157" s="27" t="str">
        <f ca="true">+IF(ISTEXT('Data Summary'!B157),'Data Summary'!B157,"")</f>
        <v/>
      </c>
      <c r="C157" s="289" t="e">
        <f ca="true">+VALUE('Data Summary'!C157)</f>
        <v>#VALUE!</v>
      </c>
      <c r="D157" s="71" t="e">
        <f ca="true">+IF(AND(ISNUMBER(OFFSET('Water Data'!$D$4,0,10*ROW('Water Data'!D151))),'Data Summary'!BS157="Yes"),100-OFFSET('Water Data'!$D$4,0,10*ROW('Water Data'!D151)),NA())</f>
        <v>#N/A</v>
      </c>
      <c r="E157" s="71" t="e">
        <f ca="true">+IF(AND(ISNUMBER(OFFSET('Water Data'!$D$6,0,10*ROW('Water Data'!D151))),'Data Summary'!BT157="Yes"),OFFSET('Water Data'!$D$6,0,10*ROW('Water Data'!D151)),NA())</f>
        <v>#N/A</v>
      </c>
      <c r="F157" s="71" t="e">
        <f ca="true">+IF(AND(ISNUMBER(OFFSET('Water Data'!$D$9,0,10*ROW('Water Data'!D151))),'Data Summary'!BU157="Yes"),OFFSET('Water Data'!$D$9,0,10*ROW('Water Data'!D151)),NA())</f>
        <v>#N/A</v>
      </c>
      <c r="G157" s="71" t="e">
        <f ca="true">+IF(AND(ISNUMBER(OFFSET('Water Data'!$E$4,0,10*ROW('Water Data'!E151))),'Data Summary'!BV157="Yes"),100-OFFSET('Water Data'!$E$4,0,10*ROW('Water Data'!E151)),NA())</f>
        <v>#N/A</v>
      </c>
      <c r="H157" s="71" t="e">
        <f ca="true">+IF(AND(ISNUMBER(OFFSET('Water Data'!$E$6,0,10*ROW('Water Data'!E151))),'Data Summary'!BW157="Yes"),OFFSET('Water Data'!$E$6,0,10*ROW('Water Data'!E151)),NA())</f>
        <v>#N/A</v>
      </c>
      <c r="I157" s="71" t="e">
        <f ca="true">+IF(AND(ISNUMBER(OFFSET('Water Data'!$E$9,0,10*ROW('Water Data'!E151))),'Data Summary'!BX157="Yes"),OFFSET('Water Data'!$E$9,0,10*ROW('Water Data'!E151)),NA())</f>
        <v>#N/A</v>
      </c>
      <c r="J157" s="71" t="e">
        <f ca="true">+IF(AND(ISNUMBER(OFFSET('Water Data'!$F$4,0,10*ROW('Water Data'!F151))),'Data Summary'!BY157="Yes"),100-OFFSET('Water Data'!$F$4,0,10*ROW('Water Data'!F151)),NA())</f>
        <v>#N/A</v>
      </c>
      <c r="K157" s="71" t="e">
        <f ca="true">+IF(AND(ISNUMBER(OFFSET('Water Data'!$F$6,0,10*ROW('Water Data'!F151))),'Data Summary'!BZ157="Yes"),OFFSET('Water Data'!$F$6,0,10*ROW('Water Data'!F151)),NA())</f>
        <v>#N/A</v>
      </c>
      <c r="L157" s="71" t="e">
        <f ca="true">+IF(AND(ISNUMBER(OFFSET('Water Data'!$F$9,0,10*ROW('Water Data'!F151))),'Data Summary'!CA157="Yes"),OFFSET('Water Data'!$F$9,0,10*ROW('Water Data'!F151)),NA())</f>
        <v>#N/A</v>
      </c>
      <c r="M157" s="71" t="e">
        <f ca="true">+IF(AND(ISNUMBER(OFFSET('Water Data'!$G$4,0,10*ROW('Water Data'!G151))),'Data Summary'!CB157="Yes"),100-OFFSET('Water Data'!$G$4,0,10*ROW('Water Data'!G151)),NA())</f>
        <v>#N/A</v>
      </c>
      <c r="N157" s="71" t="e">
        <f ca="true">+IF(AND(ISNUMBER(OFFSET('Water Data'!$G$6,0,10*ROW('Water Data'!G151))),'Data Summary'!CC157="Yes"),OFFSET('Water Data'!$G$6,0,10*ROW('Water Data'!G151)),NA())</f>
        <v>#N/A</v>
      </c>
      <c r="O157" s="71" t="e">
        <f ca="true">+IF(AND(ISNUMBER(OFFSET('Water Data'!$G$9,0,10*ROW('Water Data'!G151))),'Data Summary'!CD157="Yes"),OFFSET('Water Data'!$G$9,0,10*ROW('Water Data'!G151)),NA())</f>
        <v>#N/A</v>
      </c>
      <c r="P157" s="71" t="e">
        <f ca="true">+IF(AND(ISNUMBER(OFFSET('Water Data'!$H$4,0,10*ROW('Water Data'!H151))),'Data Summary'!CE157="Yes"),100-OFFSET('Water Data'!$H$4,0,10*ROW('Water Data'!H151)),NA())</f>
        <v>#N/A</v>
      </c>
      <c r="Q157" s="71" t="e">
        <f ca="true">+IF(AND(ISNUMBER(OFFSET('Water Data'!$H$6,0,10*ROW('Water Data'!H151))),'Data Summary'!CF157="Yes"),OFFSET('Water Data'!$H$6,0,10*ROW('Water Data'!H151)),NA())</f>
        <v>#N/A</v>
      </c>
      <c r="R157" s="71" t="e">
        <f ca="true">+IF(AND(ISNUMBER(OFFSET('Water Data'!$H$9,0,10*ROW('Water Data'!H151))),'Data Summary'!CG157="Yes"),OFFSET('Water Data'!$H$9,0,10*ROW('Water Data'!H151)),NA())</f>
        <v>#N/A</v>
      </c>
      <c r="S157" s="71" t="e">
        <f ca="true">+IF(AND(ISNUMBER(OFFSET('Water Data'!$I$4,0,10*ROW('Water Data'!I151))),'Data Summary'!CH157="Yes"),100-OFFSET('Water Data'!$I$4,0,10*ROW('Water Data'!I151)),NA())</f>
        <v>#N/A</v>
      </c>
      <c r="T157" s="71" t="e">
        <f ca="true">+IF(AND(ISNUMBER(OFFSET('Water Data'!$I$6,0,10*ROW('Water Data'!I151))),'Data Summary'!CI157="Yes"),OFFSET('Water Data'!$I$6,0,10*ROW('Water Data'!I151)),NA())</f>
        <v>#N/A</v>
      </c>
      <c r="U157" s="71" t="e">
        <f ca="true">+IF(AND(ISNUMBER(OFFSET('Water Data'!$I$9,0,10*ROW('Water Data'!I151))),'Data Summary'!CJ157="Yes"),OFFSET('Water Data'!$I$9,0,10*ROW('Water Data'!I151)),NA())</f>
        <v>#N/A</v>
      </c>
      <c r="V157" s="72" t="e">
        <f ca="true">+IF(AND(ISNUMBER(OFFSET('Sanitation Data'!$D$4,0,10*ROW('Sanitation Data'!D151))),'Data Summary'!CK157="Yes"),100-OFFSET('Sanitation Data'!$D$4,0,10*ROW('Sanitation Data'!D151)),NA())</f>
        <v>#N/A</v>
      </c>
      <c r="W157" s="72" t="e">
        <f ca="true">+IF(AND(ISNUMBER(OFFSET('Sanitation Data'!$D$6,0,10*ROW('Sanitation Data'!D151))),'Data Summary'!CL157="Yes"),OFFSET('Sanitation Data'!$D$6,0,10*ROW('Sanitation Data'!D151)),NA())</f>
        <v>#N/A</v>
      </c>
      <c r="X157" s="72" t="e">
        <f ca="true">+IF(AND(ISNUMBER(OFFSET('Sanitation Data'!$D$10,0,10*ROW('Sanitation Data'!D151))),'Data Summary'!CM157="Yes"),OFFSET('Sanitation Data'!$D$10,0,10*ROW('Sanitation Data'!D151)),NA())</f>
        <v>#N/A</v>
      </c>
      <c r="Y157" s="72" t="e">
        <f ca="true">+IF(AND(ISNUMBER(OFFSET('Sanitation Data'!$D$11,0,10*ROW('Sanitation Data'!D151))),'Data Summary'!CN157="Yes"),OFFSET('Sanitation Data'!$D$11,0,10*ROW('Sanitation Data'!D151)),NA())</f>
        <v>#N/A</v>
      </c>
      <c r="Z157" s="72" t="e">
        <f ca="true">+IF(AND(ISNUMBER(OFFSET('Sanitation Data'!$D$12,0,10*ROW('Sanitation Data'!D151))),'Data Summary'!CO157="Yes"),OFFSET('Sanitation Data'!$D$12,0,10*ROW('Sanitation Data'!D151)),NA())</f>
        <v>#N/A</v>
      </c>
      <c r="AA157" s="72" t="e">
        <f ca="true">+IF(AND(ISNUMBER(OFFSET('Sanitation Data'!$E$4,0,10*ROW('Sanitation Data'!E151))),'Data Summary'!CP157="Yes"),100-OFFSET('Sanitation Data'!$E$4,0,10*ROW('Sanitation Data'!E151)),NA())</f>
        <v>#N/A</v>
      </c>
      <c r="AB157" s="72" t="e">
        <f ca="true">+IF(AND(ISNUMBER(OFFSET('Sanitation Data'!$E$6,0,10*ROW('Sanitation Data'!E151))),'Data Summary'!CQ157="Yes"),OFFSET('Sanitation Data'!$E$6,0,10*ROW('Sanitation Data'!E151)),NA())</f>
        <v>#N/A</v>
      </c>
      <c r="AC157" s="72" t="e">
        <f ca="true">+IF(AND(ISNUMBER(OFFSET('Sanitation Data'!$E$10,0,10*ROW('Sanitation Data'!E151))),'Data Summary'!CR157="Yes"),OFFSET('Sanitation Data'!$E$10,0,10*ROW('Sanitation Data'!E151)),NA())</f>
        <v>#N/A</v>
      </c>
      <c r="AD157" s="72" t="e">
        <f ca="true">+IF(AND(ISNUMBER(OFFSET('Sanitation Data'!$E$11,0,10*ROW('Sanitation Data'!E151))),'Data Summary'!CS157="Yes"),OFFSET('Sanitation Data'!$E$11,0,10*ROW('Sanitation Data'!E151)),NA())</f>
        <v>#N/A</v>
      </c>
      <c r="AE157" s="72" t="e">
        <f ca="true">+IF(AND(ISNUMBER(OFFSET('Sanitation Data'!$E$12,0,10*ROW('Sanitation Data'!E151))),'Data Summary'!CT157="Yes"),OFFSET('Sanitation Data'!$E$12,0,10*ROW('Sanitation Data'!E151)),NA())</f>
        <v>#N/A</v>
      </c>
      <c r="AF157" s="72" t="e">
        <f ca="true">+IF(AND(ISNUMBER(OFFSET('Sanitation Data'!$F$4,0,10*ROW('Sanitation Data'!F151))),'Data Summary'!CU157="Yes"),100-OFFSET('Sanitation Data'!$F$4,0,10*ROW('Sanitation Data'!F151)),NA())</f>
        <v>#N/A</v>
      </c>
      <c r="AG157" s="72" t="e">
        <f ca="true">+IF(AND(ISNUMBER(OFFSET('Sanitation Data'!$F$6,0,10*ROW('Sanitation Data'!F151))),'Data Summary'!CV157="Yes"),OFFSET('Sanitation Data'!$F$6,0,10*ROW('Sanitation Data'!F151)),NA())</f>
        <v>#N/A</v>
      </c>
      <c r="AH157" s="72" t="e">
        <f ca="true">+IF(AND(ISNUMBER(OFFSET('Sanitation Data'!$F$10,0,10*ROW('Sanitation Data'!F151))),'Data Summary'!CW157="Yes"),OFFSET('Sanitation Data'!$F$10,0,10*ROW('Sanitation Data'!F151)),NA())</f>
        <v>#N/A</v>
      </c>
      <c r="AI157" s="72" t="e">
        <f ca="true">+IF(AND(ISNUMBER(OFFSET('Sanitation Data'!$F$11,0,10*ROW('Sanitation Data'!F151))),'Data Summary'!CX157="Yes"),OFFSET('Sanitation Data'!$F$11,0,10*ROW('Sanitation Data'!F151)),NA())</f>
        <v>#N/A</v>
      </c>
      <c r="AJ157" s="72" t="e">
        <f ca="true">+IF(AND(ISNUMBER(OFFSET('Sanitation Data'!$F$12,0,10*ROW('Sanitation Data'!F151))),'Data Summary'!CY157="Yes"),OFFSET('Sanitation Data'!$F$12,0,10*ROW('Sanitation Data'!F151)),NA())</f>
        <v>#N/A</v>
      </c>
      <c r="AK157" s="72" t="e">
        <f ca="true">+IF(AND(ISNUMBER(OFFSET('Sanitation Data'!$G$4,0,10*ROW('Sanitation Data'!G151))),'Data Summary'!CZ157="Yes"),100-OFFSET('Sanitation Data'!$G$4,0,10*ROW('Sanitation Data'!G151)),NA())</f>
        <v>#N/A</v>
      </c>
      <c r="AL157" s="72" t="e">
        <f ca="true">+IF(AND(ISNUMBER(OFFSET('Sanitation Data'!$G$6,0,10*ROW('Sanitation Data'!G151))),'Data Summary'!DA157="Yes"),OFFSET('Sanitation Data'!$G$6,0,10*ROW('Sanitation Data'!G151)),NA())</f>
        <v>#N/A</v>
      </c>
      <c r="AM157" s="72" t="e">
        <f ca="true">+IF(AND(ISNUMBER(OFFSET('Sanitation Data'!$G$10,0,10*ROW('Sanitation Data'!G151))),'Data Summary'!DB157="Yes"),OFFSET('Sanitation Data'!$G$10,0,10*ROW('Sanitation Data'!G151)),NA())</f>
        <v>#N/A</v>
      </c>
      <c r="AN157" s="72" t="e">
        <f ca="true">+IF(AND(ISNUMBER(OFFSET('Sanitation Data'!$G$11,0,10*ROW('Sanitation Data'!G151))),'Data Summary'!DC157="Yes"),OFFSET('Sanitation Data'!$G$11,0,10*ROW('Sanitation Data'!G151)),NA())</f>
        <v>#N/A</v>
      </c>
      <c r="AO157" s="72" t="e">
        <f ca="true">+IF(AND(ISNUMBER(OFFSET('Sanitation Data'!$G$12,0,10*ROW('Sanitation Data'!G151))),'Data Summary'!DD157="Yes"),OFFSET('Sanitation Data'!$G$12,0,10*ROW('Sanitation Data'!G151)),NA())</f>
        <v>#N/A</v>
      </c>
      <c r="AP157" s="72" t="e">
        <f ca="true">+IF(AND(ISNUMBER(OFFSET('Sanitation Data'!$H$4,0,10*ROW('Sanitation Data'!H151))),'Data Summary'!DE157="Yes"),100-OFFSET('Sanitation Data'!$H$4,0,10*ROW('Sanitation Data'!H151)),NA())</f>
        <v>#N/A</v>
      </c>
      <c r="AQ157" s="72" t="e">
        <f ca="true">+IF(AND(ISNUMBER(OFFSET('Sanitation Data'!$H$6,0,10*ROW('Sanitation Data'!H151))),'Data Summary'!DF157="Yes"),OFFSET('Sanitation Data'!$H$6,0,10*ROW('Sanitation Data'!H151)),NA())</f>
        <v>#N/A</v>
      </c>
      <c r="AR157" s="72" t="e">
        <f ca="true">+IF(AND(ISNUMBER(OFFSET('Sanitation Data'!$H$10,0,10*ROW('Sanitation Data'!H151))),'Data Summary'!DG157="Yes"),OFFSET('Sanitation Data'!$H$10,0,10*ROW('Sanitation Data'!H151)),NA())</f>
        <v>#N/A</v>
      </c>
      <c r="AS157" s="72" t="e">
        <f ca="true">+IF(AND(ISNUMBER(OFFSET('Sanitation Data'!$H$11,0,10*ROW('Sanitation Data'!H151))),'Data Summary'!DH157="Yes"),OFFSET('Sanitation Data'!$H$11,0,10*ROW('Sanitation Data'!H151)),NA())</f>
        <v>#N/A</v>
      </c>
      <c r="AT157" s="72" t="e">
        <f ca="true">+IF(AND(ISNUMBER(OFFSET('Sanitation Data'!$H$12,0,10*ROW('Sanitation Data'!H151))),'Data Summary'!DI157="Yes"),OFFSET('Sanitation Data'!$H$12,0,10*ROW('Sanitation Data'!H151)),NA())</f>
        <v>#N/A</v>
      </c>
      <c r="AU157" s="72" t="e">
        <f ca="true">+IF(AND(ISNUMBER(OFFSET('Sanitation Data'!$I$4,0,10*ROW('Sanitation Data'!I151))),'Data Summary'!DJ157="Yes"),100-OFFSET('Sanitation Data'!$I$4,0,10*ROW('Sanitation Data'!I151)),NA())</f>
        <v>#N/A</v>
      </c>
      <c r="AV157" s="72" t="e">
        <f ca="true">+IF(AND(ISNUMBER(OFFSET('Sanitation Data'!$I$6,0,10*ROW('Sanitation Data'!I151))),'Data Summary'!DK157="Yes"),OFFSET('Sanitation Data'!$I$6,0,10*ROW('Sanitation Data'!I151)),NA())</f>
        <v>#N/A</v>
      </c>
      <c r="AW157" s="72" t="e">
        <f ca="true">+IF(AND(ISNUMBER(OFFSET('Sanitation Data'!$I$10,0,10*ROW('Sanitation Data'!I151))),'Data Summary'!DL157="Yes"),OFFSET('Sanitation Data'!$I$10,0,10*ROW('Sanitation Data'!I151)),NA())</f>
        <v>#N/A</v>
      </c>
      <c r="AX157" s="72" t="e">
        <f ca="true">+IF(AND(ISNUMBER(OFFSET('Sanitation Data'!$I$11,0,10*ROW('Sanitation Data'!I151))),'Data Summary'!DM157="Yes"),OFFSET('Sanitation Data'!$I$11,0,10*ROW('Sanitation Data'!I151)),NA())</f>
        <v>#N/A</v>
      </c>
      <c r="AY157" s="72" t="e">
        <f ca="true">+IF(AND(ISNUMBER(OFFSET('Sanitation Data'!$I$12,0,10*ROW('Sanitation Data'!I151))),'Data Summary'!DN157="Yes"),OFFSET('Sanitation Data'!$I$12,0,10*ROW('Sanitation Data'!I151)),NA())</f>
        <v>#N/A</v>
      </c>
      <c r="AZ157" s="73" t="e">
        <f ca="true">+IF(AND(ISNUMBER(OFFSET('Hygiene Data'!$D$5,0,10*ROW('Hygiene Data'!D151))),'Data Summary'!DO157="Yes"),OFFSET('Hygiene Data'!$D$5,0,10*ROW('Hygiene Data'!D151)),NA())</f>
        <v>#N/A</v>
      </c>
      <c r="BA157" s="73" t="e">
        <f ca="true">+IF(AND(ISNUMBER(OFFSET('Hygiene Data'!$D$7,0,10*ROW('Hygiene Data'!D151))),'Data Summary'!DP157="Yes"),OFFSET('Hygiene Data'!$D$7,0,10*ROW('Hygiene Data'!D151)),NA())</f>
        <v>#N/A</v>
      </c>
      <c r="BB157" s="73" t="e">
        <f ca="true">+IF(AND(ISNUMBER(OFFSET('Hygiene Data'!$D$9,0,10*ROW('Hygiene Data'!D151))),'Data Summary'!DQ157="Yes"),OFFSET('Hygiene Data'!$D$9,0,10*ROW('Hygiene Data'!D151)),NA())</f>
        <v>#N/A</v>
      </c>
      <c r="BC157" s="73" t="e">
        <f ca="true">+IF(AND(ISNUMBER(OFFSET('Hygiene Data'!$E$5,0,10*ROW('Hygiene Data'!E151))),'Data Summary'!DR157="Yes"),OFFSET('Hygiene Data'!$E$5,0,10*ROW('Hygiene Data'!E151)),NA())</f>
        <v>#N/A</v>
      </c>
      <c r="BD157" s="73" t="e">
        <f ca="true">+IF(AND(ISNUMBER(OFFSET('Hygiene Data'!$E$7,0,10*ROW('Hygiene Data'!E151))),'Data Summary'!DS157="Yes"),OFFSET('Hygiene Data'!$E$7,0,10*ROW('Hygiene Data'!E151)),NA())</f>
        <v>#N/A</v>
      </c>
      <c r="BE157" s="73" t="e">
        <f ca="true">+IF(AND(ISNUMBER(OFFSET('Hygiene Data'!$E$9,0,10*ROW('Hygiene Data'!E151))),'Data Summary'!DT157="Yes"),OFFSET('Hygiene Data'!$E$9,0,10*ROW('Hygiene Data'!E151)),NA())</f>
        <v>#N/A</v>
      </c>
      <c r="BF157" s="73" t="e">
        <f ca="true">+IF(AND(ISNUMBER(OFFSET('Hygiene Data'!$F$5,0,10*ROW('Hygiene Data'!F151))),'Data Summary'!DU157="Yes"),OFFSET('Hygiene Data'!$F$5,0,10*ROW('Hygiene Data'!F151)),NA())</f>
        <v>#N/A</v>
      </c>
      <c r="BG157" s="73" t="e">
        <f ca="true">+IF(AND(ISNUMBER(OFFSET('Hygiene Data'!$F$7,0,10*ROW('Hygiene Data'!F151))),'Data Summary'!DV157="Yes"),OFFSET('Hygiene Data'!$F$7,0,10*ROW('Hygiene Data'!F151)),NA())</f>
        <v>#N/A</v>
      </c>
      <c r="BH157" s="73" t="e">
        <f ca="true">+IF(AND(ISNUMBER(OFFSET('Hygiene Data'!$F$9,0,10*ROW('Hygiene Data'!F151))),'Data Summary'!DW157="Yes"),OFFSET('Hygiene Data'!$F$9,0,10*ROW('Hygiene Data'!F151)),NA())</f>
        <v>#N/A</v>
      </c>
      <c r="BI157" s="73" t="e">
        <f ca="true">+IF(AND(ISNUMBER(OFFSET('Hygiene Data'!$G$5,0,10*ROW('Hygiene Data'!G151))),'Data Summary'!DX157="Yes"),OFFSET('Hygiene Data'!$G$5,0,10*ROW('Hygiene Data'!G151)),NA())</f>
        <v>#N/A</v>
      </c>
      <c r="BJ157" s="73" t="e">
        <f ca="true">+IF(AND(ISNUMBER(OFFSET('Hygiene Data'!$G$7,0,10*ROW('Hygiene Data'!G151))),'Data Summary'!DY157="Yes"),OFFSET('Hygiene Data'!$G$7,0,10*ROW('Hygiene Data'!G151)),NA())</f>
        <v>#N/A</v>
      </c>
      <c r="BK157" s="73" t="e">
        <f ca="true">+IF(AND(ISNUMBER(OFFSET('Hygiene Data'!$G$9,0,10*ROW('Hygiene Data'!G151))),'Data Summary'!DZ157="Yes"),OFFSET('Hygiene Data'!$G$9,0,10*ROW('Hygiene Data'!G151)),NA())</f>
        <v>#N/A</v>
      </c>
      <c r="BL157" s="73" t="e">
        <f ca="true">+IF(AND(ISNUMBER(OFFSET('Hygiene Data'!$H$5,0,10*ROW('Hygiene Data'!H151))),'Data Summary'!EA157="Yes"),OFFSET('Hygiene Data'!$H$5,0,10*ROW('Hygiene Data'!H151)),NA())</f>
        <v>#N/A</v>
      </c>
      <c r="BM157" s="73" t="e">
        <f ca="true">+IF(AND(ISNUMBER(OFFSET('Hygiene Data'!$H$7,0,10*ROW('Hygiene Data'!H151))),'Data Summary'!EB157="Yes"),OFFSET('Hygiene Data'!$H$7,0,10*ROW('Hygiene Data'!H151)),NA())</f>
        <v>#N/A</v>
      </c>
      <c r="BN157" s="73" t="e">
        <f ca="true">+IF(AND(ISNUMBER(OFFSET('Hygiene Data'!$H$9,0,10*ROW('Hygiene Data'!H151))),'Data Summary'!EC157="Yes"),OFFSET('Hygiene Data'!$H$9,0,10*ROW('Hygiene Data'!H151)),NA())</f>
        <v>#N/A</v>
      </c>
      <c r="BO157" s="73" t="e">
        <f ca="true">+IF(AND(ISNUMBER(OFFSET('Hygiene Data'!$I$5,0,10*ROW('Hygiene Data'!I151))),'Data Summary'!ED157="Yes"),OFFSET('Hygiene Data'!$I$5,0,10*ROW('Hygiene Data'!I151)),NA())</f>
        <v>#N/A</v>
      </c>
      <c r="BP157" s="73" t="e">
        <f ca="true">+IF(AND(ISNUMBER(OFFSET('Hygiene Data'!$I$7,0,10*ROW('Hygiene Data'!I151))),'Data Summary'!EE157="Yes"),OFFSET('Hygiene Data'!$I$7,0,10*ROW('Hygiene Data'!I151)),NA())</f>
        <v>#N/A</v>
      </c>
      <c r="BQ157" s="73" t="e">
        <f ca="true">+IF(AND(ISNUMBER(OFFSET('Hygiene Data'!$I$9,0,10*ROW('Hygiene Data'!I151))),'Data Summary'!EF157="Yes"),OFFSET('Hygiene Data'!$I$9,0,10*ROW('Hygiene Data'!I151)),NA())</f>
        <v>#N/A</v>
      </c>
    </row>
    <row xmlns:x14ac="http://schemas.microsoft.com/office/spreadsheetml/2009/9/ac" r="158" x14ac:dyDescent="0.2">
      <c r="A158" s="290" t="e">
        <f ca="true">+RIGHT('Data Summary'!A158,LEN('Data Summary'!A158)-9)</f>
        <v>#VALUE!</v>
      </c>
      <c r="B158" s="27" t="str">
        <f ca="true">+IF(ISTEXT('Data Summary'!B158),'Data Summary'!B158,"")</f>
        <v/>
      </c>
      <c r="C158" s="289" t="e">
        <f ca="true">+VALUE('Data Summary'!C158)</f>
        <v>#VALUE!</v>
      </c>
      <c r="D158" s="71" t="e">
        <f ca="true">+IF(AND(ISNUMBER(OFFSET('Water Data'!$D$4,0,10*ROW('Water Data'!D152))),'Data Summary'!BS158="Yes"),100-OFFSET('Water Data'!$D$4,0,10*ROW('Water Data'!D152)),NA())</f>
        <v>#N/A</v>
      </c>
      <c r="E158" s="71" t="e">
        <f ca="true">+IF(AND(ISNUMBER(OFFSET('Water Data'!$D$6,0,10*ROW('Water Data'!D152))),'Data Summary'!BT158="Yes"),OFFSET('Water Data'!$D$6,0,10*ROW('Water Data'!D152)),NA())</f>
        <v>#N/A</v>
      </c>
      <c r="F158" s="71" t="e">
        <f ca="true">+IF(AND(ISNUMBER(OFFSET('Water Data'!$D$9,0,10*ROW('Water Data'!D152))),'Data Summary'!BU158="Yes"),OFFSET('Water Data'!$D$9,0,10*ROW('Water Data'!D152)),NA())</f>
        <v>#N/A</v>
      </c>
      <c r="G158" s="71" t="e">
        <f ca="true">+IF(AND(ISNUMBER(OFFSET('Water Data'!$E$4,0,10*ROW('Water Data'!E152))),'Data Summary'!BV158="Yes"),100-OFFSET('Water Data'!$E$4,0,10*ROW('Water Data'!E152)),NA())</f>
        <v>#N/A</v>
      </c>
      <c r="H158" s="71" t="e">
        <f ca="true">+IF(AND(ISNUMBER(OFFSET('Water Data'!$E$6,0,10*ROW('Water Data'!E152))),'Data Summary'!BW158="Yes"),OFFSET('Water Data'!$E$6,0,10*ROW('Water Data'!E152)),NA())</f>
        <v>#N/A</v>
      </c>
      <c r="I158" s="71" t="e">
        <f ca="true">+IF(AND(ISNUMBER(OFFSET('Water Data'!$E$9,0,10*ROW('Water Data'!E152))),'Data Summary'!BX158="Yes"),OFFSET('Water Data'!$E$9,0,10*ROW('Water Data'!E152)),NA())</f>
        <v>#N/A</v>
      </c>
      <c r="J158" s="71" t="e">
        <f ca="true">+IF(AND(ISNUMBER(OFFSET('Water Data'!$F$4,0,10*ROW('Water Data'!F152))),'Data Summary'!BY158="Yes"),100-OFFSET('Water Data'!$F$4,0,10*ROW('Water Data'!F152)),NA())</f>
        <v>#N/A</v>
      </c>
      <c r="K158" s="71" t="e">
        <f ca="true">+IF(AND(ISNUMBER(OFFSET('Water Data'!$F$6,0,10*ROW('Water Data'!F152))),'Data Summary'!BZ158="Yes"),OFFSET('Water Data'!$F$6,0,10*ROW('Water Data'!F152)),NA())</f>
        <v>#N/A</v>
      </c>
      <c r="L158" s="71" t="e">
        <f ca="true">+IF(AND(ISNUMBER(OFFSET('Water Data'!$F$9,0,10*ROW('Water Data'!F152))),'Data Summary'!CA158="Yes"),OFFSET('Water Data'!$F$9,0,10*ROW('Water Data'!F152)),NA())</f>
        <v>#N/A</v>
      </c>
      <c r="M158" s="71" t="e">
        <f ca="true">+IF(AND(ISNUMBER(OFFSET('Water Data'!$G$4,0,10*ROW('Water Data'!G152))),'Data Summary'!CB158="Yes"),100-OFFSET('Water Data'!$G$4,0,10*ROW('Water Data'!G152)),NA())</f>
        <v>#N/A</v>
      </c>
      <c r="N158" s="71" t="e">
        <f ca="true">+IF(AND(ISNUMBER(OFFSET('Water Data'!$G$6,0,10*ROW('Water Data'!G152))),'Data Summary'!CC158="Yes"),OFFSET('Water Data'!$G$6,0,10*ROW('Water Data'!G152)),NA())</f>
        <v>#N/A</v>
      </c>
      <c r="O158" s="71" t="e">
        <f ca="true">+IF(AND(ISNUMBER(OFFSET('Water Data'!$G$9,0,10*ROW('Water Data'!G152))),'Data Summary'!CD158="Yes"),OFFSET('Water Data'!$G$9,0,10*ROW('Water Data'!G152)),NA())</f>
        <v>#N/A</v>
      </c>
      <c r="P158" s="71" t="e">
        <f ca="true">+IF(AND(ISNUMBER(OFFSET('Water Data'!$H$4,0,10*ROW('Water Data'!H152))),'Data Summary'!CE158="Yes"),100-OFFSET('Water Data'!$H$4,0,10*ROW('Water Data'!H152)),NA())</f>
        <v>#N/A</v>
      </c>
      <c r="Q158" s="71" t="e">
        <f ca="true">+IF(AND(ISNUMBER(OFFSET('Water Data'!$H$6,0,10*ROW('Water Data'!H152))),'Data Summary'!CF158="Yes"),OFFSET('Water Data'!$H$6,0,10*ROW('Water Data'!H152)),NA())</f>
        <v>#N/A</v>
      </c>
      <c r="R158" s="71" t="e">
        <f ca="true">+IF(AND(ISNUMBER(OFFSET('Water Data'!$H$9,0,10*ROW('Water Data'!H152))),'Data Summary'!CG158="Yes"),OFFSET('Water Data'!$H$9,0,10*ROW('Water Data'!H152)),NA())</f>
        <v>#N/A</v>
      </c>
      <c r="S158" s="71" t="e">
        <f ca="true">+IF(AND(ISNUMBER(OFFSET('Water Data'!$I$4,0,10*ROW('Water Data'!I152))),'Data Summary'!CH158="Yes"),100-OFFSET('Water Data'!$I$4,0,10*ROW('Water Data'!I152)),NA())</f>
        <v>#N/A</v>
      </c>
      <c r="T158" s="71" t="e">
        <f ca="true">+IF(AND(ISNUMBER(OFFSET('Water Data'!$I$6,0,10*ROW('Water Data'!I152))),'Data Summary'!CI158="Yes"),OFFSET('Water Data'!$I$6,0,10*ROW('Water Data'!I152)),NA())</f>
        <v>#N/A</v>
      </c>
      <c r="U158" s="71" t="e">
        <f ca="true">+IF(AND(ISNUMBER(OFFSET('Water Data'!$I$9,0,10*ROW('Water Data'!I152))),'Data Summary'!CJ158="Yes"),OFFSET('Water Data'!$I$9,0,10*ROW('Water Data'!I152)),NA())</f>
        <v>#N/A</v>
      </c>
      <c r="V158" s="72" t="e">
        <f ca="true">+IF(AND(ISNUMBER(OFFSET('Sanitation Data'!$D$4,0,10*ROW('Sanitation Data'!D152))),'Data Summary'!CK158="Yes"),100-OFFSET('Sanitation Data'!$D$4,0,10*ROW('Sanitation Data'!D152)),NA())</f>
        <v>#N/A</v>
      </c>
      <c r="W158" s="72" t="e">
        <f ca="true">+IF(AND(ISNUMBER(OFFSET('Sanitation Data'!$D$6,0,10*ROW('Sanitation Data'!D152))),'Data Summary'!CL158="Yes"),OFFSET('Sanitation Data'!$D$6,0,10*ROW('Sanitation Data'!D152)),NA())</f>
        <v>#N/A</v>
      </c>
      <c r="X158" s="72" t="e">
        <f ca="true">+IF(AND(ISNUMBER(OFFSET('Sanitation Data'!$D$10,0,10*ROW('Sanitation Data'!D152))),'Data Summary'!CM158="Yes"),OFFSET('Sanitation Data'!$D$10,0,10*ROW('Sanitation Data'!D152)),NA())</f>
        <v>#N/A</v>
      </c>
      <c r="Y158" s="72" t="e">
        <f ca="true">+IF(AND(ISNUMBER(OFFSET('Sanitation Data'!$D$11,0,10*ROW('Sanitation Data'!D152))),'Data Summary'!CN158="Yes"),OFFSET('Sanitation Data'!$D$11,0,10*ROW('Sanitation Data'!D152)),NA())</f>
        <v>#N/A</v>
      </c>
      <c r="Z158" s="72" t="e">
        <f ca="true">+IF(AND(ISNUMBER(OFFSET('Sanitation Data'!$D$12,0,10*ROW('Sanitation Data'!D152))),'Data Summary'!CO158="Yes"),OFFSET('Sanitation Data'!$D$12,0,10*ROW('Sanitation Data'!D152)),NA())</f>
        <v>#N/A</v>
      </c>
      <c r="AA158" s="72" t="e">
        <f ca="true">+IF(AND(ISNUMBER(OFFSET('Sanitation Data'!$E$4,0,10*ROW('Sanitation Data'!E152))),'Data Summary'!CP158="Yes"),100-OFFSET('Sanitation Data'!$E$4,0,10*ROW('Sanitation Data'!E152)),NA())</f>
        <v>#N/A</v>
      </c>
      <c r="AB158" s="72" t="e">
        <f ca="true">+IF(AND(ISNUMBER(OFFSET('Sanitation Data'!$E$6,0,10*ROW('Sanitation Data'!E152))),'Data Summary'!CQ158="Yes"),OFFSET('Sanitation Data'!$E$6,0,10*ROW('Sanitation Data'!E152)),NA())</f>
        <v>#N/A</v>
      </c>
      <c r="AC158" s="72" t="e">
        <f ca="true">+IF(AND(ISNUMBER(OFFSET('Sanitation Data'!$E$10,0,10*ROW('Sanitation Data'!E152))),'Data Summary'!CR158="Yes"),OFFSET('Sanitation Data'!$E$10,0,10*ROW('Sanitation Data'!E152)),NA())</f>
        <v>#N/A</v>
      </c>
      <c r="AD158" s="72" t="e">
        <f ca="true">+IF(AND(ISNUMBER(OFFSET('Sanitation Data'!$E$11,0,10*ROW('Sanitation Data'!E152))),'Data Summary'!CS158="Yes"),OFFSET('Sanitation Data'!$E$11,0,10*ROW('Sanitation Data'!E152)),NA())</f>
        <v>#N/A</v>
      </c>
      <c r="AE158" s="72" t="e">
        <f ca="true">+IF(AND(ISNUMBER(OFFSET('Sanitation Data'!$E$12,0,10*ROW('Sanitation Data'!E152))),'Data Summary'!CT158="Yes"),OFFSET('Sanitation Data'!$E$12,0,10*ROW('Sanitation Data'!E152)),NA())</f>
        <v>#N/A</v>
      </c>
      <c r="AF158" s="72" t="e">
        <f ca="true">+IF(AND(ISNUMBER(OFFSET('Sanitation Data'!$F$4,0,10*ROW('Sanitation Data'!F152))),'Data Summary'!CU158="Yes"),100-OFFSET('Sanitation Data'!$F$4,0,10*ROW('Sanitation Data'!F152)),NA())</f>
        <v>#N/A</v>
      </c>
      <c r="AG158" s="72" t="e">
        <f ca="true">+IF(AND(ISNUMBER(OFFSET('Sanitation Data'!$F$6,0,10*ROW('Sanitation Data'!F152))),'Data Summary'!CV158="Yes"),OFFSET('Sanitation Data'!$F$6,0,10*ROW('Sanitation Data'!F152)),NA())</f>
        <v>#N/A</v>
      </c>
      <c r="AH158" s="72" t="e">
        <f ca="true">+IF(AND(ISNUMBER(OFFSET('Sanitation Data'!$F$10,0,10*ROW('Sanitation Data'!F152))),'Data Summary'!CW158="Yes"),OFFSET('Sanitation Data'!$F$10,0,10*ROW('Sanitation Data'!F152)),NA())</f>
        <v>#N/A</v>
      </c>
      <c r="AI158" s="72" t="e">
        <f ca="true">+IF(AND(ISNUMBER(OFFSET('Sanitation Data'!$F$11,0,10*ROW('Sanitation Data'!F152))),'Data Summary'!CX158="Yes"),OFFSET('Sanitation Data'!$F$11,0,10*ROW('Sanitation Data'!F152)),NA())</f>
        <v>#N/A</v>
      </c>
      <c r="AJ158" s="72" t="e">
        <f ca="true">+IF(AND(ISNUMBER(OFFSET('Sanitation Data'!$F$12,0,10*ROW('Sanitation Data'!F152))),'Data Summary'!CY158="Yes"),OFFSET('Sanitation Data'!$F$12,0,10*ROW('Sanitation Data'!F152)),NA())</f>
        <v>#N/A</v>
      </c>
      <c r="AK158" s="72" t="e">
        <f ca="true">+IF(AND(ISNUMBER(OFFSET('Sanitation Data'!$G$4,0,10*ROW('Sanitation Data'!G152))),'Data Summary'!CZ158="Yes"),100-OFFSET('Sanitation Data'!$G$4,0,10*ROW('Sanitation Data'!G152)),NA())</f>
        <v>#N/A</v>
      </c>
      <c r="AL158" s="72" t="e">
        <f ca="true">+IF(AND(ISNUMBER(OFFSET('Sanitation Data'!$G$6,0,10*ROW('Sanitation Data'!G152))),'Data Summary'!DA158="Yes"),OFFSET('Sanitation Data'!$G$6,0,10*ROW('Sanitation Data'!G152)),NA())</f>
        <v>#N/A</v>
      </c>
      <c r="AM158" s="72" t="e">
        <f ca="true">+IF(AND(ISNUMBER(OFFSET('Sanitation Data'!$G$10,0,10*ROW('Sanitation Data'!G152))),'Data Summary'!DB158="Yes"),OFFSET('Sanitation Data'!$G$10,0,10*ROW('Sanitation Data'!G152)),NA())</f>
        <v>#N/A</v>
      </c>
      <c r="AN158" s="72" t="e">
        <f ca="true">+IF(AND(ISNUMBER(OFFSET('Sanitation Data'!$G$11,0,10*ROW('Sanitation Data'!G152))),'Data Summary'!DC158="Yes"),OFFSET('Sanitation Data'!$G$11,0,10*ROW('Sanitation Data'!G152)),NA())</f>
        <v>#N/A</v>
      </c>
      <c r="AO158" s="72" t="e">
        <f ca="true">+IF(AND(ISNUMBER(OFFSET('Sanitation Data'!$G$12,0,10*ROW('Sanitation Data'!G152))),'Data Summary'!DD158="Yes"),OFFSET('Sanitation Data'!$G$12,0,10*ROW('Sanitation Data'!G152)),NA())</f>
        <v>#N/A</v>
      </c>
      <c r="AP158" s="72" t="e">
        <f ca="true">+IF(AND(ISNUMBER(OFFSET('Sanitation Data'!$H$4,0,10*ROW('Sanitation Data'!H152))),'Data Summary'!DE158="Yes"),100-OFFSET('Sanitation Data'!$H$4,0,10*ROW('Sanitation Data'!H152)),NA())</f>
        <v>#N/A</v>
      </c>
      <c r="AQ158" s="72" t="e">
        <f ca="true">+IF(AND(ISNUMBER(OFFSET('Sanitation Data'!$H$6,0,10*ROW('Sanitation Data'!H152))),'Data Summary'!DF158="Yes"),OFFSET('Sanitation Data'!$H$6,0,10*ROW('Sanitation Data'!H152)),NA())</f>
        <v>#N/A</v>
      </c>
      <c r="AR158" s="72" t="e">
        <f ca="true">+IF(AND(ISNUMBER(OFFSET('Sanitation Data'!$H$10,0,10*ROW('Sanitation Data'!H152))),'Data Summary'!DG158="Yes"),OFFSET('Sanitation Data'!$H$10,0,10*ROW('Sanitation Data'!H152)),NA())</f>
        <v>#N/A</v>
      </c>
      <c r="AS158" s="72" t="e">
        <f ca="true">+IF(AND(ISNUMBER(OFFSET('Sanitation Data'!$H$11,0,10*ROW('Sanitation Data'!H152))),'Data Summary'!DH158="Yes"),OFFSET('Sanitation Data'!$H$11,0,10*ROW('Sanitation Data'!H152)),NA())</f>
        <v>#N/A</v>
      </c>
      <c r="AT158" s="72" t="e">
        <f ca="true">+IF(AND(ISNUMBER(OFFSET('Sanitation Data'!$H$12,0,10*ROW('Sanitation Data'!H152))),'Data Summary'!DI158="Yes"),OFFSET('Sanitation Data'!$H$12,0,10*ROW('Sanitation Data'!H152)),NA())</f>
        <v>#N/A</v>
      </c>
      <c r="AU158" s="72" t="e">
        <f ca="true">+IF(AND(ISNUMBER(OFFSET('Sanitation Data'!$I$4,0,10*ROW('Sanitation Data'!I152))),'Data Summary'!DJ158="Yes"),100-OFFSET('Sanitation Data'!$I$4,0,10*ROW('Sanitation Data'!I152)),NA())</f>
        <v>#N/A</v>
      </c>
      <c r="AV158" s="72" t="e">
        <f ca="true">+IF(AND(ISNUMBER(OFFSET('Sanitation Data'!$I$6,0,10*ROW('Sanitation Data'!I152))),'Data Summary'!DK158="Yes"),OFFSET('Sanitation Data'!$I$6,0,10*ROW('Sanitation Data'!I152)),NA())</f>
        <v>#N/A</v>
      </c>
      <c r="AW158" s="72" t="e">
        <f ca="true">+IF(AND(ISNUMBER(OFFSET('Sanitation Data'!$I$10,0,10*ROW('Sanitation Data'!I152))),'Data Summary'!DL158="Yes"),OFFSET('Sanitation Data'!$I$10,0,10*ROW('Sanitation Data'!I152)),NA())</f>
        <v>#N/A</v>
      </c>
      <c r="AX158" s="72" t="e">
        <f ca="true">+IF(AND(ISNUMBER(OFFSET('Sanitation Data'!$I$11,0,10*ROW('Sanitation Data'!I152))),'Data Summary'!DM158="Yes"),OFFSET('Sanitation Data'!$I$11,0,10*ROW('Sanitation Data'!I152)),NA())</f>
        <v>#N/A</v>
      </c>
      <c r="AY158" s="72" t="e">
        <f ca="true">+IF(AND(ISNUMBER(OFFSET('Sanitation Data'!$I$12,0,10*ROW('Sanitation Data'!I152))),'Data Summary'!DN158="Yes"),OFFSET('Sanitation Data'!$I$12,0,10*ROW('Sanitation Data'!I152)),NA())</f>
        <v>#N/A</v>
      </c>
      <c r="AZ158" s="73" t="e">
        <f ca="true">+IF(AND(ISNUMBER(OFFSET('Hygiene Data'!$D$5,0,10*ROW('Hygiene Data'!D152))),'Data Summary'!DO158="Yes"),OFFSET('Hygiene Data'!$D$5,0,10*ROW('Hygiene Data'!D152)),NA())</f>
        <v>#N/A</v>
      </c>
      <c r="BA158" s="73" t="e">
        <f ca="true">+IF(AND(ISNUMBER(OFFSET('Hygiene Data'!$D$7,0,10*ROW('Hygiene Data'!D152))),'Data Summary'!DP158="Yes"),OFFSET('Hygiene Data'!$D$7,0,10*ROW('Hygiene Data'!D152)),NA())</f>
        <v>#N/A</v>
      </c>
      <c r="BB158" s="73" t="e">
        <f ca="true">+IF(AND(ISNUMBER(OFFSET('Hygiene Data'!$D$9,0,10*ROW('Hygiene Data'!D152))),'Data Summary'!DQ158="Yes"),OFFSET('Hygiene Data'!$D$9,0,10*ROW('Hygiene Data'!D152)),NA())</f>
        <v>#N/A</v>
      </c>
      <c r="BC158" s="73" t="e">
        <f ca="true">+IF(AND(ISNUMBER(OFFSET('Hygiene Data'!$E$5,0,10*ROW('Hygiene Data'!E152))),'Data Summary'!DR158="Yes"),OFFSET('Hygiene Data'!$E$5,0,10*ROW('Hygiene Data'!E152)),NA())</f>
        <v>#N/A</v>
      </c>
      <c r="BD158" s="73" t="e">
        <f ca="true">+IF(AND(ISNUMBER(OFFSET('Hygiene Data'!$E$7,0,10*ROW('Hygiene Data'!E152))),'Data Summary'!DS158="Yes"),OFFSET('Hygiene Data'!$E$7,0,10*ROW('Hygiene Data'!E152)),NA())</f>
        <v>#N/A</v>
      </c>
      <c r="BE158" s="73" t="e">
        <f ca="true">+IF(AND(ISNUMBER(OFFSET('Hygiene Data'!$E$9,0,10*ROW('Hygiene Data'!E152))),'Data Summary'!DT158="Yes"),OFFSET('Hygiene Data'!$E$9,0,10*ROW('Hygiene Data'!E152)),NA())</f>
        <v>#N/A</v>
      </c>
      <c r="BF158" s="73" t="e">
        <f ca="true">+IF(AND(ISNUMBER(OFFSET('Hygiene Data'!$F$5,0,10*ROW('Hygiene Data'!F152))),'Data Summary'!DU158="Yes"),OFFSET('Hygiene Data'!$F$5,0,10*ROW('Hygiene Data'!F152)),NA())</f>
        <v>#N/A</v>
      </c>
      <c r="BG158" s="73" t="e">
        <f ca="true">+IF(AND(ISNUMBER(OFFSET('Hygiene Data'!$F$7,0,10*ROW('Hygiene Data'!F152))),'Data Summary'!DV158="Yes"),OFFSET('Hygiene Data'!$F$7,0,10*ROW('Hygiene Data'!F152)),NA())</f>
        <v>#N/A</v>
      </c>
      <c r="BH158" s="73" t="e">
        <f ca="true">+IF(AND(ISNUMBER(OFFSET('Hygiene Data'!$F$9,0,10*ROW('Hygiene Data'!F152))),'Data Summary'!DW158="Yes"),OFFSET('Hygiene Data'!$F$9,0,10*ROW('Hygiene Data'!F152)),NA())</f>
        <v>#N/A</v>
      </c>
      <c r="BI158" s="73" t="e">
        <f ca="true">+IF(AND(ISNUMBER(OFFSET('Hygiene Data'!$G$5,0,10*ROW('Hygiene Data'!G152))),'Data Summary'!DX158="Yes"),OFFSET('Hygiene Data'!$G$5,0,10*ROW('Hygiene Data'!G152)),NA())</f>
        <v>#N/A</v>
      </c>
      <c r="BJ158" s="73" t="e">
        <f ca="true">+IF(AND(ISNUMBER(OFFSET('Hygiene Data'!$G$7,0,10*ROW('Hygiene Data'!G152))),'Data Summary'!DY158="Yes"),OFFSET('Hygiene Data'!$G$7,0,10*ROW('Hygiene Data'!G152)),NA())</f>
        <v>#N/A</v>
      </c>
      <c r="BK158" s="73" t="e">
        <f ca="true">+IF(AND(ISNUMBER(OFFSET('Hygiene Data'!$G$9,0,10*ROW('Hygiene Data'!G152))),'Data Summary'!DZ158="Yes"),OFFSET('Hygiene Data'!$G$9,0,10*ROW('Hygiene Data'!G152)),NA())</f>
        <v>#N/A</v>
      </c>
      <c r="BL158" s="73" t="e">
        <f ca="true">+IF(AND(ISNUMBER(OFFSET('Hygiene Data'!$H$5,0,10*ROW('Hygiene Data'!H152))),'Data Summary'!EA158="Yes"),OFFSET('Hygiene Data'!$H$5,0,10*ROW('Hygiene Data'!H152)),NA())</f>
        <v>#N/A</v>
      </c>
      <c r="BM158" s="73" t="e">
        <f ca="true">+IF(AND(ISNUMBER(OFFSET('Hygiene Data'!$H$7,0,10*ROW('Hygiene Data'!H152))),'Data Summary'!EB158="Yes"),OFFSET('Hygiene Data'!$H$7,0,10*ROW('Hygiene Data'!H152)),NA())</f>
        <v>#N/A</v>
      </c>
      <c r="BN158" s="73" t="e">
        <f ca="true">+IF(AND(ISNUMBER(OFFSET('Hygiene Data'!$H$9,0,10*ROW('Hygiene Data'!H152))),'Data Summary'!EC158="Yes"),OFFSET('Hygiene Data'!$H$9,0,10*ROW('Hygiene Data'!H152)),NA())</f>
        <v>#N/A</v>
      </c>
      <c r="BO158" s="73" t="e">
        <f ca="true">+IF(AND(ISNUMBER(OFFSET('Hygiene Data'!$I$5,0,10*ROW('Hygiene Data'!I152))),'Data Summary'!ED158="Yes"),OFFSET('Hygiene Data'!$I$5,0,10*ROW('Hygiene Data'!I152)),NA())</f>
        <v>#N/A</v>
      </c>
      <c r="BP158" s="73" t="e">
        <f ca="true">+IF(AND(ISNUMBER(OFFSET('Hygiene Data'!$I$7,0,10*ROW('Hygiene Data'!I152))),'Data Summary'!EE158="Yes"),OFFSET('Hygiene Data'!$I$7,0,10*ROW('Hygiene Data'!I152)),NA())</f>
        <v>#N/A</v>
      </c>
      <c r="BQ158" s="73" t="e">
        <f ca="true">+IF(AND(ISNUMBER(OFFSET('Hygiene Data'!$I$9,0,10*ROW('Hygiene Data'!I152))),'Data Summary'!EF158="Yes"),OFFSET('Hygiene Data'!$I$9,0,10*ROW('Hygiene Data'!I152)),NA())</f>
        <v>#N/A</v>
      </c>
    </row>
    <row xmlns:x14ac="http://schemas.microsoft.com/office/spreadsheetml/2009/9/ac" r="159" x14ac:dyDescent="0.2">
      <c r="A159" s="290" t="e">
        <f ca="true">+RIGHT('Data Summary'!A159,LEN('Data Summary'!A159)-9)</f>
        <v>#VALUE!</v>
      </c>
      <c r="B159" s="27" t="str">
        <f ca="true">+IF(ISTEXT('Data Summary'!B159),'Data Summary'!B159,"")</f>
        <v/>
      </c>
      <c r="C159" s="289" t="e">
        <f ca="true">+VALUE('Data Summary'!C159)</f>
        <v>#VALUE!</v>
      </c>
      <c r="D159" s="71" t="e">
        <f ca="true">+IF(AND(ISNUMBER(OFFSET('Water Data'!$D$4,0,10*ROW('Water Data'!D153))),'Data Summary'!BS159="Yes"),100-OFFSET('Water Data'!$D$4,0,10*ROW('Water Data'!D153)),NA())</f>
        <v>#N/A</v>
      </c>
      <c r="E159" s="71" t="e">
        <f ca="true">+IF(AND(ISNUMBER(OFFSET('Water Data'!$D$6,0,10*ROW('Water Data'!D153))),'Data Summary'!BT159="Yes"),OFFSET('Water Data'!$D$6,0,10*ROW('Water Data'!D153)),NA())</f>
        <v>#N/A</v>
      </c>
      <c r="F159" s="71" t="e">
        <f ca="true">+IF(AND(ISNUMBER(OFFSET('Water Data'!$D$9,0,10*ROW('Water Data'!D153))),'Data Summary'!BU159="Yes"),OFFSET('Water Data'!$D$9,0,10*ROW('Water Data'!D153)),NA())</f>
        <v>#N/A</v>
      </c>
      <c r="G159" s="71" t="e">
        <f ca="true">+IF(AND(ISNUMBER(OFFSET('Water Data'!$E$4,0,10*ROW('Water Data'!E153))),'Data Summary'!BV159="Yes"),100-OFFSET('Water Data'!$E$4,0,10*ROW('Water Data'!E153)),NA())</f>
        <v>#N/A</v>
      </c>
      <c r="H159" s="71" t="e">
        <f ca="true">+IF(AND(ISNUMBER(OFFSET('Water Data'!$E$6,0,10*ROW('Water Data'!E153))),'Data Summary'!BW159="Yes"),OFFSET('Water Data'!$E$6,0,10*ROW('Water Data'!E153)),NA())</f>
        <v>#N/A</v>
      </c>
      <c r="I159" s="71" t="e">
        <f ca="true">+IF(AND(ISNUMBER(OFFSET('Water Data'!$E$9,0,10*ROW('Water Data'!E153))),'Data Summary'!BX159="Yes"),OFFSET('Water Data'!$E$9,0,10*ROW('Water Data'!E153)),NA())</f>
        <v>#N/A</v>
      </c>
      <c r="J159" s="71" t="e">
        <f ca="true">+IF(AND(ISNUMBER(OFFSET('Water Data'!$F$4,0,10*ROW('Water Data'!F153))),'Data Summary'!BY159="Yes"),100-OFFSET('Water Data'!$F$4,0,10*ROW('Water Data'!F153)),NA())</f>
        <v>#N/A</v>
      </c>
      <c r="K159" s="71" t="e">
        <f ca="true">+IF(AND(ISNUMBER(OFFSET('Water Data'!$F$6,0,10*ROW('Water Data'!F153))),'Data Summary'!BZ159="Yes"),OFFSET('Water Data'!$F$6,0,10*ROW('Water Data'!F153)),NA())</f>
        <v>#N/A</v>
      </c>
      <c r="L159" s="71" t="e">
        <f ca="true">+IF(AND(ISNUMBER(OFFSET('Water Data'!$F$9,0,10*ROW('Water Data'!F153))),'Data Summary'!CA159="Yes"),OFFSET('Water Data'!$F$9,0,10*ROW('Water Data'!F153)),NA())</f>
        <v>#N/A</v>
      </c>
      <c r="M159" s="71" t="e">
        <f ca="true">+IF(AND(ISNUMBER(OFFSET('Water Data'!$G$4,0,10*ROW('Water Data'!G153))),'Data Summary'!CB159="Yes"),100-OFFSET('Water Data'!$G$4,0,10*ROW('Water Data'!G153)),NA())</f>
        <v>#N/A</v>
      </c>
      <c r="N159" s="71" t="e">
        <f ca="true">+IF(AND(ISNUMBER(OFFSET('Water Data'!$G$6,0,10*ROW('Water Data'!G153))),'Data Summary'!CC159="Yes"),OFFSET('Water Data'!$G$6,0,10*ROW('Water Data'!G153)),NA())</f>
        <v>#N/A</v>
      </c>
      <c r="O159" s="71" t="e">
        <f ca="true">+IF(AND(ISNUMBER(OFFSET('Water Data'!$G$9,0,10*ROW('Water Data'!G153))),'Data Summary'!CD159="Yes"),OFFSET('Water Data'!$G$9,0,10*ROW('Water Data'!G153)),NA())</f>
        <v>#N/A</v>
      </c>
      <c r="P159" s="71" t="e">
        <f ca="true">+IF(AND(ISNUMBER(OFFSET('Water Data'!$H$4,0,10*ROW('Water Data'!H153))),'Data Summary'!CE159="Yes"),100-OFFSET('Water Data'!$H$4,0,10*ROW('Water Data'!H153)),NA())</f>
        <v>#N/A</v>
      </c>
      <c r="Q159" s="71" t="e">
        <f ca="true">+IF(AND(ISNUMBER(OFFSET('Water Data'!$H$6,0,10*ROW('Water Data'!H153))),'Data Summary'!CF159="Yes"),OFFSET('Water Data'!$H$6,0,10*ROW('Water Data'!H153)),NA())</f>
        <v>#N/A</v>
      </c>
      <c r="R159" s="71" t="e">
        <f ca="true">+IF(AND(ISNUMBER(OFFSET('Water Data'!$H$9,0,10*ROW('Water Data'!H153))),'Data Summary'!CG159="Yes"),OFFSET('Water Data'!$H$9,0,10*ROW('Water Data'!H153)),NA())</f>
        <v>#N/A</v>
      </c>
      <c r="S159" s="71" t="e">
        <f ca="true">+IF(AND(ISNUMBER(OFFSET('Water Data'!$I$4,0,10*ROW('Water Data'!I153))),'Data Summary'!CH159="Yes"),100-OFFSET('Water Data'!$I$4,0,10*ROW('Water Data'!I153)),NA())</f>
        <v>#N/A</v>
      </c>
      <c r="T159" s="71" t="e">
        <f ca="true">+IF(AND(ISNUMBER(OFFSET('Water Data'!$I$6,0,10*ROW('Water Data'!I153))),'Data Summary'!CI159="Yes"),OFFSET('Water Data'!$I$6,0,10*ROW('Water Data'!I153)),NA())</f>
        <v>#N/A</v>
      </c>
      <c r="U159" s="71" t="e">
        <f ca="true">+IF(AND(ISNUMBER(OFFSET('Water Data'!$I$9,0,10*ROW('Water Data'!I153))),'Data Summary'!CJ159="Yes"),OFFSET('Water Data'!$I$9,0,10*ROW('Water Data'!I153)),NA())</f>
        <v>#N/A</v>
      </c>
      <c r="V159" s="72" t="e">
        <f ca="true">+IF(AND(ISNUMBER(OFFSET('Sanitation Data'!$D$4,0,10*ROW('Sanitation Data'!D153))),'Data Summary'!CK159="Yes"),100-OFFSET('Sanitation Data'!$D$4,0,10*ROW('Sanitation Data'!D153)),NA())</f>
        <v>#N/A</v>
      </c>
      <c r="W159" s="72" t="e">
        <f ca="true">+IF(AND(ISNUMBER(OFFSET('Sanitation Data'!$D$6,0,10*ROW('Sanitation Data'!D153))),'Data Summary'!CL159="Yes"),OFFSET('Sanitation Data'!$D$6,0,10*ROW('Sanitation Data'!D153)),NA())</f>
        <v>#N/A</v>
      </c>
      <c r="X159" s="72" t="e">
        <f ca="true">+IF(AND(ISNUMBER(OFFSET('Sanitation Data'!$D$10,0,10*ROW('Sanitation Data'!D153))),'Data Summary'!CM159="Yes"),OFFSET('Sanitation Data'!$D$10,0,10*ROW('Sanitation Data'!D153)),NA())</f>
        <v>#N/A</v>
      </c>
      <c r="Y159" s="72" t="e">
        <f ca="true">+IF(AND(ISNUMBER(OFFSET('Sanitation Data'!$D$11,0,10*ROW('Sanitation Data'!D153))),'Data Summary'!CN159="Yes"),OFFSET('Sanitation Data'!$D$11,0,10*ROW('Sanitation Data'!D153)),NA())</f>
        <v>#N/A</v>
      </c>
      <c r="Z159" s="72" t="e">
        <f ca="true">+IF(AND(ISNUMBER(OFFSET('Sanitation Data'!$D$12,0,10*ROW('Sanitation Data'!D153))),'Data Summary'!CO159="Yes"),OFFSET('Sanitation Data'!$D$12,0,10*ROW('Sanitation Data'!D153)),NA())</f>
        <v>#N/A</v>
      </c>
      <c r="AA159" s="72" t="e">
        <f ca="true">+IF(AND(ISNUMBER(OFFSET('Sanitation Data'!$E$4,0,10*ROW('Sanitation Data'!E153))),'Data Summary'!CP159="Yes"),100-OFFSET('Sanitation Data'!$E$4,0,10*ROW('Sanitation Data'!E153)),NA())</f>
        <v>#N/A</v>
      </c>
      <c r="AB159" s="72" t="e">
        <f ca="true">+IF(AND(ISNUMBER(OFFSET('Sanitation Data'!$E$6,0,10*ROW('Sanitation Data'!E153))),'Data Summary'!CQ159="Yes"),OFFSET('Sanitation Data'!$E$6,0,10*ROW('Sanitation Data'!E153)),NA())</f>
        <v>#N/A</v>
      </c>
      <c r="AC159" s="72" t="e">
        <f ca="true">+IF(AND(ISNUMBER(OFFSET('Sanitation Data'!$E$10,0,10*ROW('Sanitation Data'!E153))),'Data Summary'!CR159="Yes"),OFFSET('Sanitation Data'!$E$10,0,10*ROW('Sanitation Data'!E153)),NA())</f>
        <v>#N/A</v>
      </c>
      <c r="AD159" s="72" t="e">
        <f ca="true">+IF(AND(ISNUMBER(OFFSET('Sanitation Data'!$E$11,0,10*ROW('Sanitation Data'!E153))),'Data Summary'!CS159="Yes"),OFFSET('Sanitation Data'!$E$11,0,10*ROW('Sanitation Data'!E153)),NA())</f>
        <v>#N/A</v>
      </c>
      <c r="AE159" s="72" t="e">
        <f ca="true">+IF(AND(ISNUMBER(OFFSET('Sanitation Data'!$E$12,0,10*ROW('Sanitation Data'!E153))),'Data Summary'!CT159="Yes"),OFFSET('Sanitation Data'!$E$12,0,10*ROW('Sanitation Data'!E153)),NA())</f>
        <v>#N/A</v>
      </c>
      <c r="AF159" s="72" t="e">
        <f ca="true">+IF(AND(ISNUMBER(OFFSET('Sanitation Data'!$F$4,0,10*ROW('Sanitation Data'!F153))),'Data Summary'!CU159="Yes"),100-OFFSET('Sanitation Data'!$F$4,0,10*ROW('Sanitation Data'!F153)),NA())</f>
        <v>#N/A</v>
      </c>
      <c r="AG159" s="72" t="e">
        <f ca="true">+IF(AND(ISNUMBER(OFFSET('Sanitation Data'!$F$6,0,10*ROW('Sanitation Data'!F153))),'Data Summary'!CV159="Yes"),OFFSET('Sanitation Data'!$F$6,0,10*ROW('Sanitation Data'!F153)),NA())</f>
        <v>#N/A</v>
      </c>
      <c r="AH159" s="72" t="e">
        <f ca="true">+IF(AND(ISNUMBER(OFFSET('Sanitation Data'!$F$10,0,10*ROW('Sanitation Data'!F153))),'Data Summary'!CW159="Yes"),OFFSET('Sanitation Data'!$F$10,0,10*ROW('Sanitation Data'!F153)),NA())</f>
        <v>#N/A</v>
      </c>
      <c r="AI159" s="72" t="e">
        <f ca="true">+IF(AND(ISNUMBER(OFFSET('Sanitation Data'!$F$11,0,10*ROW('Sanitation Data'!F153))),'Data Summary'!CX159="Yes"),OFFSET('Sanitation Data'!$F$11,0,10*ROW('Sanitation Data'!F153)),NA())</f>
        <v>#N/A</v>
      </c>
      <c r="AJ159" s="72" t="e">
        <f ca="true">+IF(AND(ISNUMBER(OFFSET('Sanitation Data'!$F$12,0,10*ROW('Sanitation Data'!F153))),'Data Summary'!CY159="Yes"),OFFSET('Sanitation Data'!$F$12,0,10*ROW('Sanitation Data'!F153)),NA())</f>
        <v>#N/A</v>
      </c>
      <c r="AK159" s="72" t="e">
        <f ca="true">+IF(AND(ISNUMBER(OFFSET('Sanitation Data'!$G$4,0,10*ROW('Sanitation Data'!G153))),'Data Summary'!CZ159="Yes"),100-OFFSET('Sanitation Data'!$G$4,0,10*ROW('Sanitation Data'!G153)),NA())</f>
        <v>#N/A</v>
      </c>
      <c r="AL159" s="72" t="e">
        <f ca="true">+IF(AND(ISNUMBER(OFFSET('Sanitation Data'!$G$6,0,10*ROW('Sanitation Data'!G153))),'Data Summary'!DA159="Yes"),OFFSET('Sanitation Data'!$G$6,0,10*ROW('Sanitation Data'!G153)),NA())</f>
        <v>#N/A</v>
      </c>
      <c r="AM159" s="72" t="e">
        <f ca="true">+IF(AND(ISNUMBER(OFFSET('Sanitation Data'!$G$10,0,10*ROW('Sanitation Data'!G153))),'Data Summary'!DB159="Yes"),OFFSET('Sanitation Data'!$G$10,0,10*ROW('Sanitation Data'!G153)),NA())</f>
        <v>#N/A</v>
      </c>
      <c r="AN159" s="72" t="e">
        <f ca="true">+IF(AND(ISNUMBER(OFFSET('Sanitation Data'!$G$11,0,10*ROW('Sanitation Data'!G153))),'Data Summary'!DC159="Yes"),OFFSET('Sanitation Data'!$G$11,0,10*ROW('Sanitation Data'!G153)),NA())</f>
        <v>#N/A</v>
      </c>
      <c r="AO159" s="72" t="e">
        <f ca="true">+IF(AND(ISNUMBER(OFFSET('Sanitation Data'!$G$12,0,10*ROW('Sanitation Data'!G153))),'Data Summary'!DD159="Yes"),OFFSET('Sanitation Data'!$G$12,0,10*ROW('Sanitation Data'!G153)),NA())</f>
        <v>#N/A</v>
      </c>
      <c r="AP159" s="72" t="e">
        <f ca="true">+IF(AND(ISNUMBER(OFFSET('Sanitation Data'!$H$4,0,10*ROW('Sanitation Data'!H153))),'Data Summary'!DE159="Yes"),100-OFFSET('Sanitation Data'!$H$4,0,10*ROW('Sanitation Data'!H153)),NA())</f>
        <v>#N/A</v>
      </c>
      <c r="AQ159" s="72" t="e">
        <f ca="true">+IF(AND(ISNUMBER(OFFSET('Sanitation Data'!$H$6,0,10*ROW('Sanitation Data'!H153))),'Data Summary'!DF159="Yes"),OFFSET('Sanitation Data'!$H$6,0,10*ROW('Sanitation Data'!H153)),NA())</f>
        <v>#N/A</v>
      </c>
      <c r="AR159" s="72" t="e">
        <f ca="true">+IF(AND(ISNUMBER(OFFSET('Sanitation Data'!$H$10,0,10*ROW('Sanitation Data'!H153))),'Data Summary'!DG159="Yes"),OFFSET('Sanitation Data'!$H$10,0,10*ROW('Sanitation Data'!H153)),NA())</f>
        <v>#N/A</v>
      </c>
      <c r="AS159" s="72" t="e">
        <f ca="true">+IF(AND(ISNUMBER(OFFSET('Sanitation Data'!$H$11,0,10*ROW('Sanitation Data'!H153))),'Data Summary'!DH159="Yes"),OFFSET('Sanitation Data'!$H$11,0,10*ROW('Sanitation Data'!H153)),NA())</f>
        <v>#N/A</v>
      </c>
      <c r="AT159" s="72" t="e">
        <f ca="true">+IF(AND(ISNUMBER(OFFSET('Sanitation Data'!$H$12,0,10*ROW('Sanitation Data'!H153))),'Data Summary'!DI159="Yes"),OFFSET('Sanitation Data'!$H$12,0,10*ROW('Sanitation Data'!H153)),NA())</f>
        <v>#N/A</v>
      </c>
      <c r="AU159" s="72" t="e">
        <f ca="true">+IF(AND(ISNUMBER(OFFSET('Sanitation Data'!$I$4,0,10*ROW('Sanitation Data'!I153))),'Data Summary'!DJ159="Yes"),100-OFFSET('Sanitation Data'!$I$4,0,10*ROW('Sanitation Data'!I153)),NA())</f>
        <v>#N/A</v>
      </c>
      <c r="AV159" s="72" t="e">
        <f ca="true">+IF(AND(ISNUMBER(OFFSET('Sanitation Data'!$I$6,0,10*ROW('Sanitation Data'!I153))),'Data Summary'!DK159="Yes"),OFFSET('Sanitation Data'!$I$6,0,10*ROW('Sanitation Data'!I153)),NA())</f>
        <v>#N/A</v>
      </c>
      <c r="AW159" s="72" t="e">
        <f ca="true">+IF(AND(ISNUMBER(OFFSET('Sanitation Data'!$I$10,0,10*ROW('Sanitation Data'!I153))),'Data Summary'!DL159="Yes"),OFFSET('Sanitation Data'!$I$10,0,10*ROW('Sanitation Data'!I153)),NA())</f>
        <v>#N/A</v>
      </c>
      <c r="AX159" s="72" t="e">
        <f ca="true">+IF(AND(ISNUMBER(OFFSET('Sanitation Data'!$I$11,0,10*ROW('Sanitation Data'!I153))),'Data Summary'!DM159="Yes"),OFFSET('Sanitation Data'!$I$11,0,10*ROW('Sanitation Data'!I153)),NA())</f>
        <v>#N/A</v>
      </c>
      <c r="AY159" s="72" t="e">
        <f ca="true">+IF(AND(ISNUMBER(OFFSET('Sanitation Data'!$I$12,0,10*ROW('Sanitation Data'!I153))),'Data Summary'!DN159="Yes"),OFFSET('Sanitation Data'!$I$12,0,10*ROW('Sanitation Data'!I153)),NA())</f>
        <v>#N/A</v>
      </c>
      <c r="AZ159" s="73" t="e">
        <f ca="true">+IF(AND(ISNUMBER(OFFSET('Hygiene Data'!$D$5,0,10*ROW('Hygiene Data'!D153))),'Data Summary'!DO159="Yes"),OFFSET('Hygiene Data'!$D$5,0,10*ROW('Hygiene Data'!D153)),NA())</f>
        <v>#N/A</v>
      </c>
      <c r="BA159" s="73" t="e">
        <f ca="true">+IF(AND(ISNUMBER(OFFSET('Hygiene Data'!$D$7,0,10*ROW('Hygiene Data'!D153))),'Data Summary'!DP159="Yes"),OFFSET('Hygiene Data'!$D$7,0,10*ROW('Hygiene Data'!D153)),NA())</f>
        <v>#N/A</v>
      </c>
      <c r="BB159" s="73" t="e">
        <f ca="true">+IF(AND(ISNUMBER(OFFSET('Hygiene Data'!$D$9,0,10*ROW('Hygiene Data'!D153))),'Data Summary'!DQ159="Yes"),OFFSET('Hygiene Data'!$D$9,0,10*ROW('Hygiene Data'!D153)),NA())</f>
        <v>#N/A</v>
      </c>
      <c r="BC159" s="73" t="e">
        <f ca="true">+IF(AND(ISNUMBER(OFFSET('Hygiene Data'!$E$5,0,10*ROW('Hygiene Data'!E153))),'Data Summary'!DR159="Yes"),OFFSET('Hygiene Data'!$E$5,0,10*ROW('Hygiene Data'!E153)),NA())</f>
        <v>#N/A</v>
      </c>
      <c r="BD159" s="73" t="e">
        <f ca="true">+IF(AND(ISNUMBER(OFFSET('Hygiene Data'!$E$7,0,10*ROW('Hygiene Data'!E153))),'Data Summary'!DS159="Yes"),OFFSET('Hygiene Data'!$E$7,0,10*ROW('Hygiene Data'!E153)),NA())</f>
        <v>#N/A</v>
      </c>
      <c r="BE159" s="73" t="e">
        <f ca="true">+IF(AND(ISNUMBER(OFFSET('Hygiene Data'!$E$9,0,10*ROW('Hygiene Data'!E153))),'Data Summary'!DT159="Yes"),OFFSET('Hygiene Data'!$E$9,0,10*ROW('Hygiene Data'!E153)),NA())</f>
        <v>#N/A</v>
      </c>
      <c r="BF159" s="73" t="e">
        <f ca="true">+IF(AND(ISNUMBER(OFFSET('Hygiene Data'!$F$5,0,10*ROW('Hygiene Data'!F153))),'Data Summary'!DU159="Yes"),OFFSET('Hygiene Data'!$F$5,0,10*ROW('Hygiene Data'!F153)),NA())</f>
        <v>#N/A</v>
      </c>
      <c r="BG159" s="73" t="e">
        <f ca="true">+IF(AND(ISNUMBER(OFFSET('Hygiene Data'!$F$7,0,10*ROW('Hygiene Data'!F153))),'Data Summary'!DV159="Yes"),OFFSET('Hygiene Data'!$F$7,0,10*ROW('Hygiene Data'!F153)),NA())</f>
        <v>#N/A</v>
      </c>
      <c r="BH159" s="73" t="e">
        <f ca="true">+IF(AND(ISNUMBER(OFFSET('Hygiene Data'!$F$9,0,10*ROW('Hygiene Data'!F153))),'Data Summary'!DW159="Yes"),OFFSET('Hygiene Data'!$F$9,0,10*ROW('Hygiene Data'!F153)),NA())</f>
        <v>#N/A</v>
      </c>
      <c r="BI159" s="73" t="e">
        <f ca="true">+IF(AND(ISNUMBER(OFFSET('Hygiene Data'!$G$5,0,10*ROW('Hygiene Data'!G153))),'Data Summary'!DX159="Yes"),OFFSET('Hygiene Data'!$G$5,0,10*ROW('Hygiene Data'!G153)),NA())</f>
        <v>#N/A</v>
      </c>
      <c r="BJ159" s="73" t="e">
        <f ca="true">+IF(AND(ISNUMBER(OFFSET('Hygiene Data'!$G$7,0,10*ROW('Hygiene Data'!G153))),'Data Summary'!DY159="Yes"),OFFSET('Hygiene Data'!$G$7,0,10*ROW('Hygiene Data'!G153)),NA())</f>
        <v>#N/A</v>
      </c>
      <c r="BK159" s="73" t="e">
        <f ca="true">+IF(AND(ISNUMBER(OFFSET('Hygiene Data'!$G$9,0,10*ROW('Hygiene Data'!G153))),'Data Summary'!DZ159="Yes"),OFFSET('Hygiene Data'!$G$9,0,10*ROW('Hygiene Data'!G153)),NA())</f>
        <v>#N/A</v>
      </c>
      <c r="BL159" s="73" t="e">
        <f ca="true">+IF(AND(ISNUMBER(OFFSET('Hygiene Data'!$H$5,0,10*ROW('Hygiene Data'!H153))),'Data Summary'!EA159="Yes"),OFFSET('Hygiene Data'!$H$5,0,10*ROW('Hygiene Data'!H153)),NA())</f>
        <v>#N/A</v>
      </c>
      <c r="BM159" s="73" t="e">
        <f ca="true">+IF(AND(ISNUMBER(OFFSET('Hygiene Data'!$H$7,0,10*ROW('Hygiene Data'!H153))),'Data Summary'!EB159="Yes"),OFFSET('Hygiene Data'!$H$7,0,10*ROW('Hygiene Data'!H153)),NA())</f>
        <v>#N/A</v>
      </c>
      <c r="BN159" s="73" t="e">
        <f ca="true">+IF(AND(ISNUMBER(OFFSET('Hygiene Data'!$H$9,0,10*ROW('Hygiene Data'!H153))),'Data Summary'!EC159="Yes"),OFFSET('Hygiene Data'!$H$9,0,10*ROW('Hygiene Data'!H153)),NA())</f>
        <v>#N/A</v>
      </c>
      <c r="BO159" s="73" t="e">
        <f ca="true">+IF(AND(ISNUMBER(OFFSET('Hygiene Data'!$I$5,0,10*ROW('Hygiene Data'!I153))),'Data Summary'!ED159="Yes"),OFFSET('Hygiene Data'!$I$5,0,10*ROW('Hygiene Data'!I153)),NA())</f>
        <v>#N/A</v>
      </c>
      <c r="BP159" s="73" t="e">
        <f ca="true">+IF(AND(ISNUMBER(OFFSET('Hygiene Data'!$I$7,0,10*ROW('Hygiene Data'!I153))),'Data Summary'!EE159="Yes"),OFFSET('Hygiene Data'!$I$7,0,10*ROW('Hygiene Data'!I153)),NA())</f>
        <v>#N/A</v>
      </c>
      <c r="BQ159" s="73" t="e">
        <f ca="true">+IF(AND(ISNUMBER(OFFSET('Hygiene Data'!$I$9,0,10*ROW('Hygiene Data'!I153))),'Data Summary'!EF159="Yes"),OFFSET('Hygiene Data'!$I$9,0,10*ROW('Hygiene Data'!I153)),NA())</f>
        <v>#N/A</v>
      </c>
    </row>
    <row xmlns:x14ac="http://schemas.microsoft.com/office/spreadsheetml/2009/9/ac" r="160" x14ac:dyDescent="0.2">
      <c r="A160" s="290" t="e">
        <f ca="true">+RIGHT('Data Summary'!A160,LEN('Data Summary'!A160)-9)</f>
        <v>#VALUE!</v>
      </c>
      <c r="B160" s="27" t="str">
        <f ca="true">+IF(ISTEXT('Data Summary'!B160),'Data Summary'!B160,"")</f>
        <v/>
      </c>
      <c r="C160" s="289" t="e">
        <f ca="true">+VALUE('Data Summary'!C160)</f>
        <v>#VALUE!</v>
      </c>
      <c r="D160" s="71" t="e">
        <f ca="true">+IF(AND(ISNUMBER(OFFSET('Water Data'!$D$4,0,10*ROW('Water Data'!D154))),'Data Summary'!BS160="Yes"),100-OFFSET('Water Data'!$D$4,0,10*ROW('Water Data'!D154)),NA())</f>
        <v>#N/A</v>
      </c>
      <c r="E160" s="71" t="e">
        <f ca="true">+IF(AND(ISNUMBER(OFFSET('Water Data'!$D$6,0,10*ROW('Water Data'!D154))),'Data Summary'!BT160="Yes"),OFFSET('Water Data'!$D$6,0,10*ROW('Water Data'!D154)),NA())</f>
        <v>#N/A</v>
      </c>
      <c r="F160" s="71" t="e">
        <f ca="true">+IF(AND(ISNUMBER(OFFSET('Water Data'!$D$9,0,10*ROW('Water Data'!D154))),'Data Summary'!BU160="Yes"),OFFSET('Water Data'!$D$9,0,10*ROW('Water Data'!D154)),NA())</f>
        <v>#N/A</v>
      </c>
      <c r="G160" s="71" t="e">
        <f ca="true">+IF(AND(ISNUMBER(OFFSET('Water Data'!$E$4,0,10*ROW('Water Data'!E154))),'Data Summary'!BV160="Yes"),100-OFFSET('Water Data'!$E$4,0,10*ROW('Water Data'!E154)),NA())</f>
        <v>#N/A</v>
      </c>
      <c r="H160" s="71" t="e">
        <f ca="true">+IF(AND(ISNUMBER(OFFSET('Water Data'!$E$6,0,10*ROW('Water Data'!E154))),'Data Summary'!BW160="Yes"),OFFSET('Water Data'!$E$6,0,10*ROW('Water Data'!E154)),NA())</f>
        <v>#N/A</v>
      </c>
      <c r="I160" s="71" t="e">
        <f ca="true">+IF(AND(ISNUMBER(OFFSET('Water Data'!$E$9,0,10*ROW('Water Data'!E154))),'Data Summary'!BX160="Yes"),OFFSET('Water Data'!$E$9,0,10*ROW('Water Data'!E154)),NA())</f>
        <v>#N/A</v>
      </c>
      <c r="J160" s="71" t="e">
        <f ca="true">+IF(AND(ISNUMBER(OFFSET('Water Data'!$F$4,0,10*ROW('Water Data'!F154))),'Data Summary'!BY160="Yes"),100-OFFSET('Water Data'!$F$4,0,10*ROW('Water Data'!F154)),NA())</f>
        <v>#N/A</v>
      </c>
      <c r="K160" s="71" t="e">
        <f ca="true">+IF(AND(ISNUMBER(OFFSET('Water Data'!$F$6,0,10*ROW('Water Data'!F154))),'Data Summary'!BZ160="Yes"),OFFSET('Water Data'!$F$6,0,10*ROW('Water Data'!F154)),NA())</f>
        <v>#N/A</v>
      </c>
      <c r="L160" s="71" t="e">
        <f ca="true">+IF(AND(ISNUMBER(OFFSET('Water Data'!$F$9,0,10*ROW('Water Data'!F154))),'Data Summary'!CA160="Yes"),OFFSET('Water Data'!$F$9,0,10*ROW('Water Data'!F154)),NA())</f>
        <v>#N/A</v>
      </c>
      <c r="M160" s="71" t="e">
        <f ca="true">+IF(AND(ISNUMBER(OFFSET('Water Data'!$G$4,0,10*ROW('Water Data'!G154))),'Data Summary'!CB160="Yes"),100-OFFSET('Water Data'!$G$4,0,10*ROW('Water Data'!G154)),NA())</f>
        <v>#N/A</v>
      </c>
      <c r="N160" s="71" t="e">
        <f ca="true">+IF(AND(ISNUMBER(OFFSET('Water Data'!$G$6,0,10*ROW('Water Data'!G154))),'Data Summary'!CC160="Yes"),OFFSET('Water Data'!$G$6,0,10*ROW('Water Data'!G154)),NA())</f>
        <v>#N/A</v>
      </c>
      <c r="O160" s="71" t="e">
        <f ca="true">+IF(AND(ISNUMBER(OFFSET('Water Data'!$G$9,0,10*ROW('Water Data'!G154))),'Data Summary'!CD160="Yes"),OFFSET('Water Data'!$G$9,0,10*ROW('Water Data'!G154)),NA())</f>
        <v>#N/A</v>
      </c>
      <c r="P160" s="71" t="e">
        <f ca="true">+IF(AND(ISNUMBER(OFFSET('Water Data'!$H$4,0,10*ROW('Water Data'!H154))),'Data Summary'!CE160="Yes"),100-OFFSET('Water Data'!$H$4,0,10*ROW('Water Data'!H154)),NA())</f>
        <v>#N/A</v>
      </c>
      <c r="Q160" s="71" t="e">
        <f ca="true">+IF(AND(ISNUMBER(OFFSET('Water Data'!$H$6,0,10*ROW('Water Data'!H154))),'Data Summary'!CF160="Yes"),OFFSET('Water Data'!$H$6,0,10*ROW('Water Data'!H154)),NA())</f>
        <v>#N/A</v>
      </c>
      <c r="R160" s="71" t="e">
        <f ca="true">+IF(AND(ISNUMBER(OFFSET('Water Data'!$H$9,0,10*ROW('Water Data'!H154))),'Data Summary'!CG160="Yes"),OFFSET('Water Data'!$H$9,0,10*ROW('Water Data'!H154)),NA())</f>
        <v>#N/A</v>
      </c>
      <c r="S160" s="71" t="e">
        <f ca="true">+IF(AND(ISNUMBER(OFFSET('Water Data'!$I$4,0,10*ROW('Water Data'!I154))),'Data Summary'!CH160="Yes"),100-OFFSET('Water Data'!$I$4,0,10*ROW('Water Data'!I154)),NA())</f>
        <v>#N/A</v>
      </c>
      <c r="T160" s="71" t="e">
        <f ca="true">+IF(AND(ISNUMBER(OFFSET('Water Data'!$I$6,0,10*ROW('Water Data'!I154))),'Data Summary'!CI160="Yes"),OFFSET('Water Data'!$I$6,0,10*ROW('Water Data'!I154)),NA())</f>
        <v>#N/A</v>
      </c>
      <c r="U160" s="71" t="e">
        <f ca="true">+IF(AND(ISNUMBER(OFFSET('Water Data'!$I$9,0,10*ROW('Water Data'!I154))),'Data Summary'!CJ160="Yes"),OFFSET('Water Data'!$I$9,0,10*ROW('Water Data'!I154)),NA())</f>
        <v>#N/A</v>
      </c>
      <c r="V160" s="72" t="e">
        <f ca="true">+IF(AND(ISNUMBER(OFFSET('Sanitation Data'!$D$4,0,10*ROW('Sanitation Data'!D154))),'Data Summary'!CK160="Yes"),100-OFFSET('Sanitation Data'!$D$4,0,10*ROW('Sanitation Data'!D154)),NA())</f>
        <v>#N/A</v>
      </c>
      <c r="W160" s="72" t="e">
        <f ca="true">+IF(AND(ISNUMBER(OFFSET('Sanitation Data'!$D$6,0,10*ROW('Sanitation Data'!D154))),'Data Summary'!CL160="Yes"),OFFSET('Sanitation Data'!$D$6,0,10*ROW('Sanitation Data'!D154)),NA())</f>
        <v>#N/A</v>
      </c>
      <c r="X160" s="72" t="e">
        <f ca="true">+IF(AND(ISNUMBER(OFFSET('Sanitation Data'!$D$10,0,10*ROW('Sanitation Data'!D154))),'Data Summary'!CM160="Yes"),OFFSET('Sanitation Data'!$D$10,0,10*ROW('Sanitation Data'!D154)),NA())</f>
        <v>#N/A</v>
      </c>
      <c r="Y160" s="72" t="e">
        <f ca="true">+IF(AND(ISNUMBER(OFFSET('Sanitation Data'!$D$11,0,10*ROW('Sanitation Data'!D154))),'Data Summary'!CN160="Yes"),OFFSET('Sanitation Data'!$D$11,0,10*ROW('Sanitation Data'!D154)),NA())</f>
        <v>#N/A</v>
      </c>
      <c r="Z160" s="72" t="e">
        <f ca="true">+IF(AND(ISNUMBER(OFFSET('Sanitation Data'!$D$12,0,10*ROW('Sanitation Data'!D154))),'Data Summary'!CO160="Yes"),OFFSET('Sanitation Data'!$D$12,0,10*ROW('Sanitation Data'!D154)),NA())</f>
        <v>#N/A</v>
      </c>
      <c r="AA160" s="72" t="e">
        <f ca="true">+IF(AND(ISNUMBER(OFFSET('Sanitation Data'!$E$4,0,10*ROW('Sanitation Data'!E154))),'Data Summary'!CP160="Yes"),100-OFFSET('Sanitation Data'!$E$4,0,10*ROW('Sanitation Data'!E154)),NA())</f>
        <v>#N/A</v>
      </c>
      <c r="AB160" s="72" t="e">
        <f ca="true">+IF(AND(ISNUMBER(OFFSET('Sanitation Data'!$E$6,0,10*ROW('Sanitation Data'!E154))),'Data Summary'!CQ160="Yes"),OFFSET('Sanitation Data'!$E$6,0,10*ROW('Sanitation Data'!E154)),NA())</f>
        <v>#N/A</v>
      </c>
      <c r="AC160" s="72" t="e">
        <f ca="true">+IF(AND(ISNUMBER(OFFSET('Sanitation Data'!$E$10,0,10*ROW('Sanitation Data'!E154))),'Data Summary'!CR160="Yes"),OFFSET('Sanitation Data'!$E$10,0,10*ROW('Sanitation Data'!E154)),NA())</f>
        <v>#N/A</v>
      </c>
      <c r="AD160" s="72" t="e">
        <f ca="true">+IF(AND(ISNUMBER(OFFSET('Sanitation Data'!$E$11,0,10*ROW('Sanitation Data'!E154))),'Data Summary'!CS160="Yes"),OFFSET('Sanitation Data'!$E$11,0,10*ROW('Sanitation Data'!E154)),NA())</f>
        <v>#N/A</v>
      </c>
      <c r="AE160" s="72" t="e">
        <f ca="true">+IF(AND(ISNUMBER(OFFSET('Sanitation Data'!$E$12,0,10*ROW('Sanitation Data'!E154))),'Data Summary'!CT160="Yes"),OFFSET('Sanitation Data'!$E$12,0,10*ROW('Sanitation Data'!E154)),NA())</f>
        <v>#N/A</v>
      </c>
      <c r="AF160" s="72" t="e">
        <f ca="true">+IF(AND(ISNUMBER(OFFSET('Sanitation Data'!$F$4,0,10*ROW('Sanitation Data'!F154))),'Data Summary'!CU160="Yes"),100-OFFSET('Sanitation Data'!$F$4,0,10*ROW('Sanitation Data'!F154)),NA())</f>
        <v>#N/A</v>
      </c>
      <c r="AG160" s="72" t="e">
        <f ca="true">+IF(AND(ISNUMBER(OFFSET('Sanitation Data'!$F$6,0,10*ROW('Sanitation Data'!F154))),'Data Summary'!CV160="Yes"),OFFSET('Sanitation Data'!$F$6,0,10*ROW('Sanitation Data'!F154)),NA())</f>
        <v>#N/A</v>
      </c>
      <c r="AH160" s="72" t="e">
        <f ca="true">+IF(AND(ISNUMBER(OFFSET('Sanitation Data'!$F$10,0,10*ROW('Sanitation Data'!F154))),'Data Summary'!CW160="Yes"),OFFSET('Sanitation Data'!$F$10,0,10*ROW('Sanitation Data'!F154)),NA())</f>
        <v>#N/A</v>
      </c>
      <c r="AI160" s="72" t="e">
        <f ca="true">+IF(AND(ISNUMBER(OFFSET('Sanitation Data'!$F$11,0,10*ROW('Sanitation Data'!F154))),'Data Summary'!CX160="Yes"),OFFSET('Sanitation Data'!$F$11,0,10*ROW('Sanitation Data'!F154)),NA())</f>
        <v>#N/A</v>
      </c>
      <c r="AJ160" s="72" t="e">
        <f ca="true">+IF(AND(ISNUMBER(OFFSET('Sanitation Data'!$F$12,0,10*ROW('Sanitation Data'!F154))),'Data Summary'!CY160="Yes"),OFFSET('Sanitation Data'!$F$12,0,10*ROW('Sanitation Data'!F154)),NA())</f>
        <v>#N/A</v>
      </c>
      <c r="AK160" s="72" t="e">
        <f ca="true">+IF(AND(ISNUMBER(OFFSET('Sanitation Data'!$G$4,0,10*ROW('Sanitation Data'!G154))),'Data Summary'!CZ160="Yes"),100-OFFSET('Sanitation Data'!$G$4,0,10*ROW('Sanitation Data'!G154)),NA())</f>
        <v>#N/A</v>
      </c>
      <c r="AL160" s="72" t="e">
        <f ca="true">+IF(AND(ISNUMBER(OFFSET('Sanitation Data'!$G$6,0,10*ROW('Sanitation Data'!G154))),'Data Summary'!DA160="Yes"),OFFSET('Sanitation Data'!$G$6,0,10*ROW('Sanitation Data'!G154)),NA())</f>
        <v>#N/A</v>
      </c>
      <c r="AM160" s="72" t="e">
        <f ca="true">+IF(AND(ISNUMBER(OFFSET('Sanitation Data'!$G$10,0,10*ROW('Sanitation Data'!G154))),'Data Summary'!DB160="Yes"),OFFSET('Sanitation Data'!$G$10,0,10*ROW('Sanitation Data'!G154)),NA())</f>
        <v>#N/A</v>
      </c>
      <c r="AN160" s="72" t="e">
        <f ca="true">+IF(AND(ISNUMBER(OFFSET('Sanitation Data'!$G$11,0,10*ROW('Sanitation Data'!G154))),'Data Summary'!DC160="Yes"),OFFSET('Sanitation Data'!$G$11,0,10*ROW('Sanitation Data'!G154)),NA())</f>
        <v>#N/A</v>
      </c>
      <c r="AO160" s="72" t="e">
        <f ca="true">+IF(AND(ISNUMBER(OFFSET('Sanitation Data'!$G$12,0,10*ROW('Sanitation Data'!G154))),'Data Summary'!DD160="Yes"),OFFSET('Sanitation Data'!$G$12,0,10*ROW('Sanitation Data'!G154)),NA())</f>
        <v>#N/A</v>
      </c>
      <c r="AP160" s="72" t="e">
        <f ca="true">+IF(AND(ISNUMBER(OFFSET('Sanitation Data'!$H$4,0,10*ROW('Sanitation Data'!H154))),'Data Summary'!DE160="Yes"),100-OFFSET('Sanitation Data'!$H$4,0,10*ROW('Sanitation Data'!H154)),NA())</f>
        <v>#N/A</v>
      </c>
      <c r="AQ160" s="72" t="e">
        <f ca="true">+IF(AND(ISNUMBER(OFFSET('Sanitation Data'!$H$6,0,10*ROW('Sanitation Data'!H154))),'Data Summary'!DF160="Yes"),OFFSET('Sanitation Data'!$H$6,0,10*ROW('Sanitation Data'!H154)),NA())</f>
        <v>#N/A</v>
      </c>
      <c r="AR160" s="72" t="e">
        <f ca="true">+IF(AND(ISNUMBER(OFFSET('Sanitation Data'!$H$10,0,10*ROW('Sanitation Data'!H154))),'Data Summary'!DG160="Yes"),OFFSET('Sanitation Data'!$H$10,0,10*ROW('Sanitation Data'!H154)),NA())</f>
        <v>#N/A</v>
      </c>
      <c r="AS160" s="72" t="e">
        <f ca="true">+IF(AND(ISNUMBER(OFFSET('Sanitation Data'!$H$11,0,10*ROW('Sanitation Data'!H154))),'Data Summary'!DH160="Yes"),OFFSET('Sanitation Data'!$H$11,0,10*ROW('Sanitation Data'!H154)),NA())</f>
        <v>#N/A</v>
      </c>
      <c r="AT160" s="72" t="e">
        <f ca="true">+IF(AND(ISNUMBER(OFFSET('Sanitation Data'!$H$12,0,10*ROW('Sanitation Data'!H154))),'Data Summary'!DI160="Yes"),OFFSET('Sanitation Data'!$H$12,0,10*ROW('Sanitation Data'!H154)),NA())</f>
        <v>#N/A</v>
      </c>
      <c r="AU160" s="72" t="e">
        <f ca="true">+IF(AND(ISNUMBER(OFFSET('Sanitation Data'!$I$4,0,10*ROW('Sanitation Data'!I154))),'Data Summary'!DJ160="Yes"),100-OFFSET('Sanitation Data'!$I$4,0,10*ROW('Sanitation Data'!I154)),NA())</f>
        <v>#N/A</v>
      </c>
      <c r="AV160" s="72" t="e">
        <f ca="true">+IF(AND(ISNUMBER(OFFSET('Sanitation Data'!$I$6,0,10*ROW('Sanitation Data'!I154))),'Data Summary'!DK160="Yes"),OFFSET('Sanitation Data'!$I$6,0,10*ROW('Sanitation Data'!I154)),NA())</f>
        <v>#N/A</v>
      </c>
      <c r="AW160" s="72" t="e">
        <f ca="true">+IF(AND(ISNUMBER(OFFSET('Sanitation Data'!$I$10,0,10*ROW('Sanitation Data'!I154))),'Data Summary'!DL160="Yes"),OFFSET('Sanitation Data'!$I$10,0,10*ROW('Sanitation Data'!I154)),NA())</f>
        <v>#N/A</v>
      </c>
      <c r="AX160" s="72" t="e">
        <f ca="true">+IF(AND(ISNUMBER(OFFSET('Sanitation Data'!$I$11,0,10*ROW('Sanitation Data'!I154))),'Data Summary'!DM160="Yes"),OFFSET('Sanitation Data'!$I$11,0,10*ROW('Sanitation Data'!I154)),NA())</f>
        <v>#N/A</v>
      </c>
      <c r="AY160" s="72" t="e">
        <f ca="true">+IF(AND(ISNUMBER(OFFSET('Sanitation Data'!$I$12,0,10*ROW('Sanitation Data'!I154))),'Data Summary'!DN160="Yes"),OFFSET('Sanitation Data'!$I$12,0,10*ROW('Sanitation Data'!I154)),NA())</f>
        <v>#N/A</v>
      </c>
      <c r="AZ160" s="73" t="e">
        <f ca="true">+IF(AND(ISNUMBER(OFFSET('Hygiene Data'!$D$5,0,10*ROW('Hygiene Data'!D154))),'Data Summary'!DO160="Yes"),OFFSET('Hygiene Data'!$D$5,0,10*ROW('Hygiene Data'!D154)),NA())</f>
        <v>#N/A</v>
      </c>
      <c r="BA160" s="73" t="e">
        <f ca="true">+IF(AND(ISNUMBER(OFFSET('Hygiene Data'!$D$7,0,10*ROW('Hygiene Data'!D154))),'Data Summary'!DP160="Yes"),OFFSET('Hygiene Data'!$D$7,0,10*ROW('Hygiene Data'!D154)),NA())</f>
        <v>#N/A</v>
      </c>
      <c r="BB160" s="73" t="e">
        <f ca="true">+IF(AND(ISNUMBER(OFFSET('Hygiene Data'!$D$9,0,10*ROW('Hygiene Data'!D154))),'Data Summary'!DQ160="Yes"),OFFSET('Hygiene Data'!$D$9,0,10*ROW('Hygiene Data'!D154)),NA())</f>
        <v>#N/A</v>
      </c>
      <c r="BC160" s="73" t="e">
        <f ca="true">+IF(AND(ISNUMBER(OFFSET('Hygiene Data'!$E$5,0,10*ROW('Hygiene Data'!E154))),'Data Summary'!DR160="Yes"),OFFSET('Hygiene Data'!$E$5,0,10*ROW('Hygiene Data'!E154)),NA())</f>
        <v>#N/A</v>
      </c>
      <c r="BD160" s="73" t="e">
        <f ca="true">+IF(AND(ISNUMBER(OFFSET('Hygiene Data'!$E$7,0,10*ROW('Hygiene Data'!E154))),'Data Summary'!DS160="Yes"),OFFSET('Hygiene Data'!$E$7,0,10*ROW('Hygiene Data'!E154)),NA())</f>
        <v>#N/A</v>
      </c>
      <c r="BE160" s="73" t="e">
        <f ca="true">+IF(AND(ISNUMBER(OFFSET('Hygiene Data'!$E$9,0,10*ROW('Hygiene Data'!E154))),'Data Summary'!DT160="Yes"),OFFSET('Hygiene Data'!$E$9,0,10*ROW('Hygiene Data'!E154)),NA())</f>
        <v>#N/A</v>
      </c>
      <c r="BF160" s="73" t="e">
        <f ca="true">+IF(AND(ISNUMBER(OFFSET('Hygiene Data'!$F$5,0,10*ROW('Hygiene Data'!F154))),'Data Summary'!DU160="Yes"),OFFSET('Hygiene Data'!$F$5,0,10*ROW('Hygiene Data'!F154)),NA())</f>
        <v>#N/A</v>
      </c>
      <c r="BG160" s="73" t="e">
        <f ca="true">+IF(AND(ISNUMBER(OFFSET('Hygiene Data'!$F$7,0,10*ROW('Hygiene Data'!F154))),'Data Summary'!DV160="Yes"),OFFSET('Hygiene Data'!$F$7,0,10*ROW('Hygiene Data'!F154)),NA())</f>
        <v>#N/A</v>
      </c>
      <c r="BH160" s="73" t="e">
        <f ca="true">+IF(AND(ISNUMBER(OFFSET('Hygiene Data'!$F$9,0,10*ROW('Hygiene Data'!F154))),'Data Summary'!DW160="Yes"),OFFSET('Hygiene Data'!$F$9,0,10*ROW('Hygiene Data'!F154)),NA())</f>
        <v>#N/A</v>
      </c>
      <c r="BI160" s="73" t="e">
        <f ca="true">+IF(AND(ISNUMBER(OFFSET('Hygiene Data'!$G$5,0,10*ROW('Hygiene Data'!G154))),'Data Summary'!DX160="Yes"),OFFSET('Hygiene Data'!$G$5,0,10*ROW('Hygiene Data'!G154)),NA())</f>
        <v>#N/A</v>
      </c>
      <c r="BJ160" s="73" t="e">
        <f ca="true">+IF(AND(ISNUMBER(OFFSET('Hygiene Data'!$G$7,0,10*ROW('Hygiene Data'!G154))),'Data Summary'!DY160="Yes"),OFFSET('Hygiene Data'!$G$7,0,10*ROW('Hygiene Data'!G154)),NA())</f>
        <v>#N/A</v>
      </c>
      <c r="BK160" s="73" t="e">
        <f ca="true">+IF(AND(ISNUMBER(OFFSET('Hygiene Data'!$G$9,0,10*ROW('Hygiene Data'!G154))),'Data Summary'!DZ160="Yes"),OFFSET('Hygiene Data'!$G$9,0,10*ROW('Hygiene Data'!G154)),NA())</f>
        <v>#N/A</v>
      </c>
      <c r="BL160" s="73" t="e">
        <f ca="true">+IF(AND(ISNUMBER(OFFSET('Hygiene Data'!$H$5,0,10*ROW('Hygiene Data'!H154))),'Data Summary'!EA160="Yes"),OFFSET('Hygiene Data'!$H$5,0,10*ROW('Hygiene Data'!H154)),NA())</f>
        <v>#N/A</v>
      </c>
      <c r="BM160" s="73" t="e">
        <f ca="true">+IF(AND(ISNUMBER(OFFSET('Hygiene Data'!$H$7,0,10*ROW('Hygiene Data'!H154))),'Data Summary'!EB160="Yes"),OFFSET('Hygiene Data'!$H$7,0,10*ROW('Hygiene Data'!H154)),NA())</f>
        <v>#N/A</v>
      </c>
      <c r="BN160" s="73" t="e">
        <f ca="true">+IF(AND(ISNUMBER(OFFSET('Hygiene Data'!$H$9,0,10*ROW('Hygiene Data'!H154))),'Data Summary'!EC160="Yes"),OFFSET('Hygiene Data'!$H$9,0,10*ROW('Hygiene Data'!H154)),NA())</f>
        <v>#N/A</v>
      </c>
      <c r="BO160" s="73" t="e">
        <f ca="true">+IF(AND(ISNUMBER(OFFSET('Hygiene Data'!$I$5,0,10*ROW('Hygiene Data'!I154))),'Data Summary'!ED160="Yes"),OFFSET('Hygiene Data'!$I$5,0,10*ROW('Hygiene Data'!I154)),NA())</f>
        <v>#N/A</v>
      </c>
      <c r="BP160" s="73" t="e">
        <f ca="true">+IF(AND(ISNUMBER(OFFSET('Hygiene Data'!$I$7,0,10*ROW('Hygiene Data'!I154))),'Data Summary'!EE160="Yes"),OFFSET('Hygiene Data'!$I$7,0,10*ROW('Hygiene Data'!I154)),NA())</f>
        <v>#N/A</v>
      </c>
      <c r="BQ160" s="73" t="e">
        <f ca="true">+IF(AND(ISNUMBER(OFFSET('Hygiene Data'!$I$9,0,10*ROW('Hygiene Data'!I154))),'Data Summary'!EF160="Yes"),OFFSET('Hygiene Data'!$I$9,0,10*ROW('Hygiene Data'!I154)),NA())</f>
        <v>#N/A</v>
      </c>
    </row>
    <row xmlns:x14ac="http://schemas.microsoft.com/office/spreadsheetml/2009/9/ac" r="161" x14ac:dyDescent="0.2">
      <c r="A161" s="290" t="e">
        <f ca="true">+RIGHT('Data Summary'!A161,LEN('Data Summary'!A161)-9)</f>
        <v>#VALUE!</v>
      </c>
      <c r="B161" s="27" t="str">
        <f ca="true">+IF(ISTEXT('Data Summary'!B161),'Data Summary'!B161,"")</f>
        <v/>
      </c>
      <c r="C161" s="289" t="e">
        <f ca="true">+VALUE('Data Summary'!C161)</f>
        <v>#VALUE!</v>
      </c>
      <c r="D161" s="71" t="e">
        <f ca="true">+IF(AND(ISNUMBER(OFFSET('Water Data'!$D$4,0,10*ROW('Water Data'!D155))),'Data Summary'!BS161="Yes"),100-OFFSET('Water Data'!$D$4,0,10*ROW('Water Data'!D155)),NA())</f>
        <v>#N/A</v>
      </c>
      <c r="E161" s="71" t="e">
        <f ca="true">+IF(AND(ISNUMBER(OFFSET('Water Data'!$D$6,0,10*ROW('Water Data'!D155))),'Data Summary'!BT161="Yes"),OFFSET('Water Data'!$D$6,0,10*ROW('Water Data'!D155)),NA())</f>
        <v>#N/A</v>
      </c>
      <c r="F161" s="71" t="e">
        <f ca="true">+IF(AND(ISNUMBER(OFFSET('Water Data'!$D$9,0,10*ROW('Water Data'!D155))),'Data Summary'!BU161="Yes"),OFFSET('Water Data'!$D$9,0,10*ROW('Water Data'!D155)),NA())</f>
        <v>#N/A</v>
      </c>
      <c r="G161" s="71" t="e">
        <f ca="true">+IF(AND(ISNUMBER(OFFSET('Water Data'!$E$4,0,10*ROW('Water Data'!E155))),'Data Summary'!BV161="Yes"),100-OFFSET('Water Data'!$E$4,0,10*ROW('Water Data'!E155)),NA())</f>
        <v>#N/A</v>
      </c>
      <c r="H161" s="71" t="e">
        <f ca="true">+IF(AND(ISNUMBER(OFFSET('Water Data'!$E$6,0,10*ROW('Water Data'!E155))),'Data Summary'!BW161="Yes"),OFFSET('Water Data'!$E$6,0,10*ROW('Water Data'!E155)),NA())</f>
        <v>#N/A</v>
      </c>
      <c r="I161" s="71" t="e">
        <f ca="true">+IF(AND(ISNUMBER(OFFSET('Water Data'!$E$9,0,10*ROW('Water Data'!E155))),'Data Summary'!BX161="Yes"),OFFSET('Water Data'!$E$9,0,10*ROW('Water Data'!E155)),NA())</f>
        <v>#N/A</v>
      </c>
      <c r="J161" s="71" t="e">
        <f ca="true">+IF(AND(ISNUMBER(OFFSET('Water Data'!$F$4,0,10*ROW('Water Data'!F155))),'Data Summary'!BY161="Yes"),100-OFFSET('Water Data'!$F$4,0,10*ROW('Water Data'!F155)),NA())</f>
        <v>#N/A</v>
      </c>
      <c r="K161" s="71" t="e">
        <f ca="true">+IF(AND(ISNUMBER(OFFSET('Water Data'!$F$6,0,10*ROW('Water Data'!F155))),'Data Summary'!BZ161="Yes"),OFFSET('Water Data'!$F$6,0,10*ROW('Water Data'!F155)),NA())</f>
        <v>#N/A</v>
      </c>
      <c r="L161" s="71" t="e">
        <f ca="true">+IF(AND(ISNUMBER(OFFSET('Water Data'!$F$9,0,10*ROW('Water Data'!F155))),'Data Summary'!CA161="Yes"),OFFSET('Water Data'!$F$9,0,10*ROW('Water Data'!F155)),NA())</f>
        <v>#N/A</v>
      </c>
      <c r="M161" s="71" t="e">
        <f ca="true">+IF(AND(ISNUMBER(OFFSET('Water Data'!$G$4,0,10*ROW('Water Data'!G155))),'Data Summary'!CB161="Yes"),100-OFFSET('Water Data'!$G$4,0,10*ROW('Water Data'!G155)),NA())</f>
        <v>#N/A</v>
      </c>
      <c r="N161" s="71" t="e">
        <f ca="true">+IF(AND(ISNUMBER(OFFSET('Water Data'!$G$6,0,10*ROW('Water Data'!G155))),'Data Summary'!CC161="Yes"),OFFSET('Water Data'!$G$6,0,10*ROW('Water Data'!G155)),NA())</f>
        <v>#N/A</v>
      </c>
      <c r="O161" s="71" t="e">
        <f ca="true">+IF(AND(ISNUMBER(OFFSET('Water Data'!$G$9,0,10*ROW('Water Data'!G155))),'Data Summary'!CD161="Yes"),OFFSET('Water Data'!$G$9,0,10*ROW('Water Data'!G155)),NA())</f>
        <v>#N/A</v>
      </c>
      <c r="P161" s="71" t="e">
        <f ca="true">+IF(AND(ISNUMBER(OFFSET('Water Data'!$H$4,0,10*ROW('Water Data'!H155))),'Data Summary'!CE161="Yes"),100-OFFSET('Water Data'!$H$4,0,10*ROW('Water Data'!H155)),NA())</f>
        <v>#N/A</v>
      </c>
      <c r="Q161" s="71" t="e">
        <f ca="true">+IF(AND(ISNUMBER(OFFSET('Water Data'!$H$6,0,10*ROW('Water Data'!H155))),'Data Summary'!CF161="Yes"),OFFSET('Water Data'!$H$6,0,10*ROW('Water Data'!H155)),NA())</f>
        <v>#N/A</v>
      </c>
      <c r="R161" s="71" t="e">
        <f ca="true">+IF(AND(ISNUMBER(OFFSET('Water Data'!$H$9,0,10*ROW('Water Data'!H155))),'Data Summary'!CG161="Yes"),OFFSET('Water Data'!$H$9,0,10*ROW('Water Data'!H155)),NA())</f>
        <v>#N/A</v>
      </c>
      <c r="S161" s="71" t="e">
        <f ca="true">+IF(AND(ISNUMBER(OFFSET('Water Data'!$I$4,0,10*ROW('Water Data'!I155))),'Data Summary'!CH161="Yes"),100-OFFSET('Water Data'!$I$4,0,10*ROW('Water Data'!I155)),NA())</f>
        <v>#N/A</v>
      </c>
      <c r="T161" s="71" t="e">
        <f ca="true">+IF(AND(ISNUMBER(OFFSET('Water Data'!$I$6,0,10*ROW('Water Data'!I155))),'Data Summary'!CI161="Yes"),OFFSET('Water Data'!$I$6,0,10*ROW('Water Data'!I155)),NA())</f>
        <v>#N/A</v>
      </c>
      <c r="U161" s="71" t="e">
        <f ca="true">+IF(AND(ISNUMBER(OFFSET('Water Data'!$I$9,0,10*ROW('Water Data'!I155))),'Data Summary'!CJ161="Yes"),OFFSET('Water Data'!$I$9,0,10*ROW('Water Data'!I155)),NA())</f>
        <v>#N/A</v>
      </c>
      <c r="V161" s="72" t="e">
        <f ca="true">+IF(AND(ISNUMBER(OFFSET('Sanitation Data'!$D$4,0,10*ROW('Sanitation Data'!D155))),'Data Summary'!CK161="Yes"),100-OFFSET('Sanitation Data'!$D$4,0,10*ROW('Sanitation Data'!D155)),NA())</f>
        <v>#N/A</v>
      </c>
      <c r="W161" s="72" t="e">
        <f ca="true">+IF(AND(ISNUMBER(OFFSET('Sanitation Data'!$D$6,0,10*ROW('Sanitation Data'!D155))),'Data Summary'!CL161="Yes"),OFFSET('Sanitation Data'!$D$6,0,10*ROW('Sanitation Data'!D155)),NA())</f>
        <v>#N/A</v>
      </c>
      <c r="X161" s="72" t="e">
        <f ca="true">+IF(AND(ISNUMBER(OFFSET('Sanitation Data'!$D$10,0,10*ROW('Sanitation Data'!D155))),'Data Summary'!CM161="Yes"),OFFSET('Sanitation Data'!$D$10,0,10*ROW('Sanitation Data'!D155)),NA())</f>
        <v>#N/A</v>
      </c>
      <c r="Y161" s="72" t="e">
        <f ca="true">+IF(AND(ISNUMBER(OFFSET('Sanitation Data'!$D$11,0,10*ROW('Sanitation Data'!D155))),'Data Summary'!CN161="Yes"),OFFSET('Sanitation Data'!$D$11,0,10*ROW('Sanitation Data'!D155)),NA())</f>
        <v>#N/A</v>
      </c>
      <c r="Z161" s="72" t="e">
        <f ca="true">+IF(AND(ISNUMBER(OFFSET('Sanitation Data'!$D$12,0,10*ROW('Sanitation Data'!D155))),'Data Summary'!CO161="Yes"),OFFSET('Sanitation Data'!$D$12,0,10*ROW('Sanitation Data'!D155)),NA())</f>
        <v>#N/A</v>
      </c>
      <c r="AA161" s="72" t="e">
        <f ca="true">+IF(AND(ISNUMBER(OFFSET('Sanitation Data'!$E$4,0,10*ROW('Sanitation Data'!E155))),'Data Summary'!CP161="Yes"),100-OFFSET('Sanitation Data'!$E$4,0,10*ROW('Sanitation Data'!E155)),NA())</f>
        <v>#N/A</v>
      </c>
      <c r="AB161" s="72" t="e">
        <f ca="true">+IF(AND(ISNUMBER(OFFSET('Sanitation Data'!$E$6,0,10*ROW('Sanitation Data'!E155))),'Data Summary'!CQ161="Yes"),OFFSET('Sanitation Data'!$E$6,0,10*ROW('Sanitation Data'!E155)),NA())</f>
        <v>#N/A</v>
      </c>
      <c r="AC161" s="72" t="e">
        <f ca="true">+IF(AND(ISNUMBER(OFFSET('Sanitation Data'!$E$10,0,10*ROW('Sanitation Data'!E155))),'Data Summary'!CR161="Yes"),OFFSET('Sanitation Data'!$E$10,0,10*ROW('Sanitation Data'!E155)),NA())</f>
        <v>#N/A</v>
      </c>
      <c r="AD161" s="72" t="e">
        <f ca="true">+IF(AND(ISNUMBER(OFFSET('Sanitation Data'!$E$11,0,10*ROW('Sanitation Data'!E155))),'Data Summary'!CS161="Yes"),OFFSET('Sanitation Data'!$E$11,0,10*ROW('Sanitation Data'!E155)),NA())</f>
        <v>#N/A</v>
      </c>
      <c r="AE161" s="72" t="e">
        <f ca="true">+IF(AND(ISNUMBER(OFFSET('Sanitation Data'!$E$12,0,10*ROW('Sanitation Data'!E155))),'Data Summary'!CT161="Yes"),OFFSET('Sanitation Data'!$E$12,0,10*ROW('Sanitation Data'!E155)),NA())</f>
        <v>#N/A</v>
      </c>
      <c r="AF161" s="72" t="e">
        <f ca="true">+IF(AND(ISNUMBER(OFFSET('Sanitation Data'!$F$4,0,10*ROW('Sanitation Data'!F155))),'Data Summary'!CU161="Yes"),100-OFFSET('Sanitation Data'!$F$4,0,10*ROW('Sanitation Data'!F155)),NA())</f>
        <v>#N/A</v>
      </c>
      <c r="AG161" s="72" t="e">
        <f ca="true">+IF(AND(ISNUMBER(OFFSET('Sanitation Data'!$F$6,0,10*ROW('Sanitation Data'!F155))),'Data Summary'!CV161="Yes"),OFFSET('Sanitation Data'!$F$6,0,10*ROW('Sanitation Data'!F155)),NA())</f>
        <v>#N/A</v>
      </c>
      <c r="AH161" s="72" t="e">
        <f ca="true">+IF(AND(ISNUMBER(OFFSET('Sanitation Data'!$F$10,0,10*ROW('Sanitation Data'!F155))),'Data Summary'!CW161="Yes"),OFFSET('Sanitation Data'!$F$10,0,10*ROW('Sanitation Data'!F155)),NA())</f>
        <v>#N/A</v>
      </c>
      <c r="AI161" s="72" t="e">
        <f ca="true">+IF(AND(ISNUMBER(OFFSET('Sanitation Data'!$F$11,0,10*ROW('Sanitation Data'!F155))),'Data Summary'!CX161="Yes"),OFFSET('Sanitation Data'!$F$11,0,10*ROW('Sanitation Data'!F155)),NA())</f>
        <v>#N/A</v>
      </c>
      <c r="AJ161" s="72" t="e">
        <f ca="true">+IF(AND(ISNUMBER(OFFSET('Sanitation Data'!$F$12,0,10*ROW('Sanitation Data'!F155))),'Data Summary'!CY161="Yes"),OFFSET('Sanitation Data'!$F$12,0,10*ROW('Sanitation Data'!F155)),NA())</f>
        <v>#N/A</v>
      </c>
      <c r="AK161" s="72" t="e">
        <f ca="true">+IF(AND(ISNUMBER(OFFSET('Sanitation Data'!$G$4,0,10*ROW('Sanitation Data'!G155))),'Data Summary'!CZ161="Yes"),100-OFFSET('Sanitation Data'!$G$4,0,10*ROW('Sanitation Data'!G155)),NA())</f>
        <v>#N/A</v>
      </c>
      <c r="AL161" s="72" t="e">
        <f ca="true">+IF(AND(ISNUMBER(OFFSET('Sanitation Data'!$G$6,0,10*ROW('Sanitation Data'!G155))),'Data Summary'!DA161="Yes"),OFFSET('Sanitation Data'!$G$6,0,10*ROW('Sanitation Data'!G155)),NA())</f>
        <v>#N/A</v>
      </c>
      <c r="AM161" s="72" t="e">
        <f ca="true">+IF(AND(ISNUMBER(OFFSET('Sanitation Data'!$G$10,0,10*ROW('Sanitation Data'!G155))),'Data Summary'!DB161="Yes"),OFFSET('Sanitation Data'!$G$10,0,10*ROW('Sanitation Data'!G155)),NA())</f>
        <v>#N/A</v>
      </c>
      <c r="AN161" s="72" t="e">
        <f ca="true">+IF(AND(ISNUMBER(OFFSET('Sanitation Data'!$G$11,0,10*ROW('Sanitation Data'!G155))),'Data Summary'!DC161="Yes"),OFFSET('Sanitation Data'!$G$11,0,10*ROW('Sanitation Data'!G155)),NA())</f>
        <v>#N/A</v>
      </c>
      <c r="AO161" s="72" t="e">
        <f ca="true">+IF(AND(ISNUMBER(OFFSET('Sanitation Data'!$G$12,0,10*ROW('Sanitation Data'!G155))),'Data Summary'!DD161="Yes"),OFFSET('Sanitation Data'!$G$12,0,10*ROW('Sanitation Data'!G155)),NA())</f>
        <v>#N/A</v>
      </c>
      <c r="AP161" s="72" t="e">
        <f ca="true">+IF(AND(ISNUMBER(OFFSET('Sanitation Data'!$H$4,0,10*ROW('Sanitation Data'!H155))),'Data Summary'!DE161="Yes"),100-OFFSET('Sanitation Data'!$H$4,0,10*ROW('Sanitation Data'!H155)),NA())</f>
        <v>#N/A</v>
      </c>
      <c r="AQ161" s="72" t="e">
        <f ca="true">+IF(AND(ISNUMBER(OFFSET('Sanitation Data'!$H$6,0,10*ROW('Sanitation Data'!H155))),'Data Summary'!DF161="Yes"),OFFSET('Sanitation Data'!$H$6,0,10*ROW('Sanitation Data'!H155)),NA())</f>
        <v>#N/A</v>
      </c>
      <c r="AR161" s="72" t="e">
        <f ca="true">+IF(AND(ISNUMBER(OFFSET('Sanitation Data'!$H$10,0,10*ROW('Sanitation Data'!H155))),'Data Summary'!DG161="Yes"),OFFSET('Sanitation Data'!$H$10,0,10*ROW('Sanitation Data'!H155)),NA())</f>
        <v>#N/A</v>
      </c>
      <c r="AS161" s="72" t="e">
        <f ca="true">+IF(AND(ISNUMBER(OFFSET('Sanitation Data'!$H$11,0,10*ROW('Sanitation Data'!H155))),'Data Summary'!DH161="Yes"),OFFSET('Sanitation Data'!$H$11,0,10*ROW('Sanitation Data'!H155)),NA())</f>
        <v>#N/A</v>
      </c>
      <c r="AT161" s="72" t="e">
        <f ca="true">+IF(AND(ISNUMBER(OFFSET('Sanitation Data'!$H$12,0,10*ROW('Sanitation Data'!H155))),'Data Summary'!DI161="Yes"),OFFSET('Sanitation Data'!$H$12,0,10*ROW('Sanitation Data'!H155)),NA())</f>
        <v>#N/A</v>
      </c>
      <c r="AU161" s="72" t="e">
        <f ca="true">+IF(AND(ISNUMBER(OFFSET('Sanitation Data'!$I$4,0,10*ROW('Sanitation Data'!I155))),'Data Summary'!DJ161="Yes"),100-OFFSET('Sanitation Data'!$I$4,0,10*ROW('Sanitation Data'!I155)),NA())</f>
        <v>#N/A</v>
      </c>
      <c r="AV161" s="72" t="e">
        <f ca="true">+IF(AND(ISNUMBER(OFFSET('Sanitation Data'!$I$6,0,10*ROW('Sanitation Data'!I155))),'Data Summary'!DK161="Yes"),OFFSET('Sanitation Data'!$I$6,0,10*ROW('Sanitation Data'!I155)),NA())</f>
        <v>#N/A</v>
      </c>
      <c r="AW161" s="72" t="e">
        <f ca="true">+IF(AND(ISNUMBER(OFFSET('Sanitation Data'!$I$10,0,10*ROW('Sanitation Data'!I155))),'Data Summary'!DL161="Yes"),OFFSET('Sanitation Data'!$I$10,0,10*ROW('Sanitation Data'!I155)),NA())</f>
        <v>#N/A</v>
      </c>
      <c r="AX161" s="72" t="e">
        <f ca="true">+IF(AND(ISNUMBER(OFFSET('Sanitation Data'!$I$11,0,10*ROW('Sanitation Data'!I155))),'Data Summary'!DM161="Yes"),OFFSET('Sanitation Data'!$I$11,0,10*ROW('Sanitation Data'!I155)),NA())</f>
        <v>#N/A</v>
      </c>
      <c r="AY161" s="72" t="e">
        <f ca="true">+IF(AND(ISNUMBER(OFFSET('Sanitation Data'!$I$12,0,10*ROW('Sanitation Data'!I155))),'Data Summary'!DN161="Yes"),OFFSET('Sanitation Data'!$I$12,0,10*ROW('Sanitation Data'!I155)),NA())</f>
        <v>#N/A</v>
      </c>
      <c r="AZ161" s="73" t="e">
        <f ca="true">+IF(AND(ISNUMBER(OFFSET('Hygiene Data'!$D$5,0,10*ROW('Hygiene Data'!D155))),'Data Summary'!DO161="Yes"),OFFSET('Hygiene Data'!$D$5,0,10*ROW('Hygiene Data'!D155)),NA())</f>
        <v>#N/A</v>
      </c>
      <c r="BA161" s="73" t="e">
        <f ca="true">+IF(AND(ISNUMBER(OFFSET('Hygiene Data'!$D$7,0,10*ROW('Hygiene Data'!D155))),'Data Summary'!DP161="Yes"),OFFSET('Hygiene Data'!$D$7,0,10*ROW('Hygiene Data'!D155)),NA())</f>
        <v>#N/A</v>
      </c>
      <c r="BB161" s="73" t="e">
        <f ca="true">+IF(AND(ISNUMBER(OFFSET('Hygiene Data'!$D$9,0,10*ROW('Hygiene Data'!D155))),'Data Summary'!DQ161="Yes"),OFFSET('Hygiene Data'!$D$9,0,10*ROW('Hygiene Data'!D155)),NA())</f>
        <v>#N/A</v>
      </c>
      <c r="BC161" s="73" t="e">
        <f ca="true">+IF(AND(ISNUMBER(OFFSET('Hygiene Data'!$E$5,0,10*ROW('Hygiene Data'!E155))),'Data Summary'!DR161="Yes"),OFFSET('Hygiene Data'!$E$5,0,10*ROW('Hygiene Data'!E155)),NA())</f>
        <v>#N/A</v>
      </c>
      <c r="BD161" s="73" t="e">
        <f ca="true">+IF(AND(ISNUMBER(OFFSET('Hygiene Data'!$E$7,0,10*ROW('Hygiene Data'!E155))),'Data Summary'!DS161="Yes"),OFFSET('Hygiene Data'!$E$7,0,10*ROW('Hygiene Data'!E155)),NA())</f>
        <v>#N/A</v>
      </c>
      <c r="BE161" s="73" t="e">
        <f ca="true">+IF(AND(ISNUMBER(OFFSET('Hygiene Data'!$E$9,0,10*ROW('Hygiene Data'!E155))),'Data Summary'!DT161="Yes"),OFFSET('Hygiene Data'!$E$9,0,10*ROW('Hygiene Data'!E155)),NA())</f>
        <v>#N/A</v>
      </c>
      <c r="BF161" s="73" t="e">
        <f ca="true">+IF(AND(ISNUMBER(OFFSET('Hygiene Data'!$F$5,0,10*ROW('Hygiene Data'!F155))),'Data Summary'!DU161="Yes"),OFFSET('Hygiene Data'!$F$5,0,10*ROW('Hygiene Data'!F155)),NA())</f>
        <v>#N/A</v>
      </c>
      <c r="BG161" s="73" t="e">
        <f ca="true">+IF(AND(ISNUMBER(OFFSET('Hygiene Data'!$F$7,0,10*ROW('Hygiene Data'!F155))),'Data Summary'!DV161="Yes"),OFFSET('Hygiene Data'!$F$7,0,10*ROW('Hygiene Data'!F155)),NA())</f>
        <v>#N/A</v>
      </c>
      <c r="BH161" s="73" t="e">
        <f ca="true">+IF(AND(ISNUMBER(OFFSET('Hygiene Data'!$F$9,0,10*ROW('Hygiene Data'!F155))),'Data Summary'!DW161="Yes"),OFFSET('Hygiene Data'!$F$9,0,10*ROW('Hygiene Data'!F155)),NA())</f>
        <v>#N/A</v>
      </c>
      <c r="BI161" s="73" t="e">
        <f ca="true">+IF(AND(ISNUMBER(OFFSET('Hygiene Data'!$G$5,0,10*ROW('Hygiene Data'!G155))),'Data Summary'!DX161="Yes"),OFFSET('Hygiene Data'!$G$5,0,10*ROW('Hygiene Data'!G155)),NA())</f>
        <v>#N/A</v>
      </c>
      <c r="BJ161" s="73" t="e">
        <f ca="true">+IF(AND(ISNUMBER(OFFSET('Hygiene Data'!$G$7,0,10*ROW('Hygiene Data'!G155))),'Data Summary'!DY161="Yes"),OFFSET('Hygiene Data'!$G$7,0,10*ROW('Hygiene Data'!G155)),NA())</f>
        <v>#N/A</v>
      </c>
      <c r="BK161" s="73" t="e">
        <f ca="true">+IF(AND(ISNUMBER(OFFSET('Hygiene Data'!$G$9,0,10*ROW('Hygiene Data'!G155))),'Data Summary'!DZ161="Yes"),OFFSET('Hygiene Data'!$G$9,0,10*ROW('Hygiene Data'!G155)),NA())</f>
        <v>#N/A</v>
      </c>
      <c r="BL161" s="73" t="e">
        <f ca="true">+IF(AND(ISNUMBER(OFFSET('Hygiene Data'!$H$5,0,10*ROW('Hygiene Data'!H155))),'Data Summary'!EA161="Yes"),OFFSET('Hygiene Data'!$H$5,0,10*ROW('Hygiene Data'!H155)),NA())</f>
        <v>#N/A</v>
      </c>
      <c r="BM161" s="73" t="e">
        <f ca="true">+IF(AND(ISNUMBER(OFFSET('Hygiene Data'!$H$7,0,10*ROW('Hygiene Data'!H155))),'Data Summary'!EB161="Yes"),OFFSET('Hygiene Data'!$H$7,0,10*ROW('Hygiene Data'!H155)),NA())</f>
        <v>#N/A</v>
      </c>
      <c r="BN161" s="73" t="e">
        <f ca="true">+IF(AND(ISNUMBER(OFFSET('Hygiene Data'!$H$9,0,10*ROW('Hygiene Data'!H155))),'Data Summary'!EC161="Yes"),OFFSET('Hygiene Data'!$H$9,0,10*ROW('Hygiene Data'!H155)),NA())</f>
        <v>#N/A</v>
      </c>
      <c r="BO161" s="73" t="e">
        <f ca="true">+IF(AND(ISNUMBER(OFFSET('Hygiene Data'!$I$5,0,10*ROW('Hygiene Data'!I155))),'Data Summary'!ED161="Yes"),OFFSET('Hygiene Data'!$I$5,0,10*ROW('Hygiene Data'!I155)),NA())</f>
        <v>#N/A</v>
      </c>
      <c r="BP161" s="73" t="e">
        <f ca="true">+IF(AND(ISNUMBER(OFFSET('Hygiene Data'!$I$7,0,10*ROW('Hygiene Data'!I155))),'Data Summary'!EE161="Yes"),OFFSET('Hygiene Data'!$I$7,0,10*ROW('Hygiene Data'!I155)),NA())</f>
        <v>#N/A</v>
      </c>
      <c r="BQ161" s="73" t="e">
        <f ca="true">+IF(AND(ISNUMBER(OFFSET('Hygiene Data'!$I$9,0,10*ROW('Hygiene Data'!I155))),'Data Summary'!EF161="Yes"),OFFSET('Hygiene Data'!$I$9,0,10*ROW('Hygiene Data'!I155)),NA())</f>
        <v>#N/A</v>
      </c>
    </row>
    <row xmlns:x14ac="http://schemas.microsoft.com/office/spreadsheetml/2009/9/ac" r="162" x14ac:dyDescent="0.2">
      <c r="A162" s="290" t="e">
        <f ca="true">+RIGHT('Data Summary'!A162,LEN('Data Summary'!A162)-9)</f>
        <v>#VALUE!</v>
      </c>
      <c r="B162" s="27" t="str">
        <f ca="true">+IF(ISTEXT('Data Summary'!B162),'Data Summary'!B162,"")</f>
        <v/>
      </c>
      <c r="C162" s="289" t="e">
        <f ca="true">+VALUE('Data Summary'!C162)</f>
        <v>#VALUE!</v>
      </c>
      <c r="D162" s="71" t="e">
        <f ca="true">+IF(AND(ISNUMBER(OFFSET('Water Data'!$D$4,0,10*ROW('Water Data'!D156))),'Data Summary'!BS162="Yes"),100-OFFSET('Water Data'!$D$4,0,10*ROW('Water Data'!D156)),NA())</f>
        <v>#N/A</v>
      </c>
      <c r="E162" s="71" t="e">
        <f ca="true">+IF(AND(ISNUMBER(OFFSET('Water Data'!$D$6,0,10*ROW('Water Data'!D156))),'Data Summary'!BT162="Yes"),OFFSET('Water Data'!$D$6,0,10*ROW('Water Data'!D156)),NA())</f>
        <v>#N/A</v>
      </c>
      <c r="F162" s="71" t="e">
        <f ca="true">+IF(AND(ISNUMBER(OFFSET('Water Data'!$D$9,0,10*ROW('Water Data'!D156))),'Data Summary'!BU162="Yes"),OFFSET('Water Data'!$D$9,0,10*ROW('Water Data'!D156)),NA())</f>
        <v>#N/A</v>
      </c>
      <c r="G162" s="71" t="e">
        <f ca="true">+IF(AND(ISNUMBER(OFFSET('Water Data'!$E$4,0,10*ROW('Water Data'!E156))),'Data Summary'!BV162="Yes"),100-OFFSET('Water Data'!$E$4,0,10*ROW('Water Data'!E156)),NA())</f>
        <v>#N/A</v>
      </c>
      <c r="H162" s="71" t="e">
        <f ca="true">+IF(AND(ISNUMBER(OFFSET('Water Data'!$E$6,0,10*ROW('Water Data'!E156))),'Data Summary'!BW162="Yes"),OFFSET('Water Data'!$E$6,0,10*ROW('Water Data'!E156)),NA())</f>
        <v>#N/A</v>
      </c>
      <c r="I162" s="71" t="e">
        <f ca="true">+IF(AND(ISNUMBER(OFFSET('Water Data'!$E$9,0,10*ROW('Water Data'!E156))),'Data Summary'!BX162="Yes"),OFFSET('Water Data'!$E$9,0,10*ROW('Water Data'!E156)),NA())</f>
        <v>#N/A</v>
      </c>
      <c r="J162" s="71" t="e">
        <f ca="true">+IF(AND(ISNUMBER(OFFSET('Water Data'!$F$4,0,10*ROW('Water Data'!F156))),'Data Summary'!BY162="Yes"),100-OFFSET('Water Data'!$F$4,0,10*ROW('Water Data'!F156)),NA())</f>
        <v>#N/A</v>
      </c>
      <c r="K162" s="71" t="e">
        <f ca="true">+IF(AND(ISNUMBER(OFFSET('Water Data'!$F$6,0,10*ROW('Water Data'!F156))),'Data Summary'!BZ162="Yes"),OFFSET('Water Data'!$F$6,0,10*ROW('Water Data'!F156)),NA())</f>
        <v>#N/A</v>
      </c>
      <c r="L162" s="71" t="e">
        <f ca="true">+IF(AND(ISNUMBER(OFFSET('Water Data'!$F$9,0,10*ROW('Water Data'!F156))),'Data Summary'!CA162="Yes"),OFFSET('Water Data'!$F$9,0,10*ROW('Water Data'!F156)),NA())</f>
        <v>#N/A</v>
      </c>
      <c r="M162" s="71" t="e">
        <f ca="true">+IF(AND(ISNUMBER(OFFSET('Water Data'!$G$4,0,10*ROW('Water Data'!G156))),'Data Summary'!CB162="Yes"),100-OFFSET('Water Data'!$G$4,0,10*ROW('Water Data'!G156)),NA())</f>
        <v>#N/A</v>
      </c>
      <c r="N162" s="71" t="e">
        <f ca="true">+IF(AND(ISNUMBER(OFFSET('Water Data'!$G$6,0,10*ROW('Water Data'!G156))),'Data Summary'!CC162="Yes"),OFFSET('Water Data'!$G$6,0,10*ROW('Water Data'!G156)),NA())</f>
        <v>#N/A</v>
      </c>
      <c r="O162" s="71" t="e">
        <f ca="true">+IF(AND(ISNUMBER(OFFSET('Water Data'!$G$9,0,10*ROW('Water Data'!G156))),'Data Summary'!CD162="Yes"),OFFSET('Water Data'!$G$9,0,10*ROW('Water Data'!G156)),NA())</f>
        <v>#N/A</v>
      </c>
      <c r="P162" s="71" t="e">
        <f ca="true">+IF(AND(ISNUMBER(OFFSET('Water Data'!$H$4,0,10*ROW('Water Data'!H156))),'Data Summary'!CE162="Yes"),100-OFFSET('Water Data'!$H$4,0,10*ROW('Water Data'!H156)),NA())</f>
        <v>#N/A</v>
      </c>
      <c r="Q162" s="71" t="e">
        <f ca="true">+IF(AND(ISNUMBER(OFFSET('Water Data'!$H$6,0,10*ROW('Water Data'!H156))),'Data Summary'!CF162="Yes"),OFFSET('Water Data'!$H$6,0,10*ROW('Water Data'!H156)),NA())</f>
        <v>#N/A</v>
      </c>
      <c r="R162" s="71" t="e">
        <f ca="true">+IF(AND(ISNUMBER(OFFSET('Water Data'!$H$9,0,10*ROW('Water Data'!H156))),'Data Summary'!CG162="Yes"),OFFSET('Water Data'!$H$9,0,10*ROW('Water Data'!H156)),NA())</f>
        <v>#N/A</v>
      </c>
      <c r="S162" s="71" t="e">
        <f ca="true">+IF(AND(ISNUMBER(OFFSET('Water Data'!$I$4,0,10*ROW('Water Data'!I156))),'Data Summary'!CH162="Yes"),100-OFFSET('Water Data'!$I$4,0,10*ROW('Water Data'!I156)),NA())</f>
        <v>#N/A</v>
      </c>
      <c r="T162" s="71" t="e">
        <f ca="true">+IF(AND(ISNUMBER(OFFSET('Water Data'!$I$6,0,10*ROW('Water Data'!I156))),'Data Summary'!CI162="Yes"),OFFSET('Water Data'!$I$6,0,10*ROW('Water Data'!I156)),NA())</f>
        <v>#N/A</v>
      </c>
      <c r="U162" s="71" t="e">
        <f ca="true">+IF(AND(ISNUMBER(OFFSET('Water Data'!$I$9,0,10*ROW('Water Data'!I156))),'Data Summary'!CJ162="Yes"),OFFSET('Water Data'!$I$9,0,10*ROW('Water Data'!I156)),NA())</f>
        <v>#N/A</v>
      </c>
      <c r="V162" s="72" t="e">
        <f ca="true">+IF(AND(ISNUMBER(OFFSET('Sanitation Data'!$D$4,0,10*ROW('Sanitation Data'!D156))),'Data Summary'!CK162="Yes"),100-OFFSET('Sanitation Data'!$D$4,0,10*ROW('Sanitation Data'!D156)),NA())</f>
        <v>#N/A</v>
      </c>
      <c r="W162" s="72" t="e">
        <f ca="true">+IF(AND(ISNUMBER(OFFSET('Sanitation Data'!$D$6,0,10*ROW('Sanitation Data'!D156))),'Data Summary'!CL162="Yes"),OFFSET('Sanitation Data'!$D$6,0,10*ROW('Sanitation Data'!D156)),NA())</f>
        <v>#N/A</v>
      </c>
      <c r="X162" s="72" t="e">
        <f ca="true">+IF(AND(ISNUMBER(OFFSET('Sanitation Data'!$D$10,0,10*ROW('Sanitation Data'!D156))),'Data Summary'!CM162="Yes"),OFFSET('Sanitation Data'!$D$10,0,10*ROW('Sanitation Data'!D156)),NA())</f>
        <v>#N/A</v>
      </c>
      <c r="Y162" s="72" t="e">
        <f ca="true">+IF(AND(ISNUMBER(OFFSET('Sanitation Data'!$D$11,0,10*ROW('Sanitation Data'!D156))),'Data Summary'!CN162="Yes"),OFFSET('Sanitation Data'!$D$11,0,10*ROW('Sanitation Data'!D156)),NA())</f>
        <v>#N/A</v>
      </c>
      <c r="Z162" s="72" t="e">
        <f ca="true">+IF(AND(ISNUMBER(OFFSET('Sanitation Data'!$D$12,0,10*ROW('Sanitation Data'!D156))),'Data Summary'!CO162="Yes"),OFFSET('Sanitation Data'!$D$12,0,10*ROW('Sanitation Data'!D156)),NA())</f>
        <v>#N/A</v>
      </c>
      <c r="AA162" s="72" t="e">
        <f ca="true">+IF(AND(ISNUMBER(OFFSET('Sanitation Data'!$E$4,0,10*ROW('Sanitation Data'!E156))),'Data Summary'!CP162="Yes"),100-OFFSET('Sanitation Data'!$E$4,0,10*ROW('Sanitation Data'!E156)),NA())</f>
        <v>#N/A</v>
      </c>
      <c r="AB162" s="72" t="e">
        <f ca="true">+IF(AND(ISNUMBER(OFFSET('Sanitation Data'!$E$6,0,10*ROW('Sanitation Data'!E156))),'Data Summary'!CQ162="Yes"),OFFSET('Sanitation Data'!$E$6,0,10*ROW('Sanitation Data'!E156)),NA())</f>
        <v>#N/A</v>
      </c>
      <c r="AC162" s="72" t="e">
        <f ca="true">+IF(AND(ISNUMBER(OFFSET('Sanitation Data'!$E$10,0,10*ROW('Sanitation Data'!E156))),'Data Summary'!CR162="Yes"),OFFSET('Sanitation Data'!$E$10,0,10*ROW('Sanitation Data'!E156)),NA())</f>
        <v>#N/A</v>
      </c>
      <c r="AD162" s="72" t="e">
        <f ca="true">+IF(AND(ISNUMBER(OFFSET('Sanitation Data'!$E$11,0,10*ROW('Sanitation Data'!E156))),'Data Summary'!CS162="Yes"),OFFSET('Sanitation Data'!$E$11,0,10*ROW('Sanitation Data'!E156)),NA())</f>
        <v>#N/A</v>
      </c>
      <c r="AE162" s="72" t="e">
        <f ca="true">+IF(AND(ISNUMBER(OFFSET('Sanitation Data'!$E$12,0,10*ROW('Sanitation Data'!E156))),'Data Summary'!CT162="Yes"),OFFSET('Sanitation Data'!$E$12,0,10*ROW('Sanitation Data'!E156)),NA())</f>
        <v>#N/A</v>
      </c>
      <c r="AF162" s="72" t="e">
        <f ca="true">+IF(AND(ISNUMBER(OFFSET('Sanitation Data'!$F$4,0,10*ROW('Sanitation Data'!F156))),'Data Summary'!CU162="Yes"),100-OFFSET('Sanitation Data'!$F$4,0,10*ROW('Sanitation Data'!F156)),NA())</f>
        <v>#N/A</v>
      </c>
      <c r="AG162" s="72" t="e">
        <f ca="true">+IF(AND(ISNUMBER(OFFSET('Sanitation Data'!$F$6,0,10*ROW('Sanitation Data'!F156))),'Data Summary'!CV162="Yes"),OFFSET('Sanitation Data'!$F$6,0,10*ROW('Sanitation Data'!F156)),NA())</f>
        <v>#N/A</v>
      </c>
      <c r="AH162" s="72" t="e">
        <f ca="true">+IF(AND(ISNUMBER(OFFSET('Sanitation Data'!$F$10,0,10*ROW('Sanitation Data'!F156))),'Data Summary'!CW162="Yes"),OFFSET('Sanitation Data'!$F$10,0,10*ROW('Sanitation Data'!F156)),NA())</f>
        <v>#N/A</v>
      </c>
      <c r="AI162" s="72" t="e">
        <f ca="true">+IF(AND(ISNUMBER(OFFSET('Sanitation Data'!$F$11,0,10*ROW('Sanitation Data'!F156))),'Data Summary'!CX162="Yes"),OFFSET('Sanitation Data'!$F$11,0,10*ROW('Sanitation Data'!F156)),NA())</f>
        <v>#N/A</v>
      </c>
      <c r="AJ162" s="72" t="e">
        <f ca="true">+IF(AND(ISNUMBER(OFFSET('Sanitation Data'!$F$12,0,10*ROW('Sanitation Data'!F156))),'Data Summary'!CY162="Yes"),OFFSET('Sanitation Data'!$F$12,0,10*ROW('Sanitation Data'!F156)),NA())</f>
        <v>#N/A</v>
      </c>
      <c r="AK162" s="72" t="e">
        <f ca="true">+IF(AND(ISNUMBER(OFFSET('Sanitation Data'!$G$4,0,10*ROW('Sanitation Data'!G156))),'Data Summary'!CZ162="Yes"),100-OFFSET('Sanitation Data'!$G$4,0,10*ROW('Sanitation Data'!G156)),NA())</f>
        <v>#N/A</v>
      </c>
      <c r="AL162" s="72" t="e">
        <f ca="true">+IF(AND(ISNUMBER(OFFSET('Sanitation Data'!$G$6,0,10*ROW('Sanitation Data'!G156))),'Data Summary'!DA162="Yes"),OFFSET('Sanitation Data'!$G$6,0,10*ROW('Sanitation Data'!G156)),NA())</f>
        <v>#N/A</v>
      </c>
      <c r="AM162" s="72" t="e">
        <f ca="true">+IF(AND(ISNUMBER(OFFSET('Sanitation Data'!$G$10,0,10*ROW('Sanitation Data'!G156))),'Data Summary'!DB162="Yes"),OFFSET('Sanitation Data'!$G$10,0,10*ROW('Sanitation Data'!G156)),NA())</f>
        <v>#N/A</v>
      </c>
      <c r="AN162" s="72" t="e">
        <f ca="true">+IF(AND(ISNUMBER(OFFSET('Sanitation Data'!$G$11,0,10*ROW('Sanitation Data'!G156))),'Data Summary'!DC162="Yes"),OFFSET('Sanitation Data'!$G$11,0,10*ROW('Sanitation Data'!G156)),NA())</f>
        <v>#N/A</v>
      </c>
      <c r="AO162" s="72" t="e">
        <f ca="true">+IF(AND(ISNUMBER(OFFSET('Sanitation Data'!$G$12,0,10*ROW('Sanitation Data'!G156))),'Data Summary'!DD162="Yes"),OFFSET('Sanitation Data'!$G$12,0,10*ROW('Sanitation Data'!G156)),NA())</f>
        <v>#N/A</v>
      </c>
      <c r="AP162" s="72" t="e">
        <f ca="true">+IF(AND(ISNUMBER(OFFSET('Sanitation Data'!$H$4,0,10*ROW('Sanitation Data'!H156))),'Data Summary'!DE162="Yes"),100-OFFSET('Sanitation Data'!$H$4,0,10*ROW('Sanitation Data'!H156)),NA())</f>
        <v>#N/A</v>
      </c>
      <c r="AQ162" s="72" t="e">
        <f ca="true">+IF(AND(ISNUMBER(OFFSET('Sanitation Data'!$H$6,0,10*ROW('Sanitation Data'!H156))),'Data Summary'!DF162="Yes"),OFFSET('Sanitation Data'!$H$6,0,10*ROW('Sanitation Data'!H156)),NA())</f>
        <v>#N/A</v>
      </c>
      <c r="AR162" s="72" t="e">
        <f ca="true">+IF(AND(ISNUMBER(OFFSET('Sanitation Data'!$H$10,0,10*ROW('Sanitation Data'!H156))),'Data Summary'!DG162="Yes"),OFFSET('Sanitation Data'!$H$10,0,10*ROW('Sanitation Data'!H156)),NA())</f>
        <v>#N/A</v>
      </c>
      <c r="AS162" s="72" t="e">
        <f ca="true">+IF(AND(ISNUMBER(OFFSET('Sanitation Data'!$H$11,0,10*ROW('Sanitation Data'!H156))),'Data Summary'!DH162="Yes"),OFFSET('Sanitation Data'!$H$11,0,10*ROW('Sanitation Data'!H156)),NA())</f>
        <v>#N/A</v>
      </c>
      <c r="AT162" s="72" t="e">
        <f ca="true">+IF(AND(ISNUMBER(OFFSET('Sanitation Data'!$H$12,0,10*ROW('Sanitation Data'!H156))),'Data Summary'!DI162="Yes"),OFFSET('Sanitation Data'!$H$12,0,10*ROW('Sanitation Data'!H156)),NA())</f>
        <v>#N/A</v>
      </c>
      <c r="AU162" s="72" t="e">
        <f ca="true">+IF(AND(ISNUMBER(OFFSET('Sanitation Data'!$I$4,0,10*ROW('Sanitation Data'!I156))),'Data Summary'!DJ162="Yes"),100-OFFSET('Sanitation Data'!$I$4,0,10*ROW('Sanitation Data'!I156)),NA())</f>
        <v>#N/A</v>
      </c>
      <c r="AV162" s="72" t="e">
        <f ca="true">+IF(AND(ISNUMBER(OFFSET('Sanitation Data'!$I$6,0,10*ROW('Sanitation Data'!I156))),'Data Summary'!DK162="Yes"),OFFSET('Sanitation Data'!$I$6,0,10*ROW('Sanitation Data'!I156)),NA())</f>
        <v>#N/A</v>
      </c>
      <c r="AW162" s="72" t="e">
        <f ca="true">+IF(AND(ISNUMBER(OFFSET('Sanitation Data'!$I$10,0,10*ROW('Sanitation Data'!I156))),'Data Summary'!DL162="Yes"),OFFSET('Sanitation Data'!$I$10,0,10*ROW('Sanitation Data'!I156)),NA())</f>
        <v>#N/A</v>
      </c>
      <c r="AX162" s="72" t="e">
        <f ca="true">+IF(AND(ISNUMBER(OFFSET('Sanitation Data'!$I$11,0,10*ROW('Sanitation Data'!I156))),'Data Summary'!DM162="Yes"),OFFSET('Sanitation Data'!$I$11,0,10*ROW('Sanitation Data'!I156)),NA())</f>
        <v>#N/A</v>
      </c>
      <c r="AY162" s="72" t="e">
        <f ca="true">+IF(AND(ISNUMBER(OFFSET('Sanitation Data'!$I$12,0,10*ROW('Sanitation Data'!I156))),'Data Summary'!DN162="Yes"),OFFSET('Sanitation Data'!$I$12,0,10*ROW('Sanitation Data'!I156)),NA())</f>
        <v>#N/A</v>
      </c>
      <c r="AZ162" s="73" t="e">
        <f ca="true">+IF(AND(ISNUMBER(OFFSET('Hygiene Data'!$D$5,0,10*ROW('Hygiene Data'!D156))),'Data Summary'!DO162="Yes"),OFFSET('Hygiene Data'!$D$5,0,10*ROW('Hygiene Data'!D156)),NA())</f>
        <v>#N/A</v>
      </c>
      <c r="BA162" s="73" t="e">
        <f ca="true">+IF(AND(ISNUMBER(OFFSET('Hygiene Data'!$D$7,0,10*ROW('Hygiene Data'!D156))),'Data Summary'!DP162="Yes"),OFFSET('Hygiene Data'!$D$7,0,10*ROW('Hygiene Data'!D156)),NA())</f>
        <v>#N/A</v>
      </c>
      <c r="BB162" s="73" t="e">
        <f ca="true">+IF(AND(ISNUMBER(OFFSET('Hygiene Data'!$D$9,0,10*ROW('Hygiene Data'!D156))),'Data Summary'!DQ162="Yes"),OFFSET('Hygiene Data'!$D$9,0,10*ROW('Hygiene Data'!D156)),NA())</f>
        <v>#N/A</v>
      </c>
      <c r="BC162" s="73" t="e">
        <f ca="true">+IF(AND(ISNUMBER(OFFSET('Hygiene Data'!$E$5,0,10*ROW('Hygiene Data'!E156))),'Data Summary'!DR162="Yes"),OFFSET('Hygiene Data'!$E$5,0,10*ROW('Hygiene Data'!E156)),NA())</f>
        <v>#N/A</v>
      </c>
      <c r="BD162" s="73" t="e">
        <f ca="true">+IF(AND(ISNUMBER(OFFSET('Hygiene Data'!$E$7,0,10*ROW('Hygiene Data'!E156))),'Data Summary'!DS162="Yes"),OFFSET('Hygiene Data'!$E$7,0,10*ROW('Hygiene Data'!E156)),NA())</f>
        <v>#N/A</v>
      </c>
      <c r="BE162" s="73" t="e">
        <f ca="true">+IF(AND(ISNUMBER(OFFSET('Hygiene Data'!$E$9,0,10*ROW('Hygiene Data'!E156))),'Data Summary'!DT162="Yes"),OFFSET('Hygiene Data'!$E$9,0,10*ROW('Hygiene Data'!E156)),NA())</f>
        <v>#N/A</v>
      </c>
      <c r="BF162" s="73" t="e">
        <f ca="true">+IF(AND(ISNUMBER(OFFSET('Hygiene Data'!$F$5,0,10*ROW('Hygiene Data'!F156))),'Data Summary'!DU162="Yes"),OFFSET('Hygiene Data'!$F$5,0,10*ROW('Hygiene Data'!F156)),NA())</f>
        <v>#N/A</v>
      </c>
      <c r="BG162" s="73" t="e">
        <f ca="true">+IF(AND(ISNUMBER(OFFSET('Hygiene Data'!$F$7,0,10*ROW('Hygiene Data'!F156))),'Data Summary'!DV162="Yes"),OFFSET('Hygiene Data'!$F$7,0,10*ROW('Hygiene Data'!F156)),NA())</f>
        <v>#N/A</v>
      </c>
      <c r="BH162" s="73" t="e">
        <f ca="true">+IF(AND(ISNUMBER(OFFSET('Hygiene Data'!$F$9,0,10*ROW('Hygiene Data'!F156))),'Data Summary'!DW162="Yes"),OFFSET('Hygiene Data'!$F$9,0,10*ROW('Hygiene Data'!F156)),NA())</f>
        <v>#N/A</v>
      </c>
      <c r="BI162" s="73" t="e">
        <f ca="true">+IF(AND(ISNUMBER(OFFSET('Hygiene Data'!$G$5,0,10*ROW('Hygiene Data'!G156))),'Data Summary'!DX162="Yes"),OFFSET('Hygiene Data'!$G$5,0,10*ROW('Hygiene Data'!G156)),NA())</f>
        <v>#N/A</v>
      </c>
      <c r="BJ162" s="73" t="e">
        <f ca="true">+IF(AND(ISNUMBER(OFFSET('Hygiene Data'!$G$7,0,10*ROW('Hygiene Data'!G156))),'Data Summary'!DY162="Yes"),OFFSET('Hygiene Data'!$G$7,0,10*ROW('Hygiene Data'!G156)),NA())</f>
        <v>#N/A</v>
      </c>
      <c r="BK162" s="73" t="e">
        <f ca="true">+IF(AND(ISNUMBER(OFFSET('Hygiene Data'!$G$9,0,10*ROW('Hygiene Data'!G156))),'Data Summary'!DZ162="Yes"),OFFSET('Hygiene Data'!$G$9,0,10*ROW('Hygiene Data'!G156)),NA())</f>
        <v>#N/A</v>
      </c>
      <c r="BL162" s="73" t="e">
        <f ca="true">+IF(AND(ISNUMBER(OFFSET('Hygiene Data'!$H$5,0,10*ROW('Hygiene Data'!H156))),'Data Summary'!EA162="Yes"),OFFSET('Hygiene Data'!$H$5,0,10*ROW('Hygiene Data'!H156)),NA())</f>
        <v>#N/A</v>
      </c>
      <c r="BM162" s="73" t="e">
        <f ca="true">+IF(AND(ISNUMBER(OFFSET('Hygiene Data'!$H$7,0,10*ROW('Hygiene Data'!H156))),'Data Summary'!EB162="Yes"),OFFSET('Hygiene Data'!$H$7,0,10*ROW('Hygiene Data'!H156)),NA())</f>
        <v>#N/A</v>
      </c>
      <c r="BN162" s="73" t="e">
        <f ca="true">+IF(AND(ISNUMBER(OFFSET('Hygiene Data'!$H$9,0,10*ROW('Hygiene Data'!H156))),'Data Summary'!EC162="Yes"),OFFSET('Hygiene Data'!$H$9,0,10*ROW('Hygiene Data'!H156)),NA())</f>
        <v>#N/A</v>
      </c>
      <c r="BO162" s="73" t="e">
        <f ca="true">+IF(AND(ISNUMBER(OFFSET('Hygiene Data'!$I$5,0,10*ROW('Hygiene Data'!I156))),'Data Summary'!ED162="Yes"),OFFSET('Hygiene Data'!$I$5,0,10*ROW('Hygiene Data'!I156)),NA())</f>
        <v>#N/A</v>
      </c>
      <c r="BP162" s="73" t="e">
        <f ca="true">+IF(AND(ISNUMBER(OFFSET('Hygiene Data'!$I$7,0,10*ROW('Hygiene Data'!I156))),'Data Summary'!EE162="Yes"),OFFSET('Hygiene Data'!$I$7,0,10*ROW('Hygiene Data'!I156)),NA())</f>
        <v>#N/A</v>
      </c>
      <c r="BQ162" s="73" t="e">
        <f ca="true">+IF(AND(ISNUMBER(OFFSET('Hygiene Data'!$I$9,0,10*ROW('Hygiene Data'!I156))),'Data Summary'!EF162="Yes"),OFFSET('Hygiene Data'!$I$9,0,10*ROW('Hygiene Data'!I156)),NA())</f>
        <v>#N/A</v>
      </c>
    </row>
    <row xmlns:x14ac="http://schemas.microsoft.com/office/spreadsheetml/2009/9/ac" r="163" x14ac:dyDescent="0.2">
      <c r="A163" s="290" t="e">
        <f ca="true">+RIGHT('Data Summary'!A163,LEN('Data Summary'!A163)-9)</f>
        <v>#VALUE!</v>
      </c>
      <c r="B163" s="27" t="str">
        <f ca="true">+IF(ISTEXT('Data Summary'!B163),'Data Summary'!B163,"")</f>
        <v/>
      </c>
      <c r="C163" s="289" t="e">
        <f ca="true">+VALUE('Data Summary'!C163)</f>
        <v>#VALUE!</v>
      </c>
      <c r="D163" s="71" t="e">
        <f ca="true">+IF(AND(ISNUMBER(OFFSET('Water Data'!$D$4,0,10*ROW('Water Data'!D157))),'Data Summary'!BS163="Yes"),100-OFFSET('Water Data'!$D$4,0,10*ROW('Water Data'!D157)),NA())</f>
        <v>#N/A</v>
      </c>
      <c r="E163" s="71" t="e">
        <f ca="true">+IF(AND(ISNUMBER(OFFSET('Water Data'!$D$6,0,10*ROW('Water Data'!D157))),'Data Summary'!BT163="Yes"),OFFSET('Water Data'!$D$6,0,10*ROW('Water Data'!D157)),NA())</f>
        <v>#N/A</v>
      </c>
      <c r="F163" s="71" t="e">
        <f ca="true">+IF(AND(ISNUMBER(OFFSET('Water Data'!$D$9,0,10*ROW('Water Data'!D157))),'Data Summary'!BU163="Yes"),OFFSET('Water Data'!$D$9,0,10*ROW('Water Data'!D157)),NA())</f>
        <v>#N/A</v>
      </c>
      <c r="G163" s="71" t="e">
        <f ca="true">+IF(AND(ISNUMBER(OFFSET('Water Data'!$E$4,0,10*ROW('Water Data'!E157))),'Data Summary'!BV163="Yes"),100-OFFSET('Water Data'!$E$4,0,10*ROW('Water Data'!E157)),NA())</f>
        <v>#N/A</v>
      </c>
      <c r="H163" s="71" t="e">
        <f ca="true">+IF(AND(ISNUMBER(OFFSET('Water Data'!$E$6,0,10*ROW('Water Data'!E157))),'Data Summary'!BW163="Yes"),OFFSET('Water Data'!$E$6,0,10*ROW('Water Data'!E157)),NA())</f>
        <v>#N/A</v>
      </c>
      <c r="I163" s="71" t="e">
        <f ca="true">+IF(AND(ISNUMBER(OFFSET('Water Data'!$E$9,0,10*ROW('Water Data'!E157))),'Data Summary'!BX163="Yes"),OFFSET('Water Data'!$E$9,0,10*ROW('Water Data'!E157)),NA())</f>
        <v>#N/A</v>
      </c>
      <c r="J163" s="71" t="e">
        <f ca="true">+IF(AND(ISNUMBER(OFFSET('Water Data'!$F$4,0,10*ROW('Water Data'!F157))),'Data Summary'!BY163="Yes"),100-OFFSET('Water Data'!$F$4,0,10*ROW('Water Data'!F157)),NA())</f>
        <v>#N/A</v>
      </c>
      <c r="K163" s="71" t="e">
        <f ca="true">+IF(AND(ISNUMBER(OFFSET('Water Data'!$F$6,0,10*ROW('Water Data'!F157))),'Data Summary'!BZ163="Yes"),OFFSET('Water Data'!$F$6,0,10*ROW('Water Data'!F157)),NA())</f>
        <v>#N/A</v>
      </c>
      <c r="L163" s="71" t="e">
        <f ca="true">+IF(AND(ISNUMBER(OFFSET('Water Data'!$F$9,0,10*ROW('Water Data'!F157))),'Data Summary'!CA163="Yes"),OFFSET('Water Data'!$F$9,0,10*ROW('Water Data'!F157)),NA())</f>
        <v>#N/A</v>
      </c>
      <c r="M163" s="71" t="e">
        <f ca="true">+IF(AND(ISNUMBER(OFFSET('Water Data'!$G$4,0,10*ROW('Water Data'!G157))),'Data Summary'!CB163="Yes"),100-OFFSET('Water Data'!$G$4,0,10*ROW('Water Data'!G157)),NA())</f>
        <v>#N/A</v>
      </c>
      <c r="N163" s="71" t="e">
        <f ca="true">+IF(AND(ISNUMBER(OFFSET('Water Data'!$G$6,0,10*ROW('Water Data'!G157))),'Data Summary'!CC163="Yes"),OFFSET('Water Data'!$G$6,0,10*ROW('Water Data'!G157)),NA())</f>
        <v>#N/A</v>
      </c>
      <c r="O163" s="71" t="e">
        <f ca="true">+IF(AND(ISNUMBER(OFFSET('Water Data'!$G$9,0,10*ROW('Water Data'!G157))),'Data Summary'!CD163="Yes"),OFFSET('Water Data'!$G$9,0,10*ROW('Water Data'!G157)),NA())</f>
        <v>#N/A</v>
      </c>
      <c r="P163" s="71" t="e">
        <f ca="true">+IF(AND(ISNUMBER(OFFSET('Water Data'!$H$4,0,10*ROW('Water Data'!H157))),'Data Summary'!CE163="Yes"),100-OFFSET('Water Data'!$H$4,0,10*ROW('Water Data'!H157)),NA())</f>
        <v>#N/A</v>
      </c>
      <c r="Q163" s="71" t="e">
        <f ca="true">+IF(AND(ISNUMBER(OFFSET('Water Data'!$H$6,0,10*ROW('Water Data'!H157))),'Data Summary'!CF163="Yes"),OFFSET('Water Data'!$H$6,0,10*ROW('Water Data'!H157)),NA())</f>
        <v>#N/A</v>
      </c>
      <c r="R163" s="71" t="e">
        <f ca="true">+IF(AND(ISNUMBER(OFFSET('Water Data'!$H$9,0,10*ROW('Water Data'!H157))),'Data Summary'!CG163="Yes"),OFFSET('Water Data'!$H$9,0,10*ROW('Water Data'!H157)),NA())</f>
        <v>#N/A</v>
      </c>
      <c r="S163" s="71" t="e">
        <f ca="true">+IF(AND(ISNUMBER(OFFSET('Water Data'!$I$4,0,10*ROW('Water Data'!I157))),'Data Summary'!CH163="Yes"),100-OFFSET('Water Data'!$I$4,0,10*ROW('Water Data'!I157)),NA())</f>
        <v>#N/A</v>
      </c>
      <c r="T163" s="71" t="e">
        <f ca="true">+IF(AND(ISNUMBER(OFFSET('Water Data'!$I$6,0,10*ROW('Water Data'!I157))),'Data Summary'!CI163="Yes"),OFFSET('Water Data'!$I$6,0,10*ROW('Water Data'!I157)),NA())</f>
        <v>#N/A</v>
      </c>
      <c r="U163" s="71" t="e">
        <f ca="true">+IF(AND(ISNUMBER(OFFSET('Water Data'!$I$9,0,10*ROW('Water Data'!I157))),'Data Summary'!CJ163="Yes"),OFFSET('Water Data'!$I$9,0,10*ROW('Water Data'!I157)),NA())</f>
        <v>#N/A</v>
      </c>
      <c r="V163" s="72" t="e">
        <f ca="true">+IF(AND(ISNUMBER(OFFSET('Sanitation Data'!$D$4,0,10*ROW('Sanitation Data'!D157))),'Data Summary'!CK163="Yes"),100-OFFSET('Sanitation Data'!$D$4,0,10*ROW('Sanitation Data'!D157)),NA())</f>
        <v>#N/A</v>
      </c>
      <c r="W163" s="72" t="e">
        <f ca="true">+IF(AND(ISNUMBER(OFFSET('Sanitation Data'!$D$6,0,10*ROW('Sanitation Data'!D157))),'Data Summary'!CL163="Yes"),OFFSET('Sanitation Data'!$D$6,0,10*ROW('Sanitation Data'!D157)),NA())</f>
        <v>#N/A</v>
      </c>
      <c r="X163" s="72" t="e">
        <f ca="true">+IF(AND(ISNUMBER(OFFSET('Sanitation Data'!$D$10,0,10*ROW('Sanitation Data'!D157))),'Data Summary'!CM163="Yes"),OFFSET('Sanitation Data'!$D$10,0,10*ROW('Sanitation Data'!D157)),NA())</f>
        <v>#N/A</v>
      </c>
      <c r="Y163" s="72" t="e">
        <f ca="true">+IF(AND(ISNUMBER(OFFSET('Sanitation Data'!$D$11,0,10*ROW('Sanitation Data'!D157))),'Data Summary'!CN163="Yes"),OFFSET('Sanitation Data'!$D$11,0,10*ROW('Sanitation Data'!D157)),NA())</f>
        <v>#N/A</v>
      </c>
      <c r="Z163" s="72" t="e">
        <f ca="true">+IF(AND(ISNUMBER(OFFSET('Sanitation Data'!$D$12,0,10*ROW('Sanitation Data'!D157))),'Data Summary'!CO163="Yes"),OFFSET('Sanitation Data'!$D$12,0,10*ROW('Sanitation Data'!D157)),NA())</f>
        <v>#N/A</v>
      </c>
      <c r="AA163" s="72" t="e">
        <f ca="true">+IF(AND(ISNUMBER(OFFSET('Sanitation Data'!$E$4,0,10*ROW('Sanitation Data'!E157))),'Data Summary'!CP163="Yes"),100-OFFSET('Sanitation Data'!$E$4,0,10*ROW('Sanitation Data'!E157)),NA())</f>
        <v>#N/A</v>
      </c>
      <c r="AB163" s="72" t="e">
        <f ca="true">+IF(AND(ISNUMBER(OFFSET('Sanitation Data'!$E$6,0,10*ROW('Sanitation Data'!E157))),'Data Summary'!CQ163="Yes"),OFFSET('Sanitation Data'!$E$6,0,10*ROW('Sanitation Data'!E157)),NA())</f>
        <v>#N/A</v>
      </c>
      <c r="AC163" s="72" t="e">
        <f ca="true">+IF(AND(ISNUMBER(OFFSET('Sanitation Data'!$E$10,0,10*ROW('Sanitation Data'!E157))),'Data Summary'!CR163="Yes"),OFFSET('Sanitation Data'!$E$10,0,10*ROW('Sanitation Data'!E157)),NA())</f>
        <v>#N/A</v>
      </c>
      <c r="AD163" s="72" t="e">
        <f ca="true">+IF(AND(ISNUMBER(OFFSET('Sanitation Data'!$E$11,0,10*ROW('Sanitation Data'!E157))),'Data Summary'!CS163="Yes"),OFFSET('Sanitation Data'!$E$11,0,10*ROW('Sanitation Data'!E157)),NA())</f>
        <v>#N/A</v>
      </c>
      <c r="AE163" s="72" t="e">
        <f ca="true">+IF(AND(ISNUMBER(OFFSET('Sanitation Data'!$E$12,0,10*ROW('Sanitation Data'!E157))),'Data Summary'!CT163="Yes"),OFFSET('Sanitation Data'!$E$12,0,10*ROW('Sanitation Data'!E157)),NA())</f>
        <v>#N/A</v>
      </c>
      <c r="AF163" s="72" t="e">
        <f ca="true">+IF(AND(ISNUMBER(OFFSET('Sanitation Data'!$F$4,0,10*ROW('Sanitation Data'!F157))),'Data Summary'!CU163="Yes"),100-OFFSET('Sanitation Data'!$F$4,0,10*ROW('Sanitation Data'!F157)),NA())</f>
        <v>#N/A</v>
      </c>
      <c r="AG163" s="72" t="e">
        <f ca="true">+IF(AND(ISNUMBER(OFFSET('Sanitation Data'!$F$6,0,10*ROW('Sanitation Data'!F157))),'Data Summary'!CV163="Yes"),OFFSET('Sanitation Data'!$F$6,0,10*ROW('Sanitation Data'!F157)),NA())</f>
        <v>#N/A</v>
      </c>
      <c r="AH163" s="72" t="e">
        <f ca="true">+IF(AND(ISNUMBER(OFFSET('Sanitation Data'!$F$10,0,10*ROW('Sanitation Data'!F157))),'Data Summary'!CW163="Yes"),OFFSET('Sanitation Data'!$F$10,0,10*ROW('Sanitation Data'!F157)),NA())</f>
        <v>#N/A</v>
      </c>
      <c r="AI163" s="72" t="e">
        <f ca="true">+IF(AND(ISNUMBER(OFFSET('Sanitation Data'!$F$11,0,10*ROW('Sanitation Data'!F157))),'Data Summary'!CX163="Yes"),OFFSET('Sanitation Data'!$F$11,0,10*ROW('Sanitation Data'!F157)),NA())</f>
        <v>#N/A</v>
      </c>
      <c r="AJ163" s="72" t="e">
        <f ca="true">+IF(AND(ISNUMBER(OFFSET('Sanitation Data'!$F$12,0,10*ROW('Sanitation Data'!F157))),'Data Summary'!CY163="Yes"),OFFSET('Sanitation Data'!$F$12,0,10*ROW('Sanitation Data'!F157)),NA())</f>
        <v>#N/A</v>
      </c>
      <c r="AK163" s="72" t="e">
        <f ca="true">+IF(AND(ISNUMBER(OFFSET('Sanitation Data'!$G$4,0,10*ROW('Sanitation Data'!G157))),'Data Summary'!CZ163="Yes"),100-OFFSET('Sanitation Data'!$G$4,0,10*ROW('Sanitation Data'!G157)),NA())</f>
        <v>#N/A</v>
      </c>
      <c r="AL163" s="72" t="e">
        <f ca="true">+IF(AND(ISNUMBER(OFFSET('Sanitation Data'!$G$6,0,10*ROW('Sanitation Data'!G157))),'Data Summary'!DA163="Yes"),OFFSET('Sanitation Data'!$G$6,0,10*ROW('Sanitation Data'!G157)),NA())</f>
        <v>#N/A</v>
      </c>
      <c r="AM163" s="72" t="e">
        <f ca="true">+IF(AND(ISNUMBER(OFFSET('Sanitation Data'!$G$10,0,10*ROW('Sanitation Data'!G157))),'Data Summary'!DB163="Yes"),OFFSET('Sanitation Data'!$G$10,0,10*ROW('Sanitation Data'!G157)),NA())</f>
        <v>#N/A</v>
      </c>
      <c r="AN163" s="72" t="e">
        <f ca="true">+IF(AND(ISNUMBER(OFFSET('Sanitation Data'!$G$11,0,10*ROW('Sanitation Data'!G157))),'Data Summary'!DC163="Yes"),OFFSET('Sanitation Data'!$G$11,0,10*ROW('Sanitation Data'!G157)),NA())</f>
        <v>#N/A</v>
      </c>
      <c r="AO163" s="72" t="e">
        <f ca="true">+IF(AND(ISNUMBER(OFFSET('Sanitation Data'!$G$12,0,10*ROW('Sanitation Data'!G157))),'Data Summary'!DD163="Yes"),OFFSET('Sanitation Data'!$G$12,0,10*ROW('Sanitation Data'!G157)),NA())</f>
        <v>#N/A</v>
      </c>
      <c r="AP163" s="72" t="e">
        <f ca="true">+IF(AND(ISNUMBER(OFFSET('Sanitation Data'!$H$4,0,10*ROW('Sanitation Data'!H157))),'Data Summary'!DE163="Yes"),100-OFFSET('Sanitation Data'!$H$4,0,10*ROW('Sanitation Data'!H157)),NA())</f>
        <v>#N/A</v>
      </c>
      <c r="AQ163" s="72" t="e">
        <f ca="true">+IF(AND(ISNUMBER(OFFSET('Sanitation Data'!$H$6,0,10*ROW('Sanitation Data'!H157))),'Data Summary'!DF163="Yes"),OFFSET('Sanitation Data'!$H$6,0,10*ROW('Sanitation Data'!H157)),NA())</f>
        <v>#N/A</v>
      </c>
      <c r="AR163" s="72" t="e">
        <f ca="true">+IF(AND(ISNUMBER(OFFSET('Sanitation Data'!$H$10,0,10*ROW('Sanitation Data'!H157))),'Data Summary'!DG163="Yes"),OFFSET('Sanitation Data'!$H$10,0,10*ROW('Sanitation Data'!H157)),NA())</f>
        <v>#N/A</v>
      </c>
      <c r="AS163" s="72" t="e">
        <f ca="true">+IF(AND(ISNUMBER(OFFSET('Sanitation Data'!$H$11,0,10*ROW('Sanitation Data'!H157))),'Data Summary'!DH163="Yes"),OFFSET('Sanitation Data'!$H$11,0,10*ROW('Sanitation Data'!H157)),NA())</f>
        <v>#N/A</v>
      </c>
      <c r="AT163" s="72" t="e">
        <f ca="true">+IF(AND(ISNUMBER(OFFSET('Sanitation Data'!$H$12,0,10*ROW('Sanitation Data'!H157))),'Data Summary'!DI163="Yes"),OFFSET('Sanitation Data'!$H$12,0,10*ROW('Sanitation Data'!H157)),NA())</f>
        <v>#N/A</v>
      </c>
      <c r="AU163" s="72" t="e">
        <f ca="true">+IF(AND(ISNUMBER(OFFSET('Sanitation Data'!$I$4,0,10*ROW('Sanitation Data'!I157))),'Data Summary'!DJ163="Yes"),100-OFFSET('Sanitation Data'!$I$4,0,10*ROW('Sanitation Data'!I157)),NA())</f>
        <v>#N/A</v>
      </c>
      <c r="AV163" s="72" t="e">
        <f ca="true">+IF(AND(ISNUMBER(OFFSET('Sanitation Data'!$I$6,0,10*ROW('Sanitation Data'!I157))),'Data Summary'!DK163="Yes"),OFFSET('Sanitation Data'!$I$6,0,10*ROW('Sanitation Data'!I157)),NA())</f>
        <v>#N/A</v>
      </c>
      <c r="AW163" s="72" t="e">
        <f ca="true">+IF(AND(ISNUMBER(OFFSET('Sanitation Data'!$I$10,0,10*ROW('Sanitation Data'!I157))),'Data Summary'!DL163="Yes"),OFFSET('Sanitation Data'!$I$10,0,10*ROW('Sanitation Data'!I157)),NA())</f>
        <v>#N/A</v>
      </c>
      <c r="AX163" s="72" t="e">
        <f ca="true">+IF(AND(ISNUMBER(OFFSET('Sanitation Data'!$I$11,0,10*ROW('Sanitation Data'!I157))),'Data Summary'!DM163="Yes"),OFFSET('Sanitation Data'!$I$11,0,10*ROW('Sanitation Data'!I157)),NA())</f>
        <v>#N/A</v>
      </c>
      <c r="AY163" s="72" t="e">
        <f ca="true">+IF(AND(ISNUMBER(OFFSET('Sanitation Data'!$I$12,0,10*ROW('Sanitation Data'!I157))),'Data Summary'!DN163="Yes"),OFFSET('Sanitation Data'!$I$12,0,10*ROW('Sanitation Data'!I157)),NA())</f>
        <v>#N/A</v>
      </c>
      <c r="AZ163" s="73" t="e">
        <f ca="true">+IF(AND(ISNUMBER(OFFSET('Hygiene Data'!$D$5,0,10*ROW('Hygiene Data'!D157))),'Data Summary'!DO163="Yes"),OFFSET('Hygiene Data'!$D$5,0,10*ROW('Hygiene Data'!D157)),NA())</f>
        <v>#N/A</v>
      </c>
      <c r="BA163" s="73" t="e">
        <f ca="true">+IF(AND(ISNUMBER(OFFSET('Hygiene Data'!$D$7,0,10*ROW('Hygiene Data'!D157))),'Data Summary'!DP163="Yes"),OFFSET('Hygiene Data'!$D$7,0,10*ROW('Hygiene Data'!D157)),NA())</f>
        <v>#N/A</v>
      </c>
      <c r="BB163" s="73" t="e">
        <f ca="true">+IF(AND(ISNUMBER(OFFSET('Hygiene Data'!$D$9,0,10*ROW('Hygiene Data'!D157))),'Data Summary'!DQ163="Yes"),OFFSET('Hygiene Data'!$D$9,0,10*ROW('Hygiene Data'!D157)),NA())</f>
        <v>#N/A</v>
      </c>
      <c r="BC163" s="73" t="e">
        <f ca="true">+IF(AND(ISNUMBER(OFFSET('Hygiene Data'!$E$5,0,10*ROW('Hygiene Data'!E157))),'Data Summary'!DR163="Yes"),OFFSET('Hygiene Data'!$E$5,0,10*ROW('Hygiene Data'!E157)),NA())</f>
        <v>#N/A</v>
      </c>
      <c r="BD163" s="73" t="e">
        <f ca="true">+IF(AND(ISNUMBER(OFFSET('Hygiene Data'!$E$7,0,10*ROW('Hygiene Data'!E157))),'Data Summary'!DS163="Yes"),OFFSET('Hygiene Data'!$E$7,0,10*ROW('Hygiene Data'!E157)),NA())</f>
        <v>#N/A</v>
      </c>
      <c r="BE163" s="73" t="e">
        <f ca="true">+IF(AND(ISNUMBER(OFFSET('Hygiene Data'!$E$9,0,10*ROW('Hygiene Data'!E157))),'Data Summary'!DT163="Yes"),OFFSET('Hygiene Data'!$E$9,0,10*ROW('Hygiene Data'!E157)),NA())</f>
        <v>#N/A</v>
      </c>
      <c r="BF163" s="73" t="e">
        <f ca="true">+IF(AND(ISNUMBER(OFFSET('Hygiene Data'!$F$5,0,10*ROW('Hygiene Data'!F157))),'Data Summary'!DU163="Yes"),OFFSET('Hygiene Data'!$F$5,0,10*ROW('Hygiene Data'!F157)),NA())</f>
        <v>#N/A</v>
      </c>
      <c r="BG163" s="73" t="e">
        <f ca="true">+IF(AND(ISNUMBER(OFFSET('Hygiene Data'!$F$7,0,10*ROW('Hygiene Data'!F157))),'Data Summary'!DV163="Yes"),OFFSET('Hygiene Data'!$F$7,0,10*ROW('Hygiene Data'!F157)),NA())</f>
        <v>#N/A</v>
      </c>
      <c r="BH163" s="73" t="e">
        <f ca="true">+IF(AND(ISNUMBER(OFFSET('Hygiene Data'!$F$9,0,10*ROW('Hygiene Data'!F157))),'Data Summary'!DW163="Yes"),OFFSET('Hygiene Data'!$F$9,0,10*ROW('Hygiene Data'!F157)),NA())</f>
        <v>#N/A</v>
      </c>
      <c r="BI163" s="73" t="e">
        <f ca="true">+IF(AND(ISNUMBER(OFFSET('Hygiene Data'!$G$5,0,10*ROW('Hygiene Data'!G157))),'Data Summary'!DX163="Yes"),OFFSET('Hygiene Data'!$G$5,0,10*ROW('Hygiene Data'!G157)),NA())</f>
        <v>#N/A</v>
      </c>
      <c r="BJ163" s="73" t="e">
        <f ca="true">+IF(AND(ISNUMBER(OFFSET('Hygiene Data'!$G$7,0,10*ROW('Hygiene Data'!G157))),'Data Summary'!DY163="Yes"),OFFSET('Hygiene Data'!$G$7,0,10*ROW('Hygiene Data'!G157)),NA())</f>
        <v>#N/A</v>
      </c>
      <c r="BK163" s="73" t="e">
        <f ca="true">+IF(AND(ISNUMBER(OFFSET('Hygiene Data'!$G$9,0,10*ROW('Hygiene Data'!G157))),'Data Summary'!DZ163="Yes"),OFFSET('Hygiene Data'!$G$9,0,10*ROW('Hygiene Data'!G157)),NA())</f>
        <v>#N/A</v>
      </c>
      <c r="BL163" s="73" t="e">
        <f ca="true">+IF(AND(ISNUMBER(OFFSET('Hygiene Data'!$H$5,0,10*ROW('Hygiene Data'!H157))),'Data Summary'!EA163="Yes"),OFFSET('Hygiene Data'!$H$5,0,10*ROW('Hygiene Data'!H157)),NA())</f>
        <v>#N/A</v>
      </c>
      <c r="BM163" s="73" t="e">
        <f ca="true">+IF(AND(ISNUMBER(OFFSET('Hygiene Data'!$H$7,0,10*ROW('Hygiene Data'!H157))),'Data Summary'!EB163="Yes"),OFFSET('Hygiene Data'!$H$7,0,10*ROW('Hygiene Data'!H157)),NA())</f>
        <v>#N/A</v>
      </c>
      <c r="BN163" s="73" t="e">
        <f ca="true">+IF(AND(ISNUMBER(OFFSET('Hygiene Data'!$H$9,0,10*ROW('Hygiene Data'!H157))),'Data Summary'!EC163="Yes"),OFFSET('Hygiene Data'!$H$9,0,10*ROW('Hygiene Data'!H157)),NA())</f>
        <v>#N/A</v>
      </c>
      <c r="BO163" s="73" t="e">
        <f ca="true">+IF(AND(ISNUMBER(OFFSET('Hygiene Data'!$I$5,0,10*ROW('Hygiene Data'!I157))),'Data Summary'!ED163="Yes"),OFFSET('Hygiene Data'!$I$5,0,10*ROW('Hygiene Data'!I157)),NA())</f>
        <v>#N/A</v>
      </c>
      <c r="BP163" s="73" t="e">
        <f ca="true">+IF(AND(ISNUMBER(OFFSET('Hygiene Data'!$I$7,0,10*ROW('Hygiene Data'!I157))),'Data Summary'!EE163="Yes"),OFFSET('Hygiene Data'!$I$7,0,10*ROW('Hygiene Data'!I157)),NA())</f>
        <v>#N/A</v>
      </c>
      <c r="BQ163" s="73" t="e">
        <f ca="true">+IF(AND(ISNUMBER(OFFSET('Hygiene Data'!$I$9,0,10*ROW('Hygiene Data'!I157))),'Data Summary'!EF163="Yes"),OFFSET('Hygiene Data'!$I$9,0,10*ROW('Hygiene Data'!I157)),NA())</f>
        <v>#N/A</v>
      </c>
    </row>
    <row xmlns:x14ac="http://schemas.microsoft.com/office/spreadsheetml/2009/9/ac" r="164" x14ac:dyDescent="0.2">
      <c r="A164" s="290" t="e">
        <f ca="true">+RIGHT('Data Summary'!A164,LEN('Data Summary'!A164)-9)</f>
        <v>#VALUE!</v>
      </c>
      <c r="B164" s="27" t="str">
        <f ca="true">+IF(ISTEXT('Data Summary'!B164),'Data Summary'!B164,"")</f>
        <v/>
      </c>
      <c r="C164" s="289" t="e">
        <f ca="true">+VALUE('Data Summary'!C164)</f>
        <v>#VALUE!</v>
      </c>
      <c r="D164" s="71" t="e">
        <f ca="true">+IF(AND(ISNUMBER(OFFSET('Water Data'!$D$4,0,10*ROW('Water Data'!D158))),'Data Summary'!BS164="Yes"),100-OFFSET('Water Data'!$D$4,0,10*ROW('Water Data'!D158)),NA())</f>
        <v>#N/A</v>
      </c>
      <c r="E164" s="71" t="e">
        <f ca="true">+IF(AND(ISNUMBER(OFFSET('Water Data'!$D$6,0,10*ROW('Water Data'!D158))),'Data Summary'!BT164="Yes"),OFFSET('Water Data'!$D$6,0,10*ROW('Water Data'!D158)),NA())</f>
        <v>#N/A</v>
      </c>
      <c r="F164" s="71" t="e">
        <f ca="true">+IF(AND(ISNUMBER(OFFSET('Water Data'!$D$9,0,10*ROW('Water Data'!D158))),'Data Summary'!BU164="Yes"),OFFSET('Water Data'!$D$9,0,10*ROW('Water Data'!D158)),NA())</f>
        <v>#N/A</v>
      </c>
      <c r="G164" s="71" t="e">
        <f ca="true">+IF(AND(ISNUMBER(OFFSET('Water Data'!$E$4,0,10*ROW('Water Data'!E158))),'Data Summary'!BV164="Yes"),100-OFFSET('Water Data'!$E$4,0,10*ROW('Water Data'!E158)),NA())</f>
        <v>#N/A</v>
      </c>
      <c r="H164" s="71" t="e">
        <f ca="true">+IF(AND(ISNUMBER(OFFSET('Water Data'!$E$6,0,10*ROW('Water Data'!E158))),'Data Summary'!BW164="Yes"),OFFSET('Water Data'!$E$6,0,10*ROW('Water Data'!E158)),NA())</f>
        <v>#N/A</v>
      </c>
      <c r="I164" s="71" t="e">
        <f ca="true">+IF(AND(ISNUMBER(OFFSET('Water Data'!$E$9,0,10*ROW('Water Data'!E158))),'Data Summary'!BX164="Yes"),OFFSET('Water Data'!$E$9,0,10*ROW('Water Data'!E158)),NA())</f>
        <v>#N/A</v>
      </c>
      <c r="J164" s="71" t="e">
        <f ca="true">+IF(AND(ISNUMBER(OFFSET('Water Data'!$F$4,0,10*ROW('Water Data'!F158))),'Data Summary'!BY164="Yes"),100-OFFSET('Water Data'!$F$4,0,10*ROW('Water Data'!F158)),NA())</f>
        <v>#N/A</v>
      </c>
      <c r="K164" s="71" t="e">
        <f ca="true">+IF(AND(ISNUMBER(OFFSET('Water Data'!$F$6,0,10*ROW('Water Data'!F158))),'Data Summary'!BZ164="Yes"),OFFSET('Water Data'!$F$6,0,10*ROW('Water Data'!F158)),NA())</f>
        <v>#N/A</v>
      </c>
      <c r="L164" s="71" t="e">
        <f ca="true">+IF(AND(ISNUMBER(OFFSET('Water Data'!$F$9,0,10*ROW('Water Data'!F158))),'Data Summary'!CA164="Yes"),OFFSET('Water Data'!$F$9,0,10*ROW('Water Data'!F158)),NA())</f>
        <v>#N/A</v>
      </c>
      <c r="M164" s="71" t="e">
        <f ca="true">+IF(AND(ISNUMBER(OFFSET('Water Data'!$G$4,0,10*ROW('Water Data'!G158))),'Data Summary'!CB164="Yes"),100-OFFSET('Water Data'!$G$4,0,10*ROW('Water Data'!G158)),NA())</f>
        <v>#N/A</v>
      </c>
      <c r="N164" s="71" t="e">
        <f ca="true">+IF(AND(ISNUMBER(OFFSET('Water Data'!$G$6,0,10*ROW('Water Data'!G158))),'Data Summary'!CC164="Yes"),OFFSET('Water Data'!$G$6,0,10*ROW('Water Data'!G158)),NA())</f>
        <v>#N/A</v>
      </c>
      <c r="O164" s="71" t="e">
        <f ca="true">+IF(AND(ISNUMBER(OFFSET('Water Data'!$G$9,0,10*ROW('Water Data'!G158))),'Data Summary'!CD164="Yes"),OFFSET('Water Data'!$G$9,0,10*ROW('Water Data'!G158)),NA())</f>
        <v>#N/A</v>
      </c>
      <c r="P164" s="71" t="e">
        <f ca="true">+IF(AND(ISNUMBER(OFFSET('Water Data'!$H$4,0,10*ROW('Water Data'!H158))),'Data Summary'!CE164="Yes"),100-OFFSET('Water Data'!$H$4,0,10*ROW('Water Data'!H158)),NA())</f>
        <v>#N/A</v>
      </c>
      <c r="Q164" s="71" t="e">
        <f ca="true">+IF(AND(ISNUMBER(OFFSET('Water Data'!$H$6,0,10*ROW('Water Data'!H158))),'Data Summary'!CF164="Yes"),OFFSET('Water Data'!$H$6,0,10*ROW('Water Data'!H158)),NA())</f>
        <v>#N/A</v>
      </c>
      <c r="R164" s="71" t="e">
        <f ca="true">+IF(AND(ISNUMBER(OFFSET('Water Data'!$H$9,0,10*ROW('Water Data'!H158))),'Data Summary'!CG164="Yes"),OFFSET('Water Data'!$H$9,0,10*ROW('Water Data'!H158)),NA())</f>
        <v>#N/A</v>
      </c>
      <c r="S164" s="71" t="e">
        <f ca="true">+IF(AND(ISNUMBER(OFFSET('Water Data'!$I$4,0,10*ROW('Water Data'!I158))),'Data Summary'!CH164="Yes"),100-OFFSET('Water Data'!$I$4,0,10*ROW('Water Data'!I158)),NA())</f>
        <v>#N/A</v>
      </c>
      <c r="T164" s="71" t="e">
        <f ca="true">+IF(AND(ISNUMBER(OFFSET('Water Data'!$I$6,0,10*ROW('Water Data'!I158))),'Data Summary'!CI164="Yes"),OFFSET('Water Data'!$I$6,0,10*ROW('Water Data'!I158)),NA())</f>
        <v>#N/A</v>
      </c>
      <c r="U164" s="71" t="e">
        <f ca="true">+IF(AND(ISNUMBER(OFFSET('Water Data'!$I$9,0,10*ROW('Water Data'!I158))),'Data Summary'!CJ164="Yes"),OFFSET('Water Data'!$I$9,0,10*ROW('Water Data'!I158)),NA())</f>
        <v>#N/A</v>
      </c>
      <c r="V164" s="72" t="e">
        <f ca="true">+IF(AND(ISNUMBER(OFFSET('Sanitation Data'!$D$4,0,10*ROW('Sanitation Data'!D158))),'Data Summary'!CK164="Yes"),100-OFFSET('Sanitation Data'!$D$4,0,10*ROW('Sanitation Data'!D158)),NA())</f>
        <v>#N/A</v>
      </c>
      <c r="W164" s="72" t="e">
        <f ca="true">+IF(AND(ISNUMBER(OFFSET('Sanitation Data'!$D$6,0,10*ROW('Sanitation Data'!D158))),'Data Summary'!CL164="Yes"),OFFSET('Sanitation Data'!$D$6,0,10*ROW('Sanitation Data'!D158)),NA())</f>
        <v>#N/A</v>
      </c>
      <c r="X164" s="72" t="e">
        <f ca="true">+IF(AND(ISNUMBER(OFFSET('Sanitation Data'!$D$10,0,10*ROW('Sanitation Data'!D158))),'Data Summary'!CM164="Yes"),OFFSET('Sanitation Data'!$D$10,0,10*ROW('Sanitation Data'!D158)),NA())</f>
        <v>#N/A</v>
      </c>
      <c r="Y164" s="72" t="e">
        <f ca="true">+IF(AND(ISNUMBER(OFFSET('Sanitation Data'!$D$11,0,10*ROW('Sanitation Data'!D158))),'Data Summary'!CN164="Yes"),OFFSET('Sanitation Data'!$D$11,0,10*ROW('Sanitation Data'!D158)),NA())</f>
        <v>#N/A</v>
      </c>
      <c r="Z164" s="72" t="e">
        <f ca="true">+IF(AND(ISNUMBER(OFFSET('Sanitation Data'!$D$12,0,10*ROW('Sanitation Data'!D158))),'Data Summary'!CO164="Yes"),OFFSET('Sanitation Data'!$D$12,0,10*ROW('Sanitation Data'!D158)),NA())</f>
        <v>#N/A</v>
      </c>
      <c r="AA164" s="72" t="e">
        <f ca="true">+IF(AND(ISNUMBER(OFFSET('Sanitation Data'!$E$4,0,10*ROW('Sanitation Data'!E158))),'Data Summary'!CP164="Yes"),100-OFFSET('Sanitation Data'!$E$4,0,10*ROW('Sanitation Data'!E158)),NA())</f>
        <v>#N/A</v>
      </c>
      <c r="AB164" s="72" t="e">
        <f ca="true">+IF(AND(ISNUMBER(OFFSET('Sanitation Data'!$E$6,0,10*ROW('Sanitation Data'!E158))),'Data Summary'!CQ164="Yes"),OFFSET('Sanitation Data'!$E$6,0,10*ROW('Sanitation Data'!E158)),NA())</f>
        <v>#N/A</v>
      </c>
      <c r="AC164" s="72" t="e">
        <f ca="true">+IF(AND(ISNUMBER(OFFSET('Sanitation Data'!$E$10,0,10*ROW('Sanitation Data'!E158))),'Data Summary'!CR164="Yes"),OFFSET('Sanitation Data'!$E$10,0,10*ROW('Sanitation Data'!E158)),NA())</f>
        <v>#N/A</v>
      </c>
      <c r="AD164" s="72" t="e">
        <f ca="true">+IF(AND(ISNUMBER(OFFSET('Sanitation Data'!$E$11,0,10*ROW('Sanitation Data'!E158))),'Data Summary'!CS164="Yes"),OFFSET('Sanitation Data'!$E$11,0,10*ROW('Sanitation Data'!E158)),NA())</f>
        <v>#N/A</v>
      </c>
      <c r="AE164" s="72" t="e">
        <f ca="true">+IF(AND(ISNUMBER(OFFSET('Sanitation Data'!$E$12,0,10*ROW('Sanitation Data'!E158))),'Data Summary'!CT164="Yes"),OFFSET('Sanitation Data'!$E$12,0,10*ROW('Sanitation Data'!E158)),NA())</f>
        <v>#N/A</v>
      </c>
      <c r="AF164" s="72" t="e">
        <f ca="true">+IF(AND(ISNUMBER(OFFSET('Sanitation Data'!$F$4,0,10*ROW('Sanitation Data'!F158))),'Data Summary'!CU164="Yes"),100-OFFSET('Sanitation Data'!$F$4,0,10*ROW('Sanitation Data'!F158)),NA())</f>
        <v>#N/A</v>
      </c>
      <c r="AG164" s="72" t="e">
        <f ca="true">+IF(AND(ISNUMBER(OFFSET('Sanitation Data'!$F$6,0,10*ROW('Sanitation Data'!F158))),'Data Summary'!CV164="Yes"),OFFSET('Sanitation Data'!$F$6,0,10*ROW('Sanitation Data'!F158)),NA())</f>
        <v>#N/A</v>
      </c>
      <c r="AH164" s="72" t="e">
        <f ca="true">+IF(AND(ISNUMBER(OFFSET('Sanitation Data'!$F$10,0,10*ROW('Sanitation Data'!F158))),'Data Summary'!CW164="Yes"),OFFSET('Sanitation Data'!$F$10,0,10*ROW('Sanitation Data'!F158)),NA())</f>
        <v>#N/A</v>
      </c>
      <c r="AI164" s="72" t="e">
        <f ca="true">+IF(AND(ISNUMBER(OFFSET('Sanitation Data'!$F$11,0,10*ROW('Sanitation Data'!F158))),'Data Summary'!CX164="Yes"),OFFSET('Sanitation Data'!$F$11,0,10*ROW('Sanitation Data'!F158)),NA())</f>
        <v>#N/A</v>
      </c>
      <c r="AJ164" s="72" t="e">
        <f ca="true">+IF(AND(ISNUMBER(OFFSET('Sanitation Data'!$F$12,0,10*ROW('Sanitation Data'!F158))),'Data Summary'!CY164="Yes"),OFFSET('Sanitation Data'!$F$12,0,10*ROW('Sanitation Data'!F158)),NA())</f>
        <v>#N/A</v>
      </c>
      <c r="AK164" s="72" t="e">
        <f ca="true">+IF(AND(ISNUMBER(OFFSET('Sanitation Data'!$G$4,0,10*ROW('Sanitation Data'!G158))),'Data Summary'!CZ164="Yes"),100-OFFSET('Sanitation Data'!$G$4,0,10*ROW('Sanitation Data'!G158)),NA())</f>
        <v>#N/A</v>
      </c>
      <c r="AL164" s="72" t="e">
        <f ca="true">+IF(AND(ISNUMBER(OFFSET('Sanitation Data'!$G$6,0,10*ROW('Sanitation Data'!G158))),'Data Summary'!DA164="Yes"),OFFSET('Sanitation Data'!$G$6,0,10*ROW('Sanitation Data'!G158)),NA())</f>
        <v>#N/A</v>
      </c>
      <c r="AM164" s="72" t="e">
        <f ca="true">+IF(AND(ISNUMBER(OFFSET('Sanitation Data'!$G$10,0,10*ROW('Sanitation Data'!G158))),'Data Summary'!DB164="Yes"),OFFSET('Sanitation Data'!$G$10,0,10*ROW('Sanitation Data'!G158)),NA())</f>
        <v>#N/A</v>
      </c>
      <c r="AN164" s="72" t="e">
        <f ca="true">+IF(AND(ISNUMBER(OFFSET('Sanitation Data'!$G$11,0,10*ROW('Sanitation Data'!G158))),'Data Summary'!DC164="Yes"),OFFSET('Sanitation Data'!$G$11,0,10*ROW('Sanitation Data'!G158)),NA())</f>
        <v>#N/A</v>
      </c>
      <c r="AO164" s="72" t="e">
        <f ca="true">+IF(AND(ISNUMBER(OFFSET('Sanitation Data'!$G$12,0,10*ROW('Sanitation Data'!G158))),'Data Summary'!DD164="Yes"),OFFSET('Sanitation Data'!$G$12,0,10*ROW('Sanitation Data'!G158)),NA())</f>
        <v>#N/A</v>
      </c>
      <c r="AP164" s="72" t="e">
        <f ca="true">+IF(AND(ISNUMBER(OFFSET('Sanitation Data'!$H$4,0,10*ROW('Sanitation Data'!H158))),'Data Summary'!DE164="Yes"),100-OFFSET('Sanitation Data'!$H$4,0,10*ROW('Sanitation Data'!H158)),NA())</f>
        <v>#N/A</v>
      </c>
      <c r="AQ164" s="72" t="e">
        <f ca="true">+IF(AND(ISNUMBER(OFFSET('Sanitation Data'!$H$6,0,10*ROW('Sanitation Data'!H158))),'Data Summary'!DF164="Yes"),OFFSET('Sanitation Data'!$H$6,0,10*ROW('Sanitation Data'!H158)),NA())</f>
        <v>#N/A</v>
      </c>
      <c r="AR164" s="72" t="e">
        <f ca="true">+IF(AND(ISNUMBER(OFFSET('Sanitation Data'!$H$10,0,10*ROW('Sanitation Data'!H158))),'Data Summary'!DG164="Yes"),OFFSET('Sanitation Data'!$H$10,0,10*ROW('Sanitation Data'!H158)),NA())</f>
        <v>#N/A</v>
      </c>
      <c r="AS164" s="72" t="e">
        <f ca="true">+IF(AND(ISNUMBER(OFFSET('Sanitation Data'!$H$11,0,10*ROW('Sanitation Data'!H158))),'Data Summary'!DH164="Yes"),OFFSET('Sanitation Data'!$H$11,0,10*ROW('Sanitation Data'!H158)),NA())</f>
        <v>#N/A</v>
      </c>
      <c r="AT164" s="72" t="e">
        <f ca="true">+IF(AND(ISNUMBER(OFFSET('Sanitation Data'!$H$12,0,10*ROW('Sanitation Data'!H158))),'Data Summary'!DI164="Yes"),OFFSET('Sanitation Data'!$H$12,0,10*ROW('Sanitation Data'!H158)),NA())</f>
        <v>#N/A</v>
      </c>
      <c r="AU164" s="72" t="e">
        <f ca="true">+IF(AND(ISNUMBER(OFFSET('Sanitation Data'!$I$4,0,10*ROW('Sanitation Data'!I158))),'Data Summary'!DJ164="Yes"),100-OFFSET('Sanitation Data'!$I$4,0,10*ROW('Sanitation Data'!I158)),NA())</f>
        <v>#N/A</v>
      </c>
      <c r="AV164" s="72" t="e">
        <f ca="true">+IF(AND(ISNUMBER(OFFSET('Sanitation Data'!$I$6,0,10*ROW('Sanitation Data'!I158))),'Data Summary'!DK164="Yes"),OFFSET('Sanitation Data'!$I$6,0,10*ROW('Sanitation Data'!I158)),NA())</f>
        <v>#N/A</v>
      </c>
      <c r="AW164" s="72" t="e">
        <f ca="true">+IF(AND(ISNUMBER(OFFSET('Sanitation Data'!$I$10,0,10*ROW('Sanitation Data'!I158))),'Data Summary'!DL164="Yes"),OFFSET('Sanitation Data'!$I$10,0,10*ROW('Sanitation Data'!I158)),NA())</f>
        <v>#N/A</v>
      </c>
      <c r="AX164" s="72" t="e">
        <f ca="true">+IF(AND(ISNUMBER(OFFSET('Sanitation Data'!$I$11,0,10*ROW('Sanitation Data'!I158))),'Data Summary'!DM164="Yes"),OFFSET('Sanitation Data'!$I$11,0,10*ROW('Sanitation Data'!I158)),NA())</f>
        <v>#N/A</v>
      </c>
      <c r="AY164" s="72" t="e">
        <f ca="true">+IF(AND(ISNUMBER(OFFSET('Sanitation Data'!$I$12,0,10*ROW('Sanitation Data'!I158))),'Data Summary'!DN164="Yes"),OFFSET('Sanitation Data'!$I$12,0,10*ROW('Sanitation Data'!I158)),NA())</f>
        <v>#N/A</v>
      </c>
      <c r="AZ164" s="73" t="e">
        <f ca="true">+IF(AND(ISNUMBER(OFFSET('Hygiene Data'!$D$5,0,10*ROW('Hygiene Data'!D158))),'Data Summary'!DO164="Yes"),OFFSET('Hygiene Data'!$D$5,0,10*ROW('Hygiene Data'!D158)),NA())</f>
        <v>#N/A</v>
      </c>
      <c r="BA164" s="73" t="e">
        <f ca="true">+IF(AND(ISNUMBER(OFFSET('Hygiene Data'!$D$7,0,10*ROW('Hygiene Data'!D158))),'Data Summary'!DP164="Yes"),OFFSET('Hygiene Data'!$D$7,0,10*ROW('Hygiene Data'!D158)),NA())</f>
        <v>#N/A</v>
      </c>
      <c r="BB164" s="73" t="e">
        <f ca="true">+IF(AND(ISNUMBER(OFFSET('Hygiene Data'!$D$9,0,10*ROW('Hygiene Data'!D158))),'Data Summary'!DQ164="Yes"),OFFSET('Hygiene Data'!$D$9,0,10*ROW('Hygiene Data'!D158)),NA())</f>
        <v>#N/A</v>
      </c>
      <c r="BC164" s="73" t="e">
        <f ca="true">+IF(AND(ISNUMBER(OFFSET('Hygiene Data'!$E$5,0,10*ROW('Hygiene Data'!E158))),'Data Summary'!DR164="Yes"),OFFSET('Hygiene Data'!$E$5,0,10*ROW('Hygiene Data'!E158)),NA())</f>
        <v>#N/A</v>
      </c>
      <c r="BD164" s="73" t="e">
        <f ca="true">+IF(AND(ISNUMBER(OFFSET('Hygiene Data'!$E$7,0,10*ROW('Hygiene Data'!E158))),'Data Summary'!DS164="Yes"),OFFSET('Hygiene Data'!$E$7,0,10*ROW('Hygiene Data'!E158)),NA())</f>
        <v>#N/A</v>
      </c>
      <c r="BE164" s="73" t="e">
        <f ca="true">+IF(AND(ISNUMBER(OFFSET('Hygiene Data'!$E$9,0,10*ROW('Hygiene Data'!E158))),'Data Summary'!DT164="Yes"),OFFSET('Hygiene Data'!$E$9,0,10*ROW('Hygiene Data'!E158)),NA())</f>
        <v>#N/A</v>
      </c>
      <c r="BF164" s="73" t="e">
        <f ca="true">+IF(AND(ISNUMBER(OFFSET('Hygiene Data'!$F$5,0,10*ROW('Hygiene Data'!F158))),'Data Summary'!DU164="Yes"),OFFSET('Hygiene Data'!$F$5,0,10*ROW('Hygiene Data'!F158)),NA())</f>
        <v>#N/A</v>
      </c>
      <c r="BG164" s="73" t="e">
        <f ca="true">+IF(AND(ISNUMBER(OFFSET('Hygiene Data'!$F$7,0,10*ROW('Hygiene Data'!F158))),'Data Summary'!DV164="Yes"),OFFSET('Hygiene Data'!$F$7,0,10*ROW('Hygiene Data'!F158)),NA())</f>
        <v>#N/A</v>
      </c>
      <c r="BH164" s="73" t="e">
        <f ca="true">+IF(AND(ISNUMBER(OFFSET('Hygiene Data'!$F$9,0,10*ROW('Hygiene Data'!F158))),'Data Summary'!DW164="Yes"),OFFSET('Hygiene Data'!$F$9,0,10*ROW('Hygiene Data'!F158)),NA())</f>
        <v>#N/A</v>
      </c>
      <c r="BI164" s="73" t="e">
        <f ca="true">+IF(AND(ISNUMBER(OFFSET('Hygiene Data'!$G$5,0,10*ROW('Hygiene Data'!G158))),'Data Summary'!DX164="Yes"),OFFSET('Hygiene Data'!$G$5,0,10*ROW('Hygiene Data'!G158)),NA())</f>
        <v>#N/A</v>
      </c>
      <c r="BJ164" s="73" t="e">
        <f ca="true">+IF(AND(ISNUMBER(OFFSET('Hygiene Data'!$G$7,0,10*ROW('Hygiene Data'!G158))),'Data Summary'!DY164="Yes"),OFFSET('Hygiene Data'!$G$7,0,10*ROW('Hygiene Data'!G158)),NA())</f>
        <v>#N/A</v>
      </c>
      <c r="BK164" s="73" t="e">
        <f ca="true">+IF(AND(ISNUMBER(OFFSET('Hygiene Data'!$G$9,0,10*ROW('Hygiene Data'!G158))),'Data Summary'!DZ164="Yes"),OFFSET('Hygiene Data'!$G$9,0,10*ROW('Hygiene Data'!G158)),NA())</f>
        <v>#N/A</v>
      </c>
      <c r="BL164" s="73" t="e">
        <f ca="true">+IF(AND(ISNUMBER(OFFSET('Hygiene Data'!$H$5,0,10*ROW('Hygiene Data'!H158))),'Data Summary'!EA164="Yes"),OFFSET('Hygiene Data'!$H$5,0,10*ROW('Hygiene Data'!H158)),NA())</f>
        <v>#N/A</v>
      </c>
      <c r="BM164" s="73" t="e">
        <f ca="true">+IF(AND(ISNUMBER(OFFSET('Hygiene Data'!$H$7,0,10*ROW('Hygiene Data'!H158))),'Data Summary'!EB164="Yes"),OFFSET('Hygiene Data'!$H$7,0,10*ROW('Hygiene Data'!H158)),NA())</f>
        <v>#N/A</v>
      </c>
      <c r="BN164" s="73" t="e">
        <f ca="true">+IF(AND(ISNUMBER(OFFSET('Hygiene Data'!$H$9,0,10*ROW('Hygiene Data'!H158))),'Data Summary'!EC164="Yes"),OFFSET('Hygiene Data'!$H$9,0,10*ROW('Hygiene Data'!H158)),NA())</f>
        <v>#N/A</v>
      </c>
      <c r="BO164" s="73" t="e">
        <f ca="true">+IF(AND(ISNUMBER(OFFSET('Hygiene Data'!$I$5,0,10*ROW('Hygiene Data'!I158))),'Data Summary'!ED164="Yes"),OFFSET('Hygiene Data'!$I$5,0,10*ROW('Hygiene Data'!I158)),NA())</f>
        <v>#N/A</v>
      </c>
      <c r="BP164" s="73" t="e">
        <f ca="true">+IF(AND(ISNUMBER(OFFSET('Hygiene Data'!$I$7,0,10*ROW('Hygiene Data'!I158))),'Data Summary'!EE164="Yes"),OFFSET('Hygiene Data'!$I$7,0,10*ROW('Hygiene Data'!I158)),NA())</f>
        <v>#N/A</v>
      </c>
      <c r="BQ164" s="73" t="e">
        <f ca="true">+IF(AND(ISNUMBER(OFFSET('Hygiene Data'!$I$9,0,10*ROW('Hygiene Data'!I158))),'Data Summary'!EF164="Yes"),OFFSET('Hygiene Data'!$I$9,0,10*ROW('Hygiene Data'!I158)),NA())</f>
        <v>#N/A</v>
      </c>
    </row>
    <row xmlns:x14ac="http://schemas.microsoft.com/office/spreadsheetml/2009/9/ac" r="165" x14ac:dyDescent="0.2">
      <c r="A165" s="290" t="e">
        <f ca="true">+RIGHT('Data Summary'!A165,LEN('Data Summary'!A165)-9)</f>
        <v>#VALUE!</v>
      </c>
      <c r="B165" s="27" t="str">
        <f ca="true">+IF(ISTEXT('Data Summary'!B165),'Data Summary'!B165,"")</f>
        <v/>
      </c>
      <c r="C165" s="289" t="e">
        <f ca="true">+VALUE('Data Summary'!C165)</f>
        <v>#VALUE!</v>
      </c>
      <c r="D165" s="71" t="e">
        <f ca="true">+IF(AND(ISNUMBER(OFFSET('Water Data'!$D$4,0,10*ROW('Water Data'!D159))),'Data Summary'!BS165="Yes"),100-OFFSET('Water Data'!$D$4,0,10*ROW('Water Data'!D159)),NA())</f>
        <v>#N/A</v>
      </c>
      <c r="E165" s="71" t="e">
        <f ca="true">+IF(AND(ISNUMBER(OFFSET('Water Data'!$D$6,0,10*ROW('Water Data'!D159))),'Data Summary'!BT165="Yes"),OFFSET('Water Data'!$D$6,0,10*ROW('Water Data'!D159)),NA())</f>
        <v>#N/A</v>
      </c>
      <c r="F165" s="71" t="e">
        <f ca="true">+IF(AND(ISNUMBER(OFFSET('Water Data'!$D$9,0,10*ROW('Water Data'!D159))),'Data Summary'!BU165="Yes"),OFFSET('Water Data'!$D$9,0,10*ROW('Water Data'!D159)),NA())</f>
        <v>#N/A</v>
      </c>
      <c r="G165" s="71" t="e">
        <f ca="true">+IF(AND(ISNUMBER(OFFSET('Water Data'!$E$4,0,10*ROW('Water Data'!E159))),'Data Summary'!BV165="Yes"),100-OFFSET('Water Data'!$E$4,0,10*ROW('Water Data'!E159)),NA())</f>
        <v>#N/A</v>
      </c>
      <c r="H165" s="71" t="e">
        <f ca="true">+IF(AND(ISNUMBER(OFFSET('Water Data'!$E$6,0,10*ROW('Water Data'!E159))),'Data Summary'!BW165="Yes"),OFFSET('Water Data'!$E$6,0,10*ROW('Water Data'!E159)),NA())</f>
        <v>#N/A</v>
      </c>
      <c r="I165" s="71" t="e">
        <f ca="true">+IF(AND(ISNUMBER(OFFSET('Water Data'!$E$9,0,10*ROW('Water Data'!E159))),'Data Summary'!BX165="Yes"),OFFSET('Water Data'!$E$9,0,10*ROW('Water Data'!E159)),NA())</f>
        <v>#N/A</v>
      </c>
      <c r="J165" s="71" t="e">
        <f ca="true">+IF(AND(ISNUMBER(OFFSET('Water Data'!$F$4,0,10*ROW('Water Data'!F159))),'Data Summary'!BY165="Yes"),100-OFFSET('Water Data'!$F$4,0,10*ROW('Water Data'!F159)),NA())</f>
        <v>#N/A</v>
      </c>
      <c r="K165" s="71" t="e">
        <f ca="true">+IF(AND(ISNUMBER(OFFSET('Water Data'!$F$6,0,10*ROW('Water Data'!F159))),'Data Summary'!BZ165="Yes"),OFFSET('Water Data'!$F$6,0,10*ROW('Water Data'!F159)),NA())</f>
        <v>#N/A</v>
      </c>
      <c r="L165" s="71" t="e">
        <f ca="true">+IF(AND(ISNUMBER(OFFSET('Water Data'!$F$9,0,10*ROW('Water Data'!F159))),'Data Summary'!CA165="Yes"),OFFSET('Water Data'!$F$9,0,10*ROW('Water Data'!F159)),NA())</f>
        <v>#N/A</v>
      </c>
      <c r="M165" s="71" t="e">
        <f ca="true">+IF(AND(ISNUMBER(OFFSET('Water Data'!$G$4,0,10*ROW('Water Data'!G159))),'Data Summary'!CB165="Yes"),100-OFFSET('Water Data'!$G$4,0,10*ROW('Water Data'!G159)),NA())</f>
        <v>#N/A</v>
      </c>
      <c r="N165" s="71" t="e">
        <f ca="true">+IF(AND(ISNUMBER(OFFSET('Water Data'!$G$6,0,10*ROW('Water Data'!G159))),'Data Summary'!CC165="Yes"),OFFSET('Water Data'!$G$6,0,10*ROW('Water Data'!G159)),NA())</f>
        <v>#N/A</v>
      </c>
      <c r="O165" s="71" t="e">
        <f ca="true">+IF(AND(ISNUMBER(OFFSET('Water Data'!$G$9,0,10*ROW('Water Data'!G159))),'Data Summary'!CD165="Yes"),OFFSET('Water Data'!$G$9,0,10*ROW('Water Data'!G159)),NA())</f>
        <v>#N/A</v>
      </c>
      <c r="P165" s="71" t="e">
        <f ca="true">+IF(AND(ISNUMBER(OFFSET('Water Data'!$H$4,0,10*ROW('Water Data'!H159))),'Data Summary'!CE165="Yes"),100-OFFSET('Water Data'!$H$4,0,10*ROW('Water Data'!H159)),NA())</f>
        <v>#N/A</v>
      </c>
      <c r="Q165" s="71" t="e">
        <f ca="true">+IF(AND(ISNUMBER(OFFSET('Water Data'!$H$6,0,10*ROW('Water Data'!H159))),'Data Summary'!CF165="Yes"),OFFSET('Water Data'!$H$6,0,10*ROW('Water Data'!H159)),NA())</f>
        <v>#N/A</v>
      </c>
      <c r="R165" s="71" t="e">
        <f ca="true">+IF(AND(ISNUMBER(OFFSET('Water Data'!$H$9,0,10*ROW('Water Data'!H159))),'Data Summary'!CG165="Yes"),OFFSET('Water Data'!$H$9,0,10*ROW('Water Data'!H159)),NA())</f>
        <v>#N/A</v>
      </c>
      <c r="S165" s="71" t="e">
        <f ca="true">+IF(AND(ISNUMBER(OFFSET('Water Data'!$I$4,0,10*ROW('Water Data'!I159))),'Data Summary'!CH165="Yes"),100-OFFSET('Water Data'!$I$4,0,10*ROW('Water Data'!I159)),NA())</f>
        <v>#N/A</v>
      </c>
      <c r="T165" s="71" t="e">
        <f ca="true">+IF(AND(ISNUMBER(OFFSET('Water Data'!$I$6,0,10*ROW('Water Data'!I159))),'Data Summary'!CI165="Yes"),OFFSET('Water Data'!$I$6,0,10*ROW('Water Data'!I159)),NA())</f>
        <v>#N/A</v>
      </c>
      <c r="U165" s="71" t="e">
        <f ca="true">+IF(AND(ISNUMBER(OFFSET('Water Data'!$I$9,0,10*ROW('Water Data'!I159))),'Data Summary'!CJ165="Yes"),OFFSET('Water Data'!$I$9,0,10*ROW('Water Data'!I159)),NA())</f>
        <v>#N/A</v>
      </c>
      <c r="V165" s="72" t="e">
        <f ca="true">+IF(AND(ISNUMBER(OFFSET('Sanitation Data'!$D$4,0,10*ROW('Sanitation Data'!D159))),'Data Summary'!CK165="Yes"),100-OFFSET('Sanitation Data'!$D$4,0,10*ROW('Sanitation Data'!D159)),NA())</f>
        <v>#N/A</v>
      </c>
      <c r="W165" s="72" t="e">
        <f ca="true">+IF(AND(ISNUMBER(OFFSET('Sanitation Data'!$D$6,0,10*ROW('Sanitation Data'!D159))),'Data Summary'!CL165="Yes"),OFFSET('Sanitation Data'!$D$6,0,10*ROW('Sanitation Data'!D159)),NA())</f>
        <v>#N/A</v>
      </c>
      <c r="X165" s="72" t="e">
        <f ca="true">+IF(AND(ISNUMBER(OFFSET('Sanitation Data'!$D$10,0,10*ROW('Sanitation Data'!D159))),'Data Summary'!CM165="Yes"),OFFSET('Sanitation Data'!$D$10,0,10*ROW('Sanitation Data'!D159)),NA())</f>
        <v>#N/A</v>
      </c>
      <c r="Y165" s="72" t="e">
        <f ca="true">+IF(AND(ISNUMBER(OFFSET('Sanitation Data'!$D$11,0,10*ROW('Sanitation Data'!D159))),'Data Summary'!CN165="Yes"),OFFSET('Sanitation Data'!$D$11,0,10*ROW('Sanitation Data'!D159)),NA())</f>
        <v>#N/A</v>
      </c>
      <c r="Z165" s="72" t="e">
        <f ca="true">+IF(AND(ISNUMBER(OFFSET('Sanitation Data'!$D$12,0,10*ROW('Sanitation Data'!D159))),'Data Summary'!CO165="Yes"),OFFSET('Sanitation Data'!$D$12,0,10*ROW('Sanitation Data'!D159)),NA())</f>
        <v>#N/A</v>
      </c>
      <c r="AA165" s="72" t="e">
        <f ca="true">+IF(AND(ISNUMBER(OFFSET('Sanitation Data'!$E$4,0,10*ROW('Sanitation Data'!E159))),'Data Summary'!CP165="Yes"),100-OFFSET('Sanitation Data'!$E$4,0,10*ROW('Sanitation Data'!E159)),NA())</f>
        <v>#N/A</v>
      </c>
      <c r="AB165" s="72" t="e">
        <f ca="true">+IF(AND(ISNUMBER(OFFSET('Sanitation Data'!$E$6,0,10*ROW('Sanitation Data'!E159))),'Data Summary'!CQ165="Yes"),OFFSET('Sanitation Data'!$E$6,0,10*ROW('Sanitation Data'!E159)),NA())</f>
        <v>#N/A</v>
      </c>
      <c r="AC165" s="72" t="e">
        <f ca="true">+IF(AND(ISNUMBER(OFFSET('Sanitation Data'!$E$10,0,10*ROW('Sanitation Data'!E159))),'Data Summary'!CR165="Yes"),OFFSET('Sanitation Data'!$E$10,0,10*ROW('Sanitation Data'!E159)),NA())</f>
        <v>#N/A</v>
      </c>
      <c r="AD165" s="72" t="e">
        <f ca="true">+IF(AND(ISNUMBER(OFFSET('Sanitation Data'!$E$11,0,10*ROW('Sanitation Data'!E159))),'Data Summary'!CS165="Yes"),OFFSET('Sanitation Data'!$E$11,0,10*ROW('Sanitation Data'!E159)),NA())</f>
        <v>#N/A</v>
      </c>
      <c r="AE165" s="72" t="e">
        <f ca="true">+IF(AND(ISNUMBER(OFFSET('Sanitation Data'!$E$12,0,10*ROW('Sanitation Data'!E159))),'Data Summary'!CT165="Yes"),OFFSET('Sanitation Data'!$E$12,0,10*ROW('Sanitation Data'!E159)),NA())</f>
        <v>#N/A</v>
      </c>
      <c r="AF165" s="72" t="e">
        <f ca="true">+IF(AND(ISNUMBER(OFFSET('Sanitation Data'!$F$4,0,10*ROW('Sanitation Data'!F159))),'Data Summary'!CU165="Yes"),100-OFFSET('Sanitation Data'!$F$4,0,10*ROW('Sanitation Data'!F159)),NA())</f>
        <v>#N/A</v>
      </c>
      <c r="AG165" s="72" t="e">
        <f ca="true">+IF(AND(ISNUMBER(OFFSET('Sanitation Data'!$F$6,0,10*ROW('Sanitation Data'!F159))),'Data Summary'!CV165="Yes"),OFFSET('Sanitation Data'!$F$6,0,10*ROW('Sanitation Data'!F159)),NA())</f>
        <v>#N/A</v>
      </c>
      <c r="AH165" s="72" t="e">
        <f ca="true">+IF(AND(ISNUMBER(OFFSET('Sanitation Data'!$F$10,0,10*ROW('Sanitation Data'!F159))),'Data Summary'!CW165="Yes"),OFFSET('Sanitation Data'!$F$10,0,10*ROW('Sanitation Data'!F159)),NA())</f>
        <v>#N/A</v>
      </c>
      <c r="AI165" s="72" t="e">
        <f ca="true">+IF(AND(ISNUMBER(OFFSET('Sanitation Data'!$F$11,0,10*ROW('Sanitation Data'!F159))),'Data Summary'!CX165="Yes"),OFFSET('Sanitation Data'!$F$11,0,10*ROW('Sanitation Data'!F159)),NA())</f>
        <v>#N/A</v>
      </c>
      <c r="AJ165" s="72" t="e">
        <f ca="true">+IF(AND(ISNUMBER(OFFSET('Sanitation Data'!$F$12,0,10*ROW('Sanitation Data'!F159))),'Data Summary'!CY165="Yes"),OFFSET('Sanitation Data'!$F$12,0,10*ROW('Sanitation Data'!F159)),NA())</f>
        <v>#N/A</v>
      </c>
      <c r="AK165" s="72" t="e">
        <f ca="true">+IF(AND(ISNUMBER(OFFSET('Sanitation Data'!$G$4,0,10*ROW('Sanitation Data'!G159))),'Data Summary'!CZ165="Yes"),100-OFFSET('Sanitation Data'!$G$4,0,10*ROW('Sanitation Data'!G159)),NA())</f>
        <v>#N/A</v>
      </c>
      <c r="AL165" s="72" t="e">
        <f ca="true">+IF(AND(ISNUMBER(OFFSET('Sanitation Data'!$G$6,0,10*ROW('Sanitation Data'!G159))),'Data Summary'!DA165="Yes"),OFFSET('Sanitation Data'!$G$6,0,10*ROW('Sanitation Data'!G159)),NA())</f>
        <v>#N/A</v>
      </c>
      <c r="AM165" s="72" t="e">
        <f ca="true">+IF(AND(ISNUMBER(OFFSET('Sanitation Data'!$G$10,0,10*ROW('Sanitation Data'!G159))),'Data Summary'!DB165="Yes"),OFFSET('Sanitation Data'!$G$10,0,10*ROW('Sanitation Data'!G159)),NA())</f>
        <v>#N/A</v>
      </c>
      <c r="AN165" s="72" t="e">
        <f ca="true">+IF(AND(ISNUMBER(OFFSET('Sanitation Data'!$G$11,0,10*ROW('Sanitation Data'!G159))),'Data Summary'!DC165="Yes"),OFFSET('Sanitation Data'!$G$11,0,10*ROW('Sanitation Data'!G159)),NA())</f>
        <v>#N/A</v>
      </c>
      <c r="AO165" s="72" t="e">
        <f ca="true">+IF(AND(ISNUMBER(OFFSET('Sanitation Data'!$G$12,0,10*ROW('Sanitation Data'!G159))),'Data Summary'!DD165="Yes"),OFFSET('Sanitation Data'!$G$12,0,10*ROW('Sanitation Data'!G159)),NA())</f>
        <v>#N/A</v>
      </c>
      <c r="AP165" s="72" t="e">
        <f ca="true">+IF(AND(ISNUMBER(OFFSET('Sanitation Data'!$H$4,0,10*ROW('Sanitation Data'!H159))),'Data Summary'!DE165="Yes"),100-OFFSET('Sanitation Data'!$H$4,0,10*ROW('Sanitation Data'!H159)),NA())</f>
        <v>#N/A</v>
      </c>
      <c r="AQ165" s="72" t="e">
        <f ca="true">+IF(AND(ISNUMBER(OFFSET('Sanitation Data'!$H$6,0,10*ROW('Sanitation Data'!H159))),'Data Summary'!DF165="Yes"),OFFSET('Sanitation Data'!$H$6,0,10*ROW('Sanitation Data'!H159)),NA())</f>
        <v>#N/A</v>
      </c>
      <c r="AR165" s="72" t="e">
        <f ca="true">+IF(AND(ISNUMBER(OFFSET('Sanitation Data'!$H$10,0,10*ROW('Sanitation Data'!H159))),'Data Summary'!DG165="Yes"),OFFSET('Sanitation Data'!$H$10,0,10*ROW('Sanitation Data'!H159)),NA())</f>
        <v>#N/A</v>
      </c>
      <c r="AS165" s="72" t="e">
        <f ca="true">+IF(AND(ISNUMBER(OFFSET('Sanitation Data'!$H$11,0,10*ROW('Sanitation Data'!H159))),'Data Summary'!DH165="Yes"),OFFSET('Sanitation Data'!$H$11,0,10*ROW('Sanitation Data'!H159)),NA())</f>
        <v>#N/A</v>
      </c>
      <c r="AT165" s="72" t="e">
        <f ca="true">+IF(AND(ISNUMBER(OFFSET('Sanitation Data'!$H$12,0,10*ROW('Sanitation Data'!H159))),'Data Summary'!DI165="Yes"),OFFSET('Sanitation Data'!$H$12,0,10*ROW('Sanitation Data'!H159)),NA())</f>
        <v>#N/A</v>
      </c>
      <c r="AU165" s="72" t="e">
        <f ca="true">+IF(AND(ISNUMBER(OFFSET('Sanitation Data'!$I$4,0,10*ROW('Sanitation Data'!I159))),'Data Summary'!DJ165="Yes"),100-OFFSET('Sanitation Data'!$I$4,0,10*ROW('Sanitation Data'!I159)),NA())</f>
        <v>#N/A</v>
      </c>
      <c r="AV165" s="72" t="e">
        <f ca="true">+IF(AND(ISNUMBER(OFFSET('Sanitation Data'!$I$6,0,10*ROW('Sanitation Data'!I159))),'Data Summary'!DK165="Yes"),OFFSET('Sanitation Data'!$I$6,0,10*ROW('Sanitation Data'!I159)),NA())</f>
        <v>#N/A</v>
      </c>
      <c r="AW165" s="72" t="e">
        <f ca="true">+IF(AND(ISNUMBER(OFFSET('Sanitation Data'!$I$10,0,10*ROW('Sanitation Data'!I159))),'Data Summary'!DL165="Yes"),OFFSET('Sanitation Data'!$I$10,0,10*ROW('Sanitation Data'!I159)),NA())</f>
        <v>#N/A</v>
      </c>
      <c r="AX165" s="72" t="e">
        <f ca="true">+IF(AND(ISNUMBER(OFFSET('Sanitation Data'!$I$11,0,10*ROW('Sanitation Data'!I159))),'Data Summary'!DM165="Yes"),OFFSET('Sanitation Data'!$I$11,0,10*ROW('Sanitation Data'!I159)),NA())</f>
        <v>#N/A</v>
      </c>
      <c r="AY165" s="72" t="e">
        <f ca="true">+IF(AND(ISNUMBER(OFFSET('Sanitation Data'!$I$12,0,10*ROW('Sanitation Data'!I159))),'Data Summary'!DN165="Yes"),OFFSET('Sanitation Data'!$I$12,0,10*ROW('Sanitation Data'!I159)),NA())</f>
        <v>#N/A</v>
      </c>
      <c r="AZ165" s="73" t="e">
        <f ca="true">+IF(AND(ISNUMBER(OFFSET('Hygiene Data'!$D$5,0,10*ROW('Hygiene Data'!D159))),'Data Summary'!DO165="Yes"),OFFSET('Hygiene Data'!$D$5,0,10*ROW('Hygiene Data'!D159)),NA())</f>
        <v>#N/A</v>
      </c>
      <c r="BA165" s="73" t="e">
        <f ca="true">+IF(AND(ISNUMBER(OFFSET('Hygiene Data'!$D$7,0,10*ROW('Hygiene Data'!D159))),'Data Summary'!DP165="Yes"),OFFSET('Hygiene Data'!$D$7,0,10*ROW('Hygiene Data'!D159)),NA())</f>
        <v>#N/A</v>
      </c>
      <c r="BB165" s="73" t="e">
        <f ca="true">+IF(AND(ISNUMBER(OFFSET('Hygiene Data'!$D$9,0,10*ROW('Hygiene Data'!D159))),'Data Summary'!DQ165="Yes"),OFFSET('Hygiene Data'!$D$9,0,10*ROW('Hygiene Data'!D159)),NA())</f>
        <v>#N/A</v>
      </c>
      <c r="BC165" s="73" t="e">
        <f ca="true">+IF(AND(ISNUMBER(OFFSET('Hygiene Data'!$E$5,0,10*ROW('Hygiene Data'!E159))),'Data Summary'!DR165="Yes"),OFFSET('Hygiene Data'!$E$5,0,10*ROW('Hygiene Data'!E159)),NA())</f>
        <v>#N/A</v>
      </c>
      <c r="BD165" s="73" t="e">
        <f ca="true">+IF(AND(ISNUMBER(OFFSET('Hygiene Data'!$E$7,0,10*ROW('Hygiene Data'!E159))),'Data Summary'!DS165="Yes"),OFFSET('Hygiene Data'!$E$7,0,10*ROW('Hygiene Data'!E159)),NA())</f>
        <v>#N/A</v>
      </c>
      <c r="BE165" s="73" t="e">
        <f ca="true">+IF(AND(ISNUMBER(OFFSET('Hygiene Data'!$E$9,0,10*ROW('Hygiene Data'!E159))),'Data Summary'!DT165="Yes"),OFFSET('Hygiene Data'!$E$9,0,10*ROW('Hygiene Data'!E159)),NA())</f>
        <v>#N/A</v>
      </c>
      <c r="BF165" s="73" t="e">
        <f ca="true">+IF(AND(ISNUMBER(OFFSET('Hygiene Data'!$F$5,0,10*ROW('Hygiene Data'!F159))),'Data Summary'!DU165="Yes"),OFFSET('Hygiene Data'!$F$5,0,10*ROW('Hygiene Data'!F159)),NA())</f>
        <v>#N/A</v>
      </c>
      <c r="BG165" s="73" t="e">
        <f ca="true">+IF(AND(ISNUMBER(OFFSET('Hygiene Data'!$F$7,0,10*ROW('Hygiene Data'!F159))),'Data Summary'!DV165="Yes"),OFFSET('Hygiene Data'!$F$7,0,10*ROW('Hygiene Data'!F159)),NA())</f>
        <v>#N/A</v>
      </c>
      <c r="BH165" s="73" t="e">
        <f ca="true">+IF(AND(ISNUMBER(OFFSET('Hygiene Data'!$F$9,0,10*ROW('Hygiene Data'!F159))),'Data Summary'!DW165="Yes"),OFFSET('Hygiene Data'!$F$9,0,10*ROW('Hygiene Data'!F159)),NA())</f>
        <v>#N/A</v>
      </c>
      <c r="BI165" s="73" t="e">
        <f ca="true">+IF(AND(ISNUMBER(OFFSET('Hygiene Data'!$G$5,0,10*ROW('Hygiene Data'!G159))),'Data Summary'!DX165="Yes"),OFFSET('Hygiene Data'!$G$5,0,10*ROW('Hygiene Data'!G159)),NA())</f>
        <v>#N/A</v>
      </c>
      <c r="BJ165" s="73" t="e">
        <f ca="true">+IF(AND(ISNUMBER(OFFSET('Hygiene Data'!$G$7,0,10*ROW('Hygiene Data'!G159))),'Data Summary'!DY165="Yes"),OFFSET('Hygiene Data'!$G$7,0,10*ROW('Hygiene Data'!G159)),NA())</f>
        <v>#N/A</v>
      </c>
      <c r="BK165" s="73" t="e">
        <f ca="true">+IF(AND(ISNUMBER(OFFSET('Hygiene Data'!$G$9,0,10*ROW('Hygiene Data'!G159))),'Data Summary'!DZ165="Yes"),OFFSET('Hygiene Data'!$G$9,0,10*ROW('Hygiene Data'!G159)),NA())</f>
        <v>#N/A</v>
      </c>
      <c r="BL165" s="73" t="e">
        <f ca="true">+IF(AND(ISNUMBER(OFFSET('Hygiene Data'!$H$5,0,10*ROW('Hygiene Data'!H159))),'Data Summary'!EA165="Yes"),OFFSET('Hygiene Data'!$H$5,0,10*ROW('Hygiene Data'!H159)),NA())</f>
        <v>#N/A</v>
      </c>
      <c r="BM165" s="73" t="e">
        <f ca="true">+IF(AND(ISNUMBER(OFFSET('Hygiene Data'!$H$7,0,10*ROW('Hygiene Data'!H159))),'Data Summary'!EB165="Yes"),OFFSET('Hygiene Data'!$H$7,0,10*ROW('Hygiene Data'!H159)),NA())</f>
        <v>#N/A</v>
      </c>
      <c r="BN165" s="73" t="e">
        <f ca="true">+IF(AND(ISNUMBER(OFFSET('Hygiene Data'!$H$9,0,10*ROW('Hygiene Data'!H159))),'Data Summary'!EC165="Yes"),OFFSET('Hygiene Data'!$H$9,0,10*ROW('Hygiene Data'!H159)),NA())</f>
        <v>#N/A</v>
      </c>
      <c r="BO165" s="73" t="e">
        <f ca="true">+IF(AND(ISNUMBER(OFFSET('Hygiene Data'!$I$5,0,10*ROW('Hygiene Data'!I159))),'Data Summary'!ED165="Yes"),OFFSET('Hygiene Data'!$I$5,0,10*ROW('Hygiene Data'!I159)),NA())</f>
        <v>#N/A</v>
      </c>
      <c r="BP165" s="73" t="e">
        <f ca="true">+IF(AND(ISNUMBER(OFFSET('Hygiene Data'!$I$7,0,10*ROW('Hygiene Data'!I159))),'Data Summary'!EE165="Yes"),OFFSET('Hygiene Data'!$I$7,0,10*ROW('Hygiene Data'!I159)),NA())</f>
        <v>#N/A</v>
      </c>
      <c r="BQ165" s="73" t="e">
        <f ca="true">+IF(AND(ISNUMBER(OFFSET('Hygiene Data'!$I$9,0,10*ROW('Hygiene Data'!I159))),'Data Summary'!EF165="Yes"),OFFSET('Hygiene Data'!$I$9,0,10*ROW('Hygiene Data'!I159)),NA())</f>
        <v>#N/A</v>
      </c>
    </row>
    <row xmlns:x14ac="http://schemas.microsoft.com/office/spreadsheetml/2009/9/ac" r="166" x14ac:dyDescent="0.2">
      <c r="A166" s="290" t="e">
        <f ca="true">+RIGHT('Data Summary'!A166,LEN('Data Summary'!A166)-9)</f>
        <v>#VALUE!</v>
      </c>
      <c r="B166" s="27" t="str">
        <f ca="true">+IF(ISTEXT('Data Summary'!B166),'Data Summary'!B166,"")</f>
        <v/>
      </c>
      <c r="C166" s="289" t="e">
        <f ca="true">+VALUE('Data Summary'!C166)</f>
        <v>#VALUE!</v>
      </c>
      <c r="D166" s="71" t="e">
        <f ca="true">+IF(AND(ISNUMBER(OFFSET('Water Data'!$D$4,0,10*ROW('Water Data'!D160))),'Data Summary'!BS166="Yes"),100-OFFSET('Water Data'!$D$4,0,10*ROW('Water Data'!D160)),NA())</f>
        <v>#N/A</v>
      </c>
      <c r="E166" s="71" t="e">
        <f ca="true">+IF(AND(ISNUMBER(OFFSET('Water Data'!$D$6,0,10*ROW('Water Data'!D160))),'Data Summary'!BT166="Yes"),OFFSET('Water Data'!$D$6,0,10*ROW('Water Data'!D160)),NA())</f>
        <v>#N/A</v>
      </c>
      <c r="F166" s="71" t="e">
        <f ca="true">+IF(AND(ISNUMBER(OFFSET('Water Data'!$D$9,0,10*ROW('Water Data'!D160))),'Data Summary'!BU166="Yes"),OFFSET('Water Data'!$D$9,0,10*ROW('Water Data'!D160)),NA())</f>
        <v>#N/A</v>
      </c>
      <c r="G166" s="71" t="e">
        <f ca="true">+IF(AND(ISNUMBER(OFFSET('Water Data'!$E$4,0,10*ROW('Water Data'!E160))),'Data Summary'!BV166="Yes"),100-OFFSET('Water Data'!$E$4,0,10*ROW('Water Data'!E160)),NA())</f>
        <v>#N/A</v>
      </c>
      <c r="H166" s="71" t="e">
        <f ca="true">+IF(AND(ISNUMBER(OFFSET('Water Data'!$E$6,0,10*ROW('Water Data'!E160))),'Data Summary'!BW166="Yes"),OFFSET('Water Data'!$E$6,0,10*ROW('Water Data'!E160)),NA())</f>
        <v>#N/A</v>
      </c>
      <c r="I166" s="71" t="e">
        <f ca="true">+IF(AND(ISNUMBER(OFFSET('Water Data'!$E$9,0,10*ROW('Water Data'!E160))),'Data Summary'!BX166="Yes"),OFFSET('Water Data'!$E$9,0,10*ROW('Water Data'!E160)),NA())</f>
        <v>#N/A</v>
      </c>
      <c r="J166" s="71" t="e">
        <f ca="true">+IF(AND(ISNUMBER(OFFSET('Water Data'!$F$4,0,10*ROW('Water Data'!F160))),'Data Summary'!BY166="Yes"),100-OFFSET('Water Data'!$F$4,0,10*ROW('Water Data'!F160)),NA())</f>
        <v>#N/A</v>
      </c>
      <c r="K166" s="71" t="e">
        <f ca="true">+IF(AND(ISNUMBER(OFFSET('Water Data'!$F$6,0,10*ROW('Water Data'!F160))),'Data Summary'!BZ166="Yes"),OFFSET('Water Data'!$F$6,0,10*ROW('Water Data'!F160)),NA())</f>
        <v>#N/A</v>
      </c>
      <c r="L166" s="71" t="e">
        <f ca="true">+IF(AND(ISNUMBER(OFFSET('Water Data'!$F$9,0,10*ROW('Water Data'!F160))),'Data Summary'!CA166="Yes"),OFFSET('Water Data'!$F$9,0,10*ROW('Water Data'!F160)),NA())</f>
        <v>#N/A</v>
      </c>
      <c r="M166" s="71" t="e">
        <f ca="true">+IF(AND(ISNUMBER(OFFSET('Water Data'!$G$4,0,10*ROW('Water Data'!G160))),'Data Summary'!CB166="Yes"),100-OFFSET('Water Data'!$G$4,0,10*ROW('Water Data'!G160)),NA())</f>
        <v>#N/A</v>
      </c>
      <c r="N166" s="71" t="e">
        <f ca="true">+IF(AND(ISNUMBER(OFFSET('Water Data'!$G$6,0,10*ROW('Water Data'!G160))),'Data Summary'!CC166="Yes"),OFFSET('Water Data'!$G$6,0,10*ROW('Water Data'!G160)),NA())</f>
        <v>#N/A</v>
      </c>
      <c r="O166" s="71" t="e">
        <f ca="true">+IF(AND(ISNUMBER(OFFSET('Water Data'!$G$9,0,10*ROW('Water Data'!G160))),'Data Summary'!CD166="Yes"),OFFSET('Water Data'!$G$9,0,10*ROW('Water Data'!G160)),NA())</f>
        <v>#N/A</v>
      </c>
      <c r="P166" s="71" t="e">
        <f ca="true">+IF(AND(ISNUMBER(OFFSET('Water Data'!$H$4,0,10*ROW('Water Data'!H160))),'Data Summary'!CE166="Yes"),100-OFFSET('Water Data'!$H$4,0,10*ROW('Water Data'!H160)),NA())</f>
        <v>#N/A</v>
      </c>
      <c r="Q166" s="71" t="e">
        <f ca="true">+IF(AND(ISNUMBER(OFFSET('Water Data'!$H$6,0,10*ROW('Water Data'!H160))),'Data Summary'!CF166="Yes"),OFFSET('Water Data'!$H$6,0,10*ROW('Water Data'!H160)),NA())</f>
        <v>#N/A</v>
      </c>
      <c r="R166" s="71" t="e">
        <f ca="true">+IF(AND(ISNUMBER(OFFSET('Water Data'!$H$9,0,10*ROW('Water Data'!H160))),'Data Summary'!CG166="Yes"),OFFSET('Water Data'!$H$9,0,10*ROW('Water Data'!H160)),NA())</f>
        <v>#N/A</v>
      </c>
      <c r="S166" s="71" t="e">
        <f ca="true">+IF(AND(ISNUMBER(OFFSET('Water Data'!$I$4,0,10*ROW('Water Data'!I160))),'Data Summary'!CH166="Yes"),100-OFFSET('Water Data'!$I$4,0,10*ROW('Water Data'!I160)),NA())</f>
        <v>#N/A</v>
      </c>
      <c r="T166" s="71" t="e">
        <f ca="true">+IF(AND(ISNUMBER(OFFSET('Water Data'!$I$6,0,10*ROW('Water Data'!I160))),'Data Summary'!CI166="Yes"),OFFSET('Water Data'!$I$6,0,10*ROW('Water Data'!I160)),NA())</f>
        <v>#N/A</v>
      </c>
      <c r="U166" s="71" t="e">
        <f ca="true">+IF(AND(ISNUMBER(OFFSET('Water Data'!$I$9,0,10*ROW('Water Data'!I160))),'Data Summary'!CJ166="Yes"),OFFSET('Water Data'!$I$9,0,10*ROW('Water Data'!I160)),NA())</f>
        <v>#N/A</v>
      </c>
      <c r="V166" s="72" t="e">
        <f ca="true">+IF(AND(ISNUMBER(OFFSET('Sanitation Data'!$D$4,0,10*ROW('Sanitation Data'!D160))),'Data Summary'!CK166="Yes"),100-OFFSET('Sanitation Data'!$D$4,0,10*ROW('Sanitation Data'!D160)),NA())</f>
        <v>#N/A</v>
      </c>
      <c r="W166" s="72" t="e">
        <f ca="true">+IF(AND(ISNUMBER(OFFSET('Sanitation Data'!$D$6,0,10*ROW('Sanitation Data'!D160))),'Data Summary'!CL166="Yes"),OFFSET('Sanitation Data'!$D$6,0,10*ROW('Sanitation Data'!D160)),NA())</f>
        <v>#N/A</v>
      </c>
      <c r="X166" s="72" t="e">
        <f ca="true">+IF(AND(ISNUMBER(OFFSET('Sanitation Data'!$D$10,0,10*ROW('Sanitation Data'!D160))),'Data Summary'!CM166="Yes"),OFFSET('Sanitation Data'!$D$10,0,10*ROW('Sanitation Data'!D160)),NA())</f>
        <v>#N/A</v>
      </c>
      <c r="Y166" s="72" t="e">
        <f ca="true">+IF(AND(ISNUMBER(OFFSET('Sanitation Data'!$D$11,0,10*ROW('Sanitation Data'!D160))),'Data Summary'!CN166="Yes"),OFFSET('Sanitation Data'!$D$11,0,10*ROW('Sanitation Data'!D160)),NA())</f>
        <v>#N/A</v>
      </c>
      <c r="Z166" s="72" t="e">
        <f ca="true">+IF(AND(ISNUMBER(OFFSET('Sanitation Data'!$D$12,0,10*ROW('Sanitation Data'!D160))),'Data Summary'!CO166="Yes"),OFFSET('Sanitation Data'!$D$12,0,10*ROW('Sanitation Data'!D160)),NA())</f>
        <v>#N/A</v>
      </c>
      <c r="AA166" s="72" t="e">
        <f ca="true">+IF(AND(ISNUMBER(OFFSET('Sanitation Data'!$E$4,0,10*ROW('Sanitation Data'!E160))),'Data Summary'!CP166="Yes"),100-OFFSET('Sanitation Data'!$E$4,0,10*ROW('Sanitation Data'!E160)),NA())</f>
        <v>#N/A</v>
      </c>
      <c r="AB166" s="72" t="e">
        <f ca="true">+IF(AND(ISNUMBER(OFFSET('Sanitation Data'!$E$6,0,10*ROW('Sanitation Data'!E160))),'Data Summary'!CQ166="Yes"),OFFSET('Sanitation Data'!$E$6,0,10*ROW('Sanitation Data'!E160)),NA())</f>
        <v>#N/A</v>
      </c>
      <c r="AC166" s="72" t="e">
        <f ca="true">+IF(AND(ISNUMBER(OFFSET('Sanitation Data'!$E$10,0,10*ROW('Sanitation Data'!E160))),'Data Summary'!CR166="Yes"),OFFSET('Sanitation Data'!$E$10,0,10*ROW('Sanitation Data'!E160)),NA())</f>
        <v>#N/A</v>
      </c>
      <c r="AD166" s="72" t="e">
        <f ca="true">+IF(AND(ISNUMBER(OFFSET('Sanitation Data'!$E$11,0,10*ROW('Sanitation Data'!E160))),'Data Summary'!CS166="Yes"),OFFSET('Sanitation Data'!$E$11,0,10*ROW('Sanitation Data'!E160)),NA())</f>
        <v>#N/A</v>
      </c>
      <c r="AE166" s="72" t="e">
        <f ca="true">+IF(AND(ISNUMBER(OFFSET('Sanitation Data'!$E$12,0,10*ROW('Sanitation Data'!E160))),'Data Summary'!CT166="Yes"),OFFSET('Sanitation Data'!$E$12,0,10*ROW('Sanitation Data'!E160)),NA())</f>
        <v>#N/A</v>
      </c>
      <c r="AF166" s="72" t="e">
        <f ca="true">+IF(AND(ISNUMBER(OFFSET('Sanitation Data'!$F$4,0,10*ROW('Sanitation Data'!F160))),'Data Summary'!CU166="Yes"),100-OFFSET('Sanitation Data'!$F$4,0,10*ROW('Sanitation Data'!F160)),NA())</f>
        <v>#N/A</v>
      </c>
      <c r="AG166" s="72" t="e">
        <f ca="true">+IF(AND(ISNUMBER(OFFSET('Sanitation Data'!$F$6,0,10*ROW('Sanitation Data'!F160))),'Data Summary'!CV166="Yes"),OFFSET('Sanitation Data'!$F$6,0,10*ROW('Sanitation Data'!F160)),NA())</f>
        <v>#N/A</v>
      </c>
      <c r="AH166" s="72" t="e">
        <f ca="true">+IF(AND(ISNUMBER(OFFSET('Sanitation Data'!$F$10,0,10*ROW('Sanitation Data'!F160))),'Data Summary'!CW166="Yes"),OFFSET('Sanitation Data'!$F$10,0,10*ROW('Sanitation Data'!F160)),NA())</f>
        <v>#N/A</v>
      </c>
      <c r="AI166" s="72" t="e">
        <f ca="true">+IF(AND(ISNUMBER(OFFSET('Sanitation Data'!$F$11,0,10*ROW('Sanitation Data'!F160))),'Data Summary'!CX166="Yes"),OFFSET('Sanitation Data'!$F$11,0,10*ROW('Sanitation Data'!F160)),NA())</f>
        <v>#N/A</v>
      </c>
      <c r="AJ166" s="72" t="e">
        <f ca="true">+IF(AND(ISNUMBER(OFFSET('Sanitation Data'!$F$12,0,10*ROW('Sanitation Data'!F160))),'Data Summary'!CY166="Yes"),OFFSET('Sanitation Data'!$F$12,0,10*ROW('Sanitation Data'!F160)),NA())</f>
        <v>#N/A</v>
      </c>
      <c r="AK166" s="72" t="e">
        <f ca="true">+IF(AND(ISNUMBER(OFFSET('Sanitation Data'!$G$4,0,10*ROW('Sanitation Data'!G160))),'Data Summary'!CZ166="Yes"),100-OFFSET('Sanitation Data'!$G$4,0,10*ROW('Sanitation Data'!G160)),NA())</f>
        <v>#N/A</v>
      </c>
      <c r="AL166" s="72" t="e">
        <f ca="true">+IF(AND(ISNUMBER(OFFSET('Sanitation Data'!$G$6,0,10*ROW('Sanitation Data'!G160))),'Data Summary'!DA166="Yes"),OFFSET('Sanitation Data'!$G$6,0,10*ROW('Sanitation Data'!G160)),NA())</f>
        <v>#N/A</v>
      </c>
      <c r="AM166" s="72" t="e">
        <f ca="true">+IF(AND(ISNUMBER(OFFSET('Sanitation Data'!$G$10,0,10*ROW('Sanitation Data'!G160))),'Data Summary'!DB166="Yes"),OFFSET('Sanitation Data'!$G$10,0,10*ROW('Sanitation Data'!G160)),NA())</f>
        <v>#N/A</v>
      </c>
      <c r="AN166" s="72" t="e">
        <f ca="true">+IF(AND(ISNUMBER(OFFSET('Sanitation Data'!$G$11,0,10*ROW('Sanitation Data'!G160))),'Data Summary'!DC166="Yes"),OFFSET('Sanitation Data'!$G$11,0,10*ROW('Sanitation Data'!G160)),NA())</f>
        <v>#N/A</v>
      </c>
      <c r="AO166" s="72" t="e">
        <f ca="true">+IF(AND(ISNUMBER(OFFSET('Sanitation Data'!$G$12,0,10*ROW('Sanitation Data'!G160))),'Data Summary'!DD166="Yes"),OFFSET('Sanitation Data'!$G$12,0,10*ROW('Sanitation Data'!G160)),NA())</f>
        <v>#N/A</v>
      </c>
      <c r="AP166" s="72" t="e">
        <f ca="true">+IF(AND(ISNUMBER(OFFSET('Sanitation Data'!$H$4,0,10*ROW('Sanitation Data'!H160))),'Data Summary'!DE166="Yes"),100-OFFSET('Sanitation Data'!$H$4,0,10*ROW('Sanitation Data'!H160)),NA())</f>
        <v>#N/A</v>
      </c>
      <c r="AQ166" s="72" t="e">
        <f ca="true">+IF(AND(ISNUMBER(OFFSET('Sanitation Data'!$H$6,0,10*ROW('Sanitation Data'!H160))),'Data Summary'!DF166="Yes"),OFFSET('Sanitation Data'!$H$6,0,10*ROW('Sanitation Data'!H160)),NA())</f>
        <v>#N/A</v>
      </c>
      <c r="AR166" s="72" t="e">
        <f ca="true">+IF(AND(ISNUMBER(OFFSET('Sanitation Data'!$H$10,0,10*ROW('Sanitation Data'!H160))),'Data Summary'!DG166="Yes"),OFFSET('Sanitation Data'!$H$10,0,10*ROW('Sanitation Data'!H160)),NA())</f>
        <v>#N/A</v>
      </c>
      <c r="AS166" s="72" t="e">
        <f ca="true">+IF(AND(ISNUMBER(OFFSET('Sanitation Data'!$H$11,0,10*ROW('Sanitation Data'!H160))),'Data Summary'!DH166="Yes"),OFFSET('Sanitation Data'!$H$11,0,10*ROW('Sanitation Data'!H160)),NA())</f>
        <v>#N/A</v>
      </c>
      <c r="AT166" s="72" t="e">
        <f ca="true">+IF(AND(ISNUMBER(OFFSET('Sanitation Data'!$H$12,0,10*ROW('Sanitation Data'!H160))),'Data Summary'!DI166="Yes"),OFFSET('Sanitation Data'!$H$12,0,10*ROW('Sanitation Data'!H160)),NA())</f>
        <v>#N/A</v>
      </c>
      <c r="AU166" s="72" t="e">
        <f ca="true">+IF(AND(ISNUMBER(OFFSET('Sanitation Data'!$I$4,0,10*ROW('Sanitation Data'!I160))),'Data Summary'!DJ166="Yes"),100-OFFSET('Sanitation Data'!$I$4,0,10*ROW('Sanitation Data'!I160)),NA())</f>
        <v>#N/A</v>
      </c>
      <c r="AV166" s="72" t="e">
        <f ca="true">+IF(AND(ISNUMBER(OFFSET('Sanitation Data'!$I$6,0,10*ROW('Sanitation Data'!I160))),'Data Summary'!DK166="Yes"),OFFSET('Sanitation Data'!$I$6,0,10*ROW('Sanitation Data'!I160)),NA())</f>
        <v>#N/A</v>
      </c>
      <c r="AW166" s="72" t="e">
        <f ca="true">+IF(AND(ISNUMBER(OFFSET('Sanitation Data'!$I$10,0,10*ROW('Sanitation Data'!I160))),'Data Summary'!DL166="Yes"),OFFSET('Sanitation Data'!$I$10,0,10*ROW('Sanitation Data'!I160)),NA())</f>
        <v>#N/A</v>
      </c>
      <c r="AX166" s="72" t="e">
        <f ca="true">+IF(AND(ISNUMBER(OFFSET('Sanitation Data'!$I$11,0,10*ROW('Sanitation Data'!I160))),'Data Summary'!DM166="Yes"),OFFSET('Sanitation Data'!$I$11,0,10*ROW('Sanitation Data'!I160)),NA())</f>
        <v>#N/A</v>
      </c>
      <c r="AY166" s="72" t="e">
        <f ca="true">+IF(AND(ISNUMBER(OFFSET('Sanitation Data'!$I$12,0,10*ROW('Sanitation Data'!I160))),'Data Summary'!DN166="Yes"),OFFSET('Sanitation Data'!$I$12,0,10*ROW('Sanitation Data'!I160)),NA())</f>
        <v>#N/A</v>
      </c>
      <c r="AZ166" s="73" t="e">
        <f ca="true">+IF(AND(ISNUMBER(OFFSET('Hygiene Data'!$D$5,0,10*ROW('Hygiene Data'!D160))),'Data Summary'!DO166="Yes"),OFFSET('Hygiene Data'!$D$5,0,10*ROW('Hygiene Data'!D160)),NA())</f>
        <v>#N/A</v>
      </c>
      <c r="BA166" s="73" t="e">
        <f ca="true">+IF(AND(ISNUMBER(OFFSET('Hygiene Data'!$D$7,0,10*ROW('Hygiene Data'!D160))),'Data Summary'!DP166="Yes"),OFFSET('Hygiene Data'!$D$7,0,10*ROW('Hygiene Data'!D160)),NA())</f>
        <v>#N/A</v>
      </c>
      <c r="BB166" s="73" t="e">
        <f ca="true">+IF(AND(ISNUMBER(OFFSET('Hygiene Data'!$D$9,0,10*ROW('Hygiene Data'!D160))),'Data Summary'!DQ166="Yes"),OFFSET('Hygiene Data'!$D$9,0,10*ROW('Hygiene Data'!D160)),NA())</f>
        <v>#N/A</v>
      </c>
      <c r="BC166" s="73" t="e">
        <f ca="true">+IF(AND(ISNUMBER(OFFSET('Hygiene Data'!$E$5,0,10*ROW('Hygiene Data'!E160))),'Data Summary'!DR166="Yes"),OFFSET('Hygiene Data'!$E$5,0,10*ROW('Hygiene Data'!E160)),NA())</f>
        <v>#N/A</v>
      </c>
      <c r="BD166" s="73" t="e">
        <f ca="true">+IF(AND(ISNUMBER(OFFSET('Hygiene Data'!$E$7,0,10*ROW('Hygiene Data'!E160))),'Data Summary'!DS166="Yes"),OFFSET('Hygiene Data'!$E$7,0,10*ROW('Hygiene Data'!E160)),NA())</f>
        <v>#N/A</v>
      </c>
      <c r="BE166" s="73" t="e">
        <f ca="true">+IF(AND(ISNUMBER(OFFSET('Hygiene Data'!$E$9,0,10*ROW('Hygiene Data'!E160))),'Data Summary'!DT166="Yes"),OFFSET('Hygiene Data'!$E$9,0,10*ROW('Hygiene Data'!E160)),NA())</f>
        <v>#N/A</v>
      </c>
      <c r="BF166" s="73" t="e">
        <f ca="true">+IF(AND(ISNUMBER(OFFSET('Hygiene Data'!$F$5,0,10*ROW('Hygiene Data'!F160))),'Data Summary'!DU166="Yes"),OFFSET('Hygiene Data'!$F$5,0,10*ROW('Hygiene Data'!F160)),NA())</f>
        <v>#N/A</v>
      </c>
      <c r="BG166" s="73" t="e">
        <f ca="true">+IF(AND(ISNUMBER(OFFSET('Hygiene Data'!$F$7,0,10*ROW('Hygiene Data'!F160))),'Data Summary'!DV166="Yes"),OFFSET('Hygiene Data'!$F$7,0,10*ROW('Hygiene Data'!F160)),NA())</f>
        <v>#N/A</v>
      </c>
      <c r="BH166" s="73" t="e">
        <f ca="true">+IF(AND(ISNUMBER(OFFSET('Hygiene Data'!$F$9,0,10*ROW('Hygiene Data'!F160))),'Data Summary'!DW166="Yes"),OFFSET('Hygiene Data'!$F$9,0,10*ROW('Hygiene Data'!F160)),NA())</f>
        <v>#N/A</v>
      </c>
      <c r="BI166" s="73" t="e">
        <f ca="true">+IF(AND(ISNUMBER(OFFSET('Hygiene Data'!$G$5,0,10*ROW('Hygiene Data'!G160))),'Data Summary'!DX166="Yes"),OFFSET('Hygiene Data'!$G$5,0,10*ROW('Hygiene Data'!G160)),NA())</f>
        <v>#N/A</v>
      </c>
      <c r="BJ166" s="73" t="e">
        <f ca="true">+IF(AND(ISNUMBER(OFFSET('Hygiene Data'!$G$7,0,10*ROW('Hygiene Data'!G160))),'Data Summary'!DY166="Yes"),OFFSET('Hygiene Data'!$G$7,0,10*ROW('Hygiene Data'!G160)),NA())</f>
        <v>#N/A</v>
      </c>
      <c r="BK166" s="73" t="e">
        <f ca="true">+IF(AND(ISNUMBER(OFFSET('Hygiene Data'!$G$9,0,10*ROW('Hygiene Data'!G160))),'Data Summary'!DZ166="Yes"),OFFSET('Hygiene Data'!$G$9,0,10*ROW('Hygiene Data'!G160)),NA())</f>
        <v>#N/A</v>
      </c>
      <c r="BL166" s="73" t="e">
        <f ca="true">+IF(AND(ISNUMBER(OFFSET('Hygiene Data'!$H$5,0,10*ROW('Hygiene Data'!H160))),'Data Summary'!EA166="Yes"),OFFSET('Hygiene Data'!$H$5,0,10*ROW('Hygiene Data'!H160)),NA())</f>
        <v>#N/A</v>
      </c>
      <c r="BM166" s="73" t="e">
        <f ca="true">+IF(AND(ISNUMBER(OFFSET('Hygiene Data'!$H$7,0,10*ROW('Hygiene Data'!H160))),'Data Summary'!EB166="Yes"),OFFSET('Hygiene Data'!$H$7,0,10*ROW('Hygiene Data'!H160)),NA())</f>
        <v>#N/A</v>
      </c>
      <c r="BN166" s="73" t="e">
        <f ca="true">+IF(AND(ISNUMBER(OFFSET('Hygiene Data'!$H$9,0,10*ROW('Hygiene Data'!H160))),'Data Summary'!EC166="Yes"),OFFSET('Hygiene Data'!$H$9,0,10*ROW('Hygiene Data'!H160)),NA())</f>
        <v>#N/A</v>
      </c>
      <c r="BO166" s="73" t="e">
        <f ca="true">+IF(AND(ISNUMBER(OFFSET('Hygiene Data'!$I$5,0,10*ROW('Hygiene Data'!I160))),'Data Summary'!ED166="Yes"),OFFSET('Hygiene Data'!$I$5,0,10*ROW('Hygiene Data'!I160)),NA())</f>
        <v>#N/A</v>
      </c>
      <c r="BP166" s="73" t="e">
        <f ca="true">+IF(AND(ISNUMBER(OFFSET('Hygiene Data'!$I$7,0,10*ROW('Hygiene Data'!I160))),'Data Summary'!EE166="Yes"),OFFSET('Hygiene Data'!$I$7,0,10*ROW('Hygiene Data'!I160)),NA())</f>
        <v>#N/A</v>
      </c>
      <c r="BQ166" s="73" t="e">
        <f ca="true">+IF(AND(ISNUMBER(OFFSET('Hygiene Data'!$I$9,0,10*ROW('Hygiene Data'!I160))),'Data Summary'!EF166="Yes"),OFFSET('Hygiene Data'!$I$9,0,10*ROW('Hygiene Data'!I160)),NA())</f>
        <v>#N/A</v>
      </c>
    </row>
    <row xmlns:x14ac="http://schemas.microsoft.com/office/spreadsheetml/2009/9/ac" r="167" x14ac:dyDescent="0.2">
      <c r="A167" s="290" t="e">
        <f ca="true">+RIGHT('Data Summary'!A167,LEN('Data Summary'!A167)-9)</f>
        <v>#VALUE!</v>
      </c>
      <c r="B167" s="27" t="str">
        <f ca="true">+IF(ISTEXT('Data Summary'!B167),'Data Summary'!B167,"")</f>
        <v/>
      </c>
      <c r="C167" s="289" t="e">
        <f ca="true">+VALUE('Data Summary'!C167)</f>
        <v>#VALUE!</v>
      </c>
      <c r="D167" s="71" t="e">
        <f ca="true">+IF(AND(ISNUMBER(OFFSET('Water Data'!$D$4,0,10*ROW('Water Data'!D161))),'Data Summary'!BS167="Yes"),100-OFFSET('Water Data'!$D$4,0,10*ROW('Water Data'!D161)),NA())</f>
        <v>#N/A</v>
      </c>
      <c r="E167" s="71" t="e">
        <f ca="true">+IF(AND(ISNUMBER(OFFSET('Water Data'!$D$6,0,10*ROW('Water Data'!D161))),'Data Summary'!BT167="Yes"),OFFSET('Water Data'!$D$6,0,10*ROW('Water Data'!D161)),NA())</f>
        <v>#N/A</v>
      </c>
      <c r="F167" s="71" t="e">
        <f ca="true">+IF(AND(ISNUMBER(OFFSET('Water Data'!$D$9,0,10*ROW('Water Data'!D161))),'Data Summary'!BU167="Yes"),OFFSET('Water Data'!$D$9,0,10*ROW('Water Data'!D161)),NA())</f>
        <v>#N/A</v>
      </c>
      <c r="G167" s="71" t="e">
        <f ca="true">+IF(AND(ISNUMBER(OFFSET('Water Data'!$E$4,0,10*ROW('Water Data'!E161))),'Data Summary'!BV167="Yes"),100-OFFSET('Water Data'!$E$4,0,10*ROW('Water Data'!E161)),NA())</f>
        <v>#N/A</v>
      </c>
      <c r="H167" s="71" t="e">
        <f ca="true">+IF(AND(ISNUMBER(OFFSET('Water Data'!$E$6,0,10*ROW('Water Data'!E161))),'Data Summary'!BW167="Yes"),OFFSET('Water Data'!$E$6,0,10*ROW('Water Data'!E161)),NA())</f>
        <v>#N/A</v>
      </c>
      <c r="I167" s="71" t="e">
        <f ca="true">+IF(AND(ISNUMBER(OFFSET('Water Data'!$E$9,0,10*ROW('Water Data'!E161))),'Data Summary'!BX167="Yes"),OFFSET('Water Data'!$E$9,0,10*ROW('Water Data'!E161)),NA())</f>
        <v>#N/A</v>
      </c>
      <c r="J167" s="71" t="e">
        <f ca="true">+IF(AND(ISNUMBER(OFFSET('Water Data'!$F$4,0,10*ROW('Water Data'!F161))),'Data Summary'!BY167="Yes"),100-OFFSET('Water Data'!$F$4,0,10*ROW('Water Data'!F161)),NA())</f>
        <v>#N/A</v>
      </c>
      <c r="K167" s="71" t="e">
        <f ca="true">+IF(AND(ISNUMBER(OFFSET('Water Data'!$F$6,0,10*ROW('Water Data'!F161))),'Data Summary'!BZ167="Yes"),OFFSET('Water Data'!$F$6,0,10*ROW('Water Data'!F161)),NA())</f>
        <v>#N/A</v>
      </c>
      <c r="L167" s="71" t="e">
        <f ca="true">+IF(AND(ISNUMBER(OFFSET('Water Data'!$F$9,0,10*ROW('Water Data'!F161))),'Data Summary'!CA167="Yes"),OFFSET('Water Data'!$F$9,0,10*ROW('Water Data'!F161)),NA())</f>
        <v>#N/A</v>
      </c>
      <c r="M167" s="71" t="e">
        <f ca="true">+IF(AND(ISNUMBER(OFFSET('Water Data'!$G$4,0,10*ROW('Water Data'!G161))),'Data Summary'!CB167="Yes"),100-OFFSET('Water Data'!$G$4,0,10*ROW('Water Data'!G161)),NA())</f>
        <v>#N/A</v>
      </c>
      <c r="N167" s="71" t="e">
        <f ca="true">+IF(AND(ISNUMBER(OFFSET('Water Data'!$G$6,0,10*ROW('Water Data'!G161))),'Data Summary'!CC167="Yes"),OFFSET('Water Data'!$G$6,0,10*ROW('Water Data'!G161)),NA())</f>
        <v>#N/A</v>
      </c>
      <c r="O167" s="71" t="e">
        <f ca="true">+IF(AND(ISNUMBER(OFFSET('Water Data'!$G$9,0,10*ROW('Water Data'!G161))),'Data Summary'!CD167="Yes"),OFFSET('Water Data'!$G$9,0,10*ROW('Water Data'!G161)),NA())</f>
        <v>#N/A</v>
      </c>
      <c r="P167" s="71" t="e">
        <f ca="true">+IF(AND(ISNUMBER(OFFSET('Water Data'!$H$4,0,10*ROW('Water Data'!H161))),'Data Summary'!CE167="Yes"),100-OFFSET('Water Data'!$H$4,0,10*ROW('Water Data'!H161)),NA())</f>
        <v>#N/A</v>
      </c>
      <c r="Q167" s="71" t="e">
        <f ca="true">+IF(AND(ISNUMBER(OFFSET('Water Data'!$H$6,0,10*ROW('Water Data'!H161))),'Data Summary'!CF167="Yes"),OFFSET('Water Data'!$H$6,0,10*ROW('Water Data'!H161)),NA())</f>
        <v>#N/A</v>
      </c>
      <c r="R167" s="71" t="e">
        <f ca="true">+IF(AND(ISNUMBER(OFFSET('Water Data'!$H$9,0,10*ROW('Water Data'!H161))),'Data Summary'!CG167="Yes"),OFFSET('Water Data'!$H$9,0,10*ROW('Water Data'!H161)),NA())</f>
        <v>#N/A</v>
      </c>
      <c r="S167" s="71" t="e">
        <f ca="true">+IF(AND(ISNUMBER(OFFSET('Water Data'!$I$4,0,10*ROW('Water Data'!I161))),'Data Summary'!CH167="Yes"),100-OFFSET('Water Data'!$I$4,0,10*ROW('Water Data'!I161)),NA())</f>
        <v>#N/A</v>
      </c>
      <c r="T167" s="71" t="e">
        <f ca="true">+IF(AND(ISNUMBER(OFFSET('Water Data'!$I$6,0,10*ROW('Water Data'!I161))),'Data Summary'!CI167="Yes"),OFFSET('Water Data'!$I$6,0,10*ROW('Water Data'!I161)),NA())</f>
        <v>#N/A</v>
      </c>
      <c r="U167" s="71" t="e">
        <f ca="true">+IF(AND(ISNUMBER(OFFSET('Water Data'!$I$9,0,10*ROW('Water Data'!I161))),'Data Summary'!CJ167="Yes"),OFFSET('Water Data'!$I$9,0,10*ROW('Water Data'!I161)),NA())</f>
        <v>#N/A</v>
      </c>
      <c r="V167" s="72" t="e">
        <f ca="true">+IF(AND(ISNUMBER(OFFSET('Sanitation Data'!$D$4,0,10*ROW('Sanitation Data'!D161))),'Data Summary'!CK167="Yes"),100-OFFSET('Sanitation Data'!$D$4,0,10*ROW('Sanitation Data'!D161)),NA())</f>
        <v>#N/A</v>
      </c>
      <c r="W167" s="72" t="e">
        <f ca="true">+IF(AND(ISNUMBER(OFFSET('Sanitation Data'!$D$6,0,10*ROW('Sanitation Data'!D161))),'Data Summary'!CL167="Yes"),OFFSET('Sanitation Data'!$D$6,0,10*ROW('Sanitation Data'!D161)),NA())</f>
        <v>#N/A</v>
      </c>
      <c r="X167" s="72" t="e">
        <f ca="true">+IF(AND(ISNUMBER(OFFSET('Sanitation Data'!$D$10,0,10*ROW('Sanitation Data'!D161))),'Data Summary'!CM167="Yes"),OFFSET('Sanitation Data'!$D$10,0,10*ROW('Sanitation Data'!D161)),NA())</f>
        <v>#N/A</v>
      </c>
      <c r="Y167" s="72" t="e">
        <f ca="true">+IF(AND(ISNUMBER(OFFSET('Sanitation Data'!$D$11,0,10*ROW('Sanitation Data'!D161))),'Data Summary'!CN167="Yes"),OFFSET('Sanitation Data'!$D$11,0,10*ROW('Sanitation Data'!D161)),NA())</f>
        <v>#N/A</v>
      </c>
      <c r="Z167" s="72" t="e">
        <f ca="true">+IF(AND(ISNUMBER(OFFSET('Sanitation Data'!$D$12,0,10*ROW('Sanitation Data'!D161))),'Data Summary'!CO167="Yes"),OFFSET('Sanitation Data'!$D$12,0,10*ROW('Sanitation Data'!D161)),NA())</f>
        <v>#N/A</v>
      </c>
      <c r="AA167" s="72" t="e">
        <f ca="true">+IF(AND(ISNUMBER(OFFSET('Sanitation Data'!$E$4,0,10*ROW('Sanitation Data'!E161))),'Data Summary'!CP167="Yes"),100-OFFSET('Sanitation Data'!$E$4,0,10*ROW('Sanitation Data'!E161)),NA())</f>
        <v>#N/A</v>
      </c>
      <c r="AB167" s="72" t="e">
        <f ca="true">+IF(AND(ISNUMBER(OFFSET('Sanitation Data'!$E$6,0,10*ROW('Sanitation Data'!E161))),'Data Summary'!CQ167="Yes"),OFFSET('Sanitation Data'!$E$6,0,10*ROW('Sanitation Data'!E161)),NA())</f>
        <v>#N/A</v>
      </c>
      <c r="AC167" s="72" t="e">
        <f ca="true">+IF(AND(ISNUMBER(OFFSET('Sanitation Data'!$E$10,0,10*ROW('Sanitation Data'!E161))),'Data Summary'!CR167="Yes"),OFFSET('Sanitation Data'!$E$10,0,10*ROW('Sanitation Data'!E161)),NA())</f>
        <v>#N/A</v>
      </c>
      <c r="AD167" s="72" t="e">
        <f ca="true">+IF(AND(ISNUMBER(OFFSET('Sanitation Data'!$E$11,0,10*ROW('Sanitation Data'!E161))),'Data Summary'!CS167="Yes"),OFFSET('Sanitation Data'!$E$11,0,10*ROW('Sanitation Data'!E161)),NA())</f>
        <v>#N/A</v>
      </c>
      <c r="AE167" s="72" t="e">
        <f ca="true">+IF(AND(ISNUMBER(OFFSET('Sanitation Data'!$E$12,0,10*ROW('Sanitation Data'!E161))),'Data Summary'!CT167="Yes"),OFFSET('Sanitation Data'!$E$12,0,10*ROW('Sanitation Data'!E161)),NA())</f>
        <v>#N/A</v>
      </c>
      <c r="AF167" s="72" t="e">
        <f ca="true">+IF(AND(ISNUMBER(OFFSET('Sanitation Data'!$F$4,0,10*ROW('Sanitation Data'!F161))),'Data Summary'!CU167="Yes"),100-OFFSET('Sanitation Data'!$F$4,0,10*ROW('Sanitation Data'!F161)),NA())</f>
        <v>#N/A</v>
      </c>
      <c r="AG167" s="72" t="e">
        <f ca="true">+IF(AND(ISNUMBER(OFFSET('Sanitation Data'!$F$6,0,10*ROW('Sanitation Data'!F161))),'Data Summary'!CV167="Yes"),OFFSET('Sanitation Data'!$F$6,0,10*ROW('Sanitation Data'!F161)),NA())</f>
        <v>#N/A</v>
      </c>
      <c r="AH167" s="72" t="e">
        <f ca="true">+IF(AND(ISNUMBER(OFFSET('Sanitation Data'!$F$10,0,10*ROW('Sanitation Data'!F161))),'Data Summary'!CW167="Yes"),OFFSET('Sanitation Data'!$F$10,0,10*ROW('Sanitation Data'!F161)),NA())</f>
        <v>#N/A</v>
      </c>
      <c r="AI167" s="72" t="e">
        <f ca="true">+IF(AND(ISNUMBER(OFFSET('Sanitation Data'!$F$11,0,10*ROW('Sanitation Data'!F161))),'Data Summary'!CX167="Yes"),OFFSET('Sanitation Data'!$F$11,0,10*ROW('Sanitation Data'!F161)),NA())</f>
        <v>#N/A</v>
      </c>
      <c r="AJ167" s="72" t="e">
        <f ca="true">+IF(AND(ISNUMBER(OFFSET('Sanitation Data'!$F$12,0,10*ROW('Sanitation Data'!F161))),'Data Summary'!CY167="Yes"),OFFSET('Sanitation Data'!$F$12,0,10*ROW('Sanitation Data'!F161)),NA())</f>
        <v>#N/A</v>
      </c>
      <c r="AK167" s="72" t="e">
        <f ca="true">+IF(AND(ISNUMBER(OFFSET('Sanitation Data'!$G$4,0,10*ROW('Sanitation Data'!G161))),'Data Summary'!CZ167="Yes"),100-OFFSET('Sanitation Data'!$G$4,0,10*ROW('Sanitation Data'!G161)),NA())</f>
        <v>#N/A</v>
      </c>
      <c r="AL167" s="72" t="e">
        <f ca="true">+IF(AND(ISNUMBER(OFFSET('Sanitation Data'!$G$6,0,10*ROW('Sanitation Data'!G161))),'Data Summary'!DA167="Yes"),OFFSET('Sanitation Data'!$G$6,0,10*ROW('Sanitation Data'!G161)),NA())</f>
        <v>#N/A</v>
      </c>
      <c r="AM167" s="72" t="e">
        <f ca="true">+IF(AND(ISNUMBER(OFFSET('Sanitation Data'!$G$10,0,10*ROW('Sanitation Data'!G161))),'Data Summary'!DB167="Yes"),OFFSET('Sanitation Data'!$G$10,0,10*ROW('Sanitation Data'!G161)),NA())</f>
        <v>#N/A</v>
      </c>
      <c r="AN167" s="72" t="e">
        <f ca="true">+IF(AND(ISNUMBER(OFFSET('Sanitation Data'!$G$11,0,10*ROW('Sanitation Data'!G161))),'Data Summary'!DC167="Yes"),OFFSET('Sanitation Data'!$G$11,0,10*ROW('Sanitation Data'!G161)),NA())</f>
        <v>#N/A</v>
      </c>
      <c r="AO167" s="72" t="e">
        <f ca="true">+IF(AND(ISNUMBER(OFFSET('Sanitation Data'!$G$12,0,10*ROW('Sanitation Data'!G161))),'Data Summary'!DD167="Yes"),OFFSET('Sanitation Data'!$G$12,0,10*ROW('Sanitation Data'!G161)),NA())</f>
        <v>#N/A</v>
      </c>
      <c r="AP167" s="72" t="e">
        <f ca="true">+IF(AND(ISNUMBER(OFFSET('Sanitation Data'!$H$4,0,10*ROW('Sanitation Data'!H161))),'Data Summary'!DE167="Yes"),100-OFFSET('Sanitation Data'!$H$4,0,10*ROW('Sanitation Data'!H161)),NA())</f>
        <v>#N/A</v>
      </c>
      <c r="AQ167" s="72" t="e">
        <f ca="true">+IF(AND(ISNUMBER(OFFSET('Sanitation Data'!$H$6,0,10*ROW('Sanitation Data'!H161))),'Data Summary'!DF167="Yes"),OFFSET('Sanitation Data'!$H$6,0,10*ROW('Sanitation Data'!H161)),NA())</f>
        <v>#N/A</v>
      </c>
      <c r="AR167" s="72" t="e">
        <f ca="true">+IF(AND(ISNUMBER(OFFSET('Sanitation Data'!$H$10,0,10*ROW('Sanitation Data'!H161))),'Data Summary'!DG167="Yes"),OFFSET('Sanitation Data'!$H$10,0,10*ROW('Sanitation Data'!H161)),NA())</f>
        <v>#N/A</v>
      </c>
      <c r="AS167" s="72" t="e">
        <f ca="true">+IF(AND(ISNUMBER(OFFSET('Sanitation Data'!$H$11,0,10*ROW('Sanitation Data'!H161))),'Data Summary'!DH167="Yes"),OFFSET('Sanitation Data'!$H$11,0,10*ROW('Sanitation Data'!H161)),NA())</f>
        <v>#N/A</v>
      </c>
      <c r="AT167" s="72" t="e">
        <f ca="true">+IF(AND(ISNUMBER(OFFSET('Sanitation Data'!$H$12,0,10*ROW('Sanitation Data'!H161))),'Data Summary'!DI167="Yes"),OFFSET('Sanitation Data'!$H$12,0,10*ROW('Sanitation Data'!H161)),NA())</f>
        <v>#N/A</v>
      </c>
      <c r="AU167" s="72" t="e">
        <f ca="true">+IF(AND(ISNUMBER(OFFSET('Sanitation Data'!$I$4,0,10*ROW('Sanitation Data'!I161))),'Data Summary'!DJ167="Yes"),100-OFFSET('Sanitation Data'!$I$4,0,10*ROW('Sanitation Data'!I161)),NA())</f>
        <v>#N/A</v>
      </c>
      <c r="AV167" s="72" t="e">
        <f ca="true">+IF(AND(ISNUMBER(OFFSET('Sanitation Data'!$I$6,0,10*ROW('Sanitation Data'!I161))),'Data Summary'!DK167="Yes"),OFFSET('Sanitation Data'!$I$6,0,10*ROW('Sanitation Data'!I161)),NA())</f>
        <v>#N/A</v>
      </c>
      <c r="AW167" s="72" t="e">
        <f ca="true">+IF(AND(ISNUMBER(OFFSET('Sanitation Data'!$I$10,0,10*ROW('Sanitation Data'!I161))),'Data Summary'!DL167="Yes"),OFFSET('Sanitation Data'!$I$10,0,10*ROW('Sanitation Data'!I161)),NA())</f>
        <v>#N/A</v>
      </c>
      <c r="AX167" s="72" t="e">
        <f ca="true">+IF(AND(ISNUMBER(OFFSET('Sanitation Data'!$I$11,0,10*ROW('Sanitation Data'!I161))),'Data Summary'!DM167="Yes"),OFFSET('Sanitation Data'!$I$11,0,10*ROW('Sanitation Data'!I161)),NA())</f>
        <v>#N/A</v>
      </c>
      <c r="AY167" s="72" t="e">
        <f ca="true">+IF(AND(ISNUMBER(OFFSET('Sanitation Data'!$I$12,0,10*ROW('Sanitation Data'!I161))),'Data Summary'!DN167="Yes"),OFFSET('Sanitation Data'!$I$12,0,10*ROW('Sanitation Data'!I161)),NA())</f>
        <v>#N/A</v>
      </c>
      <c r="AZ167" s="73" t="e">
        <f ca="true">+IF(AND(ISNUMBER(OFFSET('Hygiene Data'!$D$5,0,10*ROW('Hygiene Data'!D161))),'Data Summary'!DO167="Yes"),OFFSET('Hygiene Data'!$D$5,0,10*ROW('Hygiene Data'!D161)),NA())</f>
        <v>#N/A</v>
      </c>
      <c r="BA167" s="73" t="e">
        <f ca="true">+IF(AND(ISNUMBER(OFFSET('Hygiene Data'!$D$7,0,10*ROW('Hygiene Data'!D161))),'Data Summary'!DP167="Yes"),OFFSET('Hygiene Data'!$D$7,0,10*ROW('Hygiene Data'!D161)),NA())</f>
        <v>#N/A</v>
      </c>
      <c r="BB167" s="73" t="e">
        <f ca="true">+IF(AND(ISNUMBER(OFFSET('Hygiene Data'!$D$9,0,10*ROW('Hygiene Data'!D161))),'Data Summary'!DQ167="Yes"),OFFSET('Hygiene Data'!$D$9,0,10*ROW('Hygiene Data'!D161)),NA())</f>
        <v>#N/A</v>
      </c>
      <c r="BC167" s="73" t="e">
        <f ca="true">+IF(AND(ISNUMBER(OFFSET('Hygiene Data'!$E$5,0,10*ROW('Hygiene Data'!E161))),'Data Summary'!DR167="Yes"),OFFSET('Hygiene Data'!$E$5,0,10*ROW('Hygiene Data'!E161)),NA())</f>
        <v>#N/A</v>
      </c>
      <c r="BD167" s="73" t="e">
        <f ca="true">+IF(AND(ISNUMBER(OFFSET('Hygiene Data'!$E$7,0,10*ROW('Hygiene Data'!E161))),'Data Summary'!DS167="Yes"),OFFSET('Hygiene Data'!$E$7,0,10*ROW('Hygiene Data'!E161)),NA())</f>
        <v>#N/A</v>
      </c>
      <c r="BE167" s="73" t="e">
        <f ca="true">+IF(AND(ISNUMBER(OFFSET('Hygiene Data'!$E$9,0,10*ROW('Hygiene Data'!E161))),'Data Summary'!DT167="Yes"),OFFSET('Hygiene Data'!$E$9,0,10*ROW('Hygiene Data'!E161)),NA())</f>
        <v>#N/A</v>
      </c>
      <c r="BF167" s="73" t="e">
        <f ca="true">+IF(AND(ISNUMBER(OFFSET('Hygiene Data'!$F$5,0,10*ROW('Hygiene Data'!F161))),'Data Summary'!DU167="Yes"),OFFSET('Hygiene Data'!$F$5,0,10*ROW('Hygiene Data'!F161)),NA())</f>
        <v>#N/A</v>
      </c>
      <c r="BG167" s="73" t="e">
        <f ca="true">+IF(AND(ISNUMBER(OFFSET('Hygiene Data'!$F$7,0,10*ROW('Hygiene Data'!F161))),'Data Summary'!DV167="Yes"),OFFSET('Hygiene Data'!$F$7,0,10*ROW('Hygiene Data'!F161)),NA())</f>
        <v>#N/A</v>
      </c>
      <c r="BH167" s="73" t="e">
        <f ca="true">+IF(AND(ISNUMBER(OFFSET('Hygiene Data'!$F$9,0,10*ROW('Hygiene Data'!F161))),'Data Summary'!DW167="Yes"),OFFSET('Hygiene Data'!$F$9,0,10*ROW('Hygiene Data'!F161)),NA())</f>
        <v>#N/A</v>
      </c>
      <c r="BI167" s="73" t="e">
        <f ca="true">+IF(AND(ISNUMBER(OFFSET('Hygiene Data'!$G$5,0,10*ROW('Hygiene Data'!G161))),'Data Summary'!DX167="Yes"),OFFSET('Hygiene Data'!$G$5,0,10*ROW('Hygiene Data'!G161)),NA())</f>
        <v>#N/A</v>
      </c>
      <c r="BJ167" s="73" t="e">
        <f ca="true">+IF(AND(ISNUMBER(OFFSET('Hygiene Data'!$G$7,0,10*ROW('Hygiene Data'!G161))),'Data Summary'!DY167="Yes"),OFFSET('Hygiene Data'!$G$7,0,10*ROW('Hygiene Data'!G161)),NA())</f>
        <v>#N/A</v>
      </c>
      <c r="BK167" s="73" t="e">
        <f ca="true">+IF(AND(ISNUMBER(OFFSET('Hygiene Data'!$G$9,0,10*ROW('Hygiene Data'!G161))),'Data Summary'!DZ167="Yes"),OFFSET('Hygiene Data'!$G$9,0,10*ROW('Hygiene Data'!G161)),NA())</f>
        <v>#N/A</v>
      </c>
      <c r="BL167" s="73" t="e">
        <f ca="true">+IF(AND(ISNUMBER(OFFSET('Hygiene Data'!$H$5,0,10*ROW('Hygiene Data'!H161))),'Data Summary'!EA167="Yes"),OFFSET('Hygiene Data'!$H$5,0,10*ROW('Hygiene Data'!H161)),NA())</f>
        <v>#N/A</v>
      </c>
      <c r="BM167" s="73" t="e">
        <f ca="true">+IF(AND(ISNUMBER(OFFSET('Hygiene Data'!$H$7,0,10*ROW('Hygiene Data'!H161))),'Data Summary'!EB167="Yes"),OFFSET('Hygiene Data'!$H$7,0,10*ROW('Hygiene Data'!H161)),NA())</f>
        <v>#N/A</v>
      </c>
      <c r="BN167" s="73" t="e">
        <f ca="true">+IF(AND(ISNUMBER(OFFSET('Hygiene Data'!$H$9,0,10*ROW('Hygiene Data'!H161))),'Data Summary'!EC167="Yes"),OFFSET('Hygiene Data'!$H$9,0,10*ROW('Hygiene Data'!H161)),NA())</f>
        <v>#N/A</v>
      </c>
      <c r="BO167" s="73" t="e">
        <f ca="true">+IF(AND(ISNUMBER(OFFSET('Hygiene Data'!$I$5,0,10*ROW('Hygiene Data'!I161))),'Data Summary'!ED167="Yes"),OFFSET('Hygiene Data'!$I$5,0,10*ROW('Hygiene Data'!I161)),NA())</f>
        <v>#N/A</v>
      </c>
      <c r="BP167" s="73" t="e">
        <f ca="true">+IF(AND(ISNUMBER(OFFSET('Hygiene Data'!$I$7,0,10*ROW('Hygiene Data'!I161))),'Data Summary'!EE167="Yes"),OFFSET('Hygiene Data'!$I$7,0,10*ROW('Hygiene Data'!I161)),NA())</f>
        <v>#N/A</v>
      </c>
      <c r="BQ167" s="73" t="e">
        <f ca="true">+IF(AND(ISNUMBER(OFFSET('Hygiene Data'!$I$9,0,10*ROW('Hygiene Data'!I161))),'Data Summary'!EF167="Yes"),OFFSET('Hygiene Data'!$I$9,0,10*ROW('Hygiene Data'!I161)),NA())</f>
        <v>#N/A</v>
      </c>
    </row>
    <row xmlns:x14ac="http://schemas.microsoft.com/office/spreadsheetml/2009/9/ac" r="168" x14ac:dyDescent="0.2">
      <c r="A168" s="290" t="e">
        <f ca="true">+RIGHT('Data Summary'!A168,LEN('Data Summary'!A168)-9)</f>
        <v>#VALUE!</v>
      </c>
      <c r="B168" s="27" t="str">
        <f ca="true">+IF(ISTEXT('Data Summary'!B168),'Data Summary'!B168,"")</f>
        <v/>
      </c>
      <c r="C168" s="289" t="e">
        <f ca="true">+VALUE('Data Summary'!C168)</f>
        <v>#VALUE!</v>
      </c>
      <c r="D168" s="71" t="e">
        <f ca="true">+IF(AND(ISNUMBER(OFFSET('Water Data'!$D$4,0,10*ROW('Water Data'!D162))),'Data Summary'!BS168="Yes"),100-OFFSET('Water Data'!$D$4,0,10*ROW('Water Data'!D162)),NA())</f>
        <v>#N/A</v>
      </c>
      <c r="E168" s="71" t="e">
        <f ca="true">+IF(AND(ISNUMBER(OFFSET('Water Data'!$D$6,0,10*ROW('Water Data'!D162))),'Data Summary'!BT168="Yes"),OFFSET('Water Data'!$D$6,0,10*ROW('Water Data'!D162)),NA())</f>
        <v>#N/A</v>
      </c>
      <c r="F168" s="71" t="e">
        <f ca="true">+IF(AND(ISNUMBER(OFFSET('Water Data'!$D$9,0,10*ROW('Water Data'!D162))),'Data Summary'!BU168="Yes"),OFFSET('Water Data'!$D$9,0,10*ROW('Water Data'!D162)),NA())</f>
        <v>#N/A</v>
      </c>
      <c r="G168" s="71" t="e">
        <f ca="true">+IF(AND(ISNUMBER(OFFSET('Water Data'!$E$4,0,10*ROW('Water Data'!E162))),'Data Summary'!BV168="Yes"),100-OFFSET('Water Data'!$E$4,0,10*ROW('Water Data'!E162)),NA())</f>
        <v>#N/A</v>
      </c>
      <c r="H168" s="71" t="e">
        <f ca="true">+IF(AND(ISNUMBER(OFFSET('Water Data'!$E$6,0,10*ROW('Water Data'!E162))),'Data Summary'!BW168="Yes"),OFFSET('Water Data'!$E$6,0,10*ROW('Water Data'!E162)),NA())</f>
        <v>#N/A</v>
      </c>
      <c r="I168" s="71" t="e">
        <f ca="true">+IF(AND(ISNUMBER(OFFSET('Water Data'!$E$9,0,10*ROW('Water Data'!E162))),'Data Summary'!BX168="Yes"),OFFSET('Water Data'!$E$9,0,10*ROW('Water Data'!E162)),NA())</f>
        <v>#N/A</v>
      </c>
      <c r="J168" s="71" t="e">
        <f ca="true">+IF(AND(ISNUMBER(OFFSET('Water Data'!$F$4,0,10*ROW('Water Data'!F162))),'Data Summary'!BY168="Yes"),100-OFFSET('Water Data'!$F$4,0,10*ROW('Water Data'!F162)),NA())</f>
        <v>#N/A</v>
      </c>
      <c r="K168" s="71" t="e">
        <f ca="true">+IF(AND(ISNUMBER(OFFSET('Water Data'!$F$6,0,10*ROW('Water Data'!F162))),'Data Summary'!BZ168="Yes"),OFFSET('Water Data'!$F$6,0,10*ROW('Water Data'!F162)),NA())</f>
        <v>#N/A</v>
      </c>
      <c r="L168" s="71" t="e">
        <f ca="true">+IF(AND(ISNUMBER(OFFSET('Water Data'!$F$9,0,10*ROW('Water Data'!F162))),'Data Summary'!CA168="Yes"),OFFSET('Water Data'!$F$9,0,10*ROW('Water Data'!F162)),NA())</f>
        <v>#N/A</v>
      </c>
      <c r="M168" s="71" t="e">
        <f ca="true">+IF(AND(ISNUMBER(OFFSET('Water Data'!$G$4,0,10*ROW('Water Data'!G162))),'Data Summary'!CB168="Yes"),100-OFFSET('Water Data'!$G$4,0,10*ROW('Water Data'!G162)),NA())</f>
        <v>#N/A</v>
      </c>
      <c r="N168" s="71" t="e">
        <f ca="true">+IF(AND(ISNUMBER(OFFSET('Water Data'!$G$6,0,10*ROW('Water Data'!G162))),'Data Summary'!CC168="Yes"),OFFSET('Water Data'!$G$6,0,10*ROW('Water Data'!G162)),NA())</f>
        <v>#N/A</v>
      </c>
      <c r="O168" s="71" t="e">
        <f ca="true">+IF(AND(ISNUMBER(OFFSET('Water Data'!$G$9,0,10*ROW('Water Data'!G162))),'Data Summary'!CD168="Yes"),OFFSET('Water Data'!$G$9,0,10*ROW('Water Data'!G162)),NA())</f>
        <v>#N/A</v>
      </c>
      <c r="P168" s="71" t="e">
        <f ca="true">+IF(AND(ISNUMBER(OFFSET('Water Data'!$H$4,0,10*ROW('Water Data'!H162))),'Data Summary'!CE168="Yes"),100-OFFSET('Water Data'!$H$4,0,10*ROW('Water Data'!H162)),NA())</f>
        <v>#N/A</v>
      </c>
      <c r="Q168" s="71" t="e">
        <f ca="true">+IF(AND(ISNUMBER(OFFSET('Water Data'!$H$6,0,10*ROW('Water Data'!H162))),'Data Summary'!CF168="Yes"),OFFSET('Water Data'!$H$6,0,10*ROW('Water Data'!H162)),NA())</f>
        <v>#N/A</v>
      </c>
      <c r="R168" s="71" t="e">
        <f ca="true">+IF(AND(ISNUMBER(OFFSET('Water Data'!$H$9,0,10*ROW('Water Data'!H162))),'Data Summary'!CG168="Yes"),OFFSET('Water Data'!$H$9,0,10*ROW('Water Data'!H162)),NA())</f>
        <v>#N/A</v>
      </c>
      <c r="S168" s="71" t="e">
        <f ca="true">+IF(AND(ISNUMBER(OFFSET('Water Data'!$I$4,0,10*ROW('Water Data'!I162))),'Data Summary'!CH168="Yes"),100-OFFSET('Water Data'!$I$4,0,10*ROW('Water Data'!I162)),NA())</f>
        <v>#N/A</v>
      </c>
      <c r="T168" s="71" t="e">
        <f ca="true">+IF(AND(ISNUMBER(OFFSET('Water Data'!$I$6,0,10*ROW('Water Data'!I162))),'Data Summary'!CI168="Yes"),OFFSET('Water Data'!$I$6,0,10*ROW('Water Data'!I162)),NA())</f>
        <v>#N/A</v>
      </c>
      <c r="U168" s="71" t="e">
        <f ca="true">+IF(AND(ISNUMBER(OFFSET('Water Data'!$I$9,0,10*ROW('Water Data'!I162))),'Data Summary'!CJ168="Yes"),OFFSET('Water Data'!$I$9,0,10*ROW('Water Data'!I162)),NA())</f>
        <v>#N/A</v>
      </c>
      <c r="V168" s="72" t="e">
        <f ca="true">+IF(AND(ISNUMBER(OFFSET('Sanitation Data'!$D$4,0,10*ROW('Sanitation Data'!D162))),'Data Summary'!CK168="Yes"),100-OFFSET('Sanitation Data'!$D$4,0,10*ROW('Sanitation Data'!D162)),NA())</f>
        <v>#N/A</v>
      </c>
      <c r="W168" s="72" t="e">
        <f ca="true">+IF(AND(ISNUMBER(OFFSET('Sanitation Data'!$D$6,0,10*ROW('Sanitation Data'!D162))),'Data Summary'!CL168="Yes"),OFFSET('Sanitation Data'!$D$6,0,10*ROW('Sanitation Data'!D162)),NA())</f>
        <v>#N/A</v>
      </c>
      <c r="X168" s="72" t="e">
        <f ca="true">+IF(AND(ISNUMBER(OFFSET('Sanitation Data'!$D$10,0,10*ROW('Sanitation Data'!D162))),'Data Summary'!CM168="Yes"),OFFSET('Sanitation Data'!$D$10,0,10*ROW('Sanitation Data'!D162)),NA())</f>
        <v>#N/A</v>
      </c>
      <c r="Y168" s="72" t="e">
        <f ca="true">+IF(AND(ISNUMBER(OFFSET('Sanitation Data'!$D$11,0,10*ROW('Sanitation Data'!D162))),'Data Summary'!CN168="Yes"),OFFSET('Sanitation Data'!$D$11,0,10*ROW('Sanitation Data'!D162)),NA())</f>
        <v>#N/A</v>
      </c>
      <c r="Z168" s="72" t="e">
        <f ca="true">+IF(AND(ISNUMBER(OFFSET('Sanitation Data'!$D$12,0,10*ROW('Sanitation Data'!D162))),'Data Summary'!CO168="Yes"),OFFSET('Sanitation Data'!$D$12,0,10*ROW('Sanitation Data'!D162)),NA())</f>
        <v>#N/A</v>
      </c>
      <c r="AA168" s="72" t="e">
        <f ca="true">+IF(AND(ISNUMBER(OFFSET('Sanitation Data'!$E$4,0,10*ROW('Sanitation Data'!E162))),'Data Summary'!CP168="Yes"),100-OFFSET('Sanitation Data'!$E$4,0,10*ROW('Sanitation Data'!E162)),NA())</f>
        <v>#N/A</v>
      </c>
      <c r="AB168" s="72" t="e">
        <f ca="true">+IF(AND(ISNUMBER(OFFSET('Sanitation Data'!$E$6,0,10*ROW('Sanitation Data'!E162))),'Data Summary'!CQ168="Yes"),OFFSET('Sanitation Data'!$E$6,0,10*ROW('Sanitation Data'!E162)),NA())</f>
        <v>#N/A</v>
      </c>
      <c r="AC168" s="72" t="e">
        <f ca="true">+IF(AND(ISNUMBER(OFFSET('Sanitation Data'!$E$10,0,10*ROW('Sanitation Data'!E162))),'Data Summary'!CR168="Yes"),OFFSET('Sanitation Data'!$E$10,0,10*ROW('Sanitation Data'!E162)),NA())</f>
        <v>#N/A</v>
      </c>
      <c r="AD168" s="72" t="e">
        <f ca="true">+IF(AND(ISNUMBER(OFFSET('Sanitation Data'!$E$11,0,10*ROW('Sanitation Data'!E162))),'Data Summary'!CS168="Yes"),OFFSET('Sanitation Data'!$E$11,0,10*ROW('Sanitation Data'!E162)),NA())</f>
        <v>#N/A</v>
      </c>
      <c r="AE168" s="72" t="e">
        <f ca="true">+IF(AND(ISNUMBER(OFFSET('Sanitation Data'!$E$12,0,10*ROW('Sanitation Data'!E162))),'Data Summary'!CT168="Yes"),OFFSET('Sanitation Data'!$E$12,0,10*ROW('Sanitation Data'!E162)),NA())</f>
        <v>#N/A</v>
      </c>
      <c r="AF168" s="72" t="e">
        <f ca="true">+IF(AND(ISNUMBER(OFFSET('Sanitation Data'!$F$4,0,10*ROW('Sanitation Data'!F162))),'Data Summary'!CU168="Yes"),100-OFFSET('Sanitation Data'!$F$4,0,10*ROW('Sanitation Data'!F162)),NA())</f>
        <v>#N/A</v>
      </c>
      <c r="AG168" s="72" t="e">
        <f ca="true">+IF(AND(ISNUMBER(OFFSET('Sanitation Data'!$F$6,0,10*ROW('Sanitation Data'!F162))),'Data Summary'!CV168="Yes"),OFFSET('Sanitation Data'!$F$6,0,10*ROW('Sanitation Data'!F162)),NA())</f>
        <v>#N/A</v>
      </c>
      <c r="AH168" s="72" t="e">
        <f ca="true">+IF(AND(ISNUMBER(OFFSET('Sanitation Data'!$F$10,0,10*ROW('Sanitation Data'!F162))),'Data Summary'!CW168="Yes"),OFFSET('Sanitation Data'!$F$10,0,10*ROW('Sanitation Data'!F162)),NA())</f>
        <v>#N/A</v>
      </c>
      <c r="AI168" s="72" t="e">
        <f ca="true">+IF(AND(ISNUMBER(OFFSET('Sanitation Data'!$F$11,0,10*ROW('Sanitation Data'!F162))),'Data Summary'!CX168="Yes"),OFFSET('Sanitation Data'!$F$11,0,10*ROW('Sanitation Data'!F162)),NA())</f>
        <v>#N/A</v>
      </c>
      <c r="AJ168" s="72" t="e">
        <f ca="true">+IF(AND(ISNUMBER(OFFSET('Sanitation Data'!$F$12,0,10*ROW('Sanitation Data'!F162))),'Data Summary'!CY168="Yes"),OFFSET('Sanitation Data'!$F$12,0,10*ROW('Sanitation Data'!F162)),NA())</f>
        <v>#N/A</v>
      </c>
      <c r="AK168" s="72" t="e">
        <f ca="true">+IF(AND(ISNUMBER(OFFSET('Sanitation Data'!$G$4,0,10*ROW('Sanitation Data'!G162))),'Data Summary'!CZ168="Yes"),100-OFFSET('Sanitation Data'!$G$4,0,10*ROW('Sanitation Data'!G162)),NA())</f>
        <v>#N/A</v>
      </c>
      <c r="AL168" s="72" t="e">
        <f ca="true">+IF(AND(ISNUMBER(OFFSET('Sanitation Data'!$G$6,0,10*ROW('Sanitation Data'!G162))),'Data Summary'!DA168="Yes"),OFFSET('Sanitation Data'!$G$6,0,10*ROW('Sanitation Data'!G162)),NA())</f>
        <v>#N/A</v>
      </c>
      <c r="AM168" s="72" t="e">
        <f ca="true">+IF(AND(ISNUMBER(OFFSET('Sanitation Data'!$G$10,0,10*ROW('Sanitation Data'!G162))),'Data Summary'!DB168="Yes"),OFFSET('Sanitation Data'!$G$10,0,10*ROW('Sanitation Data'!G162)),NA())</f>
        <v>#N/A</v>
      </c>
      <c r="AN168" s="72" t="e">
        <f ca="true">+IF(AND(ISNUMBER(OFFSET('Sanitation Data'!$G$11,0,10*ROW('Sanitation Data'!G162))),'Data Summary'!DC168="Yes"),OFFSET('Sanitation Data'!$G$11,0,10*ROW('Sanitation Data'!G162)),NA())</f>
        <v>#N/A</v>
      </c>
      <c r="AO168" s="72" t="e">
        <f ca="true">+IF(AND(ISNUMBER(OFFSET('Sanitation Data'!$G$12,0,10*ROW('Sanitation Data'!G162))),'Data Summary'!DD168="Yes"),OFFSET('Sanitation Data'!$G$12,0,10*ROW('Sanitation Data'!G162)),NA())</f>
        <v>#N/A</v>
      </c>
      <c r="AP168" s="72" t="e">
        <f ca="true">+IF(AND(ISNUMBER(OFFSET('Sanitation Data'!$H$4,0,10*ROW('Sanitation Data'!H162))),'Data Summary'!DE168="Yes"),100-OFFSET('Sanitation Data'!$H$4,0,10*ROW('Sanitation Data'!H162)),NA())</f>
        <v>#N/A</v>
      </c>
      <c r="AQ168" s="72" t="e">
        <f ca="true">+IF(AND(ISNUMBER(OFFSET('Sanitation Data'!$H$6,0,10*ROW('Sanitation Data'!H162))),'Data Summary'!DF168="Yes"),OFFSET('Sanitation Data'!$H$6,0,10*ROW('Sanitation Data'!H162)),NA())</f>
        <v>#N/A</v>
      </c>
      <c r="AR168" s="72" t="e">
        <f ca="true">+IF(AND(ISNUMBER(OFFSET('Sanitation Data'!$H$10,0,10*ROW('Sanitation Data'!H162))),'Data Summary'!DG168="Yes"),OFFSET('Sanitation Data'!$H$10,0,10*ROW('Sanitation Data'!H162)),NA())</f>
        <v>#N/A</v>
      </c>
      <c r="AS168" s="72" t="e">
        <f ca="true">+IF(AND(ISNUMBER(OFFSET('Sanitation Data'!$H$11,0,10*ROW('Sanitation Data'!H162))),'Data Summary'!DH168="Yes"),OFFSET('Sanitation Data'!$H$11,0,10*ROW('Sanitation Data'!H162)),NA())</f>
        <v>#N/A</v>
      </c>
      <c r="AT168" s="72" t="e">
        <f ca="true">+IF(AND(ISNUMBER(OFFSET('Sanitation Data'!$H$12,0,10*ROW('Sanitation Data'!H162))),'Data Summary'!DI168="Yes"),OFFSET('Sanitation Data'!$H$12,0,10*ROW('Sanitation Data'!H162)),NA())</f>
        <v>#N/A</v>
      </c>
      <c r="AU168" s="72" t="e">
        <f ca="true">+IF(AND(ISNUMBER(OFFSET('Sanitation Data'!$I$4,0,10*ROW('Sanitation Data'!I162))),'Data Summary'!DJ168="Yes"),100-OFFSET('Sanitation Data'!$I$4,0,10*ROW('Sanitation Data'!I162)),NA())</f>
        <v>#N/A</v>
      </c>
      <c r="AV168" s="72" t="e">
        <f ca="true">+IF(AND(ISNUMBER(OFFSET('Sanitation Data'!$I$6,0,10*ROW('Sanitation Data'!I162))),'Data Summary'!DK168="Yes"),OFFSET('Sanitation Data'!$I$6,0,10*ROW('Sanitation Data'!I162)),NA())</f>
        <v>#N/A</v>
      </c>
      <c r="AW168" s="72" t="e">
        <f ca="true">+IF(AND(ISNUMBER(OFFSET('Sanitation Data'!$I$10,0,10*ROW('Sanitation Data'!I162))),'Data Summary'!DL168="Yes"),OFFSET('Sanitation Data'!$I$10,0,10*ROW('Sanitation Data'!I162)),NA())</f>
        <v>#N/A</v>
      </c>
      <c r="AX168" s="72" t="e">
        <f ca="true">+IF(AND(ISNUMBER(OFFSET('Sanitation Data'!$I$11,0,10*ROW('Sanitation Data'!I162))),'Data Summary'!DM168="Yes"),OFFSET('Sanitation Data'!$I$11,0,10*ROW('Sanitation Data'!I162)),NA())</f>
        <v>#N/A</v>
      </c>
      <c r="AY168" s="72" t="e">
        <f ca="true">+IF(AND(ISNUMBER(OFFSET('Sanitation Data'!$I$12,0,10*ROW('Sanitation Data'!I162))),'Data Summary'!DN168="Yes"),OFFSET('Sanitation Data'!$I$12,0,10*ROW('Sanitation Data'!I162)),NA())</f>
        <v>#N/A</v>
      </c>
      <c r="AZ168" s="73" t="e">
        <f ca="true">+IF(AND(ISNUMBER(OFFSET('Hygiene Data'!$D$5,0,10*ROW('Hygiene Data'!D162))),'Data Summary'!DO168="Yes"),OFFSET('Hygiene Data'!$D$5,0,10*ROW('Hygiene Data'!D162)),NA())</f>
        <v>#N/A</v>
      </c>
      <c r="BA168" s="73" t="e">
        <f ca="true">+IF(AND(ISNUMBER(OFFSET('Hygiene Data'!$D$7,0,10*ROW('Hygiene Data'!D162))),'Data Summary'!DP168="Yes"),OFFSET('Hygiene Data'!$D$7,0,10*ROW('Hygiene Data'!D162)),NA())</f>
        <v>#N/A</v>
      </c>
      <c r="BB168" s="73" t="e">
        <f ca="true">+IF(AND(ISNUMBER(OFFSET('Hygiene Data'!$D$9,0,10*ROW('Hygiene Data'!D162))),'Data Summary'!DQ168="Yes"),OFFSET('Hygiene Data'!$D$9,0,10*ROW('Hygiene Data'!D162)),NA())</f>
        <v>#N/A</v>
      </c>
      <c r="BC168" s="73" t="e">
        <f ca="true">+IF(AND(ISNUMBER(OFFSET('Hygiene Data'!$E$5,0,10*ROW('Hygiene Data'!E162))),'Data Summary'!DR168="Yes"),OFFSET('Hygiene Data'!$E$5,0,10*ROW('Hygiene Data'!E162)),NA())</f>
        <v>#N/A</v>
      </c>
      <c r="BD168" s="73" t="e">
        <f ca="true">+IF(AND(ISNUMBER(OFFSET('Hygiene Data'!$E$7,0,10*ROW('Hygiene Data'!E162))),'Data Summary'!DS168="Yes"),OFFSET('Hygiene Data'!$E$7,0,10*ROW('Hygiene Data'!E162)),NA())</f>
        <v>#N/A</v>
      </c>
      <c r="BE168" s="73" t="e">
        <f ca="true">+IF(AND(ISNUMBER(OFFSET('Hygiene Data'!$E$9,0,10*ROW('Hygiene Data'!E162))),'Data Summary'!DT168="Yes"),OFFSET('Hygiene Data'!$E$9,0,10*ROW('Hygiene Data'!E162)),NA())</f>
        <v>#N/A</v>
      </c>
      <c r="BF168" s="73" t="e">
        <f ca="true">+IF(AND(ISNUMBER(OFFSET('Hygiene Data'!$F$5,0,10*ROW('Hygiene Data'!F162))),'Data Summary'!DU168="Yes"),OFFSET('Hygiene Data'!$F$5,0,10*ROW('Hygiene Data'!F162)),NA())</f>
        <v>#N/A</v>
      </c>
      <c r="BG168" s="73" t="e">
        <f ca="true">+IF(AND(ISNUMBER(OFFSET('Hygiene Data'!$F$7,0,10*ROW('Hygiene Data'!F162))),'Data Summary'!DV168="Yes"),OFFSET('Hygiene Data'!$F$7,0,10*ROW('Hygiene Data'!F162)),NA())</f>
        <v>#N/A</v>
      </c>
      <c r="BH168" s="73" t="e">
        <f ca="true">+IF(AND(ISNUMBER(OFFSET('Hygiene Data'!$F$9,0,10*ROW('Hygiene Data'!F162))),'Data Summary'!DW168="Yes"),OFFSET('Hygiene Data'!$F$9,0,10*ROW('Hygiene Data'!F162)),NA())</f>
        <v>#N/A</v>
      </c>
      <c r="BI168" s="73" t="e">
        <f ca="true">+IF(AND(ISNUMBER(OFFSET('Hygiene Data'!$G$5,0,10*ROW('Hygiene Data'!G162))),'Data Summary'!DX168="Yes"),OFFSET('Hygiene Data'!$G$5,0,10*ROW('Hygiene Data'!G162)),NA())</f>
        <v>#N/A</v>
      </c>
      <c r="BJ168" s="73" t="e">
        <f ca="true">+IF(AND(ISNUMBER(OFFSET('Hygiene Data'!$G$7,0,10*ROW('Hygiene Data'!G162))),'Data Summary'!DY168="Yes"),OFFSET('Hygiene Data'!$G$7,0,10*ROW('Hygiene Data'!G162)),NA())</f>
        <v>#N/A</v>
      </c>
      <c r="BK168" s="73" t="e">
        <f ca="true">+IF(AND(ISNUMBER(OFFSET('Hygiene Data'!$G$9,0,10*ROW('Hygiene Data'!G162))),'Data Summary'!DZ168="Yes"),OFFSET('Hygiene Data'!$G$9,0,10*ROW('Hygiene Data'!G162)),NA())</f>
        <v>#N/A</v>
      </c>
      <c r="BL168" s="73" t="e">
        <f ca="true">+IF(AND(ISNUMBER(OFFSET('Hygiene Data'!$H$5,0,10*ROW('Hygiene Data'!H162))),'Data Summary'!EA168="Yes"),OFFSET('Hygiene Data'!$H$5,0,10*ROW('Hygiene Data'!H162)),NA())</f>
        <v>#N/A</v>
      </c>
      <c r="BM168" s="73" t="e">
        <f ca="true">+IF(AND(ISNUMBER(OFFSET('Hygiene Data'!$H$7,0,10*ROW('Hygiene Data'!H162))),'Data Summary'!EB168="Yes"),OFFSET('Hygiene Data'!$H$7,0,10*ROW('Hygiene Data'!H162)),NA())</f>
        <v>#N/A</v>
      </c>
      <c r="BN168" s="73" t="e">
        <f ca="true">+IF(AND(ISNUMBER(OFFSET('Hygiene Data'!$H$9,0,10*ROW('Hygiene Data'!H162))),'Data Summary'!EC168="Yes"),OFFSET('Hygiene Data'!$H$9,0,10*ROW('Hygiene Data'!H162)),NA())</f>
        <v>#N/A</v>
      </c>
      <c r="BO168" s="73" t="e">
        <f ca="true">+IF(AND(ISNUMBER(OFFSET('Hygiene Data'!$I$5,0,10*ROW('Hygiene Data'!I162))),'Data Summary'!ED168="Yes"),OFFSET('Hygiene Data'!$I$5,0,10*ROW('Hygiene Data'!I162)),NA())</f>
        <v>#N/A</v>
      </c>
      <c r="BP168" s="73" t="e">
        <f ca="true">+IF(AND(ISNUMBER(OFFSET('Hygiene Data'!$I$7,0,10*ROW('Hygiene Data'!I162))),'Data Summary'!EE168="Yes"),OFFSET('Hygiene Data'!$I$7,0,10*ROW('Hygiene Data'!I162)),NA())</f>
        <v>#N/A</v>
      </c>
      <c r="BQ168" s="73" t="e">
        <f ca="true">+IF(AND(ISNUMBER(OFFSET('Hygiene Data'!$I$9,0,10*ROW('Hygiene Data'!I162))),'Data Summary'!EF168="Yes"),OFFSET('Hygiene Data'!$I$9,0,10*ROW('Hygiene Data'!I162)),NA())</f>
        <v>#N/A</v>
      </c>
    </row>
    <row xmlns:x14ac="http://schemas.microsoft.com/office/spreadsheetml/2009/9/ac" r="169" x14ac:dyDescent="0.2">
      <c r="A169" s="290" t="e">
        <f ca="true">+RIGHT('Data Summary'!A169,LEN('Data Summary'!A169)-9)</f>
        <v>#VALUE!</v>
      </c>
      <c r="B169" s="27" t="str">
        <f ca="true">+IF(ISTEXT('Data Summary'!B169),'Data Summary'!B169,"")</f>
        <v/>
      </c>
      <c r="C169" s="289" t="e">
        <f ca="true">+VALUE('Data Summary'!C169)</f>
        <v>#VALUE!</v>
      </c>
      <c r="D169" s="71" t="e">
        <f ca="true">+IF(AND(ISNUMBER(OFFSET('Water Data'!$D$4,0,10*ROW('Water Data'!D163))),'Data Summary'!BS169="Yes"),100-OFFSET('Water Data'!$D$4,0,10*ROW('Water Data'!D163)),NA())</f>
        <v>#N/A</v>
      </c>
      <c r="E169" s="71" t="e">
        <f ca="true">+IF(AND(ISNUMBER(OFFSET('Water Data'!$D$6,0,10*ROW('Water Data'!D163))),'Data Summary'!BT169="Yes"),OFFSET('Water Data'!$D$6,0,10*ROW('Water Data'!D163)),NA())</f>
        <v>#N/A</v>
      </c>
      <c r="F169" s="71" t="e">
        <f ca="true">+IF(AND(ISNUMBER(OFFSET('Water Data'!$D$9,0,10*ROW('Water Data'!D163))),'Data Summary'!BU169="Yes"),OFFSET('Water Data'!$D$9,0,10*ROW('Water Data'!D163)),NA())</f>
        <v>#N/A</v>
      </c>
      <c r="G169" s="71" t="e">
        <f ca="true">+IF(AND(ISNUMBER(OFFSET('Water Data'!$E$4,0,10*ROW('Water Data'!E163))),'Data Summary'!BV169="Yes"),100-OFFSET('Water Data'!$E$4,0,10*ROW('Water Data'!E163)),NA())</f>
        <v>#N/A</v>
      </c>
      <c r="H169" s="71" t="e">
        <f ca="true">+IF(AND(ISNUMBER(OFFSET('Water Data'!$E$6,0,10*ROW('Water Data'!E163))),'Data Summary'!BW169="Yes"),OFFSET('Water Data'!$E$6,0,10*ROW('Water Data'!E163)),NA())</f>
        <v>#N/A</v>
      </c>
      <c r="I169" s="71" t="e">
        <f ca="true">+IF(AND(ISNUMBER(OFFSET('Water Data'!$E$9,0,10*ROW('Water Data'!E163))),'Data Summary'!BX169="Yes"),OFFSET('Water Data'!$E$9,0,10*ROW('Water Data'!E163)),NA())</f>
        <v>#N/A</v>
      </c>
      <c r="J169" s="71" t="e">
        <f ca="true">+IF(AND(ISNUMBER(OFFSET('Water Data'!$F$4,0,10*ROW('Water Data'!F163))),'Data Summary'!BY169="Yes"),100-OFFSET('Water Data'!$F$4,0,10*ROW('Water Data'!F163)),NA())</f>
        <v>#N/A</v>
      </c>
      <c r="K169" s="71" t="e">
        <f ca="true">+IF(AND(ISNUMBER(OFFSET('Water Data'!$F$6,0,10*ROW('Water Data'!F163))),'Data Summary'!BZ169="Yes"),OFFSET('Water Data'!$F$6,0,10*ROW('Water Data'!F163)),NA())</f>
        <v>#N/A</v>
      </c>
      <c r="L169" s="71" t="e">
        <f ca="true">+IF(AND(ISNUMBER(OFFSET('Water Data'!$F$9,0,10*ROW('Water Data'!F163))),'Data Summary'!CA169="Yes"),OFFSET('Water Data'!$F$9,0,10*ROW('Water Data'!F163)),NA())</f>
        <v>#N/A</v>
      </c>
      <c r="M169" s="71" t="e">
        <f ca="true">+IF(AND(ISNUMBER(OFFSET('Water Data'!$G$4,0,10*ROW('Water Data'!G163))),'Data Summary'!CB169="Yes"),100-OFFSET('Water Data'!$G$4,0,10*ROW('Water Data'!G163)),NA())</f>
        <v>#N/A</v>
      </c>
      <c r="N169" s="71" t="e">
        <f ca="true">+IF(AND(ISNUMBER(OFFSET('Water Data'!$G$6,0,10*ROW('Water Data'!G163))),'Data Summary'!CC169="Yes"),OFFSET('Water Data'!$G$6,0,10*ROW('Water Data'!G163)),NA())</f>
        <v>#N/A</v>
      </c>
      <c r="O169" s="71" t="e">
        <f ca="true">+IF(AND(ISNUMBER(OFFSET('Water Data'!$G$9,0,10*ROW('Water Data'!G163))),'Data Summary'!CD169="Yes"),OFFSET('Water Data'!$G$9,0,10*ROW('Water Data'!G163)),NA())</f>
        <v>#N/A</v>
      </c>
      <c r="P169" s="71" t="e">
        <f ca="true">+IF(AND(ISNUMBER(OFFSET('Water Data'!$H$4,0,10*ROW('Water Data'!H163))),'Data Summary'!CE169="Yes"),100-OFFSET('Water Data'!$H$4,0,10*ROW('Water Data'!H163)),NA())</f>
        <v>#N/A</v>
      </c>
      <c r="Q169" s="71" t="e">
        <f ca="true">+IF(AND(ISNUMBER(OFFSET('Water Data'!$H$6,0,10*ROW('Water Data'!H163))),'Data Summary'!CF169="Yes"),OFFSET('Water Data'!$H$6,0,10*ROW('Water Data'!H163)),NA())</f>
        <v>#N/A</v>
      </c>
      <c r="R169" s="71" t="e">
        <f ca="true">+IF(AND(ISNUMBER(OFFSET('Water Data'!$H$9,0,10*ROW('Water Data'!H163))),'Data Summary'!CG169="Yes"),OFFSET('Water Data'!$H$9,0,10*ROW('Water Data'!H163)),NA())</f>
        <v>#N/A</v>
      </c>
      <c r="S169" s="71" t="e">
        <f ca="true">+IF(AND(ISNUMBER(OFFSET('Water Data'!$I$4,0,10*ROW('Water Data'!I163))),'Data Summary'!CH169="Yes"),100-OFFSET('Water Data'!$I$4,0,10*ROW('Water Data'!I163)),NA())</f>
        <v>#N/A</v>
      </c>
      <c r="T169" s="71" t="e">
        <f ca="true">+IF(AND(ISNUMBER(OFFSET('Water Data'!$I$6,0,10*ROW('Water Data'!I163))),'Data Summary'!CI169="Yes"),OFFSET('Water Data'!$I$6,0,10*ROW('Water Data'!I163)),NA())</f>
        <v>#N/A</v>
      </c>
      <c r="U169" s="71" t="e">
        <f ca="true">+IF(AND(ISNUMBER(OFFSET('Water Data'!$I$9,0,10*ROW('Water Data'!I163))),'Data Summary'!CJ169="Yes"),OFFSET('Water Data'!$I$9,0,10*ROW('Water Data'!I163)),NA())</f>
        <v>#N/A</v>
      </c>
      <c r="V169" s="72" t="e">
        <f ca="true">+IF(AND(ISNUMBER(OFFSET('Sanitation Data'!$D$4,0,10*ROW('Sanitation Data'!D163))),'Data Summary'!CK169="Yes"),100-OFFSET('Sanitation Data'!$D$4,0,10*ROW('Sanitation Data'!D163)),NA())</f>
        <v>#N/A</v>
      </c>
      <c r="W169" s="72" t="e">
        <f ca="true">+IF(AND(ISNUMBER(OFFSET('Sanitation Data'!$D$6,0,10*ROW('Sanitation Data'!D163))),'Data Summary'!CL169="Yes"),OFFSET('Sanitation Data'!$D$6,0,10*ROW('Sanitation Data'!D163)),NA())</f>
        <v>#N/A</v>
      </c>
      <c r="X169" s="72" t="e">
        <f ca="true">+IF(AND(ISNUMBER(OFFSET('Sanitation Data'!$D$10,0,10*ROW('Sanitation Data'!D163))),'Data Summary'!CM169="Yes"),OFFSET('Sanitation Data'!$D$10,0,10*ROW('Sanitation Data'!D163)),NA())</f>
        <v>#N/A</v>
      </c>
      <c r="Y169" s="72" t="e">
        <f ca="true">+IF(AND(ISNUMBER(OFFSET('Sanitation Data'!$D$11,0,10*ROW('Sanitation Data'!D163))),'Data Summary'!CN169="Yes"),OFFSET('Sanitation Data'!$D$11,0,10*ROW('Sanitation Data'!D163)),NA())</f>
        <v>#N/A</v>
      </c>
      <c r="Z169" s="72" t="e">
        <f ca="true">+IF(AND(ISNUMBER(OFFSET('Sanitation Data'!$D$12,0,10*ROW('Sanitation Data'!D163))),'Data Summary'!CO169="Yes"),OFFSET('Sanitation Data'!$D$12,0,10*ROW('Sanitation Data'!D163)),NA())</f>
        <v>#N/A</v>
      </c>
      <c r="AA169" s="72" t="e">
        <f ca="true">+IF(AND(ISNUMBER(OFFSET('Sanitation Data'!$E$4,0,10*ROW('Sanitation Data'!E163))),'Data Summary'!CP169="Yes"),100-OFFSET('Sanitation Data'!$E$4,0,10*ROW('Sanitation Data'!E163)),NA())</f>
        <v>#N/A</v>
      </c>
      <c r="AB169" s="72" t="e">
        <f ca="true">+IF(AND(ISNUMBER(OFFSET('Sanitation Data'!$E$6,0,10*ROW('Sanitation Data'!E163))),'Data Summary'!CQ169="Yes"),OFFSET('Sanitation Data'!$E$6,0,10*ROW('Sanitation Data'!E163)),NA())</f>
        <v>#N/A</v>
      </c>
      <c r="AC169" s="72" t="e">
        <f ca="true">+IF(AND(ISNUMBER(OFFSET('Sanitation Data'!$E$10,0,10*ROW('Sanitation Data'!E163))),'Data Summary'!CR169="Yes"),OFFSET('Sanitation Data'!$E$10,0,10*ROW('Sanitation Data'!E163)),NA())</f>
        <v>#N/A</v>
      </c>
      <c r="AD169" s="72" t="e">
        <f ca="true">+IF(AND(ISNUMBER(OFFSET('Sanitation Data'!$E$11,0,10*ROW('Sanitation Data'!E163))),'Data Summary'!CS169="Yes"),OFFSET('Sanitation Data'!$E$11,0,10*ROW('Sanitation Data'!E163)),NA())</f>
        <v>#N/A</v>
      </c>
      <c r="AE169" s="72" t="e">
        <f ca="true">+IF(AND(ISNUMBER(OFFSET('Sanitation Data'!$E$12,0,10*ROW('Sanitation Data'!E163))),'Data Summary'!CT169="Yes"),OFFSET('Sanitation Data'!$E$12,0,10*ROW('Sanitation Data'!E163)),NA())</f>
        <v>#N/A</v>
      </c>
      <c r="AF169" s="72" t="e">
        <f ca="true">+IF(AND(ISNUMBER(OFFSET('Sanitation Data'!$F$4,0,10*ROW('Sanitation Data'!F163))),'Data Summary'!CU169="Yes"),100-OFFSET('Sanitation Data'!$F$4,0,10*ROW('Sanitation Data'!F163)),NA())</f>
        <v>#N/A</v>
      </c>
      <c r="AG169" s="72" t="e">
        <f ca="true">+IF(AND(ISNUMBER(OFFSET('Sanitation Data'!$F$6,0,10*ROW('Sanitation Data'!F163))),'Data Summary'!CV169="Yes"),OFFSET('Sanitation Data'!$F$6,0,10*ROW('Sanitation Data'!F163)),NA())</f>
        <v>#N/A</v>
      </c>
      <c r="AH169" s="72" t="e">
        <f ca="true">+IF(AND(ISNUMBER(OFFSET('Sanitation Data'!$F$10,0,10*ROW('Sanitation Data'!F163))),'Data Summary'!CW169="Yes"),OFFSET('Sanitation Data'!$F$10,0,10*ROW('Sanitation Data'!F163)),NA())</f>
        <v>#N/A</v>
      </c>
      <c r="AI169" s="72" t="e">
        <f ca="true">+IF(AND(ISNUMBER(OFFSET('Sanitation Data'!$F$11,0,10*ROW('Sanitation Data'!F163))),'Data Summary'!CX169="Yes"),OFFSET('Sanitation Data'!$F$11,0,10*ROW('Sanitation Data'!F163)),NA())</f>
        <v>#N/A</v>
      </c>
      <c r="AJ169" s="72" t="e">
        <f ca="true">+IF(AND(ISNUMBER(OFFSET('Sanitation Data'!$F$12,0,10*ROW('Sanitation Data'!F163))),'Data Summary'!CY169="Yes"),OFFSET('Sanitation Data'!$F$12,0,10*ROW('Sanitation Data'!F163)),NA())</f>
        <v>#N/A</v>
      </c>
      <c r="AK169" s="72" t="e">
        <f ca="true">+IF(AND(ISNUMBER(OFFSET('Sanitation Data'!$G$4,0,10*ROW('Sanitation Data'!G163))),'Data Summary'!CZ169="Yes"),100-OFFSET('Sanitation Data'!$G$4,0,10*ROW('Sanitation Data'!G163)),NA())</f>
        <v>#N/A</v>
      </c>
      <c r="AL169" s="72" t="e">
        <f ca="true">+IF(AND(ISNUMBER(OFFSET('Sanitation Data'!$G$6,0,10*ROW('Sanitation Data'!G163))),'Data Summary'!DA169="Yes"),OFFSET('Sanitation Data'!$G$6,0,10*ROW('Sanitation Data'!G163)),NA())</f>
        <v>#N/A</v>
      </c>
      <c r="AM169" s="72" t="e">
        <f ca="true">+IF(AND(ISNUMBER(OFFSET('Sanitation Data'!$G$10,0,10*ROW('Sanitation Data'!G163))),'Data Summary'!DB169="Yes"),OFFSET('Sanitation Data'!$G$10,0,10*ROW('Sanitation Data'!G163)),NA())</f>
        <v>#N/A</v>
      </c>
      <c r="AN169" s="72" t="e">
        <f ca="true">+IF(AND(ISNUMBER(OFFSET('Sanitation Data'!$G$11,0,10*ROW('Sanitation Data'!G163))),'Data Summary'!DC169="Yes"),OFFSET('Sanitation Data'!$G$11,0,10*ROW('Sanitation Data'!G163)),NA())</f>
        <v>#N/A</v>
      </c>
      <c r="AO169" s="72" t="e">
        <f ca="true">+IF(AND(ISNUMBER(OFFSET('Sanitation Data'!$G$12,0,10*ROW('Sanitation Data'!G163))),'Data Summary'!DD169="Yes"),OFFSET('Sanitation Data'!$G$12,0,10*ROW('Sanitation Data'!G163)),NA())</f>
        <v>#N/A</v>
      </c>
      <c r="AP169" s="72" t="e">
        <f ca="true">+IF(AND(ISNUMBER(OFFSET('Sanitation Data'!$H$4,0,10*ROW('Sanitation Data'!H163))),'Data Summary'!DE169="Yes"),100-OFFSET('Sanitation Data'!$H$4,0,10*ROW('Sanitation Data'!H163)),NA())</f>
        <v>#N/A</v>
      </c>
      <c r="AQ169" s="72" t="e">
        <f ca="true">+IF(AND(ISNUMBER(OFFSET('Sanitation Data'!$H$6,0,10*ROW('Sanitation Data'!H163))),'Data Summary'!DF169="Yes"),OFFSET('Sanitation Data'!$H$6,0,10*ROW('Sanitation Data'!H163)),NA())</f>
        <v>#N/A</v>
      </c>
      <c r="AR169" s="72" t="e">
        <f ca="true">+IF(AND(ISNUMBER(OFFSET('Sanitation Data'!$H$10,0,10*ROW('Sanitation Data'!H163))),'Data Summary'!DG169="Yes"),OFFSET('Sanitation Data'!$H$10,0,10*ROW('Sanitation Data'!H163)),NA())</f>
        <v>#N/A</v>
      </c>
      <c r="AS169" s="72" t="e">
        <f ca="true">+IF(AND(ISNUMBER(OFFSET('Sanitation Data'!$H$11,0,10*ROW('Sanitation Data'!H163))),'Data Summary'!DH169="Yes"),OFFSET('Sanitation Data'!$H$11,0,10*ROW('Sanitation Data'!H163)),NA())</f>
        <v>#N/A</v>
      </c>
      <c r="AT169" s="72" t="e">
        <f ca="true">+IF(AND(ISNUMBER(OFFSET('Sanitation Data'!$H$12,0,10*ROW('Sanitation Data'!H163))),'Data Summary'!DI169="Yes"),OFFSET('Sanitation Data'!$H$12,0,10*ROW('Sanitation Data'!H163)),NA())</f>
        <v>#N/A</v>
      </c>
      <c r="AU169" s="72" t="e">
        <f ca="true">+IF(AND(ISNUMBER(OFFSET('Sanitation Data'!$I$4,0,10*ROW('Sanitation Data'!I163))),'Data Summary'!DJ169="Yes"),100-OFFSET('Sanitation Data'!$I$4,0,10*ROW('Sanitation Data'!I163)),NA())</f>
        <v>#N/A</v>
      </c>
      <c r="AV169" s="72" t="e">
        <f ca="true">+IF(AND(ISNUMBER(OFFSET('Sanitation Data'!$I$6,0,10*ROW('Sanitation Data'!I163))),'Data Summary'!DK169="Yes"),OFFSET('Sanitation Data'!$I$6,0,10*ROW('Sanitation Data'!I163)),NA())</f>
        <v>#N/A</v>
      </c>
      <c r="AW169" s="72" t="e">
        <f ca="true">+IF(AND(ISNUMBER(OFFSET('Sanitation Data'!$I$10,0,10*ROW('Sanitation Data'!I163))),'Data Summary'!DL169="Yes"),OFFSET('Sanitation Data'!$I$10,0,10*ROW('Sanitation Data'!I163)),NA())</f>
        <v>#N/A</v>
      </c>
      <c r="AX169" s="72" t="e">
        <f ca="true">+IF(AND(ISNUMBER(OFFSET('Sanitation Data'!$I$11,0,10*ROW('Sanitation Data'!I163))),'Data Summary'!DM169="Yes"),OFFSET('Sanitation Data'!$I$11,0,10*ROW('Sanitation Data'!I163)),NA())</f>
        <v>#N/A</v>
      </c>
      <c r="AY169" s="72" t="e">
        <f ca="true">+IF(AND(ISNUMBER(OFFSET('Sanitation Data'!$I$12,0,10*ROW('Sanitation Data'!I163))),'Data Summary'!DN169="Yes"),OFFSET('Sanitation Data'!$I$12,0,10*ROW('Sanitation Data'!I163)),NA())</f>
        <v>#N/A</v>
      </c>
      <c r="AZ169" s="73" t="e">
        <f ca="true">+IF(AND(ISNUMBER(OFFSET('Hygiene Data'!$D$5,0,10*ROW('Hygiene Data'!D163))),'Data Summary'!DO169="Yes"),OFFSET('Hygiene Data'!$D$5,0,10*ROW('Hygiene Data'!D163)),NA())</f>
        <v>#N/A</v>
      </c>
      <c r="BA169" s="73" t="e">
        <f ca="true">+IF(AND(ISNUMBER(OFFSET('Hygiene Data'!$D$7,0,10*ROW('Hygiene Data'!D163))),'Data Summary'!DP169="Yes"),OFFSET('Hygiene Data'!$D$7,0,10*ROW('Hygiene Data'!D163)),NA())</f>
        <v>#N/A</v>
      </c>
      <c r="BB169" s="73" t="e">
        <f ca="true">+IF(AND(ISNUMBER(OFFSET('Hygiene Data'!$D$9,0,10*ROW('Hygiene Data'!D163))),'Data Summary'!DQ169="Yes"),OFFSET('Hygiene Data'!$D$9,0,10*ROW('Hygiene Data'!D163)),NA())</f>
        <v>#N/A</v>
      </c>
      <c r="BC169" s="73" t="e">
        <f ca="true">+IF(AND(ISNUMBER(OFFSET('Hygiene Data'!$E$5,0,10*ROW('Hygiene Data'!E163))),'Data Summary'!DR169="Yes"),OFFSET('Hygiene Data'!$E$5,0,10*ROW('Hygiene Data'!E163)),NA())</f>
        <v>#N/A</v>
      </c>
      <c r="BD169" s="73" t="e">
        <f ca="true">+IF(AND(ISNUMBER(OFFSET('Hygiene Data'!$E$7,0,10*ROW('Hygiene Data'!E163))),'Data Summary'!DS169="Yes"),OFFSET('Hygiene Data'!$E$7,0,10*ROW('Hygiene Data'!E163)),NA())</f>
        <v>#N/A</v>
      </c>
      <c r="BE169" s="73" t="e">
        <f ca="true">+IF(AND(ISNUMBER(OFFSET('Hygiene Data'!$E$9,0,10*ROW('Hygiene Data'!E163))),'Data Summary'!DT169="Yes"),OFFSET('Hygiene Data'!$E$9,0,10*ROW('Hygiene Data'!E163)),NA())</f>
        <v>#N/A</v>
      </c>
      <c r="BF169" s="73" t="e">
        <f ca="true">+IF(AND(ISNUMBER(OFFSET('Hygiene Data'!$F$5,0,10*ROW('Hygiene Data'!F163))),'Data Summary'!DU169="Yes"),OFFSET('Hygiene Data'!$F$5,0,10*ROW('Hygiene Data'!F163)),NA())</f>
        <v>#N/A</v>
      </c>
      <c r="BG169" s="73" t="e">
        <f ca="true">+IF(AND(ISNUMBER(OFFSET('Hygiene Data'!$F$7,0,10*ROW('Hygiene Data'!F163))),'Data Summary'!DV169="Yes"),OFFSET('Hygiene Data'!$F$7,0,10*ROW('Hygiene Data'!F163)),NA())</f>
        <v>#N/A</v>
      </c>
      <c r="BH169" s="73" t="e">
        <f ca="true">+IF(AND(ISNUMBER(OFFSET('Hygiene Data'!$F$9,0,10*ROW('Hygiene Data'!F163))),'Data Summary'!DW169="Yes"),OFFSET('Hygiene Data'!$F$9,0,10*ROW('Hygiene Data'!F163)),NA())</f>
        <v>#N/A</v>
      </c>
      <c r="BI169" s="73" t="e">
        <f ca="true">+IF(AND(ISNUMBER(OFFSET('Hygiene Data'!$G$5,0,10*ROW('Hygiene Data'!G163))),'Data Summary'!DX169="Yes"),OFFSET('Hygiene Data'!$G$5,0,10*ROW('Hygiene Data'!G163)),NA())</f>
        <v>#N/A</v>
      </c>
      <c r="BJ169" s="73" t="e">
        <f ca="true">+IF(AND(ISNUMBER(OFFSET('Hygiene Data'!$G$7,0,10*ROW('Hygiene Data'!G163))),'Data Summary'!DY169="Yes"),OFFSET('Hygiene Data'!$G$7,0,10*ROW('Hygiene Data'!G163)),NA())</f>
        <v>#N/A</v>
      </c>
      <c r="BK169" s="73" t="e">
        <f ca="true">+IF(AND(ISNUMBER(OFFSET('Hygiene Data'!$G$9,0,10*ROW('Hygiene Data'!G163))),'Data Summary'!DZ169="Yes"),OFFSET('Hygiene Data'!$G$9,0,10*ROW('Hygiene Data'!G163)),NA())</f>
        <v>#N/A</v>
      </c>
      <c r="BL169" s="73" t="e">
        <f ca="true">+IF(AND(ISNUMBER(OFFSET('Hygiene Data'!$H$5,0,10*ROW('Hygiene Data'!H163))),'Data Summary'!EA169="Yes"),OFFSET('Hygiene Data'!$H$5,0,10*ROW('Hygiene Data'!H163)),NA())</f>
        <v>#N/A</v>
      </c>
      <c r="BM169" s="73" t="e">
        <f ca="true">+IF(AND(ISNUMBER(OFFSET('Hygiene Data'!$H$7,0,10*ROW('Hygiene Data'!H163))),'Data Summary'!EB169="Yes"),OFFSET('Hygiene Data'!$H$7,0,10*ROW('Hygiene Data'!H163)),NA())</f>
        <v>#N/A</v>
      </c>
      <c r="BN169" s="73" t="e">
        <f ca="true">+IF(AND(ISNUMBER(OFFSET('Hygiene Data'!$H$9,0,10*ROW('Hygiene Data'!H163))),'Data Summary'!EC169="Yes"),OFFSET('Hygiene Data'!$H$9,0,10*ROW('Hygiene Data'!H163)),NA())</f>
        <v>#N/A</v>
      </c>
      <c r="BO169" s="73" t="e">
        <f ca="true">+IF(AND(ISNUMBER(OFFSET('Hygiene Data'!$I$5,0,10*ROW('Hygiene Data'!I163))),'Data Summary'!ED169="Yes"),OFFSET('Hygiene Data'!$I$5,0,10*ROW('Hygiene Data'!I163)),NA())</f>
        <v>#N/A</v>
      </c>
      <c r="BP169" s="73" t="e">
        <f ca="true">+IF(AND(ISNUMBER(OFFSET('Hygiene Data'!$I$7,0,10*ROW('Hygiene Data'!I163))),'Data Summary'!EE169="Yes"),OFFSET('Hygiene Data'!$I$7,0,10*ROW('Hygiene Data'!I163)),NA())</f>
        <v>#N/A</v>
      </c>
      <c r="BQ169" s="73" t="e">
        <f ca="true">+IF(AND(ISNUMBER(OFFSET('Hygiene Data'!$I$9,0,10*ROW('Hygiene Data'!I163))),'Data Summary'!EF169="Yes"),OFFSET('Hygiene Data'!$I$9,0,10*ROW('Hygiene Data'!I163)),NA())</f>
        <v>#N/A</v>
      </c>
    </row>
    <row xmlns:x14ac="http://schemas.microsoft.com/office/spreadsheetml/2009/9/ac" r="170" x14ac:dyDescent="0.2">
      <c r="A170" s="290" t="e">
        <f ca="true">+RIGHT('Data Summary'!A170,LEN('Data Summary'!A170)-9)</f>
        <v>#VALUE!</v>
      </c>
      <c r="B170" s="27" t="str">
        <f ca="true">+IF(ISTEXT('Data Summary'!B170),'Data Summary'!B170,"")</f>
        <v/>
      </c>
      <c r="C170" s="289" t="e">
        <f ca="true">+VALUE('Data Summary'!C170)</f>
        <v>#VALUE!</v>
      </c>
      <c r="D170" s="71" t="e">
        <f ca="true">+IF(AND(ISNUMBER(OFFSET('Water Data'!$D$4,0,10*ROW('Water Data'!D164))),'Data Summary'!BS170="Yes"),100-OFFSET('Water Data'!$D$4,0,10*ROW('Water Data'!D164)),NA())</f>
        <v>#N/A</v>
      </c>
      <c r="E170" s="71" t="e">
        <f ca="true">+IF(AND(ISNUMBER(OFFSET('Water Data'!$D$6,0,10*ROW('Water Data'!D164))),'Data Summary'!BT170="Yes"),OFFSET('Water Data'!$D$6,0,10*ROW('Water Data'!D164)),NA())</f>
        <v>#N/A</v>
      </c>
      <c r="F170" s="71" t="e">
        <f ca="true">+IF(AND(ISNUMBER(OFFSET('Water Data'!$D$9,0,10*ROW('Water Data'!D164))),'Data Summary'!BU170="Yes"),OFFSET('Water Data'!$D$9,0,10*ROW('Water Data'!D164)),NA())</f>
        <v>#N/A</v>
      </c>
      <c r="G170" s="71" t="e">
        <f ca="true">+IF(AND(ISNUMBER(OFFSET('Water Data'!$E$4,0,10*ROW('Water Data'!E164))),'Data Summary'!BV170="Yes"),100-OFFSET('Water Data'!$E$4,0,10*ROW('Water Data'!E164)),NA())</f>
        <v>#N/A</v>
      </c>
      <c r="H170" s="71" t="e">
        <f ca="true">+IF(AND(ISNUMBER(OFFSET('Water Data'!$E$6,0,10*ROW('Water Data'!E164))),'Data Summary'!BW170="Yes"),OFFSET('Water Data'!$E$6,0,10*ROW('Water Data'!E164)),NA())</f>
        <v>#N/A</v>
      </c>
      <c r="I170" s="71" t="e">
        <f ca="true">+IF(AND(ISNUMBER(OFFSET('Water Data'!$E$9,0,10*ROW('Water Data'!E164))),'Data Summary'!BX170="Yes"),OFFSET('Water Data'!$E$9,0,10*ROW('Water Data'!E164)),NA())</f>
        <v>#N/A</v>
      </c>
      <c r="J170" s="71" t="e">
        <f ca="true">+IF(AND(ISNUMBER(OFFSET('Water Data'!$F$4,0,10*ROW('Water Data'!F164))),'Data Summary'!BY170="Yes"),100-OFFSET('Water Data'!$F$4,0,10*ROW('Water Data'!F164)),NA())</f>
        <v>#N/A</v>
      </c>
      <c r="K170" s="71" t="e">
        <f ca="true">+IF(AND(ISNUMBER(OFFSET('Water Data'!$F$6,0,10*ROW('Water Data'!F164))),'Data Summary'!BZ170="Yes"),OFFSET('Water Data'!$F$6,0,10*ROW('Water Data'!F164)),NA())</f>
        <v>#N/A</v>
      </c>
      <c r="L170" s="71" t="e">
        <f ca="true">+IF(AND(ISNUMBER(OFFSET('Water Data'!$F$9,0,10*ROW('Water Data'!F164))),'Data Summary'!CA170="Yes"),OFFSET('Water Data'!$F$9,0,10*ROW('Water Data'!F164)),NA())</f>
        <v>#N/A</v>
      </c>
      <c r="M170" s="71" t="e">
        <f ca="true">+IF(AND(ISNUMBER(OFFSET('Water Data'!$G$4,0,10*ROW('Water Data'!G164))),'Data Summary'!CB170="Yes"),100-OFFSET('Water Data'!$G$4,0,10*ROW('Water Data'!G164)),NA())</f>
        <v>#N/A</v>
      </c>
      <c r="N170" s="71" t="e">
        <f ca="true">+IF(AND(ISNUMBER(OFFSET('Water Data'!$G$6,0,10*ROW('Water Data'!G164))),'Data Summary'!CC170="Yes"),OFFSET('Water Data'!$G$6,0,10*ROW('Water Data'!G164)),NA())</f>
        <v>#N/A</v>
      </c>
      <c r="O170" s="71" t="e">
        <f ca="true">+IF(AND(ISNUMBER(OFFSET('Water Data'!$G$9,0,10*ROW('Water Data'!G164))),'Data Summary'!CD170="Yes"),OFFSET('Water Data'!$G$9,0,10*ROW('Water Data'!G164)),NA())</f>
        <v>#N/A</v>
      </c>
      <c r="P170" s="71" t="e">
        <f ca="true">+IF(AND(ISNUMBER(OFFSET('Water Data'!$H$4,0,10*ROW('Water Data'!H164))),'Data Summary'!CE170="Yes"),100-OFFSET('Water Data'!$H$4,0,10*ROW('Water Data'!H164)),NA())</f>
        <v>#N/A</v>
      </c>
      <c r="Q170" s="71" t="e">
        <f ca="true">+IF(AND(ISNUMBER(OFFSET('Water Data'!$H$6,0,10*ROW('Water Data'!H164))),'Data Summary'!CF170="Yes"),OFFSET('Water Data'!$H$6,0,10*ROW('Water Data'!H164)),NA())</f>
        <v>#N/A</v>
      </c>
      <c r="R170" s="71" t="e">
        <f ca="true">+IF(AND(ISNUMBER(OFFSET('Water Data'!$H$9,0,10*ROW('Water Data'!H164))),'Data Summary'!CG170="Yes"),OFFSET('Water Data'!$H$9,0,10*ROW('Water Data'!H164)),NA())</f>
        <v>#N/A</v>
      </c>
      <c r="S170" s="71" t="e">
        <f ca="true">+IF(AND(ISNUMBER(OFFSET('Water Data'!$I$4,0,10*ROW('Water Data'!I164))),'Data Summary'!CH170="Yes"),100-OFFSET('Water Data'!$I$4,0,10*ROW('Water Data'!I164)),NA())</f>
        <v>#N/A</v>
      </c>
      <c r="T170" s="71" t="e">
        <f ca="true">+IF(AND(ISNUMBER(OFFSET('Water Data'!$I$6,0,10*ROW('Water Data'!I164))),'Data Summary'!CI170="Yes"),OFFSET('Water Data'!$I$6,0,10*ROW('Water Data'!I164)),NA())</f>
        <v>#N/A</v>
      </c>
      <c r="U170" s="71" t="e">
        <f ca="true">+IF(AND(ISNUMBER(OFFSET('Water Data'!$I$9,0,10*ROW('Water Data'!I164))),'Data Summary'!CJ170="Yes"),OFFSET('Water Data'!$I$9,0,10*ROW('Water Data'!I164)),NA())</f>
        <v>#N/A</v>
      </c>
      <c r="V170" s="72" t="e">
        <f ca="true">+IF(AND(ISNUMBER(OFFSET('Sanitation Data'!$D$4,0,10*ROW('Sanitation Data'!D164))),'Data Summary'!CK170="Yes"),100-OFFSET('Sanitation Data'!$D$4,0,10*ROW('Sanitation Data'!D164)),NA())</f>
        <v>#N/A</v>
      </c>
      <c r="W170" s="72" t="e">
        <f ca="true">+IF(AND(ISNUMBER(OFFSET('Sanitation Data'!$D$6,0,10*ROW('Sanitation Data'!D164))),'Data Summary'!CL170="Yes"),OFFSET('Sanitation Data'!$D$6,0,10*ROW('Sanitation Data'!D164)),NA())</f>
        <v>#N/A</v>
      </c>
      <c r="X170" s="72" t="e">
        <f ca="true">+IF(AND(ISNUMBER(OFFSET('Sanitation Data'!$D$10,0,10*ROW('Sanitation Data'!D164))),'Data Summary'!CM170="Yes"),OFFSET('Sanitation Data'!$D$10,0,10*ROW('Sanitation Data'!D164)),NA())</f>
        <v>#N/A</v>
      </c>
      <c r="Y170" s="72" t="e">
        <f ca="true">+IF(AND(ISNUMBER(OFFSET('Sanitation Data'!$D$11,0,10*ROW('Sanitation Data'!D164))),'Data Summary'!CN170="Yes"),OFFSET('Sanitation Data'!$D$11,0,10*ROW('Sanitation Data'!D164)),NA())</f>
        <v>#N/A</v>
      </c>
      <c r="Z170" s="72" t="e">
        <f ca="true">+IF(AND(ISNUMBER(OFFSET('Sanitation Data'!$D$12,0,10*ROW('Sanitation Data'!D164))),'Data Summary'!CO170="Yes"),OFFSET('Sanitation Data'!$D$12,0,10*ROW('Sanitation Data'!D164)),NA())</f>
        <v>#N/A</v>
      </c>
      <c r="AA170" s="72" t="e">
        <f ca="true">+IF(AND(ISNUMBER(OFFSET('Sanitation Data'!$E$4,0,10*ROW('Sanitation Data'!E164))),'Data Summary'!CP170="Yes"),100-OFFSET('Sanitation Data'!$E$4,0,10*ROW('Sanitation Data'!E164)),NA())</f>
        <v>#N/A</v>
      </c>
      <c r="AB170" s="72" t="e">
        <f ca="true">+IF(AND(ISNUMBER(OFFSET('Sanitation Data'!$E$6,0,10*ROW('Sanitation Data'!E164))),'Data Summary'!CQ170="Yes"),OFFSET('Sanitation Data'!$E$6,0,10*ROW('Sanitation Data'!E164)),NA())</f>
        <v>#N/A</v>
      </c>
      <c r="AC170" s="72" t="e">
        <f ca="true">+IF(AND(ISNUMBER(OFFSET('Sanitation Data'!$E$10,0,10*ROW('Sanitation Data'!E164))),'Data Summary'!CR170="Yes"),OFFSET('Sanitation Data'!$E$10,0,10*ROW('Sanitation Data'!E164)),NA())</f>
        <v>#N/A</v>
      </c>
      <c r="AD170" s="72" t="e">
        <f ca="true">+IF(AND(ISNUMBER(OFFSET('Sanitation Data'!$E$11,0,10*ROW('Sanitation Data'!E164))),'Data Summary'!CS170="Yes"),OFFSET('Sanitation Data'!$E$11,0,10*ROW('Sanitation Data'!E164)),NA())</f>
        <v>#N/A</v>
      </c>
      <c r="AE170" s="72" t="e">
        <f ca="true">+IF(AND(ISNUMBER(OFFSET('Sanitation Data'!$E$12,0,10*ROW('Sanitation Data'!E164))),'Data Summary'!CT170="Yes"),OFFSET('Sanitation Data'!$E$12,0,10*ROW('Sanitation Data'!E164)),NA())</f>
        <v>#N/A</v>
      </c>
      <c r="AF170" s="72" t="e">
        <f ca="true">+IF(AND(ISNUMBER(OFFSET('Sanitation Data'!$F$4,0,10*ROW('Sanitation Data'!F164))),'Data Summary'!CU170="Yes"),100-OFFSET('Sanitation Data'!$F$4,0,10*ROW('Sanitation Data'!F164)),NA())</f>
        <v>#N/A</v>
      </c>
      <c r="AG170" s="72" t="e">
        <f ca="true">+IF(AND(ISNUMBER(OFFSET('Sanitation Data'!$F$6,0,10*ROW('Sanitation Data'!F164))),'Data Summary'!CV170="Yes"),OFFSET('Sanitation Data'!$F$6,0,10*ROW('Sanitation Data'!F164)),NA())</f>
        <v>#N/A</v>
      </c>
      <c r="AH170" s="72" t="e">
        <f ca="true">+IF(AND(ISNUMBER(OFFSET('Sanitation Data'!$F$10,0,10*ROW('Sanitation Data'!F164))),'Data Summary'!CW170="Yes"),OFFSET('Sanitation Data'!$F$10,0,10*ROW('Sanitation Data'!F164)),NA())</f>
        <v>#N/A</v>
      </c>
      <c r="AI170" s="72" t="e">
        <f ca="true">+IF(AND(ISNUMBER(OFFSET('Sanitation Data'!$F$11,0,10*ROW('Sanitation Data'!F164))),'Data Summary'!CX170="Yes"),OFFSET('Sanitation Data'!$F$11,0,10*ROW('Sanitation Data'!F164)),NA())</f>
        <v>#N/A</v>
      </c>
      <c r="AJ170" s="72" t="e">
        <f ca="true">+IF(AND(ISNUMBER(OFFSET('Sanitation Data'!$F$12,0,10*ROW('Sanitation Data'!F164))),'Data Summary'!CY170="Yes"),OFFSET('Sanitation Data'!$F$12,0,10*ROW('Sanitation Data'!F164)),NA())</f>
        <v>#N/A</v>
      </c>
      <c r="AK170" s="72" t="e">
        <f ca="true">+IF(AND(ISNUMBER(OFFSET('Sanitation Data'!$G$4,0,10*ROW('Sanitation Data'!G164))),'Data Summary'!CZ170="Yes"),100-OFFSET('Sanitation Data'!$G$4,0,10*ROW('Sanitation Data'!G164)),NA())</f>
        <v>#N/A</v>
      </c>
      <c r="AL170" s="72" t="e">
        <f ca="true">+IF(AND(ISNUMBER(OFFSET('Sanitation Data'!$G$6,0,10*ROW('Sanitation Data'!G164))),'Data Summary'!DA170="Yes"),OFFSET('Sanitation Data'!$G$6,0,10*ROW('Sanitation Data'!G164)),NA())</f>
        <v>#N/A</v>
      </c>
      <c r="AM170" s="72" t="e">
        <f ca="true">+IF(AND(ISNUMBER(OFFSET('Sanitation Data'!$G$10,0,10*ROW('Sanitation Data'!G164))),'Data Summary'!DB170="Yes"),OFFSET('Sanitation Data'!$G$10,0,10*ROW('Sanitation Data'!G164)),NA())</f>
        <v>#N/A</v>
      </c>
      <c r="AN170" s="72" t="e">
        <f ca="true">+IF(AND(ISNUMBER(OFFSET('Sanitation Data'!$G$11,0,10*ROW('Sanitation Data'!G164))),'Data Summary'!DC170="Yes"),OFFSET('Sanitation Data'!$G$11,0,10*ROW('Sanitation Data'!G164)),NA())</f>
        <v>#N/A</v>
      </c>
      <c r="AO170" s="72" t="e">
        <f ca="true">+IF(AND(ISNUMBER(OFFSET('Sanitation Data'!$G$12,0,10*ROW('Sanitation Data'!G164))),'Data Summary'!DD170="Yes"),OFFSET('Sanitation Data'!$G$12,0,10*ROW('Sanitation Data'!G164)),NA())</f>
        <v>#N/A</v>
      </c>
      <c r="AP170" s="72" t="e">
        <f ca="true">+IF(AND(ISNUMBER(OFFSET('Sanitation Data'!$H$4,0,10*ROW('Sanitation Data'!H164))),'Data Summary'!DE170="Yes"),100-OFFSET('Sanitation Data'!$H$4,0,10*ROW('Sanitation Data'!H164)),NA())</f>
        <v>#N/A</v>
      </c>
      <c r="AQ170" s="72" t="e">
        <f ca="true">+IF(AND(ISNUMBER(OFFSET('Sanitation Data'!$H$6,0,10*ROW('Sanitation Data'!H164))),'Data Summary'!DF170="Yes"),OFFSET('Sanitation Data'!$H$6,0,10*ROW('Sanitation Data'!H164)),NA())</f>
        <v>#N/A</v>
      </c>
      <c r="AR170" s="72" t="e">
        <f ca="true">+IF(AND(ISNUMBER(OFFSET('Sanitation Data'!$H$10,0,10*ROW('Sanitation Data'!H164))),'Data Summary'!DG170="Yes"),OFFSET('Sanitation Data'!$H$10,0,10*ROW('Sanitation Data'!H164)),NA())</f>
        <v>#N/A</v>
      </c>
      <c r="AS170" s="72" t="e">
        <f ca="true">+IF(AND(ISNUMBER(OFFSET('Sanitation Data'!$H$11,0,10*ROW('Sanitation Data'!H164))),'Data Summary'!DH170="Yes"),OFFSET('Sanitation Data'!$H$11,0,10*ROW('Sanitation Data'!H164)),NA())</f>
        <v>#N/A</v>
      </c>
      <c r="AT170" s="72" t="e">
        <f ca="true">+IF(AND(ISNUMBER(OFFSET('Sanitation Data'!$H$12,0,10*ROW('Sanitation Data'!H164))),'Data Summary'!DI170="Yes"),OFFSET('Sanitation Data'!$H$12,0,10*ROW('Sanitation Data'!H164)),NA())</f>
        <v>#N/A</v>
      </c>
      <c r="AU170" s="72" t="e">
        <f ca="true">+IF(AND(ISNUMBER(OFFSET('Sanitation Data'!$I$4,0,10*ROW('Sanitation Data'!I164))),'Data Summary'!DJ170="Yes"),100-OFFSET('Sanitation Data'!$I$4,0,10*ROW('Sanitation Data'!I164)),NA())</f>
        <v>#N/A</v>
      </c>
      <c r="AV170" s="72" t="e">
        <f ca="true">+IF(AND(ISNUMBER(OFFSET('Sanitation Data'!$I$6,0,10*ROW('Sanitation Data'!I164))),'Data Summary'!DK170="Yes"),OFFSET('Sanitation Data'!$I$6,0,10*ROW('Sanitation Data'!I164)),NA())</f>
        <v>#N/A</v>
      </c>
      <c r="AW170" s="72" t="e">
        <f ca="true">+IF(AND(ISNUMBER(OFFSET('Sanitation Data'!$I$10,0,10*ROW('Sanitation Data'!I164))),'Data Summary'!DL170="Yes"),OFFSET('Sanitation Data'!$I$10,0,10*ROW('Sanitation Data'!I164)),NA())</f>
        <v>#N/A</v>
      </c>
      <c r="AX170" s="72" t="e">
        <f ca="true">+IF(AND(ISNUMBER(OFFSET('Sanitation Data'!$I$11,0,10*ROW('Sanitation Data'!I164))),'Data Summary'!DM170="Yes"),OFFSET('Sanitation Data'!$I$11,0,10*ROW('Sanitation Data'!I164)),NA())</f>
        <v>#N/A</v>
      </c>
      <c r="AY170" s="72" t="e">
        <f ca="true">+IF(AND(ISNUMBER(OFFSET('Sanitation Data'!$I$12,0,10*ROW('Sanitation Data'!I164))),'Data Summary'!DN170="Yes"),OFFSET('Sanitation Data'!$I$12,0,10*ROW('Sanitation Data'!I164)),NA())</f>
        <v>#N/A</v>
      </c>
      <c r="AZ170" s="73" t="e">
        <f ca="true">+IF(AND(ISNUMBER(OFFSET('Hygiene Data'!$D$5,0,10*ROW('Hygiene Data'!D164))),'Data Summary'!DO170="Yes"),OFFSET('Hygiene Data'!$D$5,0,10*ROW('Hygiene Data'!D164)),NA())</f>
        <v>#N/A</v>
      </c>
      <c r="BA170" s="73" t="e">
        <f ca="true">+IF(AND(ISNUMBER(OFFSET('Hygiene Data'!$D$7,0,10*ROW('Hygiene Data'!D164))),'Data Summary'!DP170="Yes"),OFFSET('Hygiene Data'!$D$7,0,10*ROW('Hygiene Data'!D164)),NA())</f>
        <v>#N/A</v>
      </c>
      <c r="BB170" s="73" t="e">
        <f ca="true">+IF(AND(ISNUMBER(OFFSET('Hygiene Data'!$D$9,0,10*ROW('Hygiene Data'!D164))),'Data Summary'!DQ170="Yes"),OFFSET('Hygiene Data'!$D$9,0,10*ROW('Hygiene Data'!D164)),NA())</f>
        <v>#N/A</v>
      </c>
      <c r="BC170" s="73" t="e">
        <f ca="true">+IF(AND(ISNUMBER(OFFSET('Hygiene Data'!$E$5,0,10*ROW('Hygiene Data'!E164))),'Data Summary'!DR170="Yes"),OFFSET('Hygiene Data'!$E$5,0,10*ROW('Hygiene Data'!E164)),NA())</f>
        <v>#N/A</v>
      </c>
      <c r="BD170" s="73" t="e">
        <f ca="true">+IF(AND(ISNUMBER(OFFSET('Hygiene Data'!$E$7,0,10*ROW('Hygiene Data'!E164))),'Data Summary'!DS170="Yes"),OFFSET('Hygiene Data'!$E$7,0,10*ROW('Hygiene Data'!E164)),NA())</f>
        <v>#N/A</v>
      </c>
      <c r="BE170" s="73" t="e">
        <f ca="true">+IF(AND(ISNUMBER(OFFSET('Hygiene Data'!$E$9,0,10*ROW('Hygiene Data'!E164))),'Data Summary'!DT170="Yes"),OFFSET('Hygiene Data'!$E$9,0,10*ROW('Hygiene Data'!E164)),NA())</f>
        <v>#N/A</v>
      </c>
      <c r="BF170" s="73" t="e">
        <f ca="true">+IF(AND(ISNUMBER(OFFSET('Hygiene Data'!$F$5,0,10*ROW('Hygiene Data'!F164))),'Data Summary'!DU170="Yes"),OFFSET('Hygiene Data'!$F$5,0,10*ROW('Hygiene Data'!F164)),NA())</f>
        <v>#N/A</v>
      </c>
      <c r="BG170" s="73" t="e">
        <f ca="true">+IF(AND(ISNUMBER(OFFSET('Hygiene Data'!$F$7,0,10*ROW('Hygiene Data'!F164))),'Data Summary'!DV170="Yes"),OFFSET('Hygiene Data'!$F$7,0,10*ROW('Hygiene Data'!F164)),NA())</f>
        <v>#N/A</v>
      </c>
      <c r="BH170" s="73" t="e">
        <f ca="true">+IF(AND(ISNUMBER(OFFSET('Hygiene Data'!$F$9,0,10*ROW('Hygiene Data'!F164))),'Data Summary'!DW170="Yes"),OFFSET('Hygiene Data'!$F$9,0,10*ROW('Hygiene Data'!F164)),NA())</f>
        <v>#N/A</v>
      </c>
      <c r="BI170" s="73" t="e">
        <f ca="true">+IF(AND(ISNUMBER(OFFSET('Hygiene Data'!$G$5,0,10*ROW('Hygiene Data'!G164))),'Data Summary'!DX170="Yes"),OFFSET('Hygiene Data'!$G$5,0,10*ROW('Hygiene Data'!G164)),NA())</f>
        <v>#N/A</v>
      </c>
      <c r="BJ170" s="73" t="e">
        <f ca="true">+IF(AND(ISNUMBER(OFFSET('Hygiene Data'!$G$7,0,10*ROW('Hygiene Data'!G164))),'Data Summary'!DY170="Yes"),OFFSET('Hygiene Data'!$G$7,0,10*ROW('Hygiene Data'!G164)),NA())</f>
        <v>#N/A</v>
      </c>
      <c r="BK170" s="73" t="e">
        <f ca="true">+IF(AND(ISNUMBER(OFFSET('Hygiene Data'!$G$9,0,10*ROW('Hygiene Data'!G164))),'Data Summary'!DZ170="Yes"),OFFSET('Hygiene Data'!$G$9,0,10*ROW('Hygiene Data'!G164)),NA())</f>
        <v>#N/A</v>
      </c>
      <c r="BL170" s="73" t="e">
        <f ca="true">+IF(AND(ISNUMBER(OFFSET('Hygiene Data'!$H$5,0,10*ROW('Hygiene Data'!H164))),'Data Summary'!EA170="Yes"),OFFSET('Hygiene Data'!$H$5,0,10*ROW('Hygiene Data'!H164)),NA())</f>
        <v>#N/A</v>
      </c>
      <c r="BM170" s="73" t="e">
        <f ca="true">+IF(AND(ISNUMBER(OFFSET('Hygiene Data'!$H$7,0,10*ROW('Hygiene Data'!H164))),'Data Summary'!EB170="Yes"),OFFSET('Hygiene Data'!$H$7,0,10*ROW('Hygiene Data'!H164)),NA())</f>
        <v>#N/A</v>
      </c>
      <c r="BN170" s="73" t="e">
        <f ca="true">+IF(AND(ISNUMBER(OFFSET('Hygiene Data'!$H$9,0,10*ROW('Hygiene Data'!H164))),'Data Summary'!EC170="Yes"),OFFSET('Hygiene Data'!$H$9,0,10*ROW('Hygiene Data'!H164)),NA())</f>
        <v>#N/A</v>
      </c>
      <c r="BO170" s="73" t="e">
        <f ca="true">+IF(AND(ISNUMBER(OFFSET('Hygiene Data'!$I$5,0,10*ROW('Hygiene Data'!I164))),'Data Summary'!ED170="Yes"),OFFSET('Hygiene Data'!$I$5,0,10*ROW('Hygiene Data'!I164)),NA())</f>
        <v>#N/A</v>
      </c>
      <c r="BP170" s="73" t="e">
        <f ca="true">+IF(AND(ISNUMBER(OFFSET('Hygiene Data'!$I$7,0,10*ROW('Hygiene Data'!I164))),'Data Summary'!EE170="Yes"),OFFSET('Hygiene Data'!$I$7,0,10*ROW('Hygiene Data'!I164)),NA())</f>
        <v>#N/A</v>
      </c>
      <c r="BQ170" s="73" t="e">
        <f ca="true">+IF(AND(ISNUMBER(OFFSET('Hygiene Data'!$I$9,0,10*ROW('Hygiene Data'!I164))),'Data Summary'!EF170="Yes"),OFFSET('Hygiene Data'!$I$9,0,10*ROW('Hygiene Data'!I164)),NA())</f>
        <v>#N/A</v>
      </c>
    </row>
    <row xmlns:x14ac="http://schemas.microsoft.com/office/spreadsheetml/2009/9/ac" r="171" x14ac:dyDescent="0.2">
      <c r="A171" s="290" t="e">
        <f ca="true">+RIGHT('Data Summary'!A171,LEN('Data Summary'!A171)-9)</f>
        <v>#VALUE!</v>
      </c>
      <c r="B171" s="27" t="str">
        <f ca="true">+IF(ISTEXT('Data Summary'!B171),'Data Summary'!B171,"")</f>
        <v/>
      </c>
      <c r="C171" s="289" t="e">
        <f ca="true">+VALUE('Data Summary'!C171)</f>
        <v>#VALUE!</v>
      </c>
      <c r="D171" s="71" t="e">
        <f ca="true">+IF(AND(ISNUMBER(OFFSET('Water Data'!$D$4,0,10*ROW('Water Data'!D165))),'Data Summary'!BS171="Yes"),100-OFFSET('Water Data'!$D$4,0,10*ROW('Water Data'!D165)),NA())</f>
        <v>#N/A</v>
      </c>
      <c r="E171" s="71" t="e">
        <f ca="true">+IF(AND(ISNUMBER(OFFSET('Water Data'!$D$6,0,10*ROW('Water Data'!D165))),'Data Summary'!BT171="Yes"),OFFSET('Water Data'!$D$6,0,10*ROW('Water Data'!D165)),NA())</f>
        <v>#N/A</v>
      </c>
      <c r="F171" s="71" t="e">
        <f ca="true">+IF(AND(ISNUMBER(OFFSET('Water Data'!$D$9,0,10*ROW('Water Data'!D165))),'Data Summary'!BU171="Yes"),OFFSET('Water Data'!$D$9,0,10*ROW('Water Data'!D165)),NA())</f>
        <v>#N/A</v>
      </c>
      <c r="G171" s="71" t="e">
        <f ca="true">+IF(AND(ISNUMBER(OFFSET('Water Data'!$E$4,0,10*ROW('Water Data'!E165))),'Data Summary'!BV171="Yes"),100-OFFSET('Water Data'!$E$4,0,10*ROW('Water Data'!E165)),NA())</f>
        <v>#N/A</v>
      </c>
      <c r="H171" s="71" t="e">
        <f ca="true">+IF(AND(ISNUMBER(OFFSET('Water Data'!$E$6,0,10*ROW('Water Data'!E165))),'Data Summary'!BW171="Yes"),OFFSET('Water Data'!$E$6,0,10*ROW('Water Data'!E165)),NA())</f>
        <v>#N/A</v>
      </c>
      <c r="I171" s="71" t="e">
        <f ca="true">+IF(AND(ISNUMBER(OFFSET('Water Data'!$E$9,0,10*ROW('Water Data'!E165))),'Data Summary'!BX171="Yes"),OFFSET('Water Data'!$E$9,0,10*ROW('Water Data'!E165)),NA())</f>
        <v>#N/A</v>
      </c>
      <c r="J171" s="71" t="e">
        <f ca="true">+IF(AND(ISNUMBER(OFFSET('Water Data'!$F$4,0,10*ROW('Water Data'!F165))),'Data Summary'!BY171="Yes"),100-OFFSET('Water Data'!$F$4,0,10*ROW('Water Data'!F165)),NA())</f>
        <v>#N/A</v>
      </c>
      <c r="K171" s="71" t="e">
        <f ca="true">+IF(AND(ISNUMBER(OFFSET('Water Data'!$F$6,0,10*ROW('Water Data'!F165))),'Data Summary'!BZ171="Yes"),OFFSET('Water Data'!$F$6,0,10*ROW('Water Data'!F165)),NA())</f>
        <v>#N/A</v>
      </c>
      <c r="L171" s="71" t="e">
        <f ca="true">+IF(AND(ISNUMBER(OFFSET('Water Data'!$F$9,0,10*ROW('Water Data'!F165))),'Data Summary'!CA171="Yes"),OFFSET('Water Data'!$F$9,0,10*ROW('Water Data'!F165)),NA())</f>
        <v>#N/A</v>
      </c>
      <c r="M171" s="71" t="e">
        <f ca="true">+IF(AND(ISNUMBER(OFFSET('Water Data'!$G$4,0,10*ROW('Water Data'!G165))),'Data Summary'!CB171="Yes"),100-OFFSET('Water Data'!$G$4,0,10*ROW('Water Data'!G165)),NA())</f>
        <v>#N/A</v>
      </c>
      <c r="N171" s="71" t="e">
        <f ca="true">+IF(AND(ISNUMBER(OFFSET('Water Data'!$G$6,0,10*ROW('Water Data'!G165))),'Data Summary'!CC171="Yes"),OFFSET('Water Data'!$G$6,0,10*ROW('Water Data'!G165)),NA())</f>
        <v>#N/A</v>
      </c>
      <c r="O171" s="71" t="e">
        <f ca="true">+IF(AND(ISNUMBER(OFFSET('Water Data'!$G$9,0,10*ROW('Water Data'!G165))),'Data Summary'!CD171="Yes"),OFFSET('Water Data'!$G$9,0,10*ROW('Water Data'!G165)),NA())</f>
        <v>#N/A</v>
      </c>
      <c r="P171" s="71" t="e">
        <f ca="true">+IF(AND(ISNUMBER(OFFSET('Water Data'!$H$4,0,10*ROW('Water Data'!H165))),'Data Summary'!CE171="Yes"),100-OFFSET('Water Data'!$H$4,0,10*ROW('Water Data'!H165)),NA())</f>
        <v>#N/A</v>
      </c>
      <c r="Q171" s="71" t="e">
        <f ca="true">+IF(AND(ISNUMBER(OFFSET('Water Data'!$H$6,0,10*ROW('Water Data'!H165))),'Data Summary'!CF171="Yes"),OFFSET('Water Data'!$H$6,0,10*ROW('Water Data'!H165)),NA())</f>
        <v>#N/A</v>
      </c>
      <c r="R171" s="71" t="e">
        <f ca="true">+IF(AND(ISNUMBER(OFFSET('Water Data'!$H$9,0,10*ROW('Water Data'!H165))),'Data Summary'!CG171="Yes"),OFFSET('Water Data'!$H$9,0,10*ROW('Water Data'!H165)),NA())</f>
        <v>#N/A</v>
      </c>
      <c r="S171" s="71" t="e">
        <f ca="true">+IF(AND(ISNUMBER(OFFSET('Water Data'!$I$4,0,10*ROW('Water Data'!I165))),'Data Summary'!CH171="Yes"),100-OFFSET('Water Data'!$I$4,0,10*ROW('Water Data'!I165)),NA())</f>
        <v>#N/A</v>
      </c>
      <c r="T171" s="71" t="e">
        <f ca="true">+IF(AND(ISNUMBER(OFFSET('Water Data'!$I$6,0,10*ROW('Water Data'!I165))),'Data Summary'!CI171="Yes"),OFFSET('Water Data'!$I$6,0,10*ROW('Water Data'!I165)),NA())</f>
        <v>#N/A</v>
      </c>
      <c r="U171" s="71" t="e">
        <f ca="true">+IF(AND(ISNUMBER(OFFSET('Water Data'!$I$9,0,10*ROW('Water Data'!I165))),'Data Summary'!CJ171="Yes"),OFFSET('Water Data'!$I$9,0,10*ROW('Water Data'!I165)),NA())</f>
        <v>#N/A</v>
      </c>
      <c r="V171" s="72" t="e">
        <f ca="true">+IF(AND(ISNUMBER(OFFSET('Sanitation Data'!$D$4,0,10*ROW('Sanitation Data'!D165))),'Data Summary'!CK171="Yes"),100-OFFSET('Sanitation Data'!$D$4,0,10*ROW('Sanitation Data'!D165)),NA())</f>
        <v>#N/A</v>
      </c>
      <c r="W171" s="72" t="e">
        <f ca="true">+IF(AND(ISNUMBER(OFFSET('Sanitation Data'!$D$6,0,10*ROW('Sanitation Data'!D165))),'Data Summary'!CL171="Yes"),OFFSET('Sanitation Data'!$D$6,0,10*ROW('Sanitation Data'!D165)),NA())</f>
        <v>#N/A</v>
      </c>
      <c r="X171" s="72" t="e">
        <f ca="true">+IF(AND(ISNUMBER(OFFSET('Sanitation Data'!$D$10,0,10*ROW('Sanitation Data'!D165))),'Data Summary'!CM171="Yes"),OFFSET('Sanitation Data'!$D$10,0,10*ROW('Sanitation Data'!D165)),NA())</f>
        <v>#N/A</v>
      </c>
      <c r="Y171" s="72" t="e">
        <f ca="true">+IF(AND(ISNUMBER(OFFSET('Sanitation Data'!$D$11,0,10*ROW('Sanitation Data'!D165))),'Data Summary'!CN171="Yes"),OFFSET('Sanitation Data'!$D$11,0,10*ROW('Sanitation Data'!D165)),NA())</f>
        <v>#N/A</v>
      </c>
      <c r="Z171" s="72" t="e">
        <f ca="true">+IF(AND(ISNUMBER(OFFSET('Sanitation Data'!$D$12,0,10*ROW('Sanitation Data'!D165))),'Data Summary'!CO171="Yes"),OFFSET('Sanitation Data'!$D$12,0,10*ROW('Sanitation Data'!D165)),NA())</f>
        <v>#N/A</v>
      </c>
      <c r="AA171" s="72" t="e">
        <f ca="true">+IF(AND(ISNUMBER(OFFSET('Sanitation Data'!$E$4,0,10*ROW('Sanitation Data'!E165))),'Data Summary'!CP171="Yes"),100-OFFSET('Sanitation Data'!$E$4,0,10*ROW('Sanitation Data'!E165)),NA())</f>
        <v>#N/A</v>
      </c>
      <c r="AB171" s="72" t="e">
        <f ca="true">+IF(AND(ISNUMBER(OFFSET('Sanitation Data'!$E$6,0,10*ROW('Sanitation Data'!E165))),'Data Summary'!CQ171="Yes"),OFFSET('Sanitation Data'!$E$6,0,10*ROW('Sanitation Data'!E165)),NA())</f>
        <v>#N/A</v>
      </c>
      <c r="AC171" s="72" t="e">
        <f ca="true">+IF(AND(ISNUMBER(OFFSET('Sanitation Data'!$E$10,0,10*ROW('Sanitation Data'!E165))),'Data Summary'!CR171="Yes"),OFFSET('Sanitation Data'!$E$10,0,10*ROW('Sanitation Data'!E165)),NA())</f>
        <v>#N/A</v>
      </c>
      <c r="AD171" s="72" t="e">
        <f ca="true">+IF(AND(ISNUMBER(OFFSET('Sanitation Data'!$E$11,0,10*ROW('Sanitation Data'!E165))),'Data Summary'!CS171="Yes"),OFFSET('Sanitation Data'!$E$11,0,10*ROW('Sanitation Data'!E165)),NA())</f>
        <v>#N/A</v>
      </c>
      <c r="AE171" s="72" t="e">
        <f ca="true">+IF(AND(ISNUMBER(OFFSET('Sanitation Data'!$E$12,0,10*ROW('Sanitation Data'!E165))),'Data Summary'!CT171="Yes"),OFFSET('Sanitation Data'!$E$12,0,10*ROW('Sanitation Data'!E165)),NA())</f>
        <v>#N/A</v>
      </c>
      <c r="AF171" s="72" t="e">
        <f ca="true">+IF(AND(ISNUMBER(OFFSET('Sanitation Data'!$F$4,0,10*ROW('Sanitation Data'!F165))),'Data Summary'!CU171="Yes"),100-OFFSET('Sanitation Data'!$F$4,0,10*ROW('Sanitation Data'!F165)),NA())</f>
        <v>#N/A</v>
      </c>
      <c r="AG171" s="72" t="e">
        <f ca="true">+IF(AND(ISNUMBER(OFFSET('Sanitation Data'!$F$6,0,10*ROW('Sanitation Data'!F165))),'Data Summary'!CV171="Yes"),OFFSET('Sanitation Data'!$F$6,0,10*ROW('Sanitation Data'!F165)),NA())</f>
        <v>#N/A</v>
      </c>
      <c r="AH171" s="72" t="e">
        <f ca="true">+IF(AND(ISNUMBER(OFFSET('Sanitation Data'!$F$10,0,10*ROW('Sanitation Data'!F165))),'Data Summary'!CW171="Yes"),OFFSET('Sanitation Data'!$F$10,0,10*ROW('Sanitation Data'!F165)),NA())</f>
        <v>#N/A</v>
      </c>
      <c r="AI171" s="72" t="e">
        <f ca="true">+IF(AND(ISNUMBER(OFFSET('Sanitation Data'!$F$11,0,10*ROW('Sanitation Data'!F165))),'Data Summary'!CX171="Yes"),OFFSET('Sanitation Data'!$F$11,0,10*ROW('Sanitation Data'!F165)),NA())</f>
        <v>#N/A</v>
      </c>
      <c r="AJ171" s="72" t="e">
        <f ca="true">+IF(AND(ISNUMBER(OFFSET('Sanitation Data'!$F$12,0,10*ROW('Sanitation Data'!F165))),'Data Summary'!CY171="Yes"),OFFSET('Sanitation Data'!$F$12,0,10*ROW('Sanitation Data'!F165)),NA())</f>
        <v>#N/A</v>
      </c>
      <c r="AK171" s="72" t="e">
        <f ca="true">+IF(AND(ISNUMBER(OFFSET('Sanitation Data'!$G$4,0,10*ROW('Sanitation Data'!G165))),'Data Summary'!CZ171="Yes"),100-OFFSET('Sanitation Data'!$G$4,0,10*ROW('Sanitation Data'!G165)),NA())</f>
        <v>#N/A</v>
      </c>
      <c r="AL171" s="72" t="e">
        <f ca="true">+IF(AND(ISNUMBER(OFFSET('Sanitation Data'!$G$6,0,10*ROW('Sanitation Data'!G165))),'Data Summary'!DA171="Yes"),OFFSET('Sanitation Data'!$G$6,0,10*ROW('Sanitation Data'!G165)),NA())</f>
        <v>#N/A</v>
      </c>
      <c r="AM171" s="72" t="e">
        <f ca="true">+IF(AND(ISNUMBER(OFFSET('Sanitation Data'!$G$10,0,10*ROW('Sanitation Data'!G165))),'Data Summary'!DB171="Yes"),OFFSET('Sanitation Data'!$G$10,0,10*ROW('Sanitation Data'!G165)),NA())</f>
        <v>#N/A</v>
      </c>
      <c r="AN171" s="72" t="e">
        <f ca="true">+IF(AND(ISNUMBER(OFFSET('Sanitation Data'!$G$11,0,10*ROW('Sanitation Data'!G165))),'Data Summary'!DC171="Yes"),OFFSET('Sanitation Data'!$G$11,0,10*ROW('Sanitation Data'!G165)),NA())</f>
        <v>#N/A</v>
      </c>
      <c r="AO171" s="72" t="e">
        <f ca="true">+IF(AND(ISNUMBER(OFFSET('Sanitation Data'!$G$12,0,10*ROW('Sanitation Data'!G165))),'Data Summary'!DD171="Yes"),OFFSET('Sanitation Data'!$G$12,0,10*ROW('Sanitation Data'!G165)),NA())</f>
        <v>#N/A</v>
      </c>
      <c r="AP171" s="72" t="e">
        <f ca="true">+IF(AND(ISNUMBER(OFFSET('Sanitation Data'!$H$4,0,10*ROW('Sanitation Data'!H165))),'Data Summary'!DE171="Yes"),100-OFFSET('Sanitation Data'!$H$4,0,10*ROW('Sanitation Data'!H165)),NA())</f>
        <v>#N/A</v>
      </c>
      <c r="AQ171" s="72" t="e">
        <f ca="true">+IF(AND(ISNUMBER(OFFSET('Sanitation Data'!$H$6,0,10*ROW('Sanitation Data'!H165))),'Data Summary'!DF171="Yes"),OFFSET('Sanitation Data'!$H$6,0,10*ROW('Sanitation Data'!H165)),NA())</f>
        <v>#N/A</v>
      </c>
      <c r="AR171" s="72" t="e">
        <f ca="true">+IF(AND(ISNUMBER(OFFSET('Sanitation Data'!$H$10,0,10*ROW('Sanitation Data'!H165))),'Data Summary'!DG171="Yes"),OFFSET('Sanitation Data'!$H$10,0,10*ROW('Sanitation Data'!H165)),NA())</f>
        <v>#N/A</v>
      </c>
      <c r="AS171" s="72" t="e">
        <f ca="true">+IF(AND(ISNUMBER(OFFSET('Sanitation Data'!$H$11,0,10*ROW('Sanitation Data'!H165))),'Data Summary'!DH171="Yes"),OFFSET('Sanitation Data'!$H$11,0,10*ROW('Sanitation Data'!H165)),NA())</f>
        <v>#N/A</v>
      </c>
      <c r="AT171" s="72" t="e">
        <f ca="true">+IF(AND(ISNUMBER(OFFSET('Sanitation Data'!$H$12,0,10*ROW('Sanitation Data'!H165))),'Data Summary'!DI171="Yes"),OFFSET('Sanitation Data'!$H$12,0,10*ROW('Sanitation Data'!H165)),NA())</f>
        <v>#N/A</v>
      </c>
      <c r="AU171" s="72" t="e">
        <f ca="true">+IF(AND(ISNUMBER(OFFSET('Sanitation Data'!$I$4,0,10*ROW('Sanitation Data'!I165))),'Data Summary'!DJ171="Yes"),100-OFFSET('Sanitation Data'!$I$4,0,10*ROW('Sanitation Data'!I165)),NA())</f>
        <v>#N/A</v>
      </c>
      <c r="AV171" s="72" t="e">
        <f ca="true">+IF(AND(ISNUMBER(OFFSET('Sanitation Data'!$I$6,0,10*ROW('Sanitation Data'!I165))),'Data Summary'!DK171="Yes"),OFFSET('Sanitation Data'!$I$6,0,10*ROW('Sanitation Data'!I165)),NA())</f>
        <v>#N/A</v>
      </c>
      <c r="AW171" s="72" t="e">
        <f ca="true">+IF(AND(ISNUMBER(OFFSET('Sanitation Data'!$I$10,0,10*ROW('Sanitation Data'!I165))),'Data Summary'!DL171="Yes"),OFFSET('Sanitation Data'!$I$10,0,10*ROW('Sanitation Data'!I165)),NA())</f>
        <v>#N/A</v>
      </c>
      <c r="AX171" s="72" t="e">
        <f ca="true">+IF(AND(ISNUMBER(OFFSET('Sanitation Data'!$I$11,0,10*ROW('Sanitation Data'!I165))),'Data Summary'!DM171="Yes"),OFFSET('Sanitation Data'!$I$11,0,10*ROW('Sanitation Data'!I165)),NA())</f>
        <v>#N/A</v>
      </c>
      <c r="AY171" s="72" t="e">
        <f ca="true">+IF(AND(ISNUMBER(OFFSET('Sanitation Data'!$I$12,0,10*ROW('Sanitation Data'!I165))),'Data Summary'!DN171="Yes"),OFFSET('Sanitation Data'!$I$12,0,10*ROW('Sanitation Data'!I165)),NA())</f>
        <v>#N/A</v>
      </c>
      <c r="AZ171" s="73" t="e">
        <f ca="true">+IF(AND(ISNUMBER(OFFSET('Hygiene Data'!$D$5,0,10*ROW('Hygiene Data'!D165))),'Data Summary'!DO171="Yes"),OFFSET('Hygiene Data'!$D$5,0,10*ROW('Hygiene Data'!D165)),NA())</f>
        <v>#N/A</v>
      </c>
      <c r="BA171" s="73" t="e">
        <f ca="true">+IF(AND(ISNUMBER(OFFSET('Hygiene Data'!$D$7,0,10*ROW('Hygiene Data'!D165))),'Data Summary'!DP171="Yes"),OFFSET('Hygiene Data'!$D$7,0,10*ROW('Hygiene Data'!D165)),NA())</f>
        <v>#N/A</v>
      </c>
      <c r="BB171" s="73" t="e">
        <f ca="true">+IF(AND(ISNUMBER(OFFSET('Hygiene Data'!$D$9,0,10*ROW('Hygiene Data'!D165))),'Data Summary'!DQ171="Yes"),OFFSET('Hygiene Data'!$D$9,0,10*ROW('Hygiene Data'!D165)),NA())</f>
        <v>#N/A</v>
      </c>
      <c r="BC171" s="73" t="e">
        <f ca="true">+IF(AND(ISNUMBER(OFFSET('Hygiene Data'!$E$5,0,10*ROW('Hygiene Data'!E165))),'Data Summary'!DR171="Yes"),OFFSET('Hygiene Data'!$E$5,0,10*ROW('Hygiene Data'!E165)),NA())</f>
        <v>#N/A</v>
      </c>
      <c r="BD171" s="73" t="e">
        <f ca="true">+IF(AND(ISNUMBER(OFFSET('Hygiene Data'!$E$7,0,10*ROW('Hygiene Data'!E165))),'Data Summary'!DS171="Yes"),OFFSET('Hygiene Data'!$E$7,0,10*ROW('Hygiene Data'!E165)),NA())</f>
        <v>#N/A</v>
      </c>
      <c r="BE171" s="73" t="e">
        <f ca="true">+IF(AND(ISNUMBER(OFFSET('Hygiene Data'!$E$9,0,10*ROW('Hygiene Data'!E165))),'Data Summary'!DT171="Yes"),OFFSET('Hygiene Data'!$E$9,0,10*ROW('Hygiene Data'!E165)),NA())</f>
        <v>#N/A</v>
      </c>
      <c r="BF171" s="73" t="e">
        <f ca="true">+IF(AND(ISNUMBER(OFFSET('Hygiene Data'!$F$5,0,10*ROW('Hygiene Data'!F165))),'Data Summary'!DU171="Yes"),OFFSET('Hygiene Data'!$F$5,0,10*ROW('Hygiene Data'!F165)),NA())</f>
        <v>#N/A</v>
      </c>
      <c r="BG171" s="73" t="e">
        <f ca="true">+IF(AND(ISNUMBER(OFFSET('Hygiene Data'!$F$7,0,10*ROW('Hygiene Data'!F165))),'Data Summary'!DV171="Yes"),OFFSET('Hygiene Data'!$F$7,0,10*ROW('Hygiene Data'!F165)),NA())</f>
        <v>#N/A</v>
      </c>
      <c r="BH171" s="73" t="e">
        <f ca="true">+IF(AND(ISNUMBER(OFFSET('Hygiene Data'!$F$9,0,10*ROW('Hygiene Data'!F165))),'Data Summary'!DW171="Yes"),OFFSET('Hygiene Data'!$F$9,0,10*ROW('Hygiene Data'!F165)),NA())</f>
        <v>#N/A</v>
      </c>
      <c r="BI171" s="73" t="e">
        <f ca="true">+IF(AND(ISNUMBER(OFFSET('Hygiene Data'!$G$5,0,10*ROW('Hygiene Data'!G165))),'Data Summary'!DX171="Yes"),OFFSET('Hygiene Data'!$G$5,0,10*ROW('Hygiene Data'!G165)),NA())</f>
        <v>#N/A</v>
      </c>
      <c r="BJ171" s="73" t="e">
        <f ca="true">+IF(AND(ISNUMBER(OFFSET('Hygiene Data'!$G$7,0,10*ROW('Hygiene Data'!G165))),'Data Summary'!DY171="Yes"),OFFSET('Hygiene Data'!$G$7,0,10*ROW('Hygiene Data'!G165)),NA())</f>
        <v>#N/A</v>
      </c>
      <c r="BK171" s="73" t="e">
        <f ca="true">+IF(AND(ISNUMBER(OFFSET('Hygiene Data'!$G$9,0,10*ROW('Hygiene Data'!G165))),'Data Summary'!DZ171="Yes"),OFFSET('Hygiene Data'!$G$9,0,10*ROW('Hygiene Data'!G165)),NA())</f>
        <v>#N/A</v>
      </c>
      <c r="BL171" s="73" t="e">
        <f ca="true">+IF(AND(ISNUMBER(OFFSET('Hygiene Data'!$H$5,0,10*ROW('Hygiene Data'!H165))),'Data Summary'!EA171="Yes"),OFFSET('Hygiene Data'!$H$5,0,10*ROW('Hygiene Data'!H165)),NA())</f>
        <v>#N/A</v>
      </c>
      <c r="BM171" s="73" t="e">
        <f ca="true">+IF(AND(ISNUMBER(OFFSET('Hygiene Data'!$H$7,0,10*ROW('Hygiene Data'!H165))),'Data Summary'!EB171="Yes"),OFFSET('Hygiene Data'!$H$7,0,10*ROW('Hygiene Data'!H165)),NA())</f>
        <v>#N/A</v>
      </c>
      <c r="BN171" s="73" t="e">
        <f ca="true">+IF(AND(ISNUMBER(OFFSET('Hygiene Data'!$H$9,0,10*ROW('Hygiene Data'!H165))),'Data Summary'!EC171="Yes"),OFFSET('Hygiene Data'!$H$9,0,10*ROW('Hygiene Data'!H165)),NA())</f>
        <v>#N/A</v>
      </c>
      <c r="BO171" s="73" t="e">
        <f ca="true">+IF(AND(ISNUMBER(OFFSET('Hygiene Data'!$I$5,0,10*ROW('Hygiene Data'!I165))),'Data Summary'!ED171="Yes"),OFFSET('Hygiene Data'!$I$5,0,10*ROW('Hygiene Data'!I165)),NA())</f>
        <v>#N/A</v>
      </c>
      <c r="BP171" s="73" t="e">
        <f ca="true">+IF(AND(ISNUMBER(OFFSET('Hygiene Data'!$I$7,0,10*ROW('Hygiene Data'!I165))),'Data Summary'!EE171="Yes"),OFFSET('Hygiene Data'!$I$7,0,10*ROW('Hygiene Data'!I165)),NA())</f>
        <v>#N/A</v>
      </c>
      <c r="BQ171" s="73" t="e">
        <f ca="true">+IF(AND(ISNUMBER(OFFSET('Hygiene Data'!$I$9,0,10*ROW('Hygiene Data'!I165))),'Data Summary'!EF171="Yes"),OFFSET('Hygiene Data'!$I$9,0,10*ROW('Hygiene Data'!I165)),NA())</f>
        <v>#N/A</v>
      </c>
    </row>
    <row xmlns:x14ac="http://schemas.microsoft.com/office/spreadsheetml/2009/9/ac" r="172" x14ac:dyDescent="0.2">
      <c r="A172" s="290" t="e">
        <f ca="true">+RIGHT('Data Summary'!A172,LEN('Data Summary'!A172)-9)</f>
        <v>#VALUE!</v>
      </c>
      <c r="B172" s="27" t="str">
        <f ca="true">+IF(ISTEXT('Data Summary'!B172),'Data Summary'!B172,"")</f>
        <v/>
      </c>
      <c r="C172" s="289" t="e">
        <f ca="true">+VALUE('Data Summary'!C172)</f>
        <v>#VALUE!</v>
      </c>
      <c r="D172" s="71" t="e">
        <f ca="true">+IF(AND(ISNUMBER(OFFSET('Water Data'!$D$4,0,10*ROW('Water Data'!D166))),'Data Summary'!BS172="Yes"),100-OFFSET('Water Data'!$D$4,0,10*ROW('Water Data'!D166)),NA())</f>
        <v>#N/A</v>
      </c>
      <c r="E172" s="71" t="e">
        <f ca="true">+IF(AND(ISNUMBER(OFFSET('Water Data'!$D$6,0,10*ROW('Water Data'!D166))),'Data Summary'!BT172="Yes"),OFFSET('Water Data'!$D$6,0,10*ROW('Water Data'!D166)),NA())</f>
        <v>#N/A</v>
      </c>
      <c r="F172" s="71" t="e">
        <f ca="true">+IF(AND(ISNUMBER(OFFSET('Water Data'!$D$9,0,10*ROW('Water Data'!D166))),'Data Summary'!BU172="Yes"),OFFSET('Water Data'!$D$9,0,10*ROW('Water Data'!D166)),NA())</f>
        <v>#N/A</v>
      </c>
      <c r="G172" s="71" t="e">
        <f ca="true">+IF(AND(ISNUMBER(OFFSET('Water Data'!$E$4,0,10*ROW('Water Data'!E166))),'Data Summary'!BV172="Yes"),100-OFFSET('Water Data'!$E$4,0,10*ROW('Water Data'!E166)),NA())</f>
        <v>#N/A</v>
      </c>
      <c r="H172" s="71" t="e">
        <f ca="true">+IF(AND(ISNUMBER(OFFSET('Water Data'!$E$6,0,10*ROW('Water Data'!E166))),'Data Summary'!BW172="Yes"),OFFSET('Water Data'!$E$6,0,10*ROW('Water Data'!E166)),NA())</f>
        <v>#N/A</v>
      </c>
      <c r="I172" s="71" t="e">
        <f ca="true">+IF(AND(ISNUMBER(OFFSET('Water Data'!$E$9,0,10*ROW('Water Data'!E166))),'Data Summary'!BX172="Yes"),OFFSET('Water Data'!$E$9,0,10*ROW('Water Data'!E166)),NA())</f>
        <v>#N/A</v>
      </c>
      <c r="J172" s="71" t="e">
        <f ca="true">+IF(AND(ISNUMBER(OFFSET('Water Data'!$F$4,0,10*ROW('Water Data'!F166))),'Data Summary'!BY172="Yes"),100-OFFSET('Water Data'!$F$4,0,10*ROW('Water Data'!F166)),NA())</f>
        <v>#N/A</v>
      </c>
      <c r="K172" s="71" t="e">
        <f ca="true">+IF(AND(ISNUMBER(OFFSET('Water Data'!$F$6,0,10*ROW('Water Data'!F166))),'Data Summary'!BZ172="Yes"),OFFSET('Water Data'!$F$6,0,10*ROW('Water Data'!F166)),NA())</f>
        <v>#N/A</v>
      </c>
      <c r="L172" s="71" t="e">
        <f ca="true">+IF(AND(ISNUMBER(OFFSET('Water Data'!$F$9,0,10*ROW('Water Data'!F166))),'Data Summary'!CA172="Yes"),OFFSET('Water Data'!$F$9,0,10*ROW('Water Data'!F166)),NA())</f>
        <v>#N/A</v>
      </c>
      <c r="M172" s="71" t="e">
        <f ca="true">+IF(AND(ISNUMBER(OFFSET('Water Data'!$G$4,0,10*ROW('Water Data'!G166))),'Data Summary'!CB172="Yes"),100-OFFSET('Water Data'!$G$4,0,10*ROW('Water Data'!G166)),NA())</f>
        <v>#N/A</v>
      </c>
      <c r="N172" s="71" t="e">
        <f ca="true">+IF(AND(ISNUMBER(OFFSET('Water Data'!$G$6,0,10*ROW('Water Data'!G166))),'Data Summary'!CC172="Yes"),OFFSET('Water Data'!$G$6,0,10*ROW('Water Data'!G166)),NA())</f>
        <v>#N/A</v>
      </c>
      <c r="O172" s="71" t="e">
        <f ca="true">+IF(AND(ISNUMBER(OFFSET('Water Data'!$G$9,0,10*ROW('Water Data'!G166))),'Data Summary'!CD172="Yes"),OFFSET('Water Data'!$G$9,0,10*ROW('Water Data'!G166)),NA())</f>
        <v>#N/A</v>
      </c>
      <c r="P172" s="71" t="e">
        <f ca="true">+IF(AND(ISNUMBER(OFFSET('Water Data'!$H$4,0,10*ROW('Water Data'!H166))),'Data Summary'!CE172="Yes"),100-OFFSET('Water Data'!$H$4,0,10*ROW('Water Data'!H166)),NA())</f>
        <v>#N/A</v>
      </c>
      <c r="Q172" s="71" t="e">
        <f ca="true">+IF(AND(ISNUMBER(OFFSET('Water Data'!$H$6,0,10*ROW('Water Data'!H166))),'Data Summary'!CF172="Yes"),OFFSET('Water Data'!$H$6,0,10*ROW('Water Data'!H166)),NA())</f>
        <v>#N/A</v>
      </c>
      <c r="R172" s="71" t="e">
        <f ca="true">+IF(AND(ISNUMBER(OFFSET('Water Data'!$H$9,0,10*ROW('Water Data'!H166))),'Data Summary'!CG172="Yes"),OFFSET('Water Data'!$H$9,0,10*ROW('Water Data'!H166)),NA())</f>
        <v>#N/A</v>
      </c>
      <c r="S172" s="71" t="e">
        <f ca="true">+IF(AND(ISNUMBER(OFFSET('Water Data'!$I$4,0,10*ROW('Water Data'!I166))),'Data Summary'!CH172="Yes"),100-OFFSET('Water Data'!$I$4,0,10*ROW('Water Data'!I166)),NA())</f>
        <v>#N/A</v>
      </c>
      <c r="T172" s="71" t="e">
        <f ca="true">+IF(AND(ISNUMBER(OFFSET('Water Data'!$I$6,0,10*ROW('Water Data'!I166))),'Data Summary'!CI172="Yes"),OFFSET('Water Data'!$I$6,0,10*ROW('Water Data'!I166)),NA())</f>
        <v>#N/A</v>
      </c>
      <c r="U172" s="71" t="e">
        <f ca="true">+IF(AND(ISNUMBER(OFFSET('Water Data'!$I$9,0,10*ROW('Water Data'!I166))),'Data Summary'!CJ172="Yes"),OFFSET('Water Data'!$I$9,0,10*ROW('Water Data'!I166)),NA())</f>
        <v>#N/A</v>
      </c>
      <c r="V172" s="72" t="e">
        <f ca="true">+IF(AND(ISNUMBER(OFFSET('Sanitation Data'!$D$4,0,10*ROW('Sanitation Data'!D166))),'Data Summary'!CK172="Yes"),100-OFFSET('Sanitation Data'!$D$4,0,10*ROW('Sanitation Data'!D166)),NA())</f>
        <v>#N/A</v>
      </c>
      <c r="W172" s="72" t="e">
        <f ca="true">+IF(AND(ISNUMBER(OFFSET('Sanitation Data'!$D$6,0,10*ROW('Sanitation Data'!D166))),'Data Summary'!CL172="Yes"),OFFSET('Sanitation Data'!$D$6,0,10*ROW('Sanitation Data'!D166)),NA())</f>
        <v>#N/A</v>
      </c>
      <c r="X172" s="72" t="e">
        <f ca="true">+IF(AND(ISNUMBER(OFFSET('Sanitation Data'!$D$10,0,10*ROW('Sanitation Data'!D166))),'Data Summary'!CM172="Yes"),OFFSET('Sanitation Data'!$D$10,0,10*ROW('Sanitation Data'!D166)),NA())</f>
        <v>#N/A</v>
      </c>
      <c r="Y172" s="72" t="e">
        <f ca="true">+IF(AND(ISNUMBER(OFFSET('Sanitation Data'!$D$11,0,10*ROW('Sanitation Data'!D166))),'Data Summary'!CN172="Yes"),OFFSET('Sanitation Data'!$D$11,0,10*ROW('Sanitation Data'!D166)),NA())</f>
        <v>#N/A</v>
      </c>
      <c r="Z172" s="72" t="e">
        <f ca="true">+IF(AND(ISNUMBER(OFFSET('Sanitation Data'!$D$12,0,10*ROW('Sanitation Data'!D166))),'Data Summary'!CO172="Yes"),OFFSET('Sanitation Data'!$D$12,0,10*ROW('Sanitation Data'!D166)),NA())</f>
        <v>#N/A</v>
      </c>
      <c r="AA172" s="72" t="e">
        <f ca="true">+IF(AND(ISNUMBER(OFFSET('Sanitation Data'!$E$4,0,10*ROW('Sanitation Data'!E166))),'Data Summary'!CP172="Yes"),100-OFFSET('Sanitation Data'!$E$4,0,10*ROW('Sanitation Data'!E166)),NA())</f>
        <v>#N/A</v>
      </c>
      <c r="AB172" s="72" t="e">
        <f ca="true">+IF(AND(ISNUMBER(OFFSET('Sanitation Data'!$E$6,0,10*ROW('Sanitation Data'!E166))),'Data Summary'!CQ172="Yes"),OFFSET('Sanitation Data'!$E$6,0,10*ROW('Sanitation Data'!E166)),NA())</f>
        <v>#N/A</v>
      </c>
      <c r="AC172" s="72" t="e">
        <f ca="true">+IF(AND(ISNUMBER(OFFSET('Sanitation Data'!$E$10,0,10*ROW('Sanitation Data'!E166))),'Data Summary'!CR172="Yes"),OFFSET('Sanitation Data'!$E$10,0,10*ROW('Sanitation Data'!E166)),NA())</f>
        <v>#N/A</v>
      </c>
      <c r="AD172" s="72" t="e">
        <f ca="true">+IF(AND(ISNUMBER(OFFSET('Sanitation Data'!$E$11,0,10*ROW('Sanitation Data'!E166))),'Data Summary'!CS172="Yes"),OFFSET('Sanitation Data'!$E$11,0,10*ROW('Sanitation Data'!E166)),NA())</f>
        <v>#N/A</v>
      </c>
      <c r="AE172" s="72" t="e">
        <f ca="true">+IF(AND(ISNUMBER(OFFSET('Sanitation Data'!$E$12,0,10*ROW('Sanitation Data'!E166))),'Data Summary'!CT172="Yes"),OFFSET('Sanitation Data'!$E$12,0,10*ROW('Sanitation Data'!E166)),NA())</f>
        <v>#N/A</v>
      </c>
      <c r="AF172" s="72" t="e">
        <f ca="true">+IF(AND(ISNUMBER(OFFSET('Sanitation Data'!$F$4,0,10*ROW('Sanitation Data'!F166))),'Data Summary'!CU172="Yes"),100-OFFSET('Sanitation Data'!$F$4,0,10*ROW('Sanitation Data'!F166)),NA())</f>
        <v>#N/A</v>
      </c>
      <c r="AG172" s="72" t="e">
        <f ca="true">+IF(AND(ISNUMBER(OFFSET('Sanitation Data'!$F$6,0,10*ROW('Sanitation Data'!F166))),'Data Summary'!CV172="Yes"),OFFSET('Sanitation Data'!$F$6,0,10*ROW('Sanitation Data'!F166)),NA())</f>
        <v>#N/A</v>
      </c>
      <c r="AH172" s="72" t="e">
        <f ca="true">+IF(AND(ISNUMBER(OFFSET('Sanitation Data'!$F$10,0,10*ROW('Sanitation Data'!F166))),'Data Summary'!CW172="Yes"),OFFSET('Sanitation Data'!$F$10,0,10*ROW('Sanitation Data'!F166)),NA())</f>
        <v>#N/A</v>
      </c>
      <c r="AI172" s="72" t="e">
        <f ca="true">+IF(AND(ISNUMBER(OFFSET('Sanitation Data'!$F$11,0,10*ROW('Sanitation Data'!F166))),'Data Summary'!CX172="Yes"),OFFSET('Sanitation Data'!$F$11,0,10*ROW('Sanitation Data'!F166)),NA())</f>
        <v>#N/A</v>
      </c>
      <c r="AJ172" s="72" t="e">
        <f ca="true">+IF(AND(ISNUMBER(OFFSET('Sanitation Data'!$F$12,0,10*ROW('Sanitation Data'!F166))),'Data Summary'!CY172="Yes"),OFFSET('Sanitation Data'!$F$12,0,10*ROW('Sanitation Data'!F166)),NA())</f>
        <v>#N/A</v>
      </c>
      <c r="AK172" s="72" t="e">
        <f ca="true">+IF(AND(ISNUMBER(OFFSET('Sanitation Data'!$G$4,0,10*ROW('Sanitation Data'!G166))),'Data Summary'!CZ172="Yes"),100-OFFSET('Sanitation Data'!$G$4,0,10*ROW('Sanitation Data'!G166)),NA())</f>
        <v>#N/A</v>
      </c>
      <c r="AL172" s="72" t="e">
        <f ca="true">+IF(AND(ISNUMBER(OFFSET('Sanitation Data'!$G$6,0,10*ROW('Sanitation Data'!G166))),'Data Summary'!DA172="Yes"),OFFSET('Sanitation Data'!$G$6,0,10*ROW('Sanitation Data'!G166)),NA())</f>
        <v>#N/A</v>
      </c>
      <c r="AM172" s="72" t="e">
        <f ca="true">+IF(AND(ISNUMBER(OFFSET('Sanitation Data'!$G$10,0,10*ROW('Sanitation Data'!G166))),'Data Summary'!DB172="Yes"),OFFSET('Sanitation Data'!$G$10,0,10*ROW('Sanitation Data'!G166)),NA())</f>
        <v>#N/A</v>
      </c>
      <c r="AN172" s="72" t="e">
        <f ca="true">+IF(AND(ISNUMBER(OFFSET('Sanitation Data'!$G$11,0,10*ROW('Sanitation Data'!G166))),'Data Summary'!DC172="Yes"),OFFSET('Sanitation Data'!$G$11,0,10*ROW('Sanitation Data'!G166)),NA())</f>
        <v>#N/A</v>
      </c>
      <c r="AO172" s="72" t="e">
        <f ca="true">+IF(AND(ISNUMBER(OFFSET('Sanitation Data'!$G$12,0,10*ROW('Sanitation Data'!G166))),'Data Summary'!DD172="Yes"),OFFSET('Sanitation Data'!$G$12,0,10*ROW('Sanitation Data'!G166)),NA())</f>
        <v>#N/A</v>
      </c>
      <c r="AP172" s="72" t="e">
        <f ca="true">+IF(AND(ISNUMBER(OFFSET('Sanitation Data'!$H$4,0,10*ROW('Sanitation Data'!H166))),'Data Summary'!DE172="Yes"),100-OFFSET('Sanitation Data'!$H$4,0,10*ROW('Sanitation Data'!H166)),NA())</f>
        <v>#N/A</v>
      </c>
      <c r="AQ172" s="72" t="e">
        <f ca="true">+IF(AND(ISNUMBER(OFFSET('Sanitation Data'!$H$6,0,10*ROW('Sanitation Data'!H166))),'Data Summary'!DF172="Yes"),OFFSET('Sanitation Data'!$H$6,0,10*ROW('Sanitation Data'!H166)),NA())</f>
        <v>#N/A</v>
      </c>
      <c r="AR172" s="72" t="e">
        <f ca="true">+IF(AND(ISNUMBER(OFFSET('Sanitation Data'!$H$10,0,10*ROW('Sanitation Data'!H166))),'Data Summary'!DG172="Yes"),OFFSET('Sanitation Data'!$H$10,0,10*ROW('Sanitation Data'!H166)),NA())</f>
        <v>#N/A</v>
      </c>
      <c r="AS172" s="72" t="e">
        <f ca="true">+IF(AND(ISNUMBER(OFFSET('Sanitation Data'!$H$11,0,10*ROW('Sanitation Data'!H166))),'Data Summary'!DH172="Yes"),OFFSET('Sanitation Data'!$H$11,0,10*ROW('Sanitation Data'!H166)),NA())</f>
        <v>#N/A</v>
      </c>
      <c r="AT172" s="72" t="e">
        <f ca="true">+IF(AND(ISNUMBER(OFFSET('Sanitation Data'!$H$12,0,10*ROW('Sanitation Data'!H166))),'Data Summary'!DI172="Yes"),OFFSET('Sanitation Data'!$H$12,0,10*ROW('Sanitation Data'!H166)),NA())</f>
        <v>#N/A</v>
      </c>
      <c r="AU172" s="72" t="e">
        <f ca="true">+IF(AND(ISNUMBER(OFFSET('Sanitation Data'!$I$4,0,10*ROW('Sanitation Data'!I166))),'Data Summary'!DJ172="Yes"),100-OFFSET('Sanitation Data'!$I$4,0,10*ROW('Sanitation Data'!I166)),NA())</f>
        <v>#N/A</v>
      </c>
      <c r="AV172" s="72" t="e">
        <f ca="true">+IF(AND(ISNUMBER(OFFSET('Sanitation Data'!$I$6,0,10*ROW('Sanitation Data'!I166))),'Data Summary'!DK172="Yes"),OFFSET('Sanitation Data'!$I$6,0,10*ROW('Sanitation Data'!I166)),NA())</f>
        <v>#N/A</v>
      </c>
      <c r="AW172" s="72" t="e">
        <f ca="true">+IF(AND(ISNUMBER(OFFSET('Sanitation Data'!$I$10,0,10*ROW('Sanitation Data'!I166))),'Data Summary'!DL172="Yes"),OFFSET('Sanitation Data'!$I$10,0,10*ROW('Sanitation Data'!I166)),NA())</f>
        <v>#N/A</v>
      </c>
      <c r="AX172" s="72" t="e">
        <f ca="true">+IF(AND(ISNUMBER(OFFSET('Sanitation Data'!$I$11,0,10*ROW('Sanitation Data'!I166))),'Data Summary'!DM172="Yes"),OFFSET('Sanitation Data'!$I$11,0,10*ROW('Sanitation Data'!I166)),NA())</f>
        <v>#N/A</v>
      </c>
      <c r="AY172" s="72" t="e">
        <f ca="true">+IF(AND(ISNUMBER(OFFSET('Sanitation Data'!$I$12,0,10*ROW('Sanitation Data'!I166))),'Data Summary'!DN172="Yes"),OFFSET('Sanitation Data'!$I$12,0,10*ROW('Sanitation Data'!I166)),NA())</f>
        <v>#N/A</v>
      </c>
      <c r="AZ172" s="73" t="e">
        <f ca="true">+IF(AND(ISNUMBER(OFFSET('Hygiene Data'!$D$5,0,10*ROW('Hygiene Data'!D166))),'Data Summary'!DO172="Yes"),OFFSET('Hygiene Data'!$D$5,0,10*ROW('Hygiene Data'!D166)),NA())</f>
        <v>#N/A</v>
      </c>
      <c r="BA172" s="73" t="e">
        <f ca="true">+IF(AND(ISNUMBER(OFFSET('Hygiene Data'!$D$7,0,10*ROW('Hygiene Data'!D166))),'Data Summary'!DP172="Yes"),OFFSET('Hygiene Data'!$D$7,0,10*ROW('Hygiene Data'!D166)),NA())</f>
        <v>#N/A</v>
      </c>
      <c r="BB172" s="73" t="e">
        <f ca="true">+IF(AND(ISNUMBER(OFFSET('Hygiene Data'!$D$9,0,10*ROW('Hygiene Data'!D166))),'Data Summary'!DQ172="Yes"),OFFSET('Hygiene Data'!$D$9,0,10*ROW('Hygiene Data'!D166)),NA())</f>
        <v>#N/A</v>
      </c>
      <c r="BC172" s="73" t="e">
        <f ca="true">+IF(AND(ISNUMBER(OFFSET('Hygiene Data'!$E$5,0,10*ROW('Hygiene Data'!E166))),'Data Summary'!DR172="Yes"),OFFSET('Hygiene Data'!$E$5,0,10*ROW('Hygiene Data'!E166)),NA())</f>
        <v>#N/A</v>
      </c>
      <c r="BD172" s="73" t="e">
        <f ca="true">+IF(AND(ISNUMBER(OFFSET('Hygiene Data'!$E$7,0,10*ROW('Hygiene Data'!E166))),'Data Summary'!DS172="Yes"),OFFSET('Hygiene Data'!$E$7,0,10*ROW('Hygiene Data'!E166)),NA())</f>
        <v>#N/A</v>
      </c>
      <c r="BE172" s="73" t="e">
        <f ca="true">+IF(AND(ISNUMBER(OFFSET('Hygiene Data'!$E$9,0,10*ROW('Hygiene Data'!E166))),'Data Summary'!DT172="Yes"),OFFSET('Hygiene Data'!$E$9,0,10*ROW('Hygiene Data'!E166)),NA())</f>
        <v>#N/A</v>
      </c>
      <c r="BF172" s="73" t="e">
        <f ca="true">+IF(AND(ISNUMBER(OFFSET('Hygiene Data'!$F$5,0,10*ROW('Hygiene Data'!F166))),'Data Summary'!DU172="Yes"),OFFSET('Hygiene Data'!$F$5,0,10*ROW('Hygiene Data'!F166)),NA())</f>
        <v>#N/A</v>
      </c>
      <c r="BG172" s="73" t="e">
        <f ca="true">+IF(AND(ISNUMBER(OFFSET('Hygiene Data'!$F$7,0,10*ROW('Hygiene Data'!F166))),'Data Summary'!DV172="Yes"),OFFSET('Hygiene Data'!$F$7,0,10*ROW('Hygiene Data'!F166)),NA())</f>
        <v>#N/A</v>
      </c>
      <c r="BH172" s="73" t="e">
        <f ca="true">+IF(AND(ISNUMBER(OFFSET('Hygiene Data'!$F$9,0,10*ROW('Hygiene Data'!F166))),'Data Summary'!DW172="Yes"),OFFSET('Hygiene Data'!$F$9,0,10*ROW('Hygiene Data'!F166)),NA())</f>
        <v>#N/A</v>
      </c>
      <c r="BI172" s="73" t="e">
        <f ca="true">+IF(AND(ISNUMBER(OFFSET('Hygiene Data'!$G$5,0,10*ROW('Hygiene Data'!G166))),'Data Summary'!DX172="Yes"),OFFSET('Hygiene Data'!$G$5,0,10*ROW('Hygiene Data'!G166)),NA())</f>
        <v>#N/A</v>
      </c>
      <c r="BJ172" s="73" t="e">
        <f ca="true">+IF(AND(ISNUMBER(OFFSET('Hygiene Data'!$G$7,0,10*ROW('Hygiene Data'!G166))),'Data Summary'!DY172="Yes"),OFFSET('Hygiene Data'!$G$7,0,10*ROW('Hygiene Data'!G166)),NA())</f>
        <v>#N/A</v>
      </c>
      <c r="BK172" s="73" t="e">
        <f ca="true">+IF(AND(ISNUMBER(OFFSET('Hygiene Data'!$G$9,0,10*ROW('Hygiene Data'!G166))),'Data Summary'!DZ172="Yes"),OFFSET('Hygiene Data'!$G$9,0,10*ROW('Hygiene Data'!G166)),NA())</f>
        <v>#N/A</v>
      </c>
      <c r="BL172" s="73" t="e">
        <f ca="true">+IF(AND(ISNUMBER(OFFSET('Hygiene Data'!$H$5,0,10*ROW('Hygiene Data'!H166))),'Data Summary'!EA172="Yes"),OFFSET('Hygiene Data'!$H$5,0,10*ROW('Hygiene Data'!H166)),NA())</f>
        <v>#N/A</v>
      </c>
      <c r="BM172" s="73" t="e">
        <f ca="true">+IF(AND(ISNUMBER(OFFSET('Hygiene Data'!$H$7,0,10*ROW('Hygiene Data'!H166))),'Data Summary'!EB172="Yes"),OFFSET('Hygiene Data'!$H$7,0,10*ROW('Hygiene Data'!H166)),NA())</f>
        <v>#N/A</v>
      </c>
      <c r="BN172" s="73" t="e">
        <f ca="true">+IF(AND(ISNUMBER(OFFSET('Hygiene Data'!$H$9,0,10*ROW('Hygiene Data'!H166))),'Data Summary'!EC172="Yes"),OFFSET('Hygiene Data'!$H$9,0,10*ROW('Hygiene Data'!H166)),NA())</f>
        <v>#N/A</v>
      </c>
      <c r="BO172" s="73" t="e">
        <f ca="true">+IF(AND(ISNUMBER(OFFSET('Hygiene Data'!$I$5,0,10*ROW('Hygiene Data'!I166))),'Data Summary'!ED172="Yes"),OFFSET('Hygiene Data'!$I$5,0,10*ROW('Hygiene Data'!I166)),NA())</f>
        <v>#N/A</v>
      </c>
      <c r="BP172" s="73" t="e">
        <f ca="true">+IF(AND(ISNUMBER(OFFSET('Hygiene Data'!$I$7,0,10*ROW('Hygiene Data'!I166))),'Data Summary'!EE172="Yes"),OFFSET('Hygiene Data'!$I$7,0,10*ROW('Hygiene Data'!I166)),NA())</f>
        <v>#N/A</v>
      </c>
      <c r="BQ172" s="73" t="e">
        <f ca="true">+IF(AND(ISNUMBER(OFFSET('Hygiene Data'!$I$9,0,10*ROW('Hygiene Data'!I166))),'Data Summary'!EF172="Yes"),OFFSET('Hygiene Data'!$I$9,0,10*ROW('Hygiene Data'!I166)),NA())</f>
        <v>#N/A</v>
      </c>
    </row>
    <row xmlns:x14ac="http://schemas.microsoft.com/office/spreadsheetml/2009/9/ac" r="173" x14ac:dyDescent="0.2">
      <c r="A173" s="290" t="e">
        <f ca="true">+RIGHT('Data Summary'!A173,LEN('Data Summary'!A173)-9)</f>
        <v>#VALUE!</v>
      </c>
      <c r="B173" s="27" t="str">
        <f ca="true">+IF(ISTEXT('Data Summary'!B173),'Data Summary'!B173,"")</f>
        <v/>
      </c>
      <c r="C173" s="289" t="e">
        <f ca="true">+VALUE('Data Summary'!C173)</f>
        <v>#VALUE!</v>
      </c>
      <c r="D173" s="71" t="e">
        <f ca="true">+IF(AND(ISNUMBER(OFFSET('Water Data'!$D$4,0,10*ROW('Water Data'!D167))),'Data Summary'!BS173="Yes"),100-OFFSET('Water Data'!$D$4,0,10*ROW('Water Data'!D167)),NA())</f>
        <v>#N/A</v>
      </c>
      <c r="E173" s="71" t="e">
        <f ca="true">+IF(AND(ISNUMBER(OFFSET('Water Data'!$D$6,0,10*ROW('Water Data'!D167))),'Data Summary'!BT173="Yes"),OFFSET('Water Data'!$D$6,0,10*ROW('Water Data'!D167)),NA())</f>
        <v>#N/A</v>
      </c>
      <c r="F173" s="71" t="e">
        <f ca="true">+IF(AND(ISNUMBER(OFFSET('Water Data'!$D$9,0,10*ROW('Water Data'!D167))),'Data Summary'!BU173="Yes"),OFFSET('Water Data'!$D$9,0,10*ROW('Water Data'!D167)),NA())</f>
        <v>#N/A</v>
      </c>
      <c r="G173" s="71" t="e">
        <f ca="true">+IF(AND(ISNUMBER(OFFSET('Water Data'!$E$4,0,10*ROW('Water Data'!E167))),'Data Summary'!BV173="Yes"),100-OFFSET('Water Data'!$E$4,0,10*ROW('Water Data'!E167)),NA())</f>
        <v>#N/A</v>
      </c>
      <c r="H173" s="71" t="e">
        <f ca="true">+IF(AND(ISNUMBER(OFFSET('Water Data'!$E$6,0,10*ROW('Water Data'!E167))),'Data Summary'!BW173="Yes"),OFFSET('Water Data'!$E$6,0,10*ROW('Water Data'!E167)),NA())</f>
        <v>#N/A</v>
      </c>
      <c r="I173" s="71" t="e">
        <f ca="true">+IF(AND(ISNUMBER(OFFSET('Water Data'!$E$9,0,10*ROW('Water Data'!E167))),'Data Summary'!BX173="Yes"),OFFSET('Water Data'!$E$9,0,10*ROW('Water Data'!E167)),NA())</f>
        <v>#N/A</v>
      </c>
      <c r="J173" s="71" t="e">
        <f ca="true">+IF(AND(ISNUMBER(OFFSET('Water Data'!$F$4,0,10*ROW('Water Data'!F167))),'Data Summary'!BY173="Yes"),100-OFFSET('Water Data'!$F$4,0,10*ROW('Water Data'!F167)),NA())</f>
        <v>#N/A</v>
      </c>
      <c r="K173" s="71" t="e">
        <f ca="true">+IF(AND(ISNUMBER(OFFSET('Water Data'!$F$6,0,10*ROW('Water Data'!F167))),'Data Summary'!BZ173="Yes"),OFFSET('Water Data'!$F$6,0,10*ROW('Water Data'!F167)),NA())</f>
        <v>#N/A</v>
      </c>
      <c r="L173" s="71" t="e">
        <f ca="true">+IF(AND(ISNUMBER(OFFSET('Water Data'!$F$9,0,10*ROW('Water Data'!F167))),'Data Summary'!CA173="Yes"),OFFSET('Water Data'!$F$9,0,10*ROW('Water Data'!F167)),NA())</f>
        <v>#N/A</v>
      </c>
      <c r="M173" s="71" t="e">
        <f ca="true">+IF(AND(ISNUMBER(OFFSET('Water Data'!$G$4,0,10*ROW('Water Data'!G167))),'Data Summary'!CB173="Yes"),100-OFFSET('Water Data'!$G$4,0,10*ROW('Water Data'!G167)),NA())</f>
        <v>#N/A</v>
      </c>
      <c r="N173" s="71" t="e">
        <f ca="true">+IF(AND(ISNUMBER(OFFSET('Water Data'!$G$6,0,10*ROW('Water Data'!G167))),'Data Summary'!CC173="Yes"),OFFSET('Water Data'!$G$6,0,10*ROW('Water Data'!G167)),NA())</f>
        <v>#N/A</v>
      </c>
      <c r="O173" s="71" t="e">
        <f ca="true">+IF(AND(ISNUMBER(OFFSET('Water Data'!$G$9,0,10*ROW('Water Data'!G167))),'Data Summary'!CD173="Yes"),OFFSET('Water Data'!$G$9,0,10*ROW('Water Data'!G167)),NA())</f>
        <v>#N/A</v>
      </c>
      <c r="P173" s="71" t="e">
        <f ca="true">+IF(AND(ISNUMBER(OFFSET('Water Data'!$H$4,0,10*ROW('Water Data'!H167))),'Data Summary'!CE173="Yes"),100-OFFSET('Water Data'!$H$4,0,10*ROW('Water Data'!H167)),NA())</f>
        <v>#N/A</v>
      </c>
      <c r="Q173" s="71" t="e">
        <f ca="true">+IF(AND(ISNUMBER(OFFSET('Water Data'!$H$6,0,10*ROW('Water Data'!H167))),'Data Summary'!CF173="Yes"),OFFSET('Water Data'!$H$6,0,10*ROW('Water Data'!H167)),NA())</f>
        <v>#N/A</v>
      </c>
      <c r="R173" s="71" t="e">
        <f ca="true">+IF(AND(ISNUMBER(OFFSET('Water Data'!$H$9,0,10*ROW('Water Data'!H167))),'Data Summary'!CG173="Yes"),OFFSET('Water Data'!$H$9,0,10*ROW('Water Data'!H167)),NA())</f>
        <v>#N/A</v>
      </c>
      <c r="S173" s="71" t="e">
        <f ca="true">+IF(AND(ISNUMBER(OFFSET('Water Data'!$I$4,0,10*ROW('Water Data'!I167))),'Data Summary'!CH173="Yes"),100-OFFSET('Water Data'!$I$4,0,10*ROW('Water Data'!I167)),NA())</f>
        <v>#N/A</v>
      </c>
      <c r="T173" s="71" t="e">
        <f ca="true">+IF(AND(ISNUMBER(OFFSET('Water Data'!$I$6,0,10*ROW('Water Data'!I167))),'Data Summary'!CI173="Yes"),OFFSET('Water Data'!$I$6,0,10*ROW('Water Data'!I167)),NA())</f>
        <v>#N/A</v>
      </c>
      <c r="U173" s="71" t="e">
        <f ca="true">+IF(AND(ISNUMBER(OFFSET('Water Data'!$I$9,0,10*ROW('Water Data'!I167))),'Data Summary'!CJ173="Yes"),OFFSET('Water Data'!$I$9,0,10*ROW('Water Data'!I167)),NA())</f>
        <v>#N/A</v>
      </c>
      <c r="V173" s="72" t="e">
        <f ca="true">+IF(AND(ISNUMBER(OFFSET('Sanitation Data'!$D$4,0,10*ROW('Sanitation Data'!D167))),'Data Summary'!CK173="Yes"),100-OFFSET('Sanitation Data'!$D$4,0,10*ROW('Sanitation Data'!D167)),NA())</f>
        <v>#N/A</v>
      </c>
      <c r="W173" s="72" t="e">
        <f ca="true">+IF(AND(ISNUMBER(OFFSET('Sanitation Data'!$D$6,0,10*ROW('Sanitation Data'!D167))),'Data Summary'!CL173="Yes"),OFFSET('Sanitation Data'!$D$6,0,10*ROW('Sanitation Data'!D167)),NA())</f>
        <v>#N/A</v>
      </c>
      <c r="X173" s="72" t="e">
        <f ca="true">+IF(AND(ISNUMBER(OFFSET('Sanitation Data'!$D$10,0,10*ROW('Sanitation Data'!D167))),'Data Summary'!CM173="Yes"),OFFSET('Sanitation Data'!$D$10,0,10*ROW('Sanitation Data'!D167)),NA())</f>
        <v>#N/A</v>
      </c>
      <c r="Y173" s="72" t="e">
        <f ca="true">+IF(AND(ISNUMBER(OFFSET('Sanitation Data'!$D$11,0,10*ROW('Sanitation Data'!D167))),'Data Summary'!CN173="Yes"),OFFSET('Sanitation Data'!$D$11,0,10*ROW('Sanitation Data'!D167)),NA())</f>
        <v>#N/A</v>
      </c>
      <c r="Z173" s="72" t="e">
        <f ca="true">+IF(AND(ISNUMBER(OFFSET('Sanitation Data'!$D$12,0,10*ROW('Sanitation Data'!D167))),'Data Summary'!CO173="Yes"),OFFSET('Sanitation Data'!$D$12,0,10*ROW('Sanitation Data'!D167)),NA())</f>
        <v>#N/A</v>
      </c>
      <c r="AA173" s="72" t="e">
        <f ca="true">+IF(AND(ISNUMBER(OFFSET('Sanitation Data'!$E$4,0,10*ROW('Sanitation Data'!E167))),'Data Summary'!CP173="Yes"),100-OFFSET('Sanitation Data'!$E$4,0,10*ROW('Sanitation Data'!E167)),NA())</f>
        <v>#N/A</v>
      </c>
      <c r="AB173" s="72" t="e">
        <f ca="true">+IF(AND(ISNUMBER(OFFSET('Sanitation Data'!$E$6,0,10*ROW('Sanitation Data'!E167))),'Data Summary'!CQ173="Yes"),OFFSET('Sanitation Data'!$E$6,0,10*ROW('Sanitation Data'!E167)),NA())</f>
        <v>#N/A</v>
      </c>
      <c r="AC173" s="72" t="e">
        <f ca="true">+IF(AND(ISNUMBER(OFFSET('Sanitation Data'!$E$10,0,10*ROW('Sanitation Data'!E167))),'Data Summary'!CR173="Yes"),OFFSET('Sanitation Data'!$E$10,0,10*ROW('Sanitation Data'!E167)),NA())</f>
        <v>#N/A</v>
      </c>
      <c r="AD173" s="72" t="e">
        <f ca="true">+IF(AND(ISNUMBER(OFFSET('Sanitation Data'!$E$11,0,10*ROW('Sanitation Data'!E167))),'Data Summary'!CS173="Yes"),OFFSET('Sanitation Data'!$E$11,0,10*ROW('Sanitation Data'!E167)),NA())</f>
        <v>#N/A</v>
      </c>
      <c r="AE173" s="72" t="e">
        <f ca="true">+IF(AND(ISNUMBER(OFFSET('Sanitation Data'!$E$12,0,10*ROW('Sanitation Data'!E167))),'Data Summary'!CT173="Yes"),OFFSET('Sanitation Data'!$E$12,0,10*ROW('Sanitation Data'!E167)),NA())</f>
        <v>#N/A</v>
      </c>
      <c r="AF173" s="72" t="e">
        <f ca="true">+IF(AND(ISNUMBER(OFFSET('Sanitation Data'!$F$4,0,10*ROW('Sanitation Data'!F167))),'Data Summary'!CU173="Yes"),100-OFFSET('Sanitation Data'!$F$4,0,10*ROW('Sanitation Data'!F167)),NA())</f>
        <v>#N/A</v>
      </c>
      <c r="AG173" s="72" t="e">
        <f ca="true">+IF(AND(ISNUMBER(OFFSET('Sanitation Data'!$F$6,0,10*ROW('Sanitation Data'!F167))),'Data Summary'!CV173="Yes"),OFFSET('Sanitation Data'!$F$6,0,10*ROW('Sanitation Data'!F167)),NA())</f>
        <v>#N/A</v>
      </c>
      <c r="AH173" s="72" t="e">
        <f ca="true">+IF(AND(ISNUMBER(OFFSET('Sanitation Data'!$F$10,0,10*ROW('Sanitation Data'!F167))),'Data Summary'!CW173="Yes"),OFFSET('Sanitation Data'!$F$10,0,10*ROW('Sanitation Data'!F167)),NA())</f>
        <v>#N/A</v>
      </c>
      <c r="AI173" s="72" t="e">
        <f ca="true">+IF(AND(ISNUMBER(OFFSET('Sanitation Data'!$F$11,0,10*ROW('Sanitation Data'!F167))),'Data Summary'!CX173="Yes"),OFFSET('Sanitation Data'!$F$11,0,10*ROW('Sanitation Data'!F167)),NA())</f>
        <v>#N/A</v>
      </c>
      <c r="AJ173" s="72" t="e">
        <f ca="true">+IF(AND(ISNUMBER(OFFSET('Sanitation Data'!$F$12,0,10*ROW('Sanitation Data'!F167))),'Data Summary'!CY173="Yes"),OFFSET('Sanitation Data'!$F$12,0,10*ROW('Sanitation Data'!F167)),NA())</f>
        <v>#N/A</v>
      </c>
      <c r="AK173" s="72" t="e">
        <f ca="true">+IF(AND(ISNUMBER(OFFSET('Sanitation Data'!$G$4,0,10*ROW('Sanitation Data'!G167))),'Data Summary'!CZ173="Yes"),100-OFFSET('Sanitation Data'!$G$4,0,10*ROW('Sanitation Data'!G167)),NA())</f>
        <v>#N/A</v>
      </c>
      <c r="AL173" s="72" t="e">
        <f ca="true">+IF(AND(ISNUMBER(OFFSET('Sanitation Data'!$G$6,0,10*ROW('Sanitation Data'!G167))),'Data Summary'!DA173="Yes"),OFFSET('Sanitation Data'!$G$6,0,10*ROW('Sanitation Data'!G167)),NA())</f>
        <v>#N/A</v>
      </c>
      <c r="AM173" s="72" t="e">
        <f ca="true">+IF(AND(ISNUMBER(OFFSET('Sanitation Data'!$G$10,0,10*ROW('Sanitation Data'!G167))),'Data Summary'!DB173="Yes"),OFFSET('Sanitation Data'!$G$10,0,10*ROW('Sanitation Data'!G167)),NA())</f>
        <v>#N/A</v>
      </c>
      <c r="AN173" s="72" t="e">
        <f ca="true">+IF(AND(ISNUMBER(OFFSET('Sanitation Data'!$G$11,0,10*ROW('Sanitation Data'!G167))),'Data Summary'!DC173="Yes"),OFFSET('Sanitation Data'!$G$11,0,10*ROW('Sanitation Data'!G167)),NA())</f>
        <v>#N/A</v>
      </c>
      <c r="AO173" s="72" t="e">
        <f ca="true">+IF(AND(ISNUMBER(OFFSET('Sanitation Data'!$G$12,0,10*ROW('Sanitation Data'!G167))),'Data Summary'!DD173="Yes"),OFFSET('Sanitation Data'!$G$12,0,10*ROW('Sanitation Data'!G167)),NA())</f>
        <v>#N/A</v>
      </c>
      <c r="AP173" s="72" t="e">
        <f ca="true">+IF(AND(ISNUMBER(OFFSET('Sanitation Data'!$H$4,0,10*ROW('Sanitation Data'!H167))),'Data Summary'!DE173="Yes"),100-OFFSET('Sanitation Data'!$H$4,0,10*ROW('Sanitation Data'!H167)),NA())</f>
        <v>#N/A</v>
      </c>
      <c r="AQ173" s="72" t="e">
        <f ca="true">+IF(AND(ISNUMBER(OFFSET('Sanitation Data'!$H$6,0,10*ROW('Sanitation Data'!H167))),'Data Summary'!DF173="Yes"),OFFSET('Sanitation Data'!$H$6,0,10*ROW('Sanitation Data'!H167)),NA())</f>
        <v>#N/A</v>
      </c>
      <c r="AR173" s="72" t="e">
        <f ca="true">+IF(AND(ISNUMBER(OFFSET('Sanitation Data'!$H$10,0,10*ROW('Sanitation Data'!H167))),'Data Summary'!DG173="Yes"),OFFSET('Sanitation Data'!$H$10,0,10*ROW('Sanitation Data'!H167)),NA())</f>
        <v>#N/A</v>
      </c>
      <c r="AS173" s="72" t="e">
        <f ca="true">+IF(AND(ISNUMBER(OFFSET('Sanitation Data'!$H$11,0,10*ROW('Sanitation Data'!H167))),'Data Summary'!DH173="Yes"),OFFSET('Sanitation Data'!$H$11,0,10*ROW('Sanitation Data'!H167)),NA())</f>
        <v>#N/A</v>
      </c>
      <c r="AT173" s="72" t="e">
        <f ca="true">+IF(AND(ISNUMBER(OFFSET('Sanitation Data'!$H$12,0,10*ROW('Sanitation Data'!H167))),'Data Summary'!DI173="Yes"),OFFSET('Sanitation Data'!$H$12,0,10*ROW('Sanitation Data'!H167)),NA())</f>
        <v>#N/A</v>
      </c>
      <c r="AU173" s="72" t="e">
        <f ca="true">+IF(AND(ISNUMBER(OFFSET('Sanitation Data'!$I$4,0,10*ROW('Sanitation Data'!I167))),'Data Summary'!DJ173="Yes"),100-OFFSET('Sanitation Data'!$I$4,0,10*ROW('Sanitation Data'!I167)),NA())</f>
        <v>#N/A</v>
      </c>
      <c r="AV173" s="72" t="e">
        <f ca="true">+IF(AND(ISNUMBER(OFFSET('Sanitation Data'!$I$6,0,10*ROW('Sanitation Data'!I167))),'Data Summary'!DK173="Yes"),OFFSET('Sanitation Data'!$I$6,0,10*ROW('Sanitation Data'!I167)),NA())</f>
        <v>#N/A</v>
      </c>
      <c r="AW173" s="72" t="e">
        <f ca="true">+IF(AND(ISNUMBER(OFFSET('Sanitation Data'!$I$10,0,10*ROW('Sanitation Data'!I167))),'Data Summary'!DL173="Yes"),OFFSET('Sanitation Data'!$I$10,0,10*ROW('Sanitation Data'!I167)),NA())</f>
        <v>#N/A</v>
      </c>
      <c r="AX173" s="72" t="e">
        <f ca="true">+IF(AND(ISNUMBER(OFFSET('Sanitation Data'!$I$11,0,10*ROW('Sanitation Data'!I167))),'Data Summary'!DM173="Yes"),OFFSET('Sanitation Data'!$I$11,0,10*ROW('Sanitation Data'!I167)),NA())</f>
        <v>#N/A</v>
      </c>
      <c r="AY173" s="72" t="e">
        <f ca="true">+IF(AND(ISNUMBER(OFFSET('Sanitation Data'!$I$12,0,10*ROW('Sanitation Data'!I167))),'Data Summary'!DN173="Yes"),OFFSET('Sanitation Data'!$I$12,0,10*ROW('Sanitation Data'!I167)),NA())</f>
        <v>#N/A</v>
      </c>
      <c r="AZ173" s="73" t="e">
        <f ca="true">+IF(AND(ISNUMBER(OFFSET('Hygiene Data'!$D$5,0,10*ROW('Hygiene Data'!D167))),'Data Summary'!DO173="Yes"),OFFSET('Hygiene Data'!$D$5,0,10*ROW('Hygiene Data'!D167)),NA())</f>
        <v>#N/A</v>
      </c>
      <c r="BA173" s="73" t="e">
        <f ca="true">+IF(AND(ISNUMBER(OFFSET('Hygiene Data'!$D$7,0,10*ROW('Hygiene Data'!D167))),'Data Summary'!DP173="Yes"),OFFSET('Hygiene Data'!$D$7,0,10*ROW('Hygiene Data'!D167)),NA())</f>
        <v>#N/A</v>
      </c>
      <c r="BB173" s="73" t="e">
        <f ca="true">+IF(AND(ISNUMBER(OFFSET('Hygiene Data'!$D$9,0,10*ROW('Hygiene Data'!D167))),'Data Summary'!DQ173="Yes"),OFFSET('Hygiene Data'!$D$9,0,10*ROW('Hygiene Data'!D167)),NA())</f>
        <v>#N/A</v>
      </c>
      <c r="BC173" s="73" t="e">
        <f ca="true">+IF(AND(ISNUMBER(OFFSET('Hygiene Data'!$E$5,0,10*ROW('Hygiene Data'!E167))),'Data Summary'!DR173="Yes"),OFFSET('Hygiene Data'!$E$5,0,10*ROW('Hygiene Data'!E167)),NA())</f>
        <v>#N/A</v>
      </c>
      <c r="BD173" s="73" t="e">
        <f ca="true">+IF(AND(ISNUMBER(OFFSET('Hygiene Data'!$E$7,0,10*ROW('Hygiene Data'!E167))),'Data Summary'!DS173="Yes"),OFFSET('Hygiene Data'!$E$7,0,10*ROW('Hygiene Data'!E167)),NA())</f>
        <v>#N/A</v>
      </c>
      <c r="BE173" s="73" t="e">
        <f ca="true">+IF(AND(ISNUMBER(OFFSET('Hygiene Data'!$E$9,0,10*ROW('Hygiene Data'!E167))),'Data Summary'!DT173="Yes"),OFFSET('Hygiene Data'!$E$9,0,10*ROW('Hygiene Data'!E167)),NA())</f>
        <v>#N/A</v>
      </c>
      <c r="BF173" s="73" t="e">
        <f ca="true">+IF(AND(ISNUMBER(OFFSET('Hygiene Data'!$F$5,0,10*ROW('Hygiene Data'!F167))),'Data Summary'!DU173="Yes"),OFFSET('Hygiene Data'!$F$5,0,10*ROW('Hygiene Data'!F167)),NA())</f>
        <v>#N/A</v>
      </c>
      <c r="BG173" s="73" t="e">
        <f ca="true">+IF(AND(ISNUMBER(OFFSET('Hygiene Data'!$F$7,0,10*ROW('Hygiene Data'!F167))),'Data Summary'!DV173="Yes"),OFFSET('Hygiene Data'!$F$7,0,10*ROW('Hygiene Data'!F167)),NA())</f>
        <v>#N/A</v>
      </c>
      <c r="BH173" s="73" t="e">
        <f ca="true">+IF(AND(ISNUMBER(OFFSET('Hygiene Data'!$F$9,0,10*ROW('Hygiene Data'!F167))),'Data Summary'!DW173="Yes"),OFFSET('Hygiene Data'!$F$9,0,10*ROW('Hygiene Data'!F167)),NA())</f>
        <v>#N/A</v>
      </c>
      <c r="BI173" s="73" t="e">
        <f ca="true">+IF(AND(ISNUMBER(OFFSET('Hygiene Data'!$G$5,0,10*ROW('Hygiene Data'!G167))),'Data Summary'!DX173="Yes"),OFFSET('Hygiene Data'!$G$5,0,10*ROW('Hygiene Data'!G167)),NA())</f>
        <v>#N/A</v>
      </c>
      <c r="BJ173" s="73" t="e">
        <f ca="true">+IF(AND(ISNUMBER(OFFSET('Hygiene Data'!$G$7,0,10*ROW('Hygiene Data'!G167))),'Data Summary'!DY173="Yes"),OFFSET('Hygiene Data'!$G$7,0,10*ROW('Hygiene Data'!G167)),NA())</f>
        <v>#N/A</v>
      </c>
      <c r="BK173" s="73" t="e">
        <f ca="true">+IF(AND(ISNUMBER(OFFSET('Hygiene Data'!$G$9,0,10*ROW('Hygiene Data'!G167))),'Data Summary'!DZ173="Yes"),OFFSET('Hygiene Data'!$G$9,0,10*ROW('Hygiene Data'!G167)),NA())</f>
        <v>#N/A</v>
      </c>
      <c r="BL173" s="73" t="e">
        <f ca="true">+IF(AND(ISNUMBER(OFFSET('Hygiene Data'!$H$5,0,10*ROW('Hygiene Data'!H167))),'Data Summary'!EA173="Yes"),OFFSET('Hygiene Data'!$H$5,0,10*ROW('Hygiene Data'!H167)),NA())</f>
        <v>#N/A</v>
      </c>
      <c r="BM173" s="73" t="e">
        <f ca="true">+IF(AND(ISNUMBER(OFFSET('Hygiene Data'!$H$7,0,10*ROW('Hygiene Data'!H167))),'Data Summary'!EB173="Yes"),OFFSET('Hygiene Data'!$H$7,0,10*ROW('Hygiene Data'!H167)),NA())</f>
        <v>#N/A</v>
      </c>
      <c r="BN173" s="73" t="e">
        <f ca="true">+IF(AND(ISNUMBER(OFFSET('Hygiene Data'!$H$9,0,10*ROW('Hygiene Data'!H167))),'Data Summary'!EC173="Yes"),OFFSET('Hygiene Data'!$H$9,0,10*ROW('Hygiene Data'!H167)),NA())</f>
        <v>#N/A</v>
      </c>
      <c r="BO173" s="73" t="e">
        <f ca="true">+IF(AND(ISNUMBER(OFFSET('Hygiene Data'!$I$5,0,10*ROW('Hygiene Data'!I167))),'Data Summary'!ED173="Yes"),OFFSET('Hygiene Data'!$I$5,0,10*ROW('Hygiene Data'!I167)),NA())</f>
        <v>#N/A</v>
      </c>
      <c r="BP173" s="73" t="e">
        <f ca="true">+IF(AND(ISNUMBER(OFFSET('Hygiene Data'!$I$7,0,10*ROW('Hygiene Data'!I167))),'Data Summary'!EE173="Yes"),OFFSET('Hygiene Data'!$I$7,0,10*ROW('Hygiene Data'!I167)),NA())</f>
        <v>#N/A</v>
      </c>
      <c r="BQ173" s="73" t="e">
        <f ca="true">+IF(AND(ISNUMBER(OFFSET('Hygiene Data'!$I$9,0,10*ROW('Hygiene Data'!I167))),'Data Summary'!EF173="Yes"),OFFSET('Hygiene Data'!$I$9,0,10*ROW('Hygiene Data'!I167)),NA())</f>
        <v>#N/A</v>
      </c>
    </row>
    <row xmlns:x14ac="http://schemas.microsoft.com/office/spreadsheetml/2009/9/ac" r="174" x14ac:dyDescent="0.2">
      <c r="A174" s="290" t="e">
        <f ca="true">+RIGHT('Data Summary'!A174,LEN('Data Summary'!A174)-9)</f>
        <v>#VALUE!</v>
      </c>
      <c r="B174" s="27" t="str">
        <f ca="true">+IF(ISTEXT('Data Summary'!B174),'Data Summary'!B174,"")</f>
        <v/>
      </c>
      <c r="C174" s="289" t="e">
        <f ca="true">+VALUE('Data Summary'!C174)</f>
        <v>#VALUE!</v>
      </c>
      <c r="D174" s="71" t="e">
        <f ca="true">+IF(AND(ISNUMBER(OFFSET('Water Data'!$D$4,0,10*ROW('Water Data'!D168))),'Data Summary'!BS174="Yes"),100-OFFSET('Water Data'!$D$4,0,10*ROW('Water Data'!D168)),NA())</f>
        <v>#N/A</v>
      </c>
      <c r="E174" s="71" t="e">
        <f ca="true">+IF(AND(ISNUMBER(OFFSET('Water Data'!$D$6,0,10*ROW('Water Data'!D168))),'Data Summary'!BT174="Yes"),OFFSET('Water Data'!$D$6,0,10*ROW('Water Data'!D168)),NA())</f>
        <v>#N/A</v>
      </c>
      <c r="F174" s="71" t="e">
        <f ca="true">+IF(AND(ISNUMBER(OFFSET('Water Data'!$D$9,0,10*ROW('Water Data'!D168))),'Data Summary'!BU174="Yes"),OFFSET('Water Data'!$D$9,0,10*ROW('Water Data'!D168)),NA())</f>
        <v>#N/A</v>
      </c>
      <c r="G174" s="71" t="e">
        <f ca="true">+IF(AND(ISNUMBER(OFFSET('Water Data'!$E$4,0,10*ROW('Water Data'!E168))),'Data Summary'!BV174="Yes"),100-OFFSET('Water Data'!$E$4,0,10*ROW('Water Data'!E168)),NA())</f>
        <v>#N/A</v>
      </c>
      <c r="H174" s="71" t="e">
        <f ca="true">+IF(AND(ISNUMBER(OFFSET('Water Data'!$E$6,0,10*ROW('Water Data'!E168))),'Data Summary'!BW174="Yes"),OFFSET('Water Data'!$E$6,0,10*ROW('Water Data'!E168)),NA())</f>
        <v>#N/A</v>
      </c>
      <c r="I174" s="71" t="e">
        <f ca="true">+IF(AND(ISNUMBER(OFFSET('Water Data'!$E$9,0,10*ROW('Water Data'!E168))),'Data Summary'!BX174="Yes"),OFFSET('Water Data'!$E$9,0,10*ROW('Water Data'!E168)),NA())</f>
        <v>#N/A</v>
      </c>
      <c r="J174" s="71" t="e">
        <f ca="true">+IF(AND(ISNUMBER(OFFSET('Water Data'!$F$4,0,10*ROW('Water Data'!F168))),'Data Summary'!BY174="Yes"),100-OFFSET('Water Data'!$F$4,0,10*ROW('Water Data'!F168)),NA())</f>
        <v>#N/A</v>
      </c>
      <c r="K174" s="71" t="e">
        <f ca="true">+IF(AND(ISNUMBER(OFFSET('Water Data'!$F$6,0,10*ROW('Water Data'!F168))),'Data Summary'!BZ174="Yes"),OFFSET('Water Data'!$F$6,0,10*ROW('Water Data'!F168)),NA())</f>
        <v>#N/A</v>
      </c>
      <c r="L174" s="71" t="e">
        <f ca="true">+IF(AND(ISNUMBER(OFFSET('Water Data'!$F$9,0,10*ROW('Water Data'!F168))),'Data Summary'!CA174="Yes"),OFFSET('Water Data'!$F$9,0,10*ROW('Water Data'!F168)),NA())</f>
        <v>#N/A</v>
      </c>
      <c r="M174" s="71" t="e">
        <f ca="true">+IF(AND(ISNUMBER(OFFSET('Water Data'!$G$4,0,10*ROW('Water Data'!G168))),'Data Summary'!CB174="Yes"),100-OFFSET('Water Data'!$G$4,0,10*ROW('Water Data'!G168)),NA())</f>
        <v>#N/A</v>
      </c>
      <c r="N174" s="71" t="e">
        <f ca="true">+IF(AND(ISNUMBER(OFFSET('Water Data'!$G$6,0,10*ROW('Water Data'!G168))),'Data Summary'!CC174="Yes"),OFFSET('Water Data'!$G$6,0,10*ROW('Water Data'!G168)),NA())</f>
        <v>#N/A</v>
      </c>
      <c r="O174" s="71" t="e">
        <f ca="true">+IF(AND(ISNUMBER(OFFSET('Water Data'!$G$9,0,10*ROW('Water Data'!G168))),'Data Summary'!CD174="Yes"),OFFSET('Water Data'!$G$9,0,10*ROW('Water Data'!G168)),NA())</f>
        <v>#N/A</v>
      </c>
      <c r="P174" s="71" t="e">
        <f ca="true">+IF(AND(ISNUMBER(OFFSET('Water Data'!$H$4,0,10*ROW('Water Data'!H168))),'Data Summary'!CE174="Yes"),100-OFFSET('Water Data'!$H$4,0,10*ROW('Water Data'!H168)),NA())</f>
        <v>#N/A</v>
      </c>
      <c r="Q174" s="71" t="e">
        <f ca="true">+IF(AND(ISNUMBER(OFFSET('Water Data'!$H$6,0,10*ROW('Water Data'!H168))),'Data Summary'!CF174="Yes"),OFFSET('Water Data'!$H$6,0,10*ROW('Water Data'!H168)),NA())</f>
        <v>#N/A</v>
      </c>
      <c r="R174" s="71" t="e">
        <f ca="true">+IF(AND(ISNUMBER(OFFSET('Water Data'!$H$9,0,10*ROW('Water Data'!H168))),'Data Summary'!CG174="Yes"),OFFSET('Water Data'!$H$9,0,10*ROW('Water Data'!H168)),NA())</f>
        <v>#N/A</v>
      </c>
      <c r="S174" s="71" t="e">
        <f ca="true">+IF(AND(ISNUMBER(OFFSET('Water Data'!$I$4,0,10*ROW('Water Data'!I168))),'Data Summary'!CH174="Yes"),100-OFFSET('Water Data'!$I$4,0,10*ROW('Water Data'!I168)),NA())</f>
        <v>#N/A</v>
      </c>
      <c r="T174" s="71" t="e">
        <f ca="true">+IF(AND(ISNUMBER(OFFSET('Water Data'!$I$6,0,10*ROW('Water Data'!I168))),'Data Summary'!CI174="Yes"),OFFSET('Water Data'!$I$6,0,10*ROW('Water Data'!I168)),NA())</f>
        <v>#N/A</v>
      </c>
      <c r="U174" s="71" t="e">
        <f ca="true">+IF(AND(ISNUMBER(OFFSET('Water Data'!$I$9,0,10*ROW('Water Data'!I168))),'Data Summary'!CJ174="Yes"),OFFSET('Water Data'!$I$9,0,10*ROW('Water Data'!I168)),NA())</f>
        <v>#N/A</v>
      </c>
      <c r="V174" s="72" t="e">
        <f ca="true">+IF(AND(ISNUMBER(OFFSET('Sanitation Data'!$D$4,0,10*ROW('Sanitation Data'!D168))),'Data Summary'!CK174="Yes"),100-OFFSET('Sanitation Data'!$D$4,0,10*ROW('Sanitation Data'!D168)),NA())</f>
        <v>#N/A</v>
      </c>
      <c r="W174" s="72" t="e">
        <f ca="true">+IF(AND(ISNUMBER(OFFSET('Sanitation Data'!$D$6,0,10*ROW('Sanitation Data'!D168))),'Data Summary'!CL174="Yes"),OFFSET('Sanitation Data'!$D$6,0,10*ROW('Sanitation Data'!D168)),NA())</f>
        <v>#N/A</v>
      </c>
      <c r="X174" s="72" t="e">
        <f ca="true">+IF(AND(ISNUMBER(OFFSET('Sanitation Data'!$D$10,0,10*ROW('Sanitation Data'!D168))),'Data Summary'!CM174="Yes"),OFFSET('Sanitation Data'!$D$10,0,10*ROW('Sanitation Data'!D168)),NA())</f>
        <v>#N/A</v>
      </c>
      <c r="Y174" s="72" t="e">
        <f ca="true">+IF(AND(ISNUMBER(OFFSET('Sanitation Data'!$D$11,0,10*ROW('Sanitation Data'!D168))),'Data Summary'!CN174="Yes"),OFFSET('Sanitation Data'!$D$11,0,10*ROW('Sanitation Data'!D168)),NA())</f>
        <v>#N/A</v>
      </c>
      <c r="Z174" s="72" t="e">
        <f ca="true">+IF(AND(ISNUMBER(OFFSET('Sanitation Data'!$D$12,0,10*ROW('Sanitation Data'!D168))),'Data Summary'!CO174="Yes"),OFFSET('Sanitation Data'!$D$12,0,10*ROW('Sanitation Data'!D168)),NA())</f>
        <v>#N/A</v>
      </c>
      <c r="AA174" s="72" t="e">
        <f ca="true">+IF(AND(ISNUMBER(OFFSET('Sanitation Data'!$E$4,0,10*ROW('Sanitation Data'!E168))),'Data Summary'!CP174="Yes"),100-OFFSET('Sanitation Data'!$E$4,0,10*ROW('Sanitation Data'!E168)),NA())</f>
        <v>#N/A</v>
      </c>
      <c r="AB174" s="72" t="e">
        <f ca="true">+IF(AND(ISNUMBER(OFFSET('Sanitation Data'!$E$6,0,10*ROW('Sanitation Data'!E168))),'Data Summary'!CQ174="Yes"),OFFSET('Sanitation Data'!$E$6,0,10*ROW('Sanitation Data'!E168)),NA())</f>
        <v>#N/A</v>
      </c>
      <c r="AC174" s="72" t="e">
        <f ca="true">+IF(AND(ISNUMBER(OFFSET('Sanitation Data'!$E$10,0,10*ROW('Sanitation Data'!E168))),'Data Summary'!CR174="Yes"),OFFSET('Sanitation Data'!$E$10,0,10*ROW('Sanitation Data'!E168)),NA())</f>
        <v>#N/A</v>
      </c>
      <c r="AD174" s="72" t="e">
        <f ca="true">+IF(AND(ISNUMBER(OFFSET('Sanitation Data'!$E$11,0,10*ROW('Sanitation Data'!E168))),'Data Summary'!CS174="Yes"),OFFSET('Sanitation Data'!$E$11,0,10*ROW('Sanitation Data'!E168)),NA())</f>
        <v>#N/A</v>
      </c>
      <c r="AE174" s="72" t="e">
        <f ca="true">+IF(AND(ISNUMBER(OFFSET('Sanitation Data'!$E$12,0,10*ROW('Sanitation Data'!E168))),'Data Summary'!CT174="Yes"),OFFSET('Sanitation Data'!$E$12,0,10*ROW('Sanitation Data'!E168)),NA())</f>
        <v>#N/A</v>
      </c>
      <c r="AF174" s="72" t="e">
        <f ca="true">+IF(AND(ISNUMBER(OFFSET('Sanitation Data'!$F$4,0,10*ROW('Sanitation Data'!F168))),'Data Summary'!CU174="Yes"),100-OFFSET('Sanitation Data'!$F$4,0,10*ROW('Sanitation Data'!F168)),NA())</f>
        <v>#N/A</v>
      </c>
      <c r="AG174" s="72" t="e">
        <f ca="true">+IF(AND(ISNUMBER(OFFSET('Sanitation Data'!$F$6,0,10*ROW('Sanitation Data'!F168))),'Data Summary'!CV174="Yes"),OFFSET('Sanitation Data'!$F$6,0,10*ROW('Sanitation Data'!F168)),NA())</f>
        <v>#N/A</v>
      </c>
      <c r="AH174" s="72" t="e">
        <f ca="true">+IF(AND(ISNUMBER(OFFSET('Sanitation Data'!$F$10,0,10*ROW('Sanitation Data'!F168))),'Data Summary'!CW174="Yes"),OFFSET('Sanitation Data'!$F$10,0,10*ROW('Sanitation Data'!F168)),NA())</f>
        <v>#N/A</v>
      </c>
      <c r="AI174" s="72" t="e">
        <f ca="true">+IF(AND(ISNUMBER(OFFSET('Sanitation Data'!$F$11,0,10*ROW('Sanitation Data'!F168))),'Data Summary'!CX174="Yes"),OFFSET('Sanitation Data'!$F$11,0,10*ROW('Sanitation Data'!F168)),NA())</f>
        <v>#N/A</v>
      </c>
      <c r="AJ174" s="72" t="e">
        <f ca="true">+IF(AND(ISNUMBER(OFFSET('Sanitation Data'!$F$12,0,10*ROW('Sanitation Data'!F168))),'Data Summary'!CY174="Yes"),OFFSET('Sanitation Data'!$F$12,0,10*ROW('Sanitation Data'!F168)),NA())</f>
        <v>#N/A</v>
      </c>
      <c r="AK174" s="72" t="e">
        <f ca="true">+IF(AND(ISNUMBER(OFFSET('Sanitation Data'!$G$4,0,10*ROW('Sanitation Data'!G168))),'Data Summary'!CZ174="Yes"),100-OFFSET('Sanitation Data'!$G$4,0,10*ROW('Sanitation Data'!G168)),NA())</f>
        <v>#N/A</v>
      </c>
      <c r="AL174" s="72" t="e">
        <f ca="true">+IF(AND(ISNUMBER(OFFSET('Sanitation Data'!$G$6,0,10*ROW('Sanitation Data'!G168))),'Data Summary'!DA174="Yes"),OFFSET('Sanitation Data'!$G$6,0,10*ROW('Sanitation Data'!G168)),NA())</f>
        <v>#N/A</v>
      </c>
      <c r="AM174" s="72" t="e">
        <f ca="true">+IF(AND(ISNUMBER(OFFSET('Sanitation Data'!$G$10,0,10*ROW('Sanitation Data'!G168))),'Data Summary'!DB174="Yes"),OFFSET('Sanitation Data'!$G$10,0,10*ROW('Sanitation Data'!G168)),NA())</f>
        <v>#N/A</v>
      </c>
      <c r="AN174" s="72" t="e">
        <f ca="true">+IF(AND(ISNUMBER(OFFSET('Sanitation Data'!$G$11,0,10*ROW('Sanitation Data'!G168))),'Data Summary'!DC174="Yes"),OFFSET('Sanitation Data'!$G$11,0,10*ROW('Sanitation Data'!G168)),NA())</f>
        <v>#N/A</v>
      </c>
      <c r="AO174" s="72" t="e">
        <f ca="true">+IF(AND(ISNUMBER(OFFSET('Sanitation Data'!$G$12,0,10*ROW('Sanitation Data'!G168))),'Data Summary'!DD174="Yes"),OFFSET('Sanitation Data'!$G$12,0,10*ROW('Sanitation Data'!G168)),NA())</f>
        <v>#N/A</v>
      </c>
      <c r="AP174" s="72" t="e">
        <f ca="true">+IF(AND(ISNUMBER(OFFSET('Sanitation Data'!$H$4,0,10*ROW('Sanitation Data'!H168))),'Data Summary'!DE174="Yes"),100-OFFSET('Sanitation Data'!$H$4,0,10*ROW('Sanitation Data'!H168)),NA())</f>
        <v>#N/A</v>
      </c>
      <c r="AQ174" s="72" t="e">
        <f ca="true">+IF(AND(ISNUMBER(OFFSET('Sanitation Data'!$H$6,0,10*ROW('Sanitation Data'!H168))),'Data Summary'!DF174="Yes"),OFFSET('Sanitation Data'!$H$6,0,10*ROW('Sanitation Data'!H168)),NA())</f>
        <v>#N/A</v>
      </c>
      <c r="AR174" s="72" t="e">
        <f ca="true">+IF(AND(ISNUMBER(OFFSET('Sanitation Data'!$H$10,0,10*ROW('Sanitation Data'!H168))),'Data Summary'!DG174="Yes"),OFFSET('Sanitation Data'!$H$10,0,10*ROW('Sanitation Data'!H168)),NA())</f>
        <v>#N/A</v>
      </c>
      <c r="AS174" s="72" t="e">
        <f ca="true">+IF(AND(ISNUMBER(OFFSET('Sanitation Data'!$H$11,0,10*ROW('Sanitation Data'!H168))),'Data Summary'!DH174="Yes"),OFFSET('Sanitation Data'!$H$11,0,10*ROW('Sanitation Data'!H168)),NA())</f>
        <v>#N/A</v>
      </c>
      <c r="AT174" s="72" t="e">
        <f ca="true">+IF(AND(ISNUMBER(OFFSET('Sanitation Data'!$H$12,0,10*ROW('Sanitation Data'!H168))),'Data Summary'!DI174="Yes"),OFFSET('Sanitation Data'!$H$12,0,10*ROW('Sanitation Data'!H168)),NA())</f>
        <v>#N/A</v>
      </c>
      <c r="AU174" s="72" t="e">
        <f ca="true">+IF(AND(ISNUMBER(OFFSET('Sanitation Data'!$I$4,0,10*ROW('Sanitation Data'!I168))),'Data Summary'!DJ174="Yes"),100-OFFSET('Sanitation Data'!$I$4,0,10*ROW('Sanitation Data'!I168)),NA())</f>
        <v>#N/A</v>
      </c>
      <c r="AV174" s="72" t="e">
        <f ca="true">+IF(AND(ISNUMBER(OFFSET('Sanitation Data'!$I$6,0,10*ROW('Sanitation Data'!I168))),'Data Summary'!DK174="Yes"),OFFSET('Sanitation Data'!$I$6,0,10*ROW('Sanitation Data'!I168)),NA())</f>
        <v>#N/A</v>
      </c>
      <c r="AW174" s="72" t="e">
        <f ca="true">+IF(AND(ISNUMBER(OFFSET('Sanitation Data'!$I$10,0,10*ROW('Sanitation Data'!I168))),'Data Summary'!DL174="Yes"),OFFSET('Sanitation Data'!$I$10,0,10*ROW('Sanitation Data'!I168)),NA())</f>
        <v>#N/A</v>
      </c>
      <c r="AX174" s="72" t="e">
        <f ca="true">+IF(AND(ISNUMBER(OFFSET('Sanitation Data'!$I$11,0,10*ROW('Sanitation Data'!I168))),'Data Summary'!DM174="Yes"),OFFSET('Sanitation Data'!$I$11,0,10*ROW('Sanitation Data'!I168)),NA())</f>
        <v>#N/A</v>
      </c>
      <c r="AY174" s="72" t="e">
        <f ca="true">+IF(AND(ISNUMBER(OFFSET('Sanitation Data'!$I$12,0,10*ROW('Sanitation Data'!I168))),'Data Summary'!DN174="Yes"),OFFSET('Sanitation Data'!$I$12,0,10*ROW('Sanitation Data'!I168)),NA())</f>
        <v>#N/A</v>
      </c>
      <c r="AZ174" s="73" t="e">
        <f ca="true">+IF(AND(ISNUMBER(OFFSET('Hygiene Data'!$D$5,0,10*ROW('Hygiene Data'!D168))),'Data Summary'!DO174="Yes"),OFFSET('Hygiene Data'!$D$5,0,10*ROW('Hygiene Data'!D168)),NA())</f>
        <v>#N/A</v>
      </c>
      <c r="BA174" s="73" t="e">
        <f ca="true">+IF(AND(ISNUMBER(OFFSET('Hygiene Data'!$D$7,0,10*ROW('Hygiene Data'!D168))),'Data Summary'!DP174="Yes"),OFFSET('Hygiene Data'!$D$7,0,10*ROW('Hygiene Data'!D168)),NA())</f>
        <v>#N/A</v>
      </c>
      <c r="BB174" s="73" t="e">
        <f ca="true">+IF(AND(ISNUMBER(OFFSET('Hygiene Data'!$D$9,0,10*ROW('Hygiene Data'!D168))),'Data Summary'!DQ174="Yes"),OFFSET('Hygiene Data'!$D$9,0,10*ROW('Hygiene Data'!D168)),NA())</f>
        <v>#N/A</v>
      </c>
      <c r="BC174" s="73" t="e">
        <f ca="true">+IF(AND(ISNUMBER(OFFSET('Hygiene Data'!$E$5,0,10*ROW('Hygiene Data'!E168))),'Data Summary'!DR174="Yes"),OFFSET('Hygiene Data'!$E$5,0,10*ROW('Hygiene Data'!E168)),NA())</f>
        <v>#N/A</v>
      </c>
      <c r="BD174" s="73" t="e">
        <f ca="true">+IF(AND(ISNUMBER(OFFSET('Hygiene Data'!$E$7,0,10*ROW('Hygiene Data'!E168))),'Data Summary'!DS174="Yes"),OFFSET('Hygiene Data'!$E$7,0,10*ROW('Hygiene Data'!E168)),NA())</f>
        <v>#N/A</v>
      </c>
      <c r="BE174" s="73" t="e">
        <f ca="true">+IF(AND(ISNUMBER(OFFSET('Hygiene Data'!$E$9,0,10*ROW('Hygiene Data'!E168))),'Data Summary'!DT174="Yes"),OFFSET('Hygiene Data'!$E$9,0,10*ROW('Hygiene Data'!E168)),NA())</f>
        <v>#N/A</v>
      </c>
      <c r="BF174" s="73" t="e">
        <f ca="true">+IF(AND(ISNUMBER(OFFSET('Hygiene Data'!$F$5,0,10*ROW('Hygiene Data'!F168))),'Data Summary'!DU174="Yes"),OFFSET('Hygiene Data'!$F$5,0,10*ROW('Hygiene Data'!F168)),NA())</f>
        <v>#N/A</v>
      </c>
      <c r="BG174" s="73" t="e">
        <f ca="true">+IF(AND(ISNUMBER(OFFSET('Hygiene Data'!$F$7,0,10*ROW('Hygiene Data'!F168))),'Data Summary'!DV174="Yes"),OFFSET('Hygiene Data'!$F$7,0,10*ROW('Hygiene Data'!F168)),NA())</f>
        <v>#N/A</v>
      </c>
      <c r="BH174" s="73" t="e">
        <f ca="true">+IF(AND(ISNUMBER(OFFSET('Hygiene Data'!$F$9,0,10*ROW('Hygiene Data'!F168))),'Data Summary'!DW174="Yes"),OFFSET('Hygiene Data'!$F$9,0,10*ROW('Hygiene Data'!F168)),NA())</f>
        <v>#N/A</v>
      </c>
      <c r="BI174" s="73" t="e">
        <f ca="true">+IF(AND(ISNUMBER(OFFSET('Hygiene Data'!$G$5,0,10*ROW('Hygiene Data'!G168))),'Data Summary'!DX174="Yes"),OFFSET('Hygiene Data'!$G$5,0,10*ROW('Hygiene Data'!G168)),NA())</f>
        <v>#N/A</v>
      </c>
      <c r="BJ174" s="73" t="e">
        <f ca="true">+IF(AND(ISNUMBER(OFFSET('Hygiene Data'!$G$7,0,10*ROW('Hygiene Data'!G168))),'Data Summary'!DY174="Yes"),OFFSET('Hygiene Data'!$G$7,0,10*ROW('Hygiene Data'!G168)),NA())</f>
        <v>#N/A</v>
      </c>
      <c r="BK174" s="73" t="e">
        <f ca="true">+IF(AND(ISNUMBER(OFFSET('Hygiene Data'!$G$9,0,10*ROW('Hygiene Data'!G168))),'Data Summary'!DZ174="Yes"),OFFSET('Hygiene Data'!$G$9,0,10*ROW('Hygiene Data'!G168)),NA())</f>
        <v>#N/A</v>
      </c>
      <c r="BL174" s="73" t="e">
        <f ca="true">+IF(AND(ISNUMBER(OFFSET('Hygiene Data'!$H$5,0,10*ROW('Hygiene Data'!H168))),'Data Summary'!EA174="Yes"),OFFSET('Hygiene Data'!$H$5,0,10*ROW('Hygiene Data'!H168)),NA())</f>
        <v>#N/A</v>
      </c>
      <c r="BM174" s="73" t="e">
        <f ca="true">+IF(AND(ISNUMBER(OFFSET('Hygiene Data'!$H$7,0,10*ROW('Hygiene Data'!H168))),'Data Summary'!EB174="Yes"),OFFSET('Hygiene Data'!$H$7,0,10*ROW('Hygiene Data'!H168)),NA())</f>
        <v>#N/A</v>
      </c>
      <c r="BN174" s="73" t="e">
        <f ca="true">+IF(AND(ISNUMBER(OFFSET('Hygiene Data'!$H$9,0,10*ROW('Hygiene Data'!H168))),'Data Summary'!EC174="Yes"),OFFSET('Hygiene Data'!$H$9,0,10*ROW('Hygiene Data'!H168)),NA())</f>
        <v>#N/A</v>
      </c>
      <c r="BO174" s="73" t="e">
        <f ca="true">+IF(AND(ISNUMBER(OFFSET('Hygiene Data'!$I$5,0,10*ROW('Hygiene Data'!I168))),'Data Summary'!ED174="Yes"),OFFSET('Hygiene Data'!$I$5,0,10*ROW('Hygiene Data'!I168)),NA())</f>
        <v>#N/A</v>
      </c>
      <c r="BP174" s="73" t="e">
        <f ca="true">+IF(AND(ISNUMBER(OFFSET('Hygiene Data'!$I$7,0,10*ROW('Hygiene Data'!I168))),'Data Summary'!EE174="Yes"),OFFSET('Hygiene Data'!$I$7,0,10*ROW('Hygiene Data'!I168)),NA())</f>
        <v>#N/A</v>
      </c>
      <c r="BQ174" s="73" t="e">
        <f ca="true">+IF(AND(ISNUMBER(OFFSET('Hygiene Data'!$I$9,0,10*ROW('Hygiene Data'!I168))),'Data Summary'!EF174="Yes"),OFFSET('Hygiene Data'!$I$9,0,10*ROW('Hygiene Data'!I168)),NA())</f>
        <v>#N/A</v>
      </c>
    </row>
    <row xmlns:x14ac="http://schemas.microsoft.com/office/spreadsheetml/2009/9/ac" r="175" x14ac:dyDescent="0.2">
      <c r="A175" s="290" t="e">
        <f ca="true">+RIGHT('Data Summary'!A175,LEN('Data Summary'!A175)-9)</f>
        <v>#VALUE!</v>
      </c>
      <c r="B175" s="27" t="str">
        <f ca="true">+IF(ISTEXT('Data Summary'!B175),'Data Summary'!B175,"")</f>
        <v/>
      </c>
      <c r="C175" s="289" t="e">
        <f ca="true">+VALUE('Data Summary'!C175)</f>
        <v>#VALUE!</v>
      </c>
      <c r="D175" s="71" t="e">
        <f ca="true">+IF(AND(ISNUMBER(OFFSET('Water Data'!$D$4,0,10*ROW('Water Data'!D169))),'Data Summary'!BS175="Yes"),100-OFFSET('Water Data'!$D$4,0,10*ROW('Water Data'!D169)),NA())</f>
        <v>#N/A</v>
      </c>
      <c r="E175" s="71" t="e">
        <f ca="true">+IF(AND(ISNUMBER(OFFSET('Water Data'!$D$6,0,10*ROW('Water Data'!D169))),'Data Summary'!BT175="Yes"),OFFSET('Water Data'!$D$6,0,10*ROW('Water Data'!D169)),NA())</f>
        <v>#N/A</v>
      </c>
      <c r="F175" s="71" t="e">
        <f ca="true">+IF(AND(ISNUMBER(OFFSET('Water Data'!$D$9,0,10*ROW('Water Data'!D169))),'Data Summary'!BU175="Yes"),OFFSET('Water Data'!$D$9,0,10*ROW('Water Data'!D169)),NA())</f>
        <v>#N/A</v>
      </c>
      <c r="G175" s="71" t="e">
        <f ca="true">+IF(AND(ISNUMBER(OFFSET('Water Data'!$E$4,0,10*ROW('Water Data'!E169))),'Data Summary'!BV175="Yes"),100-OFFSET('Water Data'!$E$4,0,10*ROW('Water Data'!E169)),NA())</f>
        <v>#N/A</v>
      </c>
      <c r="H175" s="71" t="e">
        <f ca="true">+IF(AND(ISNUMBER(OFFSET('Water Data'!$E$6,0,10*ROW('Water Data'!E169))),'Data Summary'!BW175="Yes"),OFFSET('Water Data'!$E$6,0,10*ROW('Water Data'!E169)),NA())</f>
        <v>#N/A</v>
      </c>
      <c r="I175" s="71" t="e">
        <f ca="true">+IF(AND(ISNUMBER(OFFSET('Water Data'!$E$9,0,10*ROW('Water Data'!E169))),'Data Summary'!BX175="Yes"),OFFSET('Water Data'!$E$9,0,10*ROW('Water Data'!E169)),NA())</f>
        <v>#N/A</v>
      </c>
      <c r="J175" s="71" t="e">
        <f ca="true">+IF(AND(ISNUMBER(OFFSET('Water Data'!$F$4,0,10*ROW('Water Data'!F169))),'Data Summary'!BY175="Yes"),100-OFFSET('Water Data'!$F$4,0,10*ROW('Water Data'!F169)),NA())</f>
        <v>#N/A</v>
      </c>
      <c r="K175" s="71" t="e">
        <f ca="true">+IF(AND(ISNUMBER(OFFSET('Water Data'!$F$6,0,10*ROW('Water Data'!F169))),'Data Summary'!BZ175="Yes"),OFFSET('Water Data'!$F$6,0,10*ROW('Water Data'!F169)),NA())</f>
        <v>#N/A</v>
      </c>
      <c r="L175" s="71" t="e">
        <f ca="true">+IF(AND(ISNUMBER(OFFSET('Water Data'!$F$9,0,10*ROW('Water Data'!F169))),'Data Summary'!CA175="Yes"),OFFSET('Water Data'!$F$9,0,10*ROW('Water Data'!F169)),NA())</f>
        <v>#N/A</v>
      </c>
      <c r="M175" s="71" t="e">
        <f ca="true">+IF(AND(ISNUMBER(OFFSET('Water Data'!$G$4,0,10*ROW('Water Data'!G169))),'Data Summary'!CB175="Yes"),100-OFFSET('Water Data'!$G$4,0,10*ROW('Water Data'!G169)),NA())</f>
        <v>#N/A</v>
      </c>
      <c r="N175" s="71" t="e">
        <f ca="true">+IF(AND(ISNUMBER(OFFSET('Water Data'!$G$6,0,10*ROW('Water Data'!G169))),'Data Summary'!CC175="Yes"),OFFSET('Water Data'!$G$6,0,10*ROW('Water Data'!G169)),NA())</f>
        <v>#N/A</v>
      </c>
      <c r="O175" s="71" t="e">
        <f ca="true">+IF(AND(ISNUMBER(OFFSET('Water Data'!$G$9,0,10*ROW('Water Data'!G169))),'Data Summary'!CD175="Yes"),OFFSET('Water Data'!$G$9,0,10*ROW('Water Data'!G169)),NA())</f>
        <v>#N/A</v>
      </c>
      <c r="P175" s="71" t="e">
        <f ca="true">+IF(AND(ISNUMBER(OFFSET('Water Data'!$H$4,0,10*ROW('Water Data'!H169))),'Data Summary'!CE175="Yes"),100-OFFSET('Water Data'!$H$4,0,10*ROW('Water Data'!H169)),NA())</f>
        <v>#N/A</v>
      </c>
      <c r="Q175" s="71" t="e">
        <f ca="true">+IF(AND(ISNUMBER(OFFSET('Water Data'!$H$6,0,10*ROW('Water Data'!H169))),'Data Summary'!CF175="Yes"),OFFSET('Water Data'!$H$6,0,10*ROW('Water Data'!H169)),NA())</f>
        <v>#N/A</v>
      </c>
      <c r="R175" s="71" t="e">
        <f ca="true">+IF(AND(ISNUMBER(OFFSET('Water Data'!$H$9,0,10*ROW('Water Data'!H169))),'Data Summary'!CG175="Yes"),OFFSET('Water Data'!$H$9,0,10*ROW('Water Data'!H169)),NA())</f>
        <v>#N/A</v>
      </c>
      <c r="S175" s="71" t="e">
        <f ca="true">+IF(AND(ISNUMBER(OFFSET('Water Data'!$I$4,0,10*ROW('Water Data'!I169))),'Data Summary'!CH175="Yes"),100-OFFSET('Water Data'!$I$4,0,10*ROW('Water Data'!I169)),NA())</f>
        <v>#N/A</v>
      </c>
      <c r="T175" s="71" t="e">
        <f ca="true">+IF(AND(ISNUMBER(OFFSET('Water Data'!$I$6,0,10*ROW('Water Data'!I169))),'Data Summary'!CI175="Yes"),OFFSET('Water Data'!$I$6,0,10*ROW('Water Data'!I169)),NA())</f>
        <v>#N/A</v>
      </c>
      <c r="U175" s="71" t="e">
        <f ca="true">+IF(AND(ISNUMBER(OFFSET('Water Data'!$I$9,0,10*ROW('Water Data'!I169))),'Data Summary'!CJ175="Yes"),OFFSET('Water Data'!$I$9,0,10*ROW('Water Data'!I169)),NA())</f>
        <v>#N/A</v>
      </c>
      <c r="V175" s="72" t="e">
        <f ca="true">+IF(AND(ISNUMBER(OFFSET('Sanitation Data'!$D$4,0,10*ROW('Sanitation Data'!D169))),'Data Summary'!CK175="Yes"),100-OFFSET('Sanitation Data'!$D$4,0,10*ROW('Sanitation Data'!D169)),NA())</f>
        <v>#N/A</v>
      </c>
      <c r="W175" s="72" t="e">
        <f ca="true">+IF(AND(ISNUMBER(OFFSET('Sanitation Data'!$D$6,0,10*ROW('Sanitation Data'!D169))),'Data Summary'!CL175="Yes"),OFFSET('Sanitation Data'!$D$6,0,10*ROW('Sanitation Data'!D169)),NA())</f>
        <v>#N/A</v>
      </c>
      <c r="X175" s="72" t="e">
        <f ca="true">+IF(AND(ISNUMBER(OFFSET('Sanitation Data'!$D$10,0,10*ROW('Sanitation Data'!D169))),'Data Summary'!CM175="Yes"),OFFSET('Sanitation Data'!$D$10,0,10*ROW('Sanitation Data'!D169)),NA())</f>
        <v>#N/A</v>
      </c>
      <c r="Y175" s="72" t="e">
        <f ca="true">+IF(AND(ISNUMBER(OFFSET('Sanitation Data'!$D$11,0,10*ROW('Sanitation Data'!D169))),'Data Summary'!CN175="Yes"),OFFSET('Sanitation Data'!$D$11,0,10*ROW('Sanitation Data'!D169)),NA())</f>
        <v>#N/A</v>
      </c>
      <c r="Z175" s="72" t="e">
        <f ca="true">+IF(AND(ISNUMBER(OFFSET('Sanitation Data'!$D$12,0,10*ROW('Sanitation Data'!D169))),'Data Summary'!CO175="Yes"),OFFSET('Sanitation Data'!$D$12,0,10*ROW('Sanitation Data'!D169)),NA())</f>
        <v>#N/A</v>
      </c>
      <c r="AA175" s="72" t="e">
        <f ca="true">+IF(AND(ISNUMBER(OFFSET('Sanitation Data'!$E$4,0,10*ROW('Sanitation Data'!E169))),'Data Summary'!CP175="Yes"),100-OFFSET('Sanitation Data'!$E$4,0,10*ROW('Sanitation Data'!E169)),NA())</f>
        <v>#N/A</v>
      </c>
      <c r="AB175" s="72" t="e">
        <f ca="true">+IF(AND(ISNUMBER(OFFSET('Sanitation Data'!$E$6,0,10*ROW('Sanitation Data'!E169))),'Data Summary'!CQ175="Yes"),OFFSET('Sanitation Data'!$E$6,0,10*ROW('Sanitation Data'!E169)),NA())</f>
        <v>#N/A</v>
      </c>
      <c r="AC175" s="72" t="e">
        <f ca="true">+IF(AND(ISNUMBER(OFFSET('Sanitation Data'!$E$10,0,10*ROW('Sanitation Data'!E169))),'Data Summary'!CR175="Yes"),OFFSET('Sanitation Data'!$E$10,0,10*ROW('Sanitation Data'!E169)),NA())</f>
        <v>#N/A</v>
      </c>
      <c r="AD175" s="72" t="e">
        <f ca="true">+IF(AND(ISNUMBER(OFFSET('Sanitation Data'!$E$11,0,10*ROW('Sanitation Data'!E169))),'Data Summary'!CS175="Yes"),OFFSET('Sanitation Data'!$E$11,0,10*ROW('Sanitation Data'!E169)),NA())</f>
        <v>#N/A</v>
      </c>
      <c r="AE175" s="72" t="e">
        <f ca="true">+IF(AND(ISNUMBER(OFFSET('Sanitation Data'!$E$12,0,10*ROW('Sanitation Data'!E169))),'Data Summary'!CT175="Yes"),OFFSET('Sanitation Data'!$E$12,0,10*ROW('Sanitation Data'!E169)),NA())</f>
        <v>#N/A</v>
      </c>
      <c r="AF175" s="72" t="e">
        <f ca="true">+IF(AND(ISNUMBER(OFFSET('Sanitation Data'!$F$4,0,10*ROW('Sanitation Data'!F169))),'Data Summary'!CU175="Yes"),100-OFFSET('Sanitation Data'!$F$4,0,10*ROW('Sanitation Data'!F169)),NA())</f>
        <v>#N/A</v>
      </c>
      <c r="AG175" s="72" t="e">
        <f ca="true">+IF(AND(ISNUMBER(OFFSET('Sanitation Data'!$F$6,0,10*ROW('Sanitation Data'!F169))),'Data Summary'!CV175="Yes"),OFFSET('Sanitation Data'!$F$6,0,10*ROW('Sanitation Data'!F169)),NA())</f>
        <v>#N/A</v>
      </c>
      <c r="AH175" s="72" t="e">
        <f ca="true">+IF(AND(ISNUMBER(OFFSET('Sanitation Data'!$F$10,0,10*ROW('Sanitation Data'!F169))),'Data Summary'!CW175="Yes"),OFFSET('Sanitation Data'!$F$10,0,10*ROW('Sanitation Data'!F169)),NA())</f>
        <v>#N/A</v>
      </c>
      <c r="AI175" s="72" t="e">
        <f ca="true">+IF(AND(ISNUMBER(OFFSET('Sanitation Data'!$F$11,0,10*ROW('Sanitation Data'!F169))),'Data Summary'!CX175="Yes"),OFFSET('Sanitation Data'!$F$11,0,10*ROW('Sanitation Data'!F169)),NA())</f>
        <v>#N/A</v>
      </c>
      <c r="AJ175" s="72" t="e">
        <f ca="true">+IF(AND(ISNUMBER(OFFSET('Sanitation Data'!$F$12,0,10*ROW('Sanitation Data'!F169))),'Data Summary'!CY175="Yes"),OFFSET('Sanitation Data'!$F$12,0,10*ROW('Sanitation Data'!F169)),NA())</f>
        <v>#N/A</v>
      </c>
      <c r="AK175" s="72" t="e">
        <f ca="true">+IF(AND(ISNUMBER(OFFSET('Sanitation Data'!$G$4,0,10*ROW('Sanitation Data'!G169))),'Data Summary'!CZ175="Yes"),100-OFFSET('Sanitation Data'!$G$4,0,10*ROW('Sanitation Data'!G169)),NA())</f>
        <v>#N/A</v>
      </c>
      <c r="AL175" s="72" t="e">
        <f ca="true">+IF(AND(ISNUMBER(OFFSET('Sanitation Data'!$G$6,0,10*ROW('Sanitation Data'!G169))),'Data Summary'!DA175="Yes"),OFFSET('Sanitation Data'!$G$6,0,10*ROW('Sanitation Data'!G169)),NA())</f>
        <v>#N/A</v>
      </c>
      <c r="AM175" s="72" t="e">
        <f ca="true">+IF(AND(ISNUMBER(OFFSET('Sanitation Data'!$G$10,0,10*ROW('Sanitation Data'!G169))),'Data Summary'!DB175="Yes"),OFFSET('Sanitation Data'!$G$10,0,10*ROW('Sanitation Data'!G169)),NA())</f>
        <v>#N/A</v>
      </c>
      <c r="AN175" s="72" t="e">
        <f ca="true">+IF(AND(ISNUMBER(OFFSET('Sanitation Data'!$G$11,0,10*ROW('Sanitation Data'!G169))),'Data Summary'!DC175="Yes"),OFFSET('Sanitation Data'!$G$11,0,10*ROW('Sanitation Data'!G169)),NA())</f>
        <v>#N/A</v>
      </c>
      <c r="AO175" s="72" t="e">
        <f ca="true">+IF(AND(ISNUMBER(OFFSET('Sanitation Data'!$G$12,0,10*ROW('Sanitation Data'!G169))),'Data Summary'!DD175="Yes"),OFFSET('Sanitation Data'!$G$12,0,10*ROW('Sanitation Data'!G169)),NA())</f>
        <v>#N/A</v>
      </c>
      <c r="AP175" s="72" t="e">
        <f ca="true">+IF(AND(ISNUMBER(OFFSET('Sanitation Data'!$H$4,0,10*ROW('Sanitation Data'!H169))),'Data Summary'!DE175="Yes"),100-OFFSET('Sanitation Data'!$H$4,0,10*ROW('Sanitation Data'!H169)),NA())</f>
        <v>#N/A</v>
      </c>
      <c r="AQ175" s="72" t="e">
        <f ca="true">+IF(AND(ISNUMBER(OFFSET('Sanitation Data'!$H$6,0,10*ROW('Sanitation Data'!H169))),'Data Summary'!DF175="Yes"),OFFSET('Sanitation Data'!$H$6,0,10*ROW('Sanitation Data'!H169)),NA())</f>
        <v>#N/A</v>
      </c>
      <c r="AR175" s="72" t="e">
        <f ca="true">+IF(AND(ISNUMBER(OFFSET('Sanitation Data'!$H$10,0,10*ROW('Sanitation Data'!H169))),'Data Summary'!DG175="Yes"),OFFSET('Sanitation Data'!$H$10,0,10*ROW('Sanitation Data'!H169)),NA())</f>
        <v>#N/A</v>
      </c>
      <c r="AS175" s="72" t="e">
        <f ca="true">+IF(AND(ISNUMBER(OFFSET('Sanitation Data'!$H$11,0,10*ROW('Sanitation Data'!H169))),'Data Summary'!DH175="Yes"),OFFSET('Sanitation Data'!$H$11,0,10*ROW('Sanitation Data'!H169)),NA())</f>
        <v>#N/A</v>
      </c>
      <c r="AT175" s="72" t="e">
        <f ca="true">+IF(AND(ISNUMBER(OFFSET('Sanitation Data'!$H$12,0,10*ROW('Sanitation Data'!H169))),'Data Summary'!DI175="Yes"),OFFSET('Sanitation Data'!$H$12,0,10*ROW('Sanitation Data'!H169)),NA())</f>
        <v>#N/A</v>
      </c>
      <c r="AU175" s="72" t="e">
        <f ca="true">+IF(AND(ISNUMBER(OFFSET('Sanitation Data'!$I$4,0,10*ROW('Sanitation Data'!I169))),'Data Summary'!DJ175="Yes"),100-OFFSET('Sanitation Data'!$I$4,0,10*ROW('Sanitation Data'!I169)),NA())</f>
        <v>#N/A</v>
      </c>
      <c r="AV175" s="72" t="e">
        <f ca="true">+IF(AND(ISNUMBER(OFFSET('Sanitation Data'!$I$6,0,10*ROW('Sanitation Data'!I169))),'Data Summary'!DK175="Yes"),OFFSET('Sanitation Data'!$I$6,0,10*ROW('Sanitation Data'!I169)),NA())</f>
        <v>#N/A</v>
      </c>
      <c r="AW175" s="72" t="e">
        <f ca="true">+IF(AND(ISNUMBER(OFFSET('Sanitation Data'!$I$10,0,10*ROW('Sanitation Data'!I169))),'Data Summary'!DL175="Yes"),OFFSET('Sanitation Data'!$I$10,0,10*ROW('Sanitation Data'!I169)),NA())</f>
        <v>#N/A</v>
      </c>
      <c r="AX175" s="72" t="e">
        <f ca="true">+IF(AND(ISNUMBER(OFFSET('Sanitation Data'!$I$11,0,10*ROW('Sanitation Data'!I169))),'Data Summary'!DM175="Yes"),OFFSET('Sanitation Data'!$I$11,0,10*ROW('Sanitation Data'!I169)),NA())</f>
        <v>#N/A</v>
      </c>
      <c r="AY175" s="72" t="e">
        <f ca="true">+IF(AND(ISNUMBER(OFFSET('Sanitation Data'!$I$12,0,10*ROW('Sanitation Data'!I169))),'Data Summary'!DN175="Yes"),OFFSET('Sanitation Data'!$I$12,0,10*ROW('Sanitation Data'!I169)),NA())</f>
        <v>#N/A</v>
      </c>
      <c r="AZ175" s="73" t="e">
        <f ca="true">+IF(AND(ISNUMBER(OFFSET('Hygiene Data'!$D$5,0,10*ROW('Hygiene Data'!D169))),'Data Summary'!DO175="Yes"),OFFSET('Hygiene Data'!$D$5,0,10*ROW('Hygiene Data'!D169)),NA())</f>
        <v>#N/A</v>
      </c>
      <c r="BA175" s="73" t="e">
        <f ca="true">+IF(AND(ISNUMBER(OFFSET('Hygiene Data'!$D$7,0,10*ROW('Hygiene Data'!D169))),'Data Summary'!DP175="Yes"),OFFSET('Hygiene Data'!$D$7,0,10*ROW('Hygiene Data'!D169)),NA())</f>
        <v>#N/A</v>
      </c>
      <c r="BB175" s="73" t="e">
        <f ca="true">+IF(AND(ISNUMBER(OFFSET('Hygiene Data'!$D$9,0,10*ROW('Hygiene Data'!D169))),'Data Summary'!DQ175="Yes"),OFFSET('Hygiene Data'!$D$9,0,10*ROW('Hygiene Data'!D169)),NA())</f>
        <v>#N/A</v>
      </c>
      <c r="BC175" s="73" t="e">
        <f ca="true">+IF(AND(ISNUMBER(OFFSET('Hygiene Data'!$E$5,0,10*ROW('Hygiene Data'!E169))),'Data Summary'!DR175="Yes"),OFFSET('Hygiene Data'!$E$5,0,10*ROW('Hygiene Data'!E169)),NA())</f>
        <v>#N/A</v>
      </c>
      <c r="BD175" s="73" t="e">
        <f ca="true">+IF(AND(ISNUMBER(OFFSET('Hygiene Data'!$E$7,0,10*ROW('Hygiene Data'!E169))),'Data Summary'!DS175="Yes"),OFFSET('Hygiene Data'!$E$7,0,10*ROW('Hygiene Data'!E169)),NA())</f>
        <v>#N/A</v>
      </c>
      <c r="BE175" s="73" t="e">
        <f ca="true">+IF(AND(ISNUMBER(OFFSET('Hygiene Data'!$E$9,0,10*ROW('Hygiene Data'!E169))),'Data Summary'!DT175="Yes"),OFFSET('Hygiene Data'!$E$9,0,10*ROW('Hygiene Data'!E169)),NA())</f>
        <v>#N/A</v>
      </c>
      <c r="BF175" s="73" t="e">
        <f ca="true">+IF(AND(ISNUMBER(OFFSET('Hygiene Data'!$F$5,0,10*ROW('Hygiene Data'!F169))),'Data Summary'!DU175="Yes"),OFFSET('Hygiene Data'!$F$5,0,10*ROW('Hygiene Data'!F169)),NA())</f>
        <v>#N/A</v>
      </c>
      <c r="BG175" s="73" t="e">
        <f ca="true">+IF(AND(ISNUMBER(OFFSET('Hygiene Data'!$F$7,0,10*ROW('Hygiene Data'!F169))),'Data Summary'!DV175="Yes"),OFFSET('Hygiene Data'!$F$7,0,10*ROW('Hygiene Data'!F169)),NA())</f>
        <v>#N/A</v>
      </c>
      <c r="BH175" s="73" t="e">
        <f ca="true">+IF(AND(ISNUMBER(OFFSET('Hygiene Data'!$F$9,0,10*ROW('Hygiene Data'!F169))),'Data Summary'!DW175="Yes"),OFFSET('Hygiene Data'!$F$9,0,10*ROW('Hygiene Data'!F169)),NA())</f>
        <v>#N/A</v>
      </c>
      <c r="BI175" s="73" t="e">
        <f ca="true">+IF(AND(ISNUMBER(OFFSET('Hygiene Data'!$G$5,0,10*ROW('Hygiene Data'!G169))),'Data Summary'!DX175="Yes"),OFFSET('Hygiene Data'!$G$5,0,10*ROW('Hygiene Data'!G169)),NA())</f>
        <v>#N/A</v>
      </c>
      <c r="BJ175" s="73" t="e">
        <f ca="true">+IF(AND(ISNUMBER(OFFSET('Hygiene Data'!$G$7,0,10*ROW('Hygiene Data'!G169))),'Data Summary'!DY175="Yes"),OFFSET('Hygiene Data'!$G$7,0,10*ROW('Hygiene Data'!G169)),NA())</f>
        <v>#N/A</v>
      </c>
      <c r="BK175" s="73" t="e">
        <f ca="true">+IF(AND(ISNUMBER(OFFSET('Hygiene Data'!$G$9,0,10*ROW('Hygiene Data'!G169))),'Data Summary'!DZ175="Yes"),OFFSET('Hygiene Data'!$G$9,0,10*ROW('Hygiene Data'!G169)),NA())</f>
        <v>#N/A</v>
      </c>
      <c r="BL175" s="73" t="e">
        <f ca="true">+IF(AND(ISNUMBER(OFFSET('Hygiene Data'!$H$5,0,10*ROW('Hygiene Data'!H169))),'Data Summary'!EA175="Yes"),OFFSET('Hygiene Data'!$H$5,0,10*ROW('Hygiene Data'!H169)),NA())</f>
        <v>#N/A</v>
      </c>
      <c r="BM175" s="73" t="e">
        <f ca="true">+IF(AND(ISNUMBER(OFFSET('Hygiene Data'!$H$7,0,10*ROW('Hygiene Data'!H169))),'Data Summary'!EB175="Yes"),OFFSET('Hygiene Data'!$H$7,0,10*ROW('Hygiene Data'!H169)),NA())</f>
        <v>#N/A</v>
      </c>
      <c r="BN175" s="73" t="e">
        <f ca="true">+IF(AND(ISNUMBER(OFFSET('Hygiene Data'!$H$9,0,10*ROW('Hygiene Data'!H169))),'Data Summary'!EC175="Yes"),OFFSET('Hygiene Data'!$H$9,0,10*ROW('Hygiene Data'!H169)),NA())</f>
        <v>#N/A</v>
      </c>
      <c r="BO175" s="73" t="e">
        <f ca="true">+IF(AND(ISNUMBER(OFFSET('Hygiene Data'!$I$5,0,10*ROW('Hygiene Data'!I169))),'Data Summary'!ED175="Yes"),OFFSET('Hygiene Data'!$I$5,0,10*ROW('Hygiene Data'!I169)),NA())</f>
        <v>#N/A</v>
      </c>
      <c r="BP175" s="73" t="e">
        <f ca="true">+IF(AND(ISNUMBER(OFFSET('Hygiene Data'!$I$7,0,10*ROW('Hygiene Data'!I169))),'Data Summary'!EE175="Yes"),OFFSET('Hygiene Data'!$I$7,0,10*ROW('Hygiene Data'!I169)),NA())</f>
        <v>#N/A</v>
      </c>
      <c r="BQ175" s="73" t="e">
        <f ca="true">+IF(AND(ISNUMBER(OFFSET('Hygiene Data'!$I$9,0,10*ROW('Hygiene Data'!I169))),'Data Summary'!EF175="Yes"),OFFSET('Hygiene Data'!$I$9,0,10*ROW('Hygiene Data'!I169)),NA())</f>
        <v>#N/A</v>
      </c>
    </row>
    <row xmlns:x14ac="http://schemas.microsoft.com/office/spreadsheetml/2009/9/ac" r="176" x14ac:dyDescent="0.2">
      <c r="A176" s="290" t="e">
        <f ca="true">+RIGHT('Data Summary'!A176,LEN('Data Summary'!A176)-9)</f>
        <v>#VALUE!</v>
      </c>
      <c r="B176" s="27" t="str">
        <f ca="true">+IF(ISTEXT('Data Summary'!B176),'Data Summary'!B176,"")</f>
        <v/>
      </c>
      <c r="C176" s="289" t="e">
        <f ca="true">+VALUE('Data Summary'!C176)</f>
        <v>#VALUE!</v>
      </c>
      <c r="D176" s="71" t="e">
        <f ca="true">+IF(AND(ISNUMBER(OFFSET('Water Data'!$D$4,0,10*ROW('Water Data'!D170))),'Data Summary'!BS176="Yes"),100-OFFSET('Water Data'!$D$4,0,10*ROW('Water Data'!D170)),NA())</f>
        <v>#N/A</v>
      </c>
      <c r="E176" s="71" t="e">
        <f ca="true">+IF(AND(ISNUMBER(OFFSET('Water Data'!$D$6,0,10*ROW('Water Data'!D170))),'Data Summary'!BT176="Yes"),OFFSET('Water Data'!$D$6,0,10*ROW('Water Data'!D170)),NA())</f>
        <v>#N/A</v>
      </c>
      <c r="F176" s="71" t="e">
        <f ca="true">+IF(AND(ISNUMBER(OFFSET('Water Data'!$D$9,0,10*ROW('Water Data'!D170))),'Data Summary'!BU176="Yes"),OFFSET('Water Data'!$D$9,0,10*ROW('Water Data'!D170)),NA())</f>
        <v>#N/A</v>
      </c>
      <c r="G176" s="71" t="e">
        <f ca="true">+IF(AND(ISNUMBER(OFFSET('Water Data'!$E$4,0,10*ROW('Water Data'!E170))),'Data Summary'!BV176="Yes"),100-OFFSET('Water Data'!$E$4,0,10*ROW('Water Data'!E170)),NA())</f>
        <v>#N/A</v>
      </c>
      <c r="H176" s="71" t="e">
        <f ca="true">+IF(AND(ISNUMBER(OFFSET('Water Data'!$E$6,0,10*ROW('Water Data'!E170))),'Data Summary'!BW176="Yes"),OFFSET('Water Data'!$E$6,0,10*ROW('Water Data'!E170)),NA())</f>
        <v>#N/A</v>
      </c>
      <c r="I176" s="71" t="e">
        <f ca="true">+IF(AND(ISNUMBER(OFFSET('Water Data'!$E$9,0,10*ROW('Water Data'!E170))),'Data Summary'!BX176="Yes"),OFFSET('Water Data'!$E$9,0,10*ROW('Water Data'!E170)),NA())</f>
        <v>#N/A</v>
      </c>
      <c r="J176" s="71" t="e">
        <f ca="true">+IF(AND(ISNUMBER(OFFSET('Water Data'!$F$4,0,10*ROW('Water Data'!F170))),'Data Summary'!BY176="Yes"),100-OFFSET('Water Data'!$F$4,0,10*ROW('Water Data'!F170)),NA())</f>
        <v>#N/A</v>
      </c>
      <c r="K176" s="71" t="e">
        <f ca="true">+IF(AND(ISNUMBER(OFFSET('Water Data'!$F$6,0,10*ROW('Water Data'!F170))),'Data Summary'!BZ176="Yes"),OFFSET('Water Data'!$F$6,0,10*ROW('Water Data'!F170)),NA())</f>
        <v>#N/A</v>
      </c>
      <c r="L176" s="71" t="e">
        <f ca="true">+IF(AND(ISNUMBER(OFFSET('Water Data'!$F$9,0,10*ROW('Water Data'!F170))),'Data Summary'!CA176="Yes"),OFFSET('Water Data'!$F$9,0,10*ROW('Water Data'!F170)),NA())</f>
        <v>#N/A</v>
      </c>
      <c r="M176" s="71" t="e">
        <f ca="true">+IF(AND(ISNUMBER(OFFSET('Water Data'!$G$4,0,10*ROW('Water Data'!G170))),'Data Summary'!CB176="Yes"),100-OFFSET('Water Data'!$G$4,0,10*ROW('Water Data'!G170)),NA())</f>
        <v>#N/A</v>
      </c>
      <c r="N176" s="71" t="e">
        <f ca="true">+IF(AND(ISNUMBER(OFFSET('Water Data'!$G$6,0,10*ROW('Water Data'!G170))),'Data Summary'!CC176="Yes"),OFFSET('Water Data'!$G$6,0,10*ROW('Water Data'!G170)),NA())</f>
        <v>#N/A</v>
      </c>
      <c r="O176" s="71" t="e">
        <f ca="true">+IF(AND(ISNUMBER(OFFSET('Water Data'!$G$9,0,10*ROW('Water Data'!G170))),'Data Summary'!CD176="Yes"),OFFSET('Water Data'!$G$9,0,10*ROW('Water Data'!G170)),NA())</f>
        <v>#N/A</v>
      </c>
      <c r="P176" s="71" t="e">
        <f ca="true">+IF(AND(ISNUMBER(OFFSET('Water Data'!$H$4,0,10*ROW('Water Data'!H170))),'Data Summary'!CE176="Yes"),100-OFFSET('Water Data'!$H$4,0,10*ROW('Water Data'!H170)),NA())</f>
        <v>#N/A</v>
      </c>
      <c r="Q176" s="71" t="e">
        <f ca="true">+IF(AND(ISNUMBER(OFFSET('Water Data'!$H$6,0,10*ROW('Water Data'!H170))),'Data Summary'!CF176="Yes"),OFFSET('Water Data'!$H$6,0,10*ROW('Water Data'!H170)),NA())</f>
        <v>#N/A</v>
      </c>
      <c r="R176" s="71" t="e">
        <f ca="true">+IF(AND(ISNUMBER(OFFSET('Water Data'!$H$9,0,10*ROW('Water Data'!H170))),'Data Summary'!CG176="Yes"),OFFSET('Water Data'!$H$9,0,10*ROW('Water Data'!H170)),NA())</f>
        <v>#N/A</v>
      </c>
      <c r="S176" s="71" t="e">
        <f ca="true">+IF(AND(ISNUMBER(OFFSET('Water Data'!$I$4,0,10*ROW('Water Data'!I170))),'Data Summary'!CH176="Yes"),100-OFFSET('Water Data'!$I$4,0,10*ROW('Water Data'!I170)),NA())</f>
        <v>#N/A</v>
      </c>
      <c r="T176" s="71" t="e">
        <f ca="true">+IF(AND(ISNUMBER(OFFSET('Water Data'!$I$6,0,10*ROW('Water Data'!I170))),'Data Summary'!CI176="Yes"),OFFSET('Water Data'!$I$6,0,10*ROW('Water Data'!I170)),NA())</f>
        <v>#N/A</v>
      </c>
      <c r="U176" s="71" t="e">
        <f ca="true">+IF(AND(ISNUMBER(OFFSET('Water Data'!$I$9,0,10*ROW('Water Data'!I170))),'Data Summary'!CJ176="Yes"),OFFSET('Water Data'!$I$9,0,10*ROW('Water Data'!I170)),NA())</f>
        <v>#N/A</v>
      </c>
      <c r="V176" s="72" t="e">
        <f ca="true">+IF(AND(ISNUMBER(OFFSET('Sanitation Data'!$D$4,0,10*ROW('Sanitation Data'!D170))),'Data Summary'!CK176="Yes"),100-OFFSET('Sanitation Data'!$D$4,0,10*ROW('Sanitation Data'!D170)),NA())</f>
        <v>#N/A</v>
      </c>
      <c r="W176" s="72" t="e">
        <f ca="true">+IF(AND(ISNUMBER(OFFSET('Sanitation Data'!$D$6,0,10*ROW('Sanitation Data'!D170))),'Data Summary'!CL176="Yes"),OFFSET('Sanitation Data'!$D$6,0,10*ROW('Sanitation Data'!D170)),NA())</f>
        <v>#N/A</v>
      </c>
      <c r="X176" s="72" t="e">
        <f ca="true">+IF(AND(ISNUMBER(OFFSET('Sanitation Data'!$D$10,0,10*ROW('Sanitation Data'!D170))),'Data Summary'!CM176="Yes"),OFFSET('Sanitation Data'!$D$10,0,10*ROW('Sanitation Data'!D170)),NA())</f>
        <v>#N/A</v>
      </c>
      <c r="Y176" s="72" t="e">
        <f ca="true">+IF(AND(ISNUMBER(OFFSET('Sanitation Data'!$D$11,0,10*ROW('Sanitation Data'!D170))),'Data Summary'!CN176="Yes"),OFFSET('Sanitation Data'!$D$11,0,10*ROW('Sanitation Data'!D170)),NA())</f>
        <v>#N/A</v>
      </c>
      <c r="Z176" s="72" t="e">
        <f ca="true">+IF(AND(ISNUMBER(OFFSET('Sanitation Data'!$D$12,0,10*ROW('Sanitation Data'!D170))),'Data Summary'!CO176="Yes"),OFFSET('Sanitation Data'!$D$12,0,10*ROW('Sanitation Data'!D170)),NA())</f>
        <v>#N/A</v>
      </c>
      <c r="AA176" s="72" t="e">
        <f ca="true">+IF(AND(ISNUMBER(OFFSET('Sanitation Data'!$E$4,0,10*ROW('Sanitation Data'!E170))),'Data Summary'!CP176="Yes"),100-OFFSET('Sanitation Data'!$E$4,0,10*ROW('Sanitation Data'!E170)),NA())</f>
        <v>#N/A</v>
      </c>
      <c r="AB176" s="72" t="e">
        <f ca="true">+IF(AND(ISNUMBER(OFFSET('Sanitation Data'!$E$6,0,10*ROW('Sanitation Data'!E170))),'Data Summary'!CQ176="Yes"),OFFSET('Sanitation Data'!$E$6,0,10*ROW('Sanitation Data'!E170)),NA())</f>
        <v>#N/A</v>
      </c>
      <c r="AC176" s="72" t="e">
        <f ca="true">+IF(AND(ISNUMBER(OFFSET('Sanitation Data'!$E$10,0,10*ROW('Sanitation Data'!E170))),'Data Summary'!CR176="Yes"),OFFSET('Sanitation Data'!$E$10,0,10*ROW('Sanitation Data'!E170)),NA())</f>
        <v>#N/A</v>
      </c>
      <c r="AD176" s="72" t="e">
        <f ca="true">+IF(AND(ISNUMBER(OFFSET('Sanitation Data'!$E$11,0,10*ROW('Sanitation Data'!E170))),'Data Summary'!CS176="Yes"),OFFSET('Sanitation Data'!$E$11,0,10*ROW('Sanitation Data'!E170)),NA())</f>
        <v>#N/A</v>
      </c>
      <c r="AE176" s="72" t="e">
        <f ca="true">+IF(AND(ISNUMBER(OFFSET('Sanitation Data'!$E$12,0,10*ROW('Sanitation Data'!E170))),'Data Summary'!CT176="Yes"),OFFSET('Sanitation Data'!$E$12,0,10*ROW('Sanitation Data'!E170)),NA())</f>
        <v>#N/A</v>
      </c>
      <c r="AF176" s="72" t="e">
        <f ca="true">+IF(AND(ISNUMBER(OFFSET('Sanitation Data'!$F$4,0,10*ROW('Sanitation Data'!F170))),'Data Summary'!CU176="Yes"),100-OFFSET('Sanitation Data'!$F$4,0,10*ROW('Sanitation Data'!F170)),NA())</f>
        <v>#N/A</v>
      </c>
      <c r="AG176" s="72" t="e">
        <f ca="true">+IF(AND(ISNUMBER(OFFSET('Sanitation Data'!$F$6,0,10*ROW('Sanitation Data'!F170))),'Data Summary'!CV176="Yes"),OFFSET('Sanitation Data'!$F$6,0,10*ROW('Sanitation Data'!F170)),NA())</f>
        <v>#N/A</v>
      </c>
      <c r="AH176" s="72" t="e">
        <f ca="true">+IF(AND(ISNUMBER(OFFSET('Sanitation Data'!$F$10,0,10*ROW('Sanitation Data'!F170))),'Data Summary'!CW176="Yes"),OFFSET('Sanitation Data'!$F$10,0,10*ROW('Sanitation Data'!F170)),NA())</f>
        <v>#N/A</v>
      </c>
      <c r="AI176" s="72" t="e">
        <f ca="true">+IF(AND(ISNUMBER(OFFSET('Sanitation Data'!$F$11,0,10*ROW('Sanitation Data'!F170))),'Data Summary'!CX176="Yes"),OFFSET('Sanitation Data'!$F$11,0,10*ROW('Sanitation Data'!F170)),NA())</f>
        <v>#N/A</v>
      </c>
      <c r="AJ176" s="72" t="e">
        <f ca="true">+IF(AND(ISNUMBER(OFFSET('Sanitation Data'!$F$12,0,10*ROW('Sanitation Data'!F170))),'Data Summary'!CY176="Yes"),OFFSET('Sanitation Data'!$F$12,0,10*ROW('Sanitation Data'!F170)),NA())</f>
        <v>#N/A</v>
      </c>
      <c r="AK176" s="72" t="e">
        <f ca="true">+IF(AND(ISNUMBER(OFFSET('Sanitation Data'!$G$4,0,10*ROW('Sanitation Data'!G170))),'Data Summary'!CZ176="Yes"),100-OFFSET('Sanitation Data'!$G$4,0,10*ROW('Sanitation Data'!G170)),NA())</f>
        <v>#N/A</v>
      </c>
      <c r="AL176" s="72" t="e">
        <f ca="true">+IF(AND(ISNUMBER(OFFSET('Sanitation Data'!$G$6,0,10*ROW('Sanitation Data'!G170))),'Data Summary'!DA176="Yes"),OFFSET('Sanitation Data'!$G$6,0,10*ROW('Sanitation Data'!G170)),NA())</f>
        <v>#N/A</v>
      </c>
      <c r="AM176" s="72" t="e">
        <f ca="true">+IF(AND(ISNUMBER(OFFSET('Sanitation Data'!$G$10,0,10*ROW('Sanitation Data'!G170))),'Data Summary'!DB176="Yes"),OFFSET('Sanitation Data'!$G$10,0,10*ROW('Sanitation Data'!G170)),NA())</f>
        <v>#N/A</v>
      </c>
      <c r="AN176" s="72" t="e">
        <f ca="true">+IF(AND(ISNUMBER(OFFSET('Sanitation Data'!$G$11,0,10*ROW('Sanitation Data'!G170))),'Data Summary'!DC176="Yes"),OFFSET('Sanitation Data'!$G$11,0,10*ROW('Sanitation Data'!G170)),NA())</f>
        <v>#N/A</v>
      </c>
      <c r="AO176" s="72" t="e">
        <f ca="true">+IF(AND(ISNUMBER(OFFSET('Sanitation Data'!$G$12,0,10*ROW('Sanitation Data'!G170))),'Data Summary'!DD176="Yes"),OFFSET('Sanitation Data'!$G$12,0,10*ROW('Sanitation Data'!G170)),NA())</f>
        <v>#N/A</v>
      </c>
      <c r="AP176" s="72" t="e">
        <f ca="true">+IF(AND(ISNUMBER(OFFSET('Sanitation Data'!$H$4,0,10*ROW('Sanitation Data'!H170))),'Data Summary'!DE176="Yes"),100-OFFSET('Sanitation Data'!$H$4,0,10*ROW('Sanitation Data'!H170)),NA())</f>
        <v>#N/A</v>
      </c>
      <c r="AQ176" s="72" t="e">
        <f ca="true">+IF(AND(ISNUMBER(OFFSET('Sanitation Data'!$H$6,0,10*ROW('Sanitation Data'!H170))),'Data Summary'!DF176="Yes"),OFFSET('Sanitation Data'!$H$6,0,10*ROW('Sanitation Data'!H170)),NA())</f>
        <v>#N/A</v>
      </c>
      <c r="AR176" s="72" t="e">
        <f ca="true">+IF(AND(ISNUMBER(OFFSET('Sanitation Data'!$H$10,0,10*ROW('Sanitation Data'!H170))),'Data Summary'!DG176="Yes"),OFFSET('Sanitation Data'!$H$10,0,10*ROW('Sanitation Data'!H170)),NA())</f>
        <v>#N/A</v>
      </c>
      <c r="AS176" s="72" t="e">
        <f ca="true">+IF(AND(ISNUMBER(OFFSET('Sanitation Data'!$H$11,0,10*ROW('Sanitation Data'!H170))),'Data Summary'!DH176="Yes"),OFFSET('Sanitation Data'!$H$11,0,10*ROW('Sanitation Data'!H170)),NA())</f>
        <v>#N/A</v>
      </c>
      <c r="AT176" s="72" t="e">
        <f ca="true">+IF(AND(ISNUMBER(OFFSET('Sanitation Data'!$H$12,0,10*ROW('Sanitation Data'!H170))),'Data Summary'!DI176="Yes"),OFFSET('Sanitation Data'!$H$12,0,10*ROW('Sanitation Data'!H170)),NA())</f>
        <v>#N/A</v>
      </c>
      <c r="AU176" s="72" t="e">
        <f ca="true">+IF(AND(ISNUMBER(OFFSET('Sanitation Data'!$I$4,0,10*ROW('Sanitation Data'!I170))),'Data Summary'!DJ176="Yes"),100-OFFSET('Sanitation Data'!$I$4,0,10*ROW('Sanitation Data'!I170)),NA())</f>
        <v>#N/A</v>
      </c>
      <c r="AV176" s="72" t="e">
        <f ca="true">+IF(AND(ISNUMBER(OFFSET('Sanitation Data'!$I$6,0,10*ROW('Sanitation Data'!I170))),'Data Summary'!DK176="Yes"),OFFSET('Sanitation Data'!$I$6,0,10*ROW('Sanitation Data'!I170)),NA())</f>
        <v>#N/A</v>
      </c>
      <c r="AW176" s="72" t="e">
        <f ca="true">+IF(AND(ISNUMBER(OFFSET('Sanitation Data'!$I$10,0,10*ROW('Sanitation Data'!I170))),'Data Summary'!DL176="Yes"),OFFSET('Sanitation Data'!$I$10,0,10*ROW('Sanitation Data'!I170)),NA())</f>
        <v>#N/A</v>
      </c>
      <c r="AX176" s="72" t="e">
        <f ca="true">+IF(AND(ISNUMBER(OFFSET('Sanitation Data'!$I$11,0,10*ROW('Sanitation Data'!I170))),'Data Summary'!DM176="Yes"),OFFSET('Sanitation Data'!$I$11,0,10*ROW('Sanitation Data'!I170)),NA())</f>
        <v>#N/A</v>
      </c>
      <c r="AY176" s="72" t="e">
        <f ca="true">+IF(AND(ISNUMBER(OFFSET('Sanitation Data'!$I$12,0,10*ROW('Sanitation Data'!I170))),'Data Summary'!DN176="Yes"),OFFSET('Sanitation Data'!$I$12,0,10*ROW('Sanitation Data'!I170)),NA())</f>
        <v>#N/A</v>
      </c>
      <c r="AZ176" s="73" t="e">
        <f ca="true">+IF(AND(ISNUMBER(OFFSET('Hygiene Data'!$D$5,0,10*ROW('Hygiene Data'!D170))),'Data Summary'!DO176="Yes"),OFFSET('Hygiene Data'!$D$5,0,10*ROW('Hygiene Data'!D170)),NA())</f>
        <v>#N/A</v>
      </c>
      <c r="BA176" s="73" t="e">
        <f ca="true">+IF(AND(ISNUMBER(OFFSET('Hygiene Data'!$D$7,0,10*ROW('Hygiene Data'!D170))),'Data Summary'!DP176="Yes"),OFFSET('Hygiene Data'!$D$7,0,10*ROW('Hygiene Data'!D170)),NA())</f>
        <v>#N/A</v>
      </c>
      <c r="BB176" s="73" t="e">
        <f ca="true">+IF(AND(ISNUMBER(OFFSET('Hygiene Data'!$D$9,0,10*ROW('Hygiene Data'!D170))),'Data Summary'!DQ176="Yes"),OFFSET('Hygiene Data'!$D$9,0,10*ROW('Hygiene Data'!D170)),NA())</f>
        <v>#N/A</v>
      </c>
      <c r="BC176" s="73" t="e">
        <f ca="true">+IF(AND(ISNUMBER(OFFSET('Hygiene Data'!$E$5,0,10*ROW('Hygiene Data'!E170))),'Data Summary'!DR176="Yes"),OFFSET('Hygiene Data'!$E$5,0,10*ROW('Hygiene Data'!E170)),NA())</f>
        <v>#N/A</v>
      </c>
      <c r="BD176" s="73" t="e">
        <f ca="true">+IF(AND(ISNUMBER(OFFSET('Hygiene Data'!$E$7,0,10*ROW('Hygiene Data'!E170))),'Data Summary'!DS176="Yes"),OFFSET('Hygiene Data'!$E$7,0,10*ROW('Hygiene Data'!E170)),NA())</f>
        <v>#N/A</v>
      </c>
      <c r="BE176" s="73" t="e">
        <f ca="true">+IF(AND(ISNUMBER(OFFSET('Hygiene Data'!$E$9,0,10*ROW('Hygiene Data'!E170))),'Data Summary'!DT176="Yes"),OFFSET('Hygiene Data'!$E$9,0,10*ROW('Hygiene Data'!E170)),NA())</f>
        <v>#N/A</v>
      </c>
      <c r="BF176" s="73" t="e">
        <f ca="true">+IF(AND(ISNUMBER(OFFSET('Hygiene Data'!$F$5,0,10*ROW('Hygiene Data'!F170))),'Data Summary'!DU176="Yes"),OFFSET('Hygiene Data'!$F$5,0,10*ROW('Hygiene Data'!F170)),NA())</f>
        <v>#N/A</v>
      </c>
      <c r="BG176" s="73" t="e">
        <f ca="true">+IF(AND(ISNUMBER(OFFSET('Hygiene Data'!$F$7,0,10*ROW('Hygiene Data'!F170))),'Data Summary'!DV176="Yes"),OFFSET('Hygiene Data'!$F$7,0,10*ROW('Hygiene Data'!F170)),NA())</f>
        <v>#N/A</v>
      </c>
      <c r="BH176" s="73" t="e">
        <f ca="true">+IF(AND(ISNUMBER(OFFSET('Hygiene Data'!$F$9,0,10*ROW('Hygiene Data'!F170))),'Data Summary'!DW176="Yes"),OFFSET('Hygiene Data'!$F$9,0,10*ROW('Hygiene Data'!F170)),NA())</f>
        <v>#N/A</v>
      </c>
      <c r="BI176" s="73" t="e">
        <f ca="true">+IF(AND(ISNUMBER(OFFSET('Hygiene Data'!$G$5,0,10*ROW('Hygiene Data'!G170))),'Data Summary'!DX176="Yes"),OFFSET('Hygiene Data'!$G$5,0,10*ROW('Hygiene Data'!G170)),NA())</f>
        <v>#N/A</v>
      </c>
      <c r="BJ176" s="73" t="e">
        <f ca="true">+IF(AND(ISNUMBER(OFFSET('Hygiene Data'!$G$7,0,10*ROW('Hygiene Data'!G170))),'Data Summary'!DY176="Yes"),OFFSET('Hygiene Data'!$G$7,0,10*ROW('Hygiene Data'!G170)),NA())</f>
        <v>#N/A</v>
      </c>
      <c r="BK176" s="73" t="e">
        <f ca="true">+IF(AND(ISNUMBER(OFFSET('Hygiene Data'!$G$9,0,10*ROW('Hygiene Data'!G170))),'Data Summary'!DZ176="Yes"),OFFSET('Hygiene Data'!$G$9,0,10*ROW('Hygiene Data'!G170)),NA())</f>
        <v>#N/A</v>
      </c>
      <c r="BL176" s="73" t="e">
        <f ca="true">+IF(AND(ISNUMBER(OFFSET('Hygiene Data'!$H$5,0,10*ROW('Hygiene Data'!H170))),'Data Summary'!EA176="Yes"),OFFSET('Hygiene Data'!$H$5,0,10*ROW('Hygiene Data'!H170)),NA())</f>
        <v>#N/A</v>
      </c>
      <c r="BM176" s="73" t="e">
        <f ca="true">+IF(AND(ISNUMBER(OFFSET('Hygiene Data'!$H$7,0,10*ROW('Hygiene Data'!H170))),'Data Summary'!EB176="Yes"),OFFSET('Hygiene Data'!$H$7,0,10*ROW('Hygiene Data'!H170)),NA())</f>
        <v>#N/A</v>
      </c>
      <c r="BN176" s="73" t="e">
        <f ca="true">+IF(AND(ISNUMBER(OFFSET('Hygiene Data'!$H$9,0,10*ROW('Hygiene Data'!H170))),'Data Summary'!EC176="Yes"),OFFSET('Hygiene Data'!$H$9,0,10*ROW('Hygiene Data'!H170)),NA())</f>
        <v>#N/A</v>
      </c>
      <c r="BO176" s="73" t="e">
        <f ca="true">+IF(AND(ISNUMBER(OFFSET('Hygiene Data'!$I$5,0,10*ROW('Hygiene Data'!I170))),'Data Summary'!ED176="Yes"),OFFSET('Hygiene Data'!$I$5,0,10*ROW('Hygiene Data'!I170)),NA())</f>
        <v>#N/A</v>
      </c>
      <c r="BP176" s="73" t="e">
        <f ca="true">+IF(AND(ISNUMBER(OFFSET('Hygiene Data'!$I$7,0,10*ROW('Hygiene Data'!I170))),'Data Summary'!EE176="Yes"),OFFSET('Hygiene Data'!$I$7,0,10*ROW('Hygiene Data'!I170)),NA())</f>
        <v>#N/A</v>
      </c>
      <c r="BQ176" s="73" t="e">
        <f ca="true">+IF(AND(ISNUMBER(OFFSET('Hygiene Data'!$I$9,0,10*ROW('Hygiene Data'!I170))),'Data Summary'!EF176="Yes"),OFFSET('Hygiene Data'!$I$9,0,10*ROW('Hygiene Data'!I170)),NA())</f>
        <v>#N/A</v>
      </c>
    </row>
    <row xmlns:x14ac="http://schemas.microsoft.com/office/spreadsheetml/2009/9/ac" r="177" x14ac:dyDescent="0.2">
      <c r="A177" s="290" t="e">
        <f ca="true">+RIGHT('Data Summary'!A177,LEN('Data Summary'!A177)-9)</f>
        <v>#VALUE!</v>
      </c>
      <c r="B177" s="27" t="str">
        <f ca="true">+IF(ISTEXT('Data Summary'!B177),'Data Summary'!B177,"")</f>
        <v/>
      </c>
      <c r="C177" s="289" t="e">
        <f ca="true">+VALUE('Data Summary'!C177)</f>
        <v>#VALUE!</v>
      </c>
      <c r="D177" s="71" t="e">
        <f ca="true">+IF(AND(ISNUMBER(OFFSET('Water Data'!$D$4,0,10*ROW('Water Data'!D171))),'Data Summary'!BS177="Yes"),100-OFFSET('Water Data'!$D$4,0,10*ROW('Water Data'!D171)),NA())</f>
        <v>#N/A</v>
      </c>
      <c r="E177" s="71" t="e">
        <f ca="true">+IF(AND(ISNUMBER(OFFSET('Water Data'!$D$6,0,10*ROW('Water Data'!D171))),'Data Summary'!BT177="Yes"),OFFSET('Water Data'!$D$6,0,10*ROW('Water Data'!D171)),NA())</f>
        <v>#N/A</v>
      </c>
      <c r="F177" s="71" t="e">
        <f ca="true">+IF(AND(ISNUMBER(OFFSET('Water Data'!$D$9,0,10*ROW('Water Data'!D171))),'Data Summary'!BU177="Yes"),OFFSET('Water Data'!$D$9,0,10*ROW('Water Data'!D171)),NA())</f>
        <v>#N/A</v>
      </c>
      <c r="G177" s="71" t="e">
        <f ca="true">+IF(AND(ISNUMBER(OFFSET('Water Data'!$E$4,0,10*ROW('Water Data'!E171))),'Data Summary'!BV177="Yes"),100-OFFSET('Water Data'!$E$4,0,10*ROW('Water Data'!E171)),NA())</f>
        <v>#N/A</v>
      </c>
      <c r="H177" s="71" t="e">
        <f ca="true">+IF(AND(ISNUMBER(OFFSET('Water Data'!$E$6,0,10*ROW('Water Data'!E171))),'Data Summary'!BW177="Yes"),OFFSET('Water Data'!$E$6,0,10*ROW('Water Data'!E171)),NA())</f>
        <v>#N/A</v>
      </c>
      <c r="I177" s="71" t="e">
        <f ca="true">+IF(AND(ISNUMBER(OFFSET('Water Data'!$E$9,0,10*ROW('Water Data'!E171))),'Data Summary'!BX177="Yes"),OFFSET('Water Data'!$E$9,0,10*ROW('Water Data'!E171)),NA())</f>
        <v>#N/A</v>
      </c>
      <c r="J177" s="71" t="e">
        <f ca="true">+IF(AND(ISNUMBER(OFFSET('Water Data'!$F$4,0,10*ROW('Water Data'!F171))),'Data Summary'!BY177="Yes"),100-OFFSET('Water Data'!$F$4,0,10*ROW('Water Data'!F171)),NA())</f>
        <v>#N/A</v>
      </c>
      <c r="K177" s="71" t="e">
        <f ca="true">+IF(AND(ISNUMBER(OFFSET('Water Data'!$F$6,0,10*ROW('Water Data'!F171))),'Data Summary'!BZ177="Yes"),OFFSET('Water Data'!$F$6,0,10*ROW('Water Data'!F171)),NA())</f>
        <v>#N/A</v>
      </c>
      <c r="L177" s="71" t="e">
        <f ca="true">+IF(AND(ISNUMBER(OFFSET('Water Data'!$F$9,0,10*ROW('Water Data'!F171))),'Data Summary'!CA177="Yes"),OFFSET('Water Data'!$F$9,0,10*ROW('Water Data'!F171)),NA())</f>
        <v>#N/A</v>
      </c>
      <c r="M177" s="71" t="e">
        <f ca="true">+IF(AND(ISNUMBER(OFFSET('Water Data'!$G$4,0,10*ROW('Water Data'!G171))),'Data Summary'!CB177="Yes"),100-OFFSET('Water Data'!$G$4,0,10*ROW('Water Data'!G171)),NA())</f>
        <v>#N/A</v>
      </c>
      <c r="N177" s="71" t="e">
        <f ca="true">+IF(AND(ISNUMBER(OFFSET('Water Data'!$G$6,0,10*ROW('Water Data'!G171))),'Data Summary'!CC177="Yes"),OFFSET('Water Data'!$G$6,0,10*ROW('Water Data'!G171)),NA())</f>
        <v>#N/A</v>
      </c>
      <c r="O177" s="71" t="e">
        <f ca="true">+IF(AND(ISNUMBER(OFFSET('Water Data'!$G$9,0,10*ROW('Water Data'!G171))),'Data Summary'!CD177="Yes"),OFFSET('Water Data'!$G$9,0,10*ROW('Water Data'!G171)),NA())</f>
        <v>#N/A</v>
      </c>
      <c r="P177" s="71" t="e">
        <f ca="true">+IF(AND(ISNUMBER(OFFSET('Water Data'!$H$4,0,10*ROW('Water Data'!H171))),'Data Summary'!CE177="Yes"),100-OFFSET('Water Data'!$H$4,0,10*ROW('Water Data'!H171)),NA())</f>
        <v>#N/A</v>
      </c>
      <c r="Q177" s="71" t="e">
        <f ca="true">+IF(AND(ISNUMBER(OFFSET('Water Data'!$H$6,0,10*ROW('Water Data'!H171))),'Data Summary'!CF177="Yes"),OFFSET('Water Data'!$H$6,0,10*ROW('Water Data'!H171)),NA())</f>
        <v>#N/A</v>
      </c>
      <c r="R177" s="71" t="e">
        <f ca="true">+IF(AND(ISNUMBER(OFFSET('Water Data'!$H$9,0,10*ROW('Water Data'!H171))),'Data Summary'!CG177="Yes"),OFFSET('Water Data'!$H$9,0,10*ROW('Water Data'!H171)),NA())</f>
        <v>#N/A</v>
      </c>
      <c r="S177" s="71" t="e">
        <f ca="true">+IF(AND(ISNUMBER(OFFSET('Water Data'!$I$4,0,10*ROW('Water Data'!I171))),'Data Summary'!CH177="Yes"),100-OFFSET('Water Data'!$I$4,0,10*ROW('Water Data'!I171)),NA())</f>
        <v>#N/A</v>
      </c>
      <c r="T177" s="71" t="e">
        <f ca="true">+IF(AND(ISNUMBER(OFFSET('Water Data'!$I$6,0,10*ROW('Water Data'!I171))),'Data Summary'!CI177="Yes"),OFFSET('Water Data'!$I$6,0,10*ROW('Water Data'!I171)),NA())</f>
        <v>#N/A</v>
      </c>
      <c r="U177" s="71" t="e">
        <f ca="true">+IF(AND(ISNUMBER(OFFSET('Water Data'!$I$9,0,10*ROW('Water Data'!I171))),'Data Summary'!CJ177="Yes"),OFFSET('Water Data'!$I$9,0,10*ROW('Water Data'!I171)),NA())</f>
        <v>#N/A</v>
      </c>
      <c r="V177" s="72" t="e">
        <f ca="true">+IF(AND(ISNUMBER(OFFSET('Sanitation Data'!$D$4,0,10*ROW('Sanitation Data'!D171))),'Data Summary'!CK177="Yes"),100-OFFSET('Sanitation Data'!$D$4,0,10*ROW('Sanitation Data'!D171)),NA())</f>
        <v>#N/A</v>
      </c>
      <c r="W177" s="72" t="e">
        <f ca="true">+IF(AND(ISNUMBER(OFFSET('Sanitation Data'!$D$6,0,10*ROW('Sanitation Data'!D171))),'Data Summary'!CL177="Yes"),OFFSET('Sanitation Data'!$D$6,0,10*ROW('Sanitation Data'!D171)),NA())</f>
        <v>#N/A</v>
      </c>
      <c r="X177" s="72" t="e">
        <f ca="true">+IF(AND(ISNUMBER(OFFSET('Sanitation Data'!$D$10,0,10*ROW('Sanitation Data'!D171))),'Data Summary'!CM177="Yes"),OFFSET('Sanitation Data'!$D$10,0,10*ROW('Sanitation Data'!D171)),NA())</f>
        <v>#N/A</v>
      </c>
      <c r="Y177" s="72" t="e">
        <f ca="true">+IF(AND(ISNUMBER(OFFSET('Sanitation Data'!$D$11,0,10*ROW('Sanitation Data'!D171))),'Data Summary'!CN177="Yes"),OFFSET('Sanitation Data'!$D$11,0,10*ROW('Sanitation Data'!D171)),NA())</f>
        <v>#N/A</v>
      </c>
      <c r="Z177" s="72" t="e">
        <f ca="true">+IF(AND(ISNUMBER(OFFSET('Sanitation Data'!$D$12,0,10*ROW('Sanitation Data'!D171))),'Data Summary'!CO177="Yes"),OFFSET('Sanitation Data'!$D$12,0,10*ROW('Sanitation Data'!D171)),NA())</f>
        <v>#N/A</v>
      </c>
      <c r="AA177" s="72" t="e">
        <f ca="true">+IF(AND(ISNUMBER(OFFSET('Sanitation Data'!$E$4,0,10*ROW('Sanitation Data'!E171))),'Data Summary'!CP177="Yes"),100-OFFSET('Sanitation Data'!$E$4,0,10*ROW('Sanitation Data'!E171)),NA())</f>
        <v>#N/A</v>
      </c>
      <c r="AB177" s="72" t="e">
        <f ca="true">+IF(AND(ISNUMBER(OFFSET('Sanitation Data'!$E$6,0,10*ROW('Sanitation Data'!E171))),'Data Summary'!CQ177="Yes"),OFFSET('Sanitation Data'!$E$6,0,10*ROW('Sanitation Data'!E171)),NA())</f>
        <v>#N/A</v>
      </c>
      <c r="AC177" s="72" t="e">
        <f ca="true">+IF(AND(ISNUMBER(OFFSET('Sanitation Data'!$E$10,0,10*ROW('Sanitation Data'!E171))),'Data Summary'!CR177="Yes"),OFFSET('Sanitation Data'!$E$10,0,10*ROW('Sanitation Data'!E171)),NA())</f>
        <v>#N/A</v>
      </c>
      <c r="AD177" s="72" t="e">
        <f ca="true">+IF(AND(ISNUMBER(OFFSET('Sanitation Data'!$E$11,0,10*ROW('Sanitation Data'!E171))),'Data Summary'!CS177="Yes"),OFFSET('Sanitation Data'!$E$11,0,10*ROW('Sanitation Data'!E171)),NA())</f>
        <v>#N/A</v>
      </c>
      <c r="AE177" s="72" t="e">
        <f ca="true">+IF(AND(ISNUMBER(OFFSET('Sanitation Data'!$E$12,0,10*ROW('Sanitation Data'!E171))),'Data Summary'!CT177="Yes"),OFFSET('Sanitation Data'!$E$12,0,10*ROW('Sanitation Data'!E171)),NA())</f>
        <v>#N/A</v>
      </c>
      <c r="AF177" s="72" t="e">
        <f ca="true">+IF(AND(ISNUMBER(OFFSET('Sanitation Data'!$F$4,0,10*ROW('Sanitation Data'!F171))),'Data Summary'!CU177="Yes"),100-OFFSET('Sanitation Data'!$F$4,0,10*ROW('Sanitation Data'!F171)),NA())</f>
        <v>#N/A</v>
      </c>
      <c r="AG177" s="72" t="e">
        <f ca="true">+IF(AND(ISNUMBER(OFFSET('Sanitation Data'!$F$6,0,10*ROW('Sanitation Data'!F171))),'Data Summary'!CV177="Yes"),OFFSET('Sanitation Data'!$F$6,0,10*ROW('Sanitation Data'!F171)),NA())</f>
        <v>#N/A</v>
      </c>
      <c r="AH177" s="72" t="e">
        <f ca="true">+IF(AND(ISNUMBER(OFFSET('Sanitation Data'!$F$10,0,10*ROW('Sanitation Data'!F171))),'Data Summary'!CW177="Yes"),OFFSET('Sanitation Data'!$F$10,0,10*ROW('Sanitation Data'!F171)),NA())</f>
        <v>#N/A</v>
      </c>
      <c r="AI177" s="72" t="e">
        <f ca="true">+IF(AND(ISNUMBER(OFFSET('Sanitation Data'!$F$11,0,10*ROW('Sanitation Data'!F171))),'Data Summary'!CX177="Yes"),OFFSET('Sanitation Data'!$F$11,0,10*ROW('Sanitation Data'!F171)),NA())</f>
        <v>#N/A</v>
      </c>
      <c r="AJ177" s="72" t="e">
        <f ca="true">+IF(AND(ISNUMBER(OFFSET('Sanitation Data'!$F$12,0,10*ROW('Sanitation Data'!F171))),'Data Summary'!CY177="Yes"),OFFSET('Sanitation Data'!$F$12,0,10*ROW('Sanitation Data'!F171)),NA())</f>
        <v>#N/A</v>
      </c>
      <c r="AK177" s="72" t="e">
        <f ca="true">+IF(AND(ISNUMBER(OFFSET('Sanitation Data'!$G$4,0,10*ROW('Sanitation Data'!G171))),'Data Summary'!CZ177="Yes"),100-OFFSET('Sanitation Data'!$G$4,0,10*ROW('Sanitation Data'!G171)),NA())</f>
        <v>#N/A</v>
      </c>
      <c r="AL177" s="72" t="e">
        <f ca="true">+IF(AND(ISNUMBER(OFFSET('Sanitation Data'!$G$6,0,10*ROW('Sanitation Data'!G171))),'Data Summary'!DA177="Yes"),OFFSET('Sanitation Data'!$G$6,0,10*ROW('Sanitation Data'!G171)),NA())</f>
        <v>#N/A</v>
      </c>
      <c r="AM177" s="72" t="e">
        <f ca="true">+IF(AND(ISNUMBER(OFFSET('Sanitation Data'!$G$10,0,10*ROW('Sanitation Data'!G171))),'Data Summary'!DB177="Yes"),OFFSET('Sanitation Data'!$G$10,0,10*ROW('Sanitation Data'!G171)),NA())</f>
        <v>#N/A</v>
      </c>
      <c r="AN177" s="72" t="e">
        <f ca="true">+IF(AND(ISNUMBER(OFFSET('Sanitation Data'!$G$11,0,10*ROW('Sanitation Data'!G171))),'Data Summary'!DC177="Yes"),OFFSET('Sanitation Data'!$G$11,0,10*ROW('Sanitation Data'!G171)),NA())</f>
        <v>#N/A</v>
      </c>
      <c r="AO177" s="72" t="e">
        <f ca="true">+IF(AND(ISNUMBER(OFFSET('Sanitation Data'!$G$12,0,10*ROW('Sanitation Data'!G171))),'Data Summary'!DD177="Yes"),OFFSET('Sanitation Data'!$G$12,0,10*ROW('Sanitation Data'!G171)),NA())</f>
        <v>#N/A</v>
      </c>
      <c r="AP177" s="72" t="e">
        <f ca="true">+IF(AND(ISNUMBER(OFFSET('Sanitation Data'!$H$4,0,10*ROW('Sanitation Data'!H171))),'Data Summary'!DE177="Yes"),100-OFFSET('Sanitation Data'!$H$4,0,10*ROW('Sanitation Data'!H171)),NA())</f>
        <v>#N/A</v>
      </c>
      <c r="AQ177" s="72" t="e">
        <f ca="true">+IF(AND(ISNUMBER(OFFSET('Sanitation Data'!$H$6,0,10*ROW('Sanitation Data'!H171))),'Data Summary'!DF177="Yes"),OFFSET('Sanitation Data'!$H$6,0,10*ROW('Sanitation Data'!H171)),NA())</f>
        <v>#N/A</v>
      </c>
      <c r="AR177" s="72" t="e">
        <f ca="true">+IF(AND(ISNUMBER(OFFSET('Sanitation Data'!$H$10,0,10*ROW('Sanitation Data'!H171))),'Data Summary'!DG177="Yes"),OFFSET('Sanitation Data'!$H$10,0,10*ROW('Sanitation Data'!H171)),NA())</f>
        <v>#N/A</v>
      </c>
      <c r="AS177" s="72" t="e">
        <f ca="true">+IF(AND(ISNUMBER(OFFSET('Sanitation Data'!$H$11,0,10*ROW('Sanitation Data'!H171))),'Data Summary'!DH177="Yes"),OFFSET('Sanitation Data'!$H$11,0,10*ROW('Sanitation Data'!H171)),NA())</f>
        <v>#N/A</v>
      </c>
      <c r="AT177" s="72" t="e">
        <f ca="true">+IF(AND(ISNUMBER(OFFSET('Sanitation Data'!$H$12,0,10*ROW('Sanitation Data'!H171))),'Data Summary'!DI177="Yes"),OFFSET('Sanitation Data'!$H$12,0,10*ROW('Sanitation Data'!H171)),NA())</f>
        <v>#N/A</v>
      </c>
      <c r="AU177" s="72" t="e">
        <f ca="true">+IF(AND(ISNUMBER(OFFSET('Sanitation Data'!$I$4,0,10*ROW('Sanitation Data'!I171))),'Data Summary'!DJ177="Yes"),100-OFFSET('Sanitation Data'!$I$4,0,10*ROW('Sanitation Data'!I171)),NA())</f>
        <v>#N/A</v>
      </c>
      <c r="AV177" s="72" t="e">
        <f ca="true">+IF(AND(ISNUMBER(OFFSET('Sanitation Data'!$I$6,0,10*ROW('Sanitation Data'!I171))),'Data Summary'!DK177="Yes"),OFFSET('Sanitation Data'!$I$6,0,10*ROW('Sanitation Data'!I171)),NA())</f>
        <v>#N/A</v>
      </c>
      <c r="AW177" s="72" t="e">
        <f ca="true">+IF(AND(ISNUMBER(OFFSET('Sanitation Data'!$I$10,0,10*ROW('Sanitation Data'!I171))),'Data Summary'!DL177="Yes"),OFFSET('Sanitation Data'!$I$10,0,10*ROW('Sanitation Data'!I171)),NA())</f>
        <v>#N/A</v>
      </c>
      <c r="AX177" s="72" t="e">
        <f ca="true">+IF(AND(ISNUMBER(OFFSET('Sanitation Data'!$I$11,0,10*ROW('Sanitation Data'!I171))),'Data Summary'!DM177="Yes"),OFFSET('Sanitation Data'!$I$11,0,10*ROW('Sanitation Data'!I171)),NA())</f>
        <v>#N/A</v>
      </c>
      <c r="AY177" s="72" t="e">
        <f ca="true">+IF(AND(ISNUMBER(OFFSET('Sanitation Data'!$I$12,0,10*ROW('Sanitation Data'!I171))),'Data Summary'!DN177="Yes"),OFFSET('Sanitation Data'!$I$12,0,10*ROW('Sanitation Data'!I171)),NA())</f>
        <v>#N/A</v>
      </c>
      <c r="AZ177" s="73" t="e">
        <f ca="true">+IF(AND(ISNUMBER(OFFSET('Hygiene Data'!$D$5,0,10*ROW('Hygiene Data'!D171))),'Data Summary'!DO177="Yes"),OFFSET('Hygiene Data'!$D$5,0,10*ROW('Hygiene Data'!D171)),NA())</f>
        <v>#N/A</v>
      </c>
      <c r="BA177" s="73" t="e">
        <f ca="true">+IF(AND(ISNUMBER(OFFSET('Hygiene Data'!$D$7,0,10*ROW('Hygiene Data'!D171))),'Data Summary'!DP177="Yes"),OFFSET('Hygiene Data'!$D$7,0,10*ROW('Hygiene Data'!D171)),NA())</f>
        <v>#N/A</v>
      </c>
      <c r="BB177" s="73" t="e">
        <f ca="true">+IF(AND(ISNUMBER(OFFSET('Hygiene Data'!$D$9,0,10*ROW('Hygiene Data'!D171))),'Data Summary'!DQ177="Yes"),OFFSET('Hygiene Data'!$D$9,0,10*ROW('Hygiene Data'!D171)),NA())</f>
        <v>#N/A</v>
      </c>
      <c r="BC177" s="73" t="e">
        <f ca="true">+IF(AND(ISNUMBER(OFFSET('Hygiene Data'!$E$5,0,10*ROW('Hygiene Data'!E171))),'Data Summary'!DR177="Yes"),OFFSET('Hygiene Data'!$E$5,0,10*ROW('Hygiene Data'!E171)),NA())</f>
        <v>#N/A</v>
      </c>
      <c r="BD177" s="73" t="e">
        <f ca="true">+IF(AND(ISNUMBER(OFFSET('Hygiene Data'!$E$7,0,10*ROW('Hygiene Data'!E171))),'Data Summary'!DS177="Yes"),OFFSET('Hygiene Data'!$E$7,0,10*ROW('Hygiene Data'!E171)),NA())</f>
        <v>#N/A</v>
      </c>
      <c r="BE177" s="73" t="e">
        <f ca="true">+IF(AND(ISNUMBER(OFFSET('Hygiene Data'!$E$9,0,10*ROW('Hygiene Data'!E171))),'Data Summary'!DT177="Yes"),OFFSET('Hygiene Data'!$E$9,0,10*ROW('Hygiene Data'!E171)),NA())</f>
        <v>#N/A</v>
      </c>
      <c r="BF177" s="73" t="e">
        <f ca="true">+IF(AND(ISNUMBER(OFFSET('Hygiene Data'!$F$5,0,10*ROW('Hygiene Data'!F171))),'Data Summary'!DU177="Yes"),OFFSET('Hygiene Data'!$F$5,0,10*ROW('Hygiene Data'!F171)),NA())</f>
        <v>#N/A</v>
      </c>
      <c r="BG177" s="73" t="e">
        <f ca="true">+IF(AND(ISNUMBER(OFFSET('Hygiene Data'!$F$7,0,10*ROW('Hygiene Data'!F171))),'Data Summary'!DV177="Yes"),OFFSET('Hygiene Data'!$F$7,0,10*ROW('Hygiene Data'!F171)),NA())</f>
        <v>#N/A</v>
      </c>
      <c r="BH177" s="73" t="e">
        <f ca="true">+IF(AND(ISNUMBER(OFFSET('Hygiene Data'!$F$9,0,10*ROW('Hygiene Data'!F171))),'Data Summary'!DW177="Yes"),OFFSET('Hygiene Data'!$F$9,0,10*ROW('Hygiene Data'!F171)),NA())</f>
        <v>#N/A</v>
      </c>
      <c r="BI177" s="73" t="e">
        <f ca="true">+IF(AND(ISNUMBER(OFFSET('Hygiene Data'!$G$5,0,10*ROW('Hygiene Data'!G171))),'Data Summary'!DX177="Yes"),OFFSET('Hygiene Data'!$G$5,0,10*ROW('Hygiene Data'!G171)),NA())</f>
        <v>#N/A</v>
      </c>
      <c r="BJ177" s="73" t="e">
        <f ca="true">+IF(AND(ISNUMBER(OFFSET('Hygiene Data'!$G$7,0,10*ROW('Hygiene Data'!G171))),'Data Summary'!DY177="Yes"),OFFSET('Hygiene Data'!$G$7,0,10*ROW('Hygiene Data'!G171)),NA())</f>
        <v>#N/A</v>
      </c>
      <c r="BK177" s="73" t="e">
        <f ca="true">+IF(AND(ISNUMBER(OFFSET('Hygiene Data'!$G$9,0,10*ROW('Hygiene Data'!G171))),'Data Summary'!DZ177="Yes"),OFFSET('Hygiene Data'!$G$9,0,10*ROW('Hygiene Data'!G171)),NA())</f>
        <v>#N/A</v>
      </c>
      <c r="BL177" s="73" t="e">
        <f ca="true">+IF(AND(ISNUMBER(OFFSET('Hygiene Data'!$H$5,0,10*ROW('Hygiene Data'!H171))),'Data Summary'!EA177="Yes"),OFFSET('Hygiene Data'!$H$5,0,10*ROW('Hygiene Data'!H171)),NA())</f>
        <v>#N/A</v>
      </c>
      <c r="BM177" s="73" t="e">
        <f ca="true">+IF(AND(ISNUMBER(OFFSET('Hygiene Data'!$H$7,0,10*ROW('Hygiene Data'!H171))),'Data Summary'!EB177="Yes"),OFFSET('Hygiene Data'!$H$7,0,10*ROW('Hygiene Data'!H171)),NA())</f>
        <v>#N/A</v>
      </c>
      <c r="BN177" s="73" t="e">
        <f ca="true">+IF(AND(ISNUMBER(OFFSET('Hygiene Data'!$H$9,0,10*ROW('Hygiene Data'!H171))),'Data Summary'!EC177="Yes"),OFFSET('Hygiene Data'!$H$9,0,10*ROW('Hygiene Data'!H171)),NA())</f>
        <v>#N/A</v>
      </c>
      <c r="BO177" s="73" t="e">
        <f ca="true">+IF(AND(ISNUMBER(OFFSET('Hygiene Data'!$I$5,0,10*ROW('Hygiene Data'!I171))),'Data Summary'!ED177="Yes"),OFFSET('Hygiene Data'!$I$5,0,10*ROW('Hygiene Data'!I171)),NA())</f>
        <v>#N/A</v>
      </c>
      <c r="BP177" s="73" t="e">
        <f ca="true">+IF(AND(ISNUMBER(OFFSET('Hygiene Data'!$I$7,0,10*ROW('Hygiene Data'!I171))),'Data Summary'!EE177="Yes"),OFFSET('Hygiene Data'!$I$7,0,10*ROW('Hygiene Data'!I171)),NA())</f>
        <v>#N/A</v>
      </c>
      <c r="BQ177" s="73" t="e">
        <f ca="true">+IF(AND(ISNUMBER(OFFSET('Hygiene Data'!$I$9,0,10*ROW('Hygiene Data'!I171))),'Data Summary'!EF177="Yes"),OFFSET('Hygiene Data'!$I$9,0,10*ROW('Hygiene Data'!I171)),NA())</f>
        <v>#N/A</v>
      </c>
    </row>
    <row xmlns:x14ac="http://schemas.microsoft.com/office/spreadsheetml/2009/9/ac" r="178" x14ac:dyDescent="0.2">
      <c r="A178" s="290" t="e">
        <f ca="true">+RIGHT('Data Summary'!A178,LEN('Data Summary'!A178)-9)</f>
        <v>#VALUE!</v>
      </c>
      <c r="B178" s="27" t="str">
        <f ca="true">+IF(ISTEXT('Data Summary'!B178),'Data Summary'!B178,"")</f>
        <v/>
      </c>
      <c r="C178" s="289" t="e">
        <f ca="true">+VALUE('Data Summary'!C178)</f>
        <v>#VALUE!</v>
      </c>
      <c r="D178" s="71" t="e">
        <f ca="true">+IF(AND(ISNUMBER(OFFSET('Water Data'!$D$4,0,10*ROW('Water Data'!D172))),'Data Summary'!BS178="Yes"),100-OFFSET('Water Data'!$D$4,0,10*ROW('Water Data'!D172)),NA())</f>
        <v>#N/A</v>
      </c>
      <c r="E178" s="71" t="e">
        <f ca="true">+IF(AND(ISNUMBER(OFFSET('Water Data'!$D$6,0,10*ROW('Water Data'!D172))),'Data Summary'!BT178="Yes"),OFFSET('Water Data'!$D$6,0,10*ROW('Water Data'!D172)),NA())</f>
        <v>#N/A</v>
      </c>
      <c r="F178" s="71" t="e">
        <f ca="true">+IF(AND(ISNUMBER(OFFSET('Water Data'!$D$9,0,10*ROW('Water Data'!D172))),'Data Summary'!BU178="Yes"),OFFSET('Water Data'!$D$9,0,10*ROW('Water Data'!D172)),NA())</f>
        <v>#N/A</v>
      </c>
      <c r="G178" s="71" t="e">
        <f ca="true">+IF(AND(ISNUMBER(OFFSET('Water Data'!$E$4,0,10*ROW('Water Data'!E172))),'Data Summary'!BV178="Yes"),100-OFFSET('Water Data'!$E$4,0,10*ROW('Water Data'!E172)),NA())</f>
        <v>#N/A</v>
      </c>
      <c r="H178" s="71" t="e">
        <f ca="true">+IF(AND(ISNUMBER(OFFSET('Water Data'!$E$6,0,10*ROW('Water Data'!E172))),'Data Summary'!BW178="Yes"),OFFSET('Water Data'!$E$6,0,10*ROW('Water Data'!E172)),NA())</f>
        <v>#N/A</v>
      </c>
      <c r="I178" s="71" t="e">
        <f ca="true">+IF(AND(ISNUMBER(OFFSET('Water Data'!$E$9,0,10*ROW('Water Data'!E172))),'Data Summary'!BX178="Yes"),OFFSET('Water Data'!$E$9,0,10*ROW('Water Data'!E172)),NA())</f>
        <v>#N/A</v>
      </c>
      <c r="J178" s="71" t="e">
        <f ca="true">+IF(AND(ISNUMBER(OFFSET('Water Data'!$F$4,0,10*ROW('Water Data'!F172))),'Data Summary'!BY178="Yes"),100-OFFSET('Water Data'!$F$4,0,10*ROW('Water Data'!F172)),NA())</f>
        <v>#N/A</v>
      </c>
      <c r="K178" s="71" t="e">
        <f ca="true">+IF(AND(ISNUMBER(OFFSET('Water Data'!$F$6,0,10*ROW('Water Data'!F172))),'Data Summary'!BZ178="Yes"),OFFSET('Water Data'!$F$6,0,10*ROW('Water Data'!F172)),NA())</f>
        <v>#N/A</v>
      </c>
      <c r="L178" s="71" t="e">
        <f ca="true">+IF(AND(ISNUMBER(OFFSET('Water Data'!$F$9,0,10*ROW('Water Data'!F172))),'Data Summary'!CA178="Yes"),OFFSET('Water Data'!$F$9,0,10*ROW('Water Data'!F172)),NA())</f>
        <v>#N/A</v>
      </c>
      <c r="M178" s="71" t="e">
        <f ca="true">+IF(AND(ISNUMBER(OFFSET('Water Data'!$G$4,0,10*ROW('Water Data'!G172))),'Data Summary'!CB178="Yes"),100-OFFSET('Water Data'!$G$4,0,10*ROW('Water Data'!G172)),NA())</f>
        <v>#N/A</v>
      </c>
      <c r="N178" s="71" t="e">
        <f ca="true">+IF(AND(ISNUMBER(OFFSET('Water Data'!$G$6,0,10*ROW('Water Data'!G172))),'Data Summary'!CC178="Yes"),OFFSET('Water Data'!$G$6,0,10*ROW('Water Data'!G172)),NA())</f>
        <v>#N/A</v>
      </c>
      <c r="O178" s="71" t="e">
        <f ca="true">+IF(AND(ISNUMBER(OFFSET('Water Data'!$G$9,0,10*ROW('Water Data'!G172))),'Data Summary'!CD178="Yes"),OFFSET('Water Data'!$G$9,0,10*ROW('Water Data'!G172)),NA())</f>
        <v>#N/A</v>
      </c>
      <c r="P178" s="71" t="e">
        <f ca="true">+IF(AND(ISNUMBER(OFFSET('Water Data'!$H$4,0,10*ROW('Water Data'!H172))),'Data Summary'!CE178="Yes"),100-OFFSET('Water Data'!$H$4,0,10*ROW('Water Data'!H172)),NA())</f>
        <v>#N/A</v>
      </c>
      <c r="Q178" s="71" t="e">
        <f ca="true">+IF(AND(ISNUMBER(OFFSET('Water Data'!$H$6,0,10*ROW('Water Data'!H172))),'Data Summary'!CF178="Yes"),OFFSET('Water Data'!$H$6,0,10*ROW('Water Data'!H172)),NA())</f>
        <v>#N/A</v>
      </c>
      <c r="R178" s="71" t="e">
        <f ca="true">+IF(AND(ISNUMBER(OFFSET('Water Data'!$H$9,0,10*ROW('Water Data'!H172))),'Data Summary'!CG178="Yes"),OFFSET('Water Data'!$H$9,0,10*ROW('Water Data'!H172)),NA())</f>
        <v>#N/A</v>
      </c>
      <c r="S178" s="71" t="e">
        <f ca="true">+IF(AND(ISNUMBER(OFFSET('Water Data'!$I$4,0,10*ROW('Water Data'!I172))),'Data Summary'!CH178="Yes"),100-OFFSET('Water Data'!$I$4,0,10*ROW('Water Data'!I172)),NA())</f>
        <v>#N/A</v>
      </c>
      <c r="T178" s="71" t="e">
        <f ca="true">+IF(AND(ISNUMBER(OFFSET('Water Data'!$I$6,0,10*ROW('Water Data'!I172))),'Data Summary'!CI178="Yes"),OFFSET('Water Data'!$I$6,0,10*ROW('Water Data'!I172)),NA())</f>
        <v>#N/A</v>
      </c>
      <c r="U178" s="71" t="e">
        <f ca="true">+IF(AND(ISNUMBER(OFFSET('Water Data'!$I$9,0,10*ROW('Water Data'!I172))),'Data Summary'!CJ178="Yes"),OFFSET('Water Data'!$I$9,0,10*ROW('Water Data'!I172)),NA())</f>
        <v>#N/A</v>
      </c>
      <c r="V178" s="72" t="e">
        <f ca="true">+IF(AND(ISNUMBER(OFFSET('Sanitation Data'!$D$4,0,10*ROW('Sanitation Data'!D172))),'Data Summary'!CK178="Yes"),100-OFFSET('Sanitation Data'!$D$4,0,10*ROW('Sanitation Data'!D172)),NA())</f>
        <v>#N/A</v>
      </c>
      <c r="W178" s="72" t="e">
        <f ca="true">+IF(AND(ISNUMBER(OFFSET('Sanitation Data'!$D$6,0,10*ROW('Sanitation Data'!D172))),'Data Summary'!CL178="Yes"),OFFSET('Sanitation Data'!$D$6,0,10*ROW('Sanitation Data'!D172)),NA())</f>
        <v>#N/A</v>
      </c>
      <c r="X178" s="72" t="e">
        <f ca="true">+IF(AND(ISNUMBER(OFFSET('Sanitation Data'!$D$10,0,10*ROW('Sanitation Data'!D172))),'Data Summary'!CM178="Yes"),OFFSET('Sanitation Data'!$D$10,0,10*ROW('Sanitation Data'!D172)),NA())</f>
        <v>#N/A</v>
      </c>
      <c r="Y178" s="72" t="e">
        <f ca="true">+IF(AND(ISNUMBER(OFFSET('Sanitation Data'!$D$11,0,10*ROW('Sanitation Data'!D172))),'Data Summary'!CN178="Yes"),OFFSET('Sanitation Data'!$D$11,0,10*ROW('Sanitation Data'!D172)),NA())</f>
        <v>#N/A</v>
      </c>
      <c r="Z178" s="72" t="e">
        <f ca="true">+IF(AND(ISNUMBER(OFFSET('Sanitation Data'!$D$12,0,10*ROW('Sanitation Data'!D172))),'Data Summary'!CO178="Yes"),OFFSET('Sanitation Data'!$D$12,0,10*ROW('Sanitation Data'!D172)),NA())</f>
        <v>#N/A</v>
      </c>
      <c r="AA178" s="72" t="e">
        <f ca="true">+IF(AND(ISNUMBER(OFFSET('Sanitation Data'!$E$4,0,10*ROW('Sanitation Data'!E172))),'Data Summary'!CP178="Yes"),100-OFFSET('Sanitation Data'!$E$4,0,10*ROW('Sanitation Data'!E172)),NA())</f>
        <v>#N/A</v>
      </c>
      <c r="AB178" s="72" t="e">
        <f ca="true">+IF(AND(ISNUMBER(OFFSET('Sanitation Data'!$E$6,0,10*ROW('Sanitation Data'!E172))),'Data Summary'!CQ178="Yes"),OFFSET('Sanitation Data'!$E$6,0,10*ROW('Sanitation Data'!E172)),NA())</f>
        <v>#N/A</v>
      </c>
      <c r="AC178" s="72" t="e">
        <f ca="true">+IF(AND(ISNUMBER(OFFSET('Sanitation Data'!$E$10,0,10*ROW('Sanitation Data'!E172))),'Data Summary'!CR178="Yes"),OFFSET('Sanitation Data'!$E$10,0,10*ROW('Sanitation Data'!E172)),NA())</f>
        <v>#N/A</v>
      </c>
      <c r="AD178" s="72" t="e">
        <f ca="true">+IF(AND(ISNUMBER(OFFSET('Sanitation Data'!$E$11,0,10*ROW('Sanitation Data'!E172))),'Data Summary'!CS178="Yes"),OFFSET('Sanitation Data'!$E$11,0,10*ROW('Sanitation Data'!E172)),NA())</f>
        <v>#N/A</v>
      </c>
      <c r="AE178" s="72" t="e">
        <f ca="true">+IF(AND(ISNUMBER(OFFSET('Sanitation Data'!$E$12,0,10*ROW('Sanitation Data'!E172))),'Data Summary'!CT178="Yes"),OFFSET('Sanitation Data'!$E$12,0,10*ROW('Sanitation Data'!E172)),NA())</f>
        <v>#N/A</v>
      </c>
      <c r="AF178" s="72" t="e">
        <f ca="true">+IF(AND(ISNUMBER(OFFSET('Sanitation Data'!$F$4,0,10*ROW('Sanitation Data'!F172))),'Data Summary'!CU178="Yes"),100-OFFSET('Sanitation Data'!$F$4,0,10*ROW('Sanitation Data'!F172)),NA())</f>
        <v>#N/A</v>
      </c>
      <c r="AG178" s="72" t="e">
        <f ca="true">+IF(AND(ISNUMBER(OFFSET('Sanitation Data'!$F$6,0,10*ROW('Sanitation Data'!F172))),'Data Summary'!CV178="Yes"),OFFSET('Sanitation Data'!$F$6,0,10*ROW('Sanitation Data'!F172)),NA())</f>
        <v>#N/A</v>
      </c>
      <c r="AH178" s="72" t="e">
        <f ca="true">+IF(AND(ISNUMBER(OFFSET('Sanitation Data'!$F$10,0,10*ROW('Sanitation Data'!F172))),'Data Summary'!CW178="Yes"),OFFSET('Sanitation Data'!$F$10,0,10*ROW('Sanitation Data'!F172)),NA())</f>
        <v>#N/A</v>
      </c>
      <c r="AI178" s="72" t="e">
        <f ca="true">+IF(AND(ISNUMBER(OFFSET('Sanitation Data'!$F$11,0,10*ROW('Sanitation Data'!F172))),'Data Summary'!CX178="Yes"),OFFSET('Sanitation Data'!$F$11,0,10*ROW('Sanitation Data'!F172)),NA())</f>
        <v>#N/A</v>
      </c>
      <c r="AJ178" s="72" t="e">
        <f ca="true">+IF(AND(ISNUMBER(OFFSET('Sanitation Data'!$F$12,0,10*ROW('Sanitation Data'!F172))),'Data Summary'!CY178="Yes"),OFFSET('Sanitation Data'!$F$12,0,10*ROW('Sanitation Data'!F172)),NA())</f>
        <v>#N/A</v>
      </c>
      <c r="AK178" s="72" t="e">
        <f ca="true">+IF(AND(ISNUMBER(OFFSET('Sanitation Data'!$G$4,0,10*ROW('Sanitation Data'!G172))),'Data Summary'!CZ178="Yes"),100-OFFSET('Sanitation Data'!$G$4,0,10*ROW('Sanitation Data'!G172)),NA())</f>
        <v>#N/A</v>
      </c>
      <c r="AL178" s="72" t="e">
        <f ca="true">+IF(AND(ISNUMBER(OFFSET('Sanitation Data'!$G$6,0,10*ROW('Sanitation Data'!G172))),'Data Summary'!DA178="Yes"),OFFSET('Sanitation Data'!$G$6,0,10*ROW('Sanitation Data'!G172)),NA())</f>
        <v>#N/A</v>
      </c>
      <c r="AM178" s="72" t="e">
        <f ca="true">+IF(AND(ISNUMBER(OFFSET('Sanitation Data'!$G$10,0,10*ROW('Sanitation Data'!G172))),'Data Summary'!DB178="Yes"),OFFSET('Sanitation Data'!$G$10,0,10*ROW('Sanitation Data'!G172)),NA())</f>
        <v>#N/A</v>
      </c>
      <c r="AN178" s="72" t="e">
        <f ca="true">+IF(AND(ISNUMBER(OFFSET('Sanitation Data'!$G$11,0,10*ROW('Sanitation Data'!G172))),'Data Summary'!DC178="Yes"),OFFSET('Sanitation Data'!$G$11,0,10*ROW('Sanitation Data'!G172)),NA())</f>
        <v>#N/A</v>
      </c>
      <c r="AO178" s="72" t="e">
        <f ca="true">+IF(AND(ISNUMBER(OFFSET('Sanitation Data'!$G$12,0,10*ROW('Sanitation Data'!G172))),'Data Summary'!DD178="Yes"),OFFSET('Sanitation Data'!$G$12,0,10*ROW('Sanitation Data'!G172)),NA())</f>
        <v>#N/A</v>
      </c>
      <c r="AP178" s="72" t="e">
        <f ca="true">+IF(AND(ISNUMBER(OFFSET('Sanitation Data'!$H$4,0,10*ROW('Sanitation Data'!H172))),'Data Summary'!DE178="Yes"),100-OFFSET('Sanitation Data'!$H$4,0,10*ROW('Sanitation Data'!H172)),NA())</f>
        <v>#N/A</v>
      </c>
      <c r="AQ178" s="72" t="e">
        <f ca="true">+IF(AND(ISNUMBER(OFFSET('Sanitation Data'!$H$6,0,10*ROW('Sanitation Data'!H172))),'Data Summary'!DF178="Yes"),OFFSET('Sanitation Data'!$H$6,0,10*ROW('Sanitation Data'!H172)),NA())</f>
        <v>#N/A</v>
      </c>
      <c r="AR178" s="72" t="e">
        <f ca="true">+IF(AND(ISNUMBER(OFFSET('Sanitation Data'!$H$10,0,10*ROW('Sanitation Data'!H172))),'Data Summary'!DG178="Yes"),OFFSET('Sanitation Data'!$H$10,0,10*ROW('Sanitation Data'!H172)),NA())</f>
        <v>#N/A</v>
      </c>
      <c r="AS178" s="72" t="e">
        <f ca="true">+IF(AND(ISNUMBER(OFFSET('Sanitation Data'!$H$11,0,10*ROW('Sanitation Data'!H172))),'Data Summary'!DH178="Yes"),OFFSET('Sanitation Data'!$H$11,0,10*ROW('Sanitation Data'!H172)),NA())</f>
        <v>#N/A</v>
      </c>
      <c r="AT178" s="72" t="e">
        <f ca="true">+IF(AND(ISNUMBER(OFFSET('Sanitation Data'!$H$12,0,10*ROW('Sanitation Data'!H172))),'Data Summary'!DI178="Yes"),OFFSET('Sanitation Data'!$H$12,0,10*ROW('Sanitation Data'!H172)),NA())</f>
        <v>#N/A</v>
      </c>
      <c r="AU178" s="72" t="e">
        <f ca="true">+IF(AND(ISNUMBER(OFFSET('Sanitation Data'!$I$4,0,10*ROW('Sanitation Data'!I172))),'Data Summary'!DJ178="Yes"),100-OFFSET('Sanitation Data'!$I$4,0,10*ROW('Sanitation Data'!I172)),NA())</f>
        <v>#N/A</v>
      </c>
      <c r="AV178" s="72" t="e">
        <f ca="true">+IF(AND(ISNUMBER(OFFSET('Sanitation Data'!$I$6,0,10*ROW('Sanitation Data'!I172))),'Data Summary'!DK178="Yes"),OFFSET('Sanitation Data'!$I$6,0,10*ROW('Sanitation Data'!I172)),NA())</f>
        <v>#N/A</v>
      </c>
      <c r="AW178" s="72" t="e">
        <f ca="true">+IF(AND(ISNUMBER(OFFSET('Sanitation Data'!$I$10,0,10*ROW('Sanitation Data'!I172))),'Data Summary'!DL178="Yes"),OFFSET('Sanitation Data'!$I$10,0,10*ROW('Sanitation Data'!I172)),NA())</f>
        <v>#N/A</v>
      </c>
      <c r="AX178" s="72" t="e">
        <f ca="true">+IF(AND(ISNUMBER(OFFSET('Sanitation Data'!$I$11,0,10*ROW('Sanitation Data'!I172))),'Data Summary'!DM178="Yes"),OFFSET('Sanitation Data'!$I$11,0,10*ROW('Sanitation Data'!I172)),NA())</f>
        <v>#N/A</v>
      </c>
      <c r="AY178" s="72" t="e">
        <f ca="true">+IF(AND(ISNUMBER(OFFSET('Sanitation Data'!$I$12,0,10*ROW('Sanitation Data'!I172))),'Data Summary'!DN178="Yes"),OFFSET('Sanitation Data'!$I$12,0,10*ROW('Sanitation Data'!I172)),NA())</f>
        <v>#N/A</v>
      </c>
      <c r="AZ178" s="73" t="e">
        <f ca="true">+IF(AND(ISNUMBER(OFFSET('Hygiene Data'!$D$5,0,10*ROW('Hygiene Data'!D172))),'Data Summary'!DO178="Yes"),OFFSET('Hygiene Data'!$D$5,0,10*ROW('Hygiene Data'!D172)),NA())</f>
        <v>#N/A</v>
      </c>
      <c r="BA178" s="73" t="e">
        <f ca="true">+IF(AND(ISNUMBER(OFFSET('Hygiene Data'!$D$7,0,10*ROW('Hygiene Data'!D172))),'Data Summary'!DP178="Yes"),OFFSET('Hygiene Data'!$D$7,0,10*ROW('Hygiene Data'!D172)),NA())</f>
        <v>#N/A</v>
      </c>
      <c r="BB178" s="73" t="e">
        <f ca="true">+IF(AND(ISNUMBER(OFFSET('Hygiene Data'!$D$9,0,10*ROW('Hygiene Data'!D172))),'Data Summary'!DQ178="Yes"),OFFSET('Hygiene Data'!$D$9,0,10*ROW('Hygiene Data'!D172)),NA())</f>
        <v>#N/A</v>
      </c>
      <c r="BC178" s="73" t="e">
        <f ca="true">+IF(AND(ISNUMBER(OFFSET('Hygiene Data'!$E$5,0,10*ROW('Hygiene Data'!E172))),'Data Summary'!DR178="Yes"),OFFSET('Hygiene Data'!$E$5,0,10*ROW('Hygiene Data'!E172)),NA())</f>
        <v>#N/A</v>
      </c>
      <c r="BD178" s="73" t="e">
        <f ca="true">+IF(AND(ISNUMBER(OFFSET('Hygiene Data'!$E$7,0,10*ROW('Hygiene Data'!E172))),'Data Summary'!DS178="Yes"),OFFSET('Hygiene Data'!$E$7,0,10*ROW('Hygiene Data'!E172)),NA())</f>
        <v>#N/A</v>
      </c>
      <c r="BE178" s="73" t="e">
        <f ca="true">+IF(AND(ISNUMBER(OFFSET('Hygiene Data'!$E$9,0,10*ROW('Hygiene Data'!E172))),'Data Summary'!DT178="Yes"),OFFSET('Hygiene Data'!$E$9,0,10*ROW('Hygiene Data'!E172)),NA())</f>
        <v>#N/A</v>
      </c>
      <c r="BF178" s="73" t="e">
        <f ca="true">+IF(AND(ISNUMBER(OFFSET('Hygiene Data'!$F$5,0,10*ROW('Hygiene Data'!F172))),'Data Summary'!DU178="Yes"),OFFSET('Hygiene Data'!$F$5,0,10*ROW('Hygiene Data'!F172)),NA())</f>
        <v>#N/A</v>
      </c>
      <c r="BG178" s="73" t="e">
        <f ca="true">+IF(AND(ISNUMBER(OFFSET('Hygiene Data'!$F$7,0,10*ROW('Hygiene Data'!F172))),'Data Summary'!DV178="Yes"),OFFSET('Hygiene Data'!$F$7,0,10*ROW('Hygiene Data'!F172)),NA())</f>
        <v>#N/A</v>
      </c>
      <c r="BH178" s="73" t="e">
        <f ca="true">+IF(AND(ISNUMBER(OFFSET('Hygiene Data'!$F$9,0,10*ROW('Hygiene Data'!F172))),'Data Summary'!DW178="Yes"),OFFSET('Hygiene Data'!$F$9,0,10*ROW('Hygiene Data'!F172)),NA())</f>
        <v>#N/A</v>
      </c>
      <c r="BI178" s="73" t="e">
        <f ca="true">+IF(AND(ISNUMBER(OFFSET('Hygiene Data'!$G$5,0,10*ROW('Hygiene Data'!G172))),'Data Summary'!DX178="Yes"),OFFSET('Hygiene Data'!$G$5,0,10*ROW('Hygiene Data'!G172)),NA())</f>
        <v>#N/A</v>
      </c>
      <c r="BJ178" s="73" t="e">
        <f ca="true">+IF(AND(ISNUMBER(OFFSET('Hygiene Data'!$G$7,0,10*ROW('Hygiene Data'!G172))),'Data Summary'!DY178="Yes"),OFFSET('Hygiene Data'!$G$7,0,10*ROW('Hygiene Data'!G172)),NA())</f>
        <v>#N/A</v>
      </c>
      <c r="BK178" s="73" t="e">
        <f ca="true">+IF(AND(ISNUMBER(OFFSET('Hygiene Data'!$G$9,0,10*ROW('Hygiene Data'!G172))),'Data Summary'!DZ178="Yes"),OFFSET('Hygiene Data'!$G$9,0,10*ROW('Hygiene Data'!G172)),NA())</f>
        <v>#N/A</v>
      </c>
      <c r="BL178" s="73" t="e">
        <f ca="true">+IF(AND(ISNUMBER(OFFSET('Hygiene Data'!$H$5,0,10*ROW('Hygiene Data'!H172))),'Data Summary'!EA178="Yes"),OFFSET('Hygiene Data'!$H$5,0,10*ROW('Hygiene Data'!H172)),NA())</f>
        <v>#N/A</v>
      </c>
      <c r="BM178" s="73" t="e">
        <f ca="true">+IF(AND(ISNUMBER(OFFSET('Hygiene Data'!$H$7,0,10*ROW('Hygiene Data'!H172))),'Data Summary'!EB178="Yes"),OFFSET('Hygiene Data'!$H$7,0,10*ROW('Hygiene Data'!H172)),NA())</f>
        <v>#N/A</v>
      </c>
      <c r="BN178" s="73" t="e">
        <f ca="true">+IF(AND(ISNUMBER(OFFSET('Hygiene Data'!$H$9,0,10*ROW('Hygiene Data'!H172))),'Data Summary'!EC178="Yes"),OFFSET('Hygiene Data'!$H$9,0,10*ROW('Hygiene Data'!H172)),NA())</f>
        <v>#N/A</v>
      </c>
      <c r="BO178" s="73" t="e">
        <f ca="true">+IF(AND(ISNUMBER(OFFSET('Hygiene Data'!$I$5,0,10*ROW('Hygiene Data'!I172))),'Data Summary'!ED178="Yes"),OFFSET('Hygiene Data'!$I$5,0,10*ROW('Hygiene Data'!I172)),NA())</f>
        <v>#N/A</v>
      </c>
      <c r="BP178" s="73" t="e">
        <f ca="true">+IF(AND(ISNUMBER(OFFSET('Hygiene Data'!$I$7,0,10*ROW('Hygiene Data'!I172))),'Data Summary'!EE178="Yes"),OFFSET('Hygiene Data'!$I$7,0,10*ROW('Hygiene Data'!I172)),NA())</f>
        <v>#N/A</v>
      </c>
      <c r="BQ178" s="73" t="e">
        <f ca="true">+IF(AND(ISNUMBER(OFFSET('Hygiene Data'!$I$9,0,10*ROW('Hygiene Data'!I172))),'Data Summary'!EF178="Yes"),OFFSET('Hygiene Data'!$I$9,0,10*ROW('Hygiene Data'!I172)),NA())</f>
        <v>#N/A</v>
      </c>
    </row>
    <row xmlns:x14ac="http://schemas.microsoft.com/office/spreadsheetml/2009/9/ac" r="179" x14ac:dyDescent="0.2">
      <c r="A179" s="290" t="e">
        <f ca="true">+RIGHT('Data Summary'!A179,LEN('Data Summary'!A179)-9)</f>
        <v>#VALUE!</v>
      </c>
      <c r="B179" s="27" t="str">
        <f ca="true">+IF(ISTEXT('Data Summary'!B179),'Data Summary'!B179,"")</f>
        <v/>
      </c>
      <c r="C179" s="289" t="e">
        <f ca="true">+VALUE('Data Summary'!C179)</f>
        <v>#VALUE!</v>
      </c>
      <c r="D179" s="71" t="e">
        <f ca="true">+IF(AND(ISNUMBER(OFFSET('Water Data'!$D$4,0,10*ROW('Water Data'!D173))),'Data Summary'!BS179="Yes"),100-OFFSET('Water Data'!$D$4,0,10*ROW('Water Data'!D173)),NA())</f>
        <v>#N/A</v>
      </c>
      <c r="E179" s="71" t="e">
        <f ca="true">+IF(AND(ISNUMBER(OFFSET('Water Data'!$D$6,0,10*ROW('Water Data'!D173))),'Data Summary'!BT179="Yes"),OFFSET('Water Data'!$D$6,0,10*ROW('Water Data'!D173)),NA())</f>
        <v>#N/A</v>
      </c>
      <c r="F179" s="71" t="e">
        <f ca="true">+IF(AND(ISNUMBER(OFFSET('Water Data'!$D$9,0,10*ROW('Water Data'!D173))),'Data Summary'!BU179="Yes"),OFFSET('Water Data'!$D$9,0,10*ROW('Water Data'!D173)),NA())</f>
        <v>#N/A</v>
      </c>
      <c r="G179" s="71" t="e">
        <f ca="true">+IF(AND(ISNUMBER(OFFSET('Water Data'!$E$4,0,10*ROW('Water Data'!E173))),'Data Summary'!BV179="Yes"),100-OFFSET('Water Data'!$E$4,0,10*ROW('Water Data'!E173)),NA())</f>
        <v>#N/A</v>
      </c>
      <c r="H179" s="71" t="e">
        <f ca="true">+IF(AND(ISNUMBER(OFFSET('Water Data'!$E$6,0,10*ROW('Water Data'!E173))),'Data Summary'!BW179="Yes"),OFFSET('Water Data'!$E$6,0,10*ROW('Water Data'!E173)),NA())</f>
        <v>#N/A</v>
      </c>
      <c r="I179" s="71" t="e">
        <f ca="true">+IF(AND(ISNUMBER(OFFSET('Water Data'!$E$9,0,10*ROW('Water Data'!E173))),'Data Summary'!BX179="Yes"),OFFSET('Water Data'!$E$9,0,10*ROW('Water Data'!E173)),NA())</f>
        <v>#N/A</v>
      </c>
      <c r="J179" s="71" t="e">
        <f ca="true">+IF(AND(ISNUMBER(OFFSET('Water Data'!$F$4,0,10*ROW('Water Data'!F173))),'Data Summary'!BY179="Yes"),100-OFFSET('Water Data'!$F$4,0,10*ROW('Water Data'!F173)),NA())</f>
        <v>#N/A</v>
      </c>
      <c r="K179" s="71" t="e">
        <f ca="true">+IF(AND(ISNUMBER(OFFSET('Water Data'!$F$6,0,10*ROW('Water Data'!F173))),'Data Summary'!BZ179="Yes"),OFFSET('Water Data'!$F$6,0,10*ROW('Water Data'!F173)),NA())</f>
        <v>#N/A</v>
      </c>
      <c r="L179" s="71" t="e">
        <f ca="true">+IF(AND(ISNUMBER(OFFSET('Water Data'!$F$9,0,10*ROW('Water Data'!F173))),'Data Summary'!CA179="Yes"),OFFSET('Water Data'!$F$9,0,10*ROW('Water Data'!F173)),NA())</f>
        <v>#N/A</v>
      </c>
      <c r="M179" s="71" t="e">
        <f ca="true">+IF(AND(ISNUMBER(OFFSET('Water Data'!$G$4,0,10*ROW('Water Data'!G173))),'Data Summary'!CB179="Yes"),100-OFFSET('Water Data'!$G$4,0,10*ROW('Water Data'!G173)),NA())</f>
        <v>#N/A</v>
      </c>
      <c r="N179" s="71" t="e">
        <f ca="true">+IF(AND(ISNUMBER(OFFSET('Water Data'!$G$6,0,10*ROW('Water Data'!G173))),'Data Summary'!CC179="Yes"),OFFSET('Water Data'!$G$6,0,10*ROW('Water Data'!G173)),NA())</f>
        <v>#N/A</v>
      </c>
      <c r="O179" s="71" t="e">
        <f ca="true">+IF(AND(ISNUMBER(OFFSET('Water Data'!$G$9,0,10*ROW('Water Data'!G173))),'Data Summary'!CD179="Yes"),OFFSET('Water Data'!$G$9,0,10*ROW('Water Data'!G173)),NA())</f>
        <v>#N/A</v>
      </c>
      <c r="P179" s="71" t="e">
        <f ca="true">+IF(AND(ISNUMBER(OFFSET('Water Data'!$H$4,0,10*ROW('Water Data'!H173))),'Data Summary'!CE179="Yes"),100-OFFSET('Water Data'!$H$4,0,10*ROW('Water Data'!H173)),NA())</f>
        <v>#N/A</v>
      </c>
      <c r="Q179" s="71" t="e">
        <f ca="true">+IF(AND(ISNUMBER(OFFSET('Water Data'!$H$6,0,10*ROW('Water Data'!H173))),'Data Summary'!CF179="Yes"),OFFSET('Water Data'!$H$6,0,10*ROW('Water Data'!H173)),NA())</f>
        <v>#N/A</v>
      </c>
      <c r="R179" s="71" t="e">
        <f ca="true">+IF(AND(ISNUMBER(OFFSET('Water Data'!$H$9,0,10*ROW('Water Data'!H173))),'Data Summary'!CG179="Yes"),OFFSET('Water Data'!$H$9,0,10*ROW('Water Data'!H173)),NA())</f>
        <v>#N/A</v>
      </c>
      <c r="S179" s="71" t="e">
        <f ca="true">+IF(AND(ISNUMBER(OFFSET('Water Data'!$I$4,0,10*ROW('Water Data'!I173))),'Data Summary'!CH179="Yes"),100-OFFSET('Water Data'!$I$4,0,10*ROW('Water Data'!I173)),NA())</f>
        <v>#N/A</v>
      </c>
      <c r="T179" s="71" t="e">
        <f ca="true">+IF(AND(ISNUMBER(OFFSET('Water Data'!$I$6,0,10*ROW('Water Data'!I173))),'Data Summary'!CI179="Yes"),OFFSET('Water Data'!$I$6,0,10*ROW('Water Data'!I173)),NA())</f>
        <v>#N/A</v>
      </c>
      <c r="U179" s="71" t="e">
        <f ca="true">+IF(AND(ISNUMBER(OFFSET('Water Data'!$I$9,0,10*ROW('Water Data'!I173))),'Data Summary'!CJ179="Yes"),OFFSET('Water Data'!$I$9,0,10*ROW('Water Data'!I173)),NA())</f>
        <v>#N/A</v>
      </c>
      <c r="V179" s="72" t="e">
        <f ca="true">+IF(AND(ISNUMBER(OFFSET('Sanitation Data'!$D$4,0,10*ROW('Sanitation Data'!D173))),'Data Summary'!CK179="Yes"),100-OFFSET('Sanitation Data'!$D$4,0,10*ROW('Sanitation Data'!D173)),NA())</f>
        <v>#N/A</v>
      </c>
      <c r="W179" s="72" t="e">
        <f ca="true">+IF(AND(ISNUMBER(OFFSET('Sanitation Data'!$D$6,0,10*ROW('Sanitation Data'!D173))),'Data Summary'!CL179="Yes"),OFFSET('Sanitation Data'!$D$6,0,10*ROW('Sanitation Data'!D173)),NA())</f>
        <v>#N/A</v>
      </c>
      <c r="X179" s="72" t="e">
        <f ca="true">+IF(AND(ISNUMBER(OFFSET('Sanitation Data'!$D$10,0,10*ROW('Sanitation Data'!D173))),'Data Summary'!CM179="Yes"),OFFSET('Sanitation Data'!$D$10,0,10*ROW('Sanitation Data'!D173)),NA())</f>
        <v>#N/A</v>
      </c>
      <c r="Y179" s="72" t="e">
        <f ca="true">+IF(AND(ISNUMBER(OFFSET('Sanitation Data'!$D$11,0,10*ROW('Sanitation Data'!D173))),'Data Summary'!CN179="Yes"),OFFSET('Sanitation Data'!$D$11,0,10*ROW('Sanitation Data'!D173)),NA())</f>
        <v>#N/A</v>
      </c>
      <c r="Z179" s="72" t="e">
        <f ca="true">+IF(AND(ISNUMBER(OFFSET('Sanitation Data'!$D$12,0,10*ROW('Sanitation Data'!D173))),'Data Summary'!CO179="Yes"),OFFSET('Sanitation Data'!$D$12,0,10*ROW('Sanitation Data'!D173)),NA())</f>
        <v>#N/A</v>
      </c>
      <c r="AA179" s="72" t="e">
        <f ca="true">+IF(AND(ISNUMBER(OFFSET('Sanitation Data'!$E$4,0,10*ROW('Sanitation Data'!E173))),'Data Summary'!CP179="Yes"),100-OFFSET('Sanitation Data'!$E$4,0,10*ROW('Sanitation Data'!E173)),NA())</f>
        <v>#N/A</v>
      </c>
      <c r="AB179" s="72" t="e">
        <f ca="true">+IF(AND(ISNUMBER(OFFSET('Sanitation Data'!$E$6,0,10*ROW('Sanitation Data'!E173))),'Data Summary'!CQ179="Yes"),OFFSET('Sanitation Data'!$E$6,0,10*ROW('Sanitation Data'!E173)),NA())</f>
        <v>#N/A</v>
      </c>
      <c r="AC179" s="72" t="e">
        <f ca="true">+IF(AND(ISNUMBER(OFFSET('Sanitation Data'!$E$10,0,10*ROW('Sanitation Data'!E173))),'Data Summary'!CR179="Yes"),OFFSET('Sanitation Data'!$E$10,0,10*ROW('Sanitation Data'!E173)),NA())</f>
        <v>#N/A</v>
      </c>
      <c r="AD179" s="72" t="e">
        <f ca="true">+IF(AND(ISNUMBER(OFFSET('Sanitation Data'!$E$11,0,10*ROW('Sanitation Data'!E173))),'Data Summary'!CS179="Yes"),OFFSET('Sanitation Data'!$E$11,0,10*ROW('Sanitation Data'!E173)),NA())</f>
        <v>#N/A</v>
      </c>
      <c r="AE179" s="72" t="e">
        <f ca="true">+IF(AND(ISNUMBER(OFFSET('Sanitation Data'!$E$12,0,10*ROW('Sanitation Data'!E173))),'Data Summary'!CT179="Yes"),OFFSET('Sanitation Data'!$E$12,0,10*ROW('Sanitation Data'!E173)),NA())</f>
        <v>#N/A</v>
      </c>
      <c r="AF179" s="72" t="e">
        <f ca="true">+IF(AND(ISNUMBER(OFFSET('Sanitation Data'!$F$4,0,10*ROW('Sanitation Data'!F173))),'Data Summary'!CU179="Yes"),100-OFFSET('Sanitation Data'!$F$4,0,10*ROW('Sanitation Data'!F173)),NA())</f>
        <v>#N/A</v>
      </c>
      <c r="AG179" s="72" t="e">
        <f ca="true">+IF(AND(ISNUMBER(OFFSET('Sanitation Data'!$F$6,0,10*ROW('Sanitation Data'!F173))),'Data Summary'!CV179="Yes"),OFFSET('Sanitation Data'!$F$6,0,10*ROW('Sanitation Data'!F173)),NA())</f>
        <v>#N/A</v>
      </c>
      <c r="AH179" s="72" t="e">
        <f ca="true">+IF(AND(ISNUMBER(OFFSET('Sanitation Data'!$F$10,0,10*ROW('Sanitation Data'!F173))),'Data Summary'!CW179="Yes"),OFFSET('Sanitation Data'!$F$10,0,10*ROW('Sanitation Data'!F173)),NA())</f>
        <v>#N/A</v>
      </c>
      <c r="AI179" s="72" t="e">
        <f ca="true">+IF(AND(ISNUMBER(OFFSET('Sanitation Data'!$F$11,0,10*ROW('Sanitation Data'!F173))),'Data Summary'!CX179="Yes"),OFFSET('Sanitation Data'!$F$11,0,10*ROW('Sanitation Data'!F173)),NA())</f>
        <v>#N/A</v>
      </c>
      <c r="AJ179" s="72" t="e">
        <f ca="true">+IF(AND(ISNUMBER(OFFSET('Sanitation Data'!$F$12,0,10*ROW('Sanitation Data'!F173))),'Data Summary'!CY179="Yes"),OFFSET('Sanitation Data'!$F$12,0,10*ROW('Sanitation Data'!F173)),NA())</f>
        <v>#N/A</v>
      </c>
      <c r="AK179" s="72" t="e">
        <f ca="true">+IF(AND(ISNUMBER(OFFSET('Sanitation Data'!$G$4,0,10*ROW('Sanitation Data'!G173))),'Data Summary'!CZ179="Yes"),100-OFFSET('Sanitation Data'!$G$4,0,10*ROW('Sanitation Data'!G173)),NA())</f>
        <v>#N/A</v>
      </c>
      <c r="AL179" s="72" t="e">
        <f ca="true">+IF(AND(ISNUMBER(OFFSET('Sanitation Data'!$G$6,0,10*ROW('Sanitation Data'!G173))),'Data Summary'!DA179="Yes"),OFFSET('Sanitation Data'!$G$6,0,10*ROW('Sanitation Data'!G173)),NA())</f>
        <v>#N/A</v>
      </c>
      <c r="AM179" s="72" t="e">
        <f ca="true">+IF(AND(ISNUMBER(OFFSET('Sanitation Data'!$G$10,0,10*ROW('Sanitation Data'!G173))),'Data Summary'!DB179="Yes"),OFFSET('Sanitation Data'!$G$10,0,10*ROW('Sanitation Data'!G173)),NA())</f>
        <v>#N/A</v>
      </c>
      <c r="AN179" s="72" t="e">
        <f ca="true">+IF(AND(ISNUMBER(OFFSET('Sanitation Data'!$G$11,0,10*ROW('Sanitation Data'!G173))),'Data Summary'!DC179="Yes"),OFFSET('Sanitation Data'!$G$11,0,10*ROW('Sanitation Data'!G173)),NA())</f>
        <v>#N/A</v>
      </c>
      <c r="AO179" s="72" t="e">
        <f ca="true">+IF(AND(ISNUMBER(OFFSET('Sanitation Data'!$G$12,0,10*ROW('Sanitation Data'!G173))),'Data Summary'!DD179="Yes"),OFFSET('Sanitation Data'!$G$12,0,10*ROW('Sanitation Data'!G173)),NA())</f>
        <v>#N/A</v>
      </c>
      <c r="AP179" s="72" t="e">
        <f ca="true">+IF(AND(ISNUMBER(OFFSET('Sanitation Data'!$H$4,0,10*ROW('Sanitation Data'!H173))),'Data Summary'!DE179="Yes"),100-OFFSET('Sanitation Data'!$H$4,0,10*ROW('Sanitation Data'!H173)),NA())</f>
        <v>#N/A</v>
      </c>
      <c r="AQ179" s="72" t="e">
        <f ca="true">+IF(AND(ISNUMBER(OFFSET('Sanitation Data'!$H$6,0,10*ROW('Sanitation Data'!H173))),'Data Summary'!DF179="Yes"),OFFSET('Sanitation Data'!$H$6,0,10*ROW('Sanitation Data'!H173)),NA())</f>
        <v>#N/A</v>
      </c>
      <c r="AR179" s="72" t="e">
        <f ca="true">+IF(AND(ISNUMBER(OFFSET('Sanitation Data'!$H$10,0,10*ROW('Sanitation Data'!H173))),'Data Summary'!DG179="Yes"),OFFSET('Sanitation Data'!$H$10,0,10*ROW('Sanitation Data'!H173)),NA())</f>
        <v>#N/A</v>
      </c>
      <c r="AS179" s="72" t="e">
        <f ca="true">+IF(AND(ISNUMBER(OFFSET('Sanitation Data'!$H$11,0,10*ROW('Sanitation Data'!H173))),'Data Summary'!DH179="Yes"),OFFSET('Sanitation Data'!$H$11,0,10*ROW('Sanitation Data'!H173)),NA())</f>
        <v>#N/A</v>
      </c>
      <c r="AT179" s="72" t="e">
        <f ca="true">+IF(AND(ISNUMBER(OFFSET('Sanitation Data'!$H$12,0,10*ROW('Sanitation Data'!H173))),'Data Summary'!DI179="Yes"),OFFSET('Sanitation Data'!$H$12,0,10*ROW('Sanitation Data'!H173)),NA())</f>
        <v>#N/A</v>
      </c>
      <c r="AU179" s="72" t="e">
        <f ca="true">+IF(AND(ISNUMBER(OFFSET('Sanitation Data'!$I$4,0,10*ROW('Sanitation Data'!I173))),'Data Summary'!DJ179="Yes"),100-OFFSET('Sanitation Data'!$I$4,0,10*ROW('Sanitation Data'!I173)),NA())</f>
        <v>#N/A</v>
      </c>
      <c r="AV179" s="72" t="e">
        <f ca="true">+IF(AND(ISNUMBER(OFFSET('Sanitation Data'!$I$6,0,10*ROW('Sanitation Data'!I173))),'Data Summary'!DK179="Yes"),OFFSET('Sanitation Data'!$I$6,0,10*ROW('Sanitation Data'!I173)),NA())</f>
        <v>#N/A</v>
      </c>
      <c r="AW179" s="72" t="e">
        <f ca="true">+IF(AND(ISNUMBER(OFFSET('Sanitation Data'!$I$10,0,10*ROW('Sanitation Data'!I173))),'Data Summary'!DL179="Yes"),OFFSET('Sanitation Data'!$I$10,0,10*ROW('Sanitation Data'!I173)),NA())</f>
        <v>#N/A</v>
      </c>
      <c r="AX179" s="72" t="e">
        <f ca="true">+IF(AND(ISNUMBER(OFFSET('Sanitation Data'!$I$11,0,10*ROW('Sanitation Data'!I173))),'Data Summary'!DM179="Yes"),OFFSET('Sanitation Data'!$I$11,0,10*ROW('Sanitation Data'!I173)),NA())</f>
        <v>#N/A</v>
      </c>
      <c r="AY179" s="72" t="e">
        <f ca="true">+IF(AND(ISNUMBER(OFFSET('Sanitation Data'!$I$12,0,10*ROW('Sanitation Data'!I173))),'Data Summary'!DN179="Yes"),OFFSET('Sanitation Data'!$I$12,0,10*ROW('Sanitation Data'!I173)),NA())</f>
        <v>#N/A</v>
      </c>
      <c r="AZ179" s="73" t="e">
        <f ca="true">+IF(AND(ISNUMBER(OFFSET('Hygiene Data'!$D$5,0,10*ROW('Hygiene Data'!D173))),'Data Summary'!DO179="Yes"),OFFSET('Hygiene Data'!$D$5,0,10*ROW('Hygiene Data'!D173)),NA())</f>
        <v>#N/A</v>
      </c>
      <c r="BA179" s="73" t="e">
        <f ca="true">+IF(AND(ISNUMBER(OFFSET('Hygiene Data'!$D$7,0,10*ROW('Hygiene Data'!D173))),'Data Summary'!DP179="Yes"),OFFSET('Hygiene Data'!$D$7,0,10*ROW('Hygiene Data'!D173)),NA())</f>
        <v>#N/A</v>
      </c>
      <c r="BB179" s="73" t="e">
        <f ca="true">+IF(AND(ISNUMBER(OFFSET('Hygiene Data'!$D$9,0,10*ROW('Hygiene Data'!D173))),'Data Summary'!DQ179="Yes"),OFFSET('Hygiene Data'!$D$9,0,10*ROW('Hygiene Data'!D173)),NA())</f>
        <v>#N/A</v>
      </c>
      <c r="BC179" s="73" t="e">
        <f ca="true">+IF(AND(ISNUMBER(OFFSET('Hygiene Data'!$E$5,0,10*ROW('Hygiene Data'!E173))),'Data Summary'!DR179="Yes"),OFFSET('Hygiene Data'!$E$5,0,10*ROW('Hygiene Data'!E173)),NA())</f>
        <v>#N/A</v>
      </c>
      <c r="BD179" s="73" t="e">
        <f ca="true">+IF(AND(ISNUMBER(OFFSET('Hygiene Data'!$E$7,0,10*ROW('Hygiene Data'!E173))),'Data Summary'!DS179="Yes"),OFFSET('Hygiene Data'!$E$7,0,10*ROW('Hygiene Data'!E173)),NA())</f>
        <v>#N/A</v>
      </c>
      <c r="BE179" s="73" t="e">
        <f ca="true">+IF(AND(ISNUMBER(OFFSET('Hygiene Data'!$E$9,0,10*ROW('Hygiene Data'!E173))),'Data Summary'!DT179="Yes"),OFFSET('Hygiene Data'!$E$9,0,10*ROW('Hygiene Data'!E173)),NA())</f>
        <v>#N/A</v>
      </c>
      <c r="BF179" s="73" t="e">
        <f ca="true">+IF(AND(ISNUMBER(OFFSET('Hygiene Data'!$F$5,0,10*ROW('Hygiene Data'!F173))),'Data Summary'!DU179="Yes"),OFFSET('Hygiene Data'!$F$5,0,10*ROW('Hygiene Data'!F173)),NA())</f>
        <v>#N/A</v>
      </c>
      <c r="BG179" s="73" t="e">
        <f ca="true">+IF(AND(ISNUMBER(OFFSET('Hygiene Data'!$F$7,0,10*ROW('Hygiene Data'!F173))),'Data Summary'!DV179="Yes"),OFFSET('Hygiene Data'!$F$7,0,10*ROW('Hygiene Data'!F173)),NA())</f>
        <v>#N/A</v>
      </c>
      <c r="BH179" s="73" t="e">
        <f ca="true">+IF(AND(ISNUMBER(OFFSET('Hygiene Data'!$F$9,0,10*ROW('Hygiene Data'!F173))),'Data Summary'!DW179="Yes"),OFFSET('Hygiene Data'!$F$9,0,10*ROW('Hygiene Data'!F173)),NA())</f>
        <v>#N/A</v>
      </c>
      <c r="BI179" s="73" t="e">
        <f ca="true">+IF(AND(ISNUMBER(OFFSET('Hygiene Data'!$G$5,0,10*ROW('Hygiene Data'!G173))),'Data Summary'!DX179="Yes"),OFFSET('Hygiene Data'!$G$5,0,10*ROW('Hygiene Data'!G173)),NA())</f>
        <v>#N/A</v>
      </c>
      <c r="BJ179" s="73" t="e">
        <f ca="true">+IF(AND(ISNUMBER(OFFSET('Hygiene Data'!$G$7,0,10*ROW('Hygiene Data'!G173))),'Data Summary'!DY179="Yes"),OFFSET('Hygiene Data'!$G$7,0,10*ROW('Hygiene Data'!G173)),NA())</f>
        <v>#N/A</v>
      </c>
      <c r="BK179" s="73" t="e">
        <f ca="true">+IF(AND(ISNUMBER(OFFSET('Hygiene Data'!$G$9,0,10*ROW('Hygiene Data'!G173))),'Data Summary'!DZ179="Yes"),OFFSET('Hygiene Data'!$G$9,0,10*ROW('Hygiene Data'!G173)),NA())</f>
        <v>#N/A</v>
      </c>
      <c r="BL179" s="73" t="e">
        <f ca="true">+IF(AND(ISNUMBER(OFFSET('Hygiene Data'!$H$5,0,10*ROW('Hygiene Data'!H173))),'Data Summary'!EA179="Yes"),OFFSET('Hygiene Data'!$H$5,0,10*ROW('Hygiene Data'!H173)),NA())</f>
        <v>#N/A</v>
      </c>
      <c r="BM179" s="73" t="e">
        <f ca="true">+IF(AND(ISNUMBER(OFFSET('Hygiene Data'!$H$7,0,10*ROW('Hygiene Data'!H173))),'Data Summary'!EB179="Yes"),OFFSET('Hygiene Data'!$H$7,0,10*ROW('Hygiene Data'!H173)),NA())</f>
        <v>#N/A</v>
      </c>
      <c r="BN179" s="73" t="e">
        <f ca="true">+IF(AND(ISNUMBER(OFFSET('Hygiene Data'!$H$9,0,10*ROW('Hygiene Data'!H173))),'Data Summary'!EC179="Yes"),OFFSET('Hygiene Data'!$H$9,0,10*ROW('Hygiene Data'!H173)),NA())</f>
        <v>#N/A</v>
      </c>
      <c r="BO179" s="73" t="e">
        <f ca="true">+IF(AND(ISNUMBER(OFFSET('Hygiene Data'!$I$5,0,10*ROW('Hygiene Data'!I173))),'Data Summary'!ED179="Yes"),OFFSET('Hygiene Data'!$I$5,0,10*ROW('Hygiene Data'!I173)),NA())</f>
        <v>#N/A</v>
      </c>
      <c r="BP179" s="73" t="e">
        <f ca="true">+IF(AND(ISNUMBER(OFFSET('Hygiene Data'!$I$7,0,10*ROW('Hygiene Data'!I173))),'Data Summary'!EE179="Yes"),OFFSET('Hygiene Data'!$I$7,0,10*ROW('Hygiene Data'!I173)),NA())</f>
        <v>#N/A</v>
      </c>
      <c r="BQ179" s="73" t="e">
        <f ca="true">+IF(AND(ISNUMBER(OFFSET('Hygiene Data'!$I$9,0,10*ROW('Hygiene Data'!I173))),'Data Summary'!EF179="Yes"),OFFSET('Hygiene Data'!$I$9,0,10*ROW('Hygiene Data'!I173)),NA())</f>
        <v>#N/A</v>
      </c>
    </row>
    <row xmlns:x14ac="http://schemas.microsoft.com/office/spreadsheetml/2009/9/ac" r="180" x14ac:dyDescent="0.2">
      <c r="A180" s="290" t="e">
        <f ca="true">+RIGHT('Data Summary'!A180,LEN('Data Summary'!A180)-9)</f>
        <v>#VALUE!</v>
      </c>
      <c r="B180" s="27" t="str">
        <f ca="true">+IF(ISTEXT('Data Summary'!B180),'Data Summary'!B180,"")</f>
        <v/>
      </c>
      <c r="C180" s="289" t="e">
        <f ca="true">+VALUE('Data Summary'!C180)</f>
        <v>#VALUE!</v>
      </c>
      <c r="D180" s="71" t="e">
        <f ca="true">+IF(AND(ISNUMBER(OFFSET('Water Data'!$D$4,0,10*ROW('Water Data'!D174))),'Data Summary'!BS180="Yes"),100-OFFSET('Water Data'!$D$4,0,10*ROW('Water Data'!D174)),NA())</f>
        <v>#N/A</v>
      </c>
      <c r="E180" s="71" t="e">
        <f ca="true">+IF(AND(ISNUMBER(OFFSET('Water Data'!$D$6,0,10*ROW('Water Data'!D174))),'Data Summary'!BT180="Yes"),OFFSET('Water Data'!$D$6,0,10*ROW('Water Data'!D174)),NA())</f>
        <v>#N/A</v>
      </c>
      <c r="F180" s="71" t="e">
        <f ca="true">+IF(AND(ISNUMBER(OFFSET('Water Data'!$D$9,0,10*ROW('Water Data'!D174))),'Data Summary'!BU180="Yes"),OFFSET('Water Data'!$D$9,0,10*ROW('Water Data'!D174)),NA())</f>
        <v>#N/A</v>
      </c>
      <c r="G180" s="71" t="e">
        <f ca="true">+IF(AND(ISNUMBER(OFFSET('Water Data'!$E$4,0,10*ROW('Water Data'!E174))),'Data Summary'!BV180="Yes"),100-OFFSET('Water Data'!$E$4,0,10*ROW('Water Data'!E174)),NA())</f>
        <v>#N/A</v>
      </c>
      <c r="H180" s="71" t="e">
        <f ca="true">+IF(AND(ISNUMBER(OFFSET('Water Data'!$E$6,0,10*ROW('Water Data'!E174))),'Data Summary'!BW180="Yes"),OFFSET('Water Data'!$E$6,0,10*ROW('Water Data'!E174)),NA())</f>
        <v>#N/A</v>
      </c>
      <c r="I180" s="71" t="e">
        <f ca="true">+IF(AND(ISNUMBER(OFFSET('Water Data'!$E$9,0,10*ROW('Water Data'!E174))),'Data Summary'!BX180="Yes"),OFFSET('Water Data'!$E$9,0,10*ROW('Water Data'!E174)),NA())</f>
        <v>#N/A</v>
      </c>
      <c r="J180" s="71" t="e">
        <f ca="true">+IF(AND(ISNUMBER(OFFSET('Water Data'!$F$4,0,10*ROW('Water Data'!F174))),'Data Summary'!BY180="Yes"),100-OFFSET('Water Data'!$F$4,0,10*ROW('Water Data'!F174)),NA())</f>
        <v>#N/A</v>
      </c>
      <c r="K180" s="71" t="e">
        <f ca="true">+IF(AND(ISNUMBER(OFFSET('Water Data'!$F$6,0,10*ROW('Water Data'!F174))),'Data Summary'!BZ180="Yes"),OFFSET('Water Data'!$F$6,0,10*ROW('Water Data'!F174)),NA())</f>
        <v>#N/A</v>
      </c>
      <c r="L180" s="71" t="e">
        <f ca="true">+IF(AND(ISNUMBER(OFFSET('Water Data'!$F$9,0,10*ROW('Water Data'!F174))),'Data Summary'!CA180="Yes"),OFFSET('Water Data'!$F$9,0,10*ROW('Water Data'!F174)),NA())</f>
        <v>#N/A</v>
      </c>
      <c r="M180" s="71" t="e">
        <f ca="true">+IF(AND(ISNUMBER(OFFSET('Water Data'!$G$4,0,10*ROW('Water Data'!G174))),'Data Summary'!CB180="Yes"),100-OFFSET('Water Data'!$G$4,0,10*ROW('Water Data'!G174)),NA())</f>
        <v>#N/A</v>
      </c>
      <c r="N180" s="71" t="e">
        <f ca="true">+IF(AND(ISNUMBER(OFFSET('Water Data'!$G$6,0,10*ROW('Water Data'!G174))),'Data Summary'!CC180="Yes"),OFFSET('Water Data'!$G$6,0,10*ROW('Water Data'!G174)),NA())</f>
        <v>#N/A</v>
      </c>
      <c r="O180" s="71" t="e">
        <f ca="true">+IF(AND(ISNUMBER(OFFSET('Water Data'!$G$9,0,10*ROW('Water Data'!G174))),'Data Summary'!CD180="Yes"),OFFSET('Water Data'!$G$9,0,10*ROW('Water Data'!G174)),NA())</f>
        <v>#N/A</v>
      </c>
      <c r="P180" s="71" t="e">
        <f ca="true">+IF(AND(ISNUMBER(OFFSET('Water Data'!$H$4,0,10*ROW('Water Data'!H174))),'Data Summary'!CE180="Yes"),100-OFFSET('Water Data'!$H$4,0,10*ROW('Water Data'!H174)),NA())</f>
        <v>#N/A</v>
      </c>
      <c r="Q180" s="71" t="e">
        <f ca="true">+IF(AND(ISNUMBER(OFFSET('Water Data'!$H$6,0,10*ROW('Water Data'!H174))),'Data Summary'!CF180="Yes"),OFFSET('Water Data'!$H$6,0,10*ROW('Water Data'!H174)),NA())</f>
        <v>#N/A</v>
      </c>
      <c r="R180" s="71" t="e">
        <f ca="true">+IF(AND(ISNUMBER(OFFSET('Water Data'!$H$9,0,10*ROW('Water Data'!H174))),'Data Summary'!CG180="Yes"),OFFSET('Water Data'!$H$9,0,10*ROW('Water Data'!H174)),NA())</f>
        <v>#N/A</v>
      </c>
      <c r="S180" s="71" t="e">
        <f ca="true">+IF(AND(ISNUMBER(OFFSET('Water Data'!$I$4,0,10*ROW('Water Data'!I174))),'Data Summary'!CH180="Yes"),100-OFFSET('Water Data'!$I$4,0,10*ROW('Water Data'!I174)),NA())</f>
        <v>#N/A</v>
      </c>
      <c r="T180" s="71" t="e">
        <f ca="true">+IF(AND(ISNUMBER(OFFSET('Water Data'!$I$6,0,10*ROW('Water Data'!I174))),'Data Summary'!CI180="Yes"),OFFSET('Water Data'!$I$6,0,10*ROW('Water Data'!I174)),NA())</f>
        <v>#N/A</v>
      </c>
      <c r="U180" s="71" t="e">
        <f ca="true">+IF(AND(ISNUMBER(OFFSET('Water Data'!$I$9,0,10*ROW('Water Data'!I174))),'Data Summary'!CJ180="Yes"),OFFSET('Water Data'!$I$9,0,10*ROW('Water Data'!I174)),NA())</f>
        <v>#N/A</v>
      </c>
      <c r="V180" s="72" t="e">
        <f ca="true">+IF(AND(ISNUMBER(OFFSET('Sanitation Data'!$D$4,0,10*ROW('Sanitation Data'!D174))),'Data Summary'!CK180="Yes"),100-OFFSET('Sanitation Data'!$D$4,0,10*ROW('Sanitation Data'!D174)),NA())</f>
        <v>#N/A</v>
      </c>
      <c r="W180" s="72" t="e">
        <f ca="true">+IF(AND(ISNUMBER(OFFSET('Sanitation Data'!$D$6,0,10*ROW('Sanitation Data'!D174))),'Data Summary'!CL180="Yes"),OFFSET('Sanitation Data'!$D$6,0,10*ROW('Sanitation Data'!D174)),NA())</f>
        <v>#N/A</v>
      </c>
      <c r="X180" s="72" t="e">
        <f ca="true">+IF(AND(ISNUMBER(OFFSET('Sanitation Data'!$D$10,0,10*ROW('Sanitation Data'!D174))),'Data Summary'!CM180="Yes"),OFFSET('Sanitation Data'!$D$10,0,10*ROW('Sanitation Data'!D174)),NA())</f>
        <v>#N/A</v>
      </c>
      <c r="Y180" s="72" t="e">
        <f ca="true">+IF(AND(ISNUMBER(OFFSET('Sanitation Data'!$D$11,0,10*ROW('Sanitation Data'!D174))),'Data Summary'!CN180="Yes"),OFFSET('Sanitation Data'!$D$11,0,10*ROW('Sanitation Data'!D174)),NA())</f>
        <v>#N/A</v>
      </c>
      <c r="Z180" s="72" t="e">
        <f ca="true">+IF(AND(ISNUMBER(OFFSET('Sanitation Data'!$D$12,0,10*ROW('Sanitation Data'!D174))),'Data Summary'!CO180="Yes"),OFFSET('Sanitation Data'!$D$12,0,10*ROW('Sanitation Data'!D174)),NA())</f>
        <v>#N/A</v>
      </c>
      <c r="AA180" s="72" t="e">
        <f ca="true">+IF(AND(ISNUMBER(OFFSET('Sanitation Data'!$E$4,0,10*ROW('Sanitation Data'!E174))),'Data Summary'!CP180="Yes"),100-OFFSET('Sanitation Data'!$E$4,0,10*ROW('Sanitation Data'!E174)),NA())</f>
        <v>#N/A</v>
      </c>
      <c r="AB180" s="72" t="e">
        <f ca="true">+IF(AND(ISNUMBER(OFFSET('Sanitation Data'!$E$6,0,10*ROW('Sanitation Data'!E174))),'Data Summary'!CQ180="Yes"),OFFSET('Sanitation Data'!$E$6,0,10*ROW('Sanitation Data'!E174)),NA())</f>
        <v>#N/A</v>
      </c>
      <c r="AC180" s="72" t="e">
        <f ca="true">+IF(AND(ISNUMBER(OFFSET('Sanitation Data'!$E$10,0,10*ROW('Sanitation Data'!E174))),'Data Summary'!CR180="Yes"),OFFSET('Sanitation Data'!$E$10,0,10*ROW('Sanitation Data'!E174)),NA())</f>
        <v>#N/A</v>
      </c>
      <c r="AD180" s="72" t="e">
        <f ca="true">+IF(AND(ISNUMBER(OFFSET('Sanitation Data'!$E$11,0,10*ROW('Sanitation Data'!E174))),'Data Summary'!CS180="Yes"),OFFSET('Sanitation Data'!$E$11,0,10*ROW('Sanitation Data'!E174)),NA())</f>
        <v>#N/A</v>
      </c>
      <c r="AE180" s="72" t="e">
        <f ca="true">+IF(AND(ISNUMBER(OFFSET('Sanitation Data'!$E$12,0,10*ROW('Sanitation Data'!E174))),'Data Summary'!CT180="Yes"),OFFSET('Sanitation Data'!$E$12,0,10*ROW('Sanitation Data'!E174)),NA())</f>
        <v>#N/A</v>
      </c>
      <c r="AF180" s="72" t="e">
        <f ca="true">+IF(AND(ISNUMBER(OFFSET('Sanitation Data'!$F$4,0,10*ROW('Sanitation Data'!F174))),'Data Summary'!CU180="Yes"),100-OFFSET('Sanitation Data'!$F$4,0,10*ROW('Sanitation Data'!F174)),NA())</f>
        <v>#N/A</v>
      </c>
      <c r="AG180" s="72" t="e">
        <f ca="true">+IF(AND(ISNUMBER(OFFSET('Sanitation Data'!$F$6,0,10*ROW('Sanitation Data'!F174))),'Data Summary'!CV180="Yes"),OFFSET('Sanitation Data'!$F$6,0,10*ROW('Sanitation Data'!F174)),NA())</f>
        <v>#N/A</v>
      </c>
      <c r="AH180" s="72" t="e">
        <f ca="true">+IF(AND(ISNUMBER(OFFSET('Sanitation Data'!$F$10,0,10*ROW('Sanitation Data'!F174))),'Data Summary'!CW180="Yes"),OFFSET('Sanitation Data'!$F$10,0,10*ROW('Sanitation Data'!F174)),NA())</f>
        <v>#N/A</v>
      </c>
      <c r="AI180" s="72" t="e">
        <f ca="true">+IF(AND(ISNUMBER(OFFSET('Sanitation Data'!$F$11,0,10*ROW('Sanitation Data'!F174))),'Data Summary'!CX180="Yes"),OFFSET('Sanitation Data'!$F$11,0,10*ROW('Sanitation Data'!F174)),NA())</f>
        <v>#N/A</v>
      </c>
      <c r="AJ180" s="72" t="e">
        <f ca="true">+IF(AND(ISNUMBER(OFFSET('Sanitation Data'!$F$12,0,10*ROW('Sanitation Data'!F174))),'Data Summary'!CY180="Yes"),OFFSET('Sanitation Data'!$F$12,0,10*ROW('Sanitation Data'!F174)),NA())</f>
        <v>#N/A</v>
      </c>
      <c r="AK180" s="72" t="e">
        <f ca="true">+IF(AND(ISNUMBER(OFFSET('Sanitation Data'!$G$4,0,10*ROW('Sanitation Data'!G174))),'Data Summary'!CZ180="Yes"),100-OFFSET('Sanitation Data'!$G$4,0,10*ROW('Sanitation Data'!G174)),NA())</f>
        <v>#N/A</v>
      </c>
      <c r="AL180" s="72" t="e">
        <f ca="true">+IF(AND(ISNUMBER(OFFSET('Sanitation Data'!$G$6,0,10*ROW('Sanitation Data'!G174))),'Data Summary'!DA180="Yes"),OFFSET('Sanitation Data'!$G$6,0,10*ROW('Sanitation Data'!G174)),NA())</f>
        <v>#N/A</v>
      </c>
      <c r="AM180" s="72" t="e">
        <f ca="true">+IF(AND(ISNUMBER(OFFSET('Sanitation Data'!$G$10,0,10*ROW('Sanitation Data'!G174))),'Data Summary'!DB180="Yes"),OFFSET('Sanitation Data'!$G$10,0,10*ROW('Sanitation Data'!G174)),NA())</f>
        <v>#N/A</v>
      </c>
      <c r="AN180" s="72" t="e">
        <f ca="true">+IF(AND(ISNUMBER(OFFSET('Sanitation Data'!$G$11,0,10*ROW('Sanitation Data'!G174))),'Data Summary'!DC180="Yes"),OFFSET('Sanitation Data'!$G$11,0,10*ROW('Sanitation Data'!G174)),NA())</f>
        <v>#N/A</v>
      </c>
      <c r="AO180" s="72" t="e">
        <f ca="true">+IF(AND(ISNUMBER(OFFSET('Sanitation Data'!$G$12,0,10*ROW('Sanitation Data'!G174))),'Data Summary'!DD180="Yes"),OFFSET('Sanitation Data'!$G$12,0,10*ROW('Sanitation Data'!G174)),NA())</f>
        <v>#N/A</v>
      </c>
      <c r="AP180" s="72" t="e">
        <f ca="true">+IF(AND(ISNUMBER(OFFSET('Sanitation Data'!$H$4,0,10*ROW('Sanitation Data'!H174))),'Data Summary'!DE180="Yes"),100-OFFSET('Sanitation Data'!$H$4,0,10*ROW('Sanitation Data'!H174)),NA())</f>
        <v>#N/A</v>
      </c>
      <c r="AQ180" s="72" t="e">
        <f ca="true">+IF(AND(ISNUMBER(OFFSET('Sanitation Data'!$H$6,0,10*ROW('Sanitation Data'!H174))),'Data Summary'!DF180="Yes"),OFFSET('Sanitation Data'!$H$6,0,10*ROW('Sanitation Data'!H174)),NA())</f>
        <v>#N/A</v>
      </c>
      <c r="AR180" s="72" t="e">
        <f ca="true">+IF(AND(ISNUMBER(OFFSET('Sanitation Data'!$H$10,0,10*ROW('Sanitation Data'!H174))),'Data Summary'!DG180="Yes"),OFFSET('Sanitation Data'!$H$10,0,10*ROW('Sanitation Data'!H174)),NA())</f>
        <v>#N/A</v>
      </c>
      <c r="AS180" s="72" t="e">
        <f ca="true">+IF(AND(ISNUMBER(OFFSET('Sanitation Data'!$H$11,0,10*ROW('Sanitation Data'!H174))),'Data Summary'!DH180="Yes"),OFFSET('Sanitation Data'!$H$11,0,10*ROW('Sanitation Data'!H174)),NA())</f>
        <v>#N/A</v>
      </c>
      <c r="AT180" s="72" t="e">
        <f ca="true">+IF(AND(ISNUMBER(OFFSET('Sanitation Data'!$H$12,0,10*ROW('Sanitation Data'!H174))),'Data Summary'!DI180="Yes"),OFFSET('Sanitation Data'!$H$12,0,10*ROW('Sanitation Data'!H174)),NA())</f>
        <v>#N/A</v>
      </c>
      <c r="AU180" s="72" t="e">
        <f ca="true">+IF(AND(ISNUMBER(OFFSET('Sanitation Data'!$I$4,0,10*ROW('Sanitation Data'!I174))),'Data Summary'!DJ180="Yes"),100-OFFSET('Sanitation Data'!$I$4,0,10*ROW('Sanitation Data'!I174)),NA())</f>
        <v>#N/A</v>
      </c>
      <c r="AV180" s="72" t="e">
        <f ca="true">+IF(AND(ISNUMBER(OFFSET('Sanitation Data'!$I$6,0,10*ROW('Sanitation Data'!I174))),'Data Summary'!DK180="Yes"),OFFSET('Sanitation Data'!$I$6,0,10*ROW('Sanitation Data'!I174)),NA())</f>
        <v>#N/A</v>
      </c>
      <c r="AW180" s="72" t="e">
        <f ca="true">+IF(AND(ISNUMBER(OFFSET('Sanitation Data'!$I$10,0,10*ROW('Sanitation Data'!I174))),'Data Summary'!DL180="Yes"),OFFSET('Sanitation Data'!$I$10,0,10*ROW('Sanitation Data'!I174)),NA())</f>
        <v>#N/A</v>
      </c>
      <c r="AX180" s="72" t="e">
        <f ca="true">+IF(AND(ISNUMBER(OFFSET('Sanitation Data'!$I$11,0,10*ROW('Sanitation Data'!I174))),'Data Summary'!DM180="Yes"),OFFSET('Sanitation Data'!$I$11,0,10*ROW('Sanitation Data'!I174)),NA())</f>
        <v>#N/A</v>
      </c>
      <c r="AY180" s="72" t="e">
        <f ca="true">+IF(AND(ISNUMBER(OFFSET('Sanitation Data'!$I$12,0,10*ROW('Sanitation Data'!I174))),'Data Summary'!DN180="Yes"),OFFSET('Sanitation Data'!$I$12,0,10*ROW('Sanitation Data'!I174)),NA())</f>
        <v>#N/A</v>
      </c>
      <c r="AZ180" s="73" t="e">
        <f ca="true">+IF(AND(ISNUMBER(OFFSET('Hygiene Data'!$D$5,0,10*ROW('Hygiene Data'!D174))),'Data Summary'!DO180="Yes"),OFFSET('Hygiene Data'!$D$5,0,10*ROW('Hygiene Data'!D174)),NA())</f>
        <v>#N/A</v>
      </c>
      <c r="BA180" s="73" t="e">
        <f ca="true">+IF(AND(ISNUMBER(OFFSET('Hygiene Data'!$D$7,0,10*ROW('Hygiene Data'!D174))),'Data Summary'!DP180="Yes"),OFFSET('Hygiene Data'!$D$7,0,10*ROW('Hygiene Data'!D174)),NA())</f>
        <v>#N/A</v>
      </c>
      <c r="BB180" s="73" t="e">
        <f ca="true">+IF(AND(ISNUMBER(OFFSET('Hygiene Data'!$D$9,0,10*ROW('Hygiene Data'!D174))),'Data Summary'!DQ180="Yes"),OFFSET('Hygiene Data'!$D$9,0,10*ROW('Hygiene Data'!D174)),NA())</f>
        <v>#N/A</v>
      </c>
      <c r="BC180" s="73" t="e">
        <f ca="true">+IF(AND(ISNUMBER(OFFSET('Hygiene Data'!$E$5,0,10*ROW('Hygiene Data'!E174))),'Data Summary'!DR180="Yes"),OFFSET('Hygiene Data'!$E$5,0,10*ROW('Hygiene Data'!E174)),NA())</f>
        <v>#N/A</v>
      </c>
      <c r="BD180" s="73" t="e">
        <f ca="true">+IF(AND(ISNUMBER(OFFSET('Hygiene Data'!$E$7,0,10*ROW('Hygiene Data'!E174))),'Data Summary'!DS180="Yes"),OFFSET('Hygiene Data'!$E$7,0,10*ROW('Hygiene Data'!E174)),NA())</f>
        <v>#N/A</v>
      </c>
      <c r="BE180" s="73" t="e">
        <f ca="true">+IF(AND(ISNUMBER(OFFSET('Hygiene Data'!$E$9,0,10*ROW('Hygiene Data'!E174))),'Data Summary'!DT180="Yes"),OFFSET('Hygiene Data'!$E$9,0,10*ROW('Hygiene Data'!E174)),NA())</f>
        <v>#N/A</v>
      </c>
      <c r="BF180" s="73" t="e">
        <f ca="true">+IF(AND(ISNUMBER(OFFSET('Hygiene Data'!$F$5,0,10*ROW('Hygiene Data'!F174))),'Data Summary'!DU180="Yes"),OFFSET('Hygiene Data'!$F$5,0,10*ROW('Hygiene Data'!F174)),NA())</f>
        <v>#N/A</v>
      </c>
      <c r="BG180" s="73" t="e">
        <f ca="true">+IF(AND(ISNUMBER(OFFSET('Hygiene Data'!$F$7,0,10*ROW('Hygiene Data'!F174))),'Data Summary'!DV180="Yes"),OFFSET('Hygiene Data'!$F$7,0,10*ROW('Hygiene Data'!F174)),NA())</f>
        <v>#N/A</v>
      </c>
      <c r="BH180" s="73" t="e">
        <f ca="true">+IF(AND(ISNUMBER(OFFSET('Hygiene Data'!$F$9,0,10*ROW('Hygiene Data'!F174))),'Data Summary'!DW180="Yes"),OFFSET('Hygiene Data'!$F$9,0,10*ROW('Hygiene Data'!F174)),NA())</f>
        <v>#N/A</v>
      </c>
      <c r="BI180" s="73" t="e">
        <f ca="true">+IF(AND(ISNUMBER(OFFSET('Hygiene Data'!$G$5,0,10*ROW('Hygiene Data'!G174))),'Data Summary'!DX180="Yes"),OFFSET('Hygiene Data'!$G$5,0,10*ROW('Hygiene Data'!G174)),NA())</f>
        <v>#N/A</v>
      </c>
      <c r="BJ180" s="73" t="e">
        <f ca="true">+IF(AND(ISNUMBER(OFFSET('Hygiene Data'!$G$7,0,10*ROW('Hygiene Data'!G174))),'Data Summary'!DY180="Yes"),OFFSET('Hygiene Data'!$G$7,0,10*ROW('Hygiene Data'!G174)),NA())</f>
        <v>#N/A</v>
      </c>
      <c r="BK180" s="73" t="e">
        <f ca="true">+IF(AND(ISNUMBER(OFFSET('Hygiene Data'!$G$9,0,10*ROW('Hygiene Data'!G174))),'Data Summary'!DZ180="Yes"),OFFSET('Hygiene Data'!$G$9,0,10*ROW('Hygiene Data'!G174)),NA())</f>
        <v>#N/A</v>
      </c>
      <c r="BL180" s="73" t="e">
        <f ca="true">+IF(AND(ISNUMBER(OFFSET('Hygiene Data'!$H$5,0,10*ROW('Hygiene Data'!H174))),'Data Summary'!EA180="Yes"),OFFSET('Hygiene Data'!$H$5,0,10*ROW('Hygiene Data'!H174)),NA())</f>
        <v>#N/A</v>
      </c>
      <c r="BM180" s="73" t="e">
        <f ca="true">+IF(AND(ISNUMBER(OFFSET('Hygiene Data'!$H$7,0,10*ROW('Hygiene Data'!H174))),'Data Summary'!EB180="Yes"),OFFSET('Hygiene Data'!$H$7,0,10*ROW('Hygiene Data'!H174)),NA())</f>
        <v>#N/A</v>
      </c>
      <c r="BN180" s="73" t="e">
        <f ca="true">+IF(AND(ISNUMBER(OFFSET('Hygiene Data'!$H$9,0,10*ROW('Hygiene Data'!H174))),'Data Summary'!EC180="Yes"),OFFSET('Hygiene Data'!$H$9,0,10*ROW('Hygiene Data'!H174)),NA())</f>
        <v>#N/A</v>
      </c>
      <c r="BO180" s="73" t="e">
        <f ca="true">+IF(AND(ISNUMBER(OFFSET('Hygiene Data'!$I$5,0,10*ROW('Hygiene Data'!I174))),'Data Summary'!ED180="Yes"),OFFSET('Hygiene Data'!$I$5,0,10*ROW('Hygiene Data'!I174)),NA())</f>
        <v>#N/A</v>
      </c>
      <c r="BP180" s="73" t="e">
        <f ca="true">+IF(AND(ISNUMBER(OFFSET('Hygiene Data'!$I$7,0,10*ROW('Hygiene Data'!I174))),'Data Summary'!EE180="Yes"),OFFSET('Hygiene Data'!$I$7,0,10*ROW('Hygiene Data'!I174)),NA())</f>
        <v>#N/A</v>
      </c>
      <c r="BQ180" s="73" t="e">
        <f ca="true">+IF(AND(ISNUMBER(OFFSET('Hygiene Data'!$I$9,0,10*ROW('Hygiene Data'!I174))),'Data Summary'!EF180="Yes"),OFFSET('Hygiene Data'!$I$9,0,10*ROW('Hygiene Data'!I174)),NA())</f>
        <v>#N/A</v>
      </c>
    </row>
    <row xmlns:x14ac="http://schemas.microsoft.com/office/spreadsheetml/2009/9/ac" r="181" x14ac:dyDescent="0.2">
      <c r="A181" s="290" t="e">
        <f ca="true">+RIGHT('Data Summary'!A181,LEN('Data Summary'!A181)-9)</f>
        <v>#VALUE!</v>
      </c>
      <c r="B181" s="27" t="str">
        <f ca="true">+IF(ISTEXT('Data Summary'!B181),'Data Summary'!B181,"")</f>
        <v/>
      </c>
      <c r="C181" s="289" t="e">
        <f ca="true">+VALUE('Data Summary'!C181)</f>
        <v>#VALUE!</v>
      </c>
      <c r="D181" s="71" t="e">
        <f ca="true">+IF(AND(ISNUMBER(OFFSET('Water Data'!$D$4,0,10*ROW('Water Data'!D175))),'Data Summary'!BS181="Yes"),100-OFFSET('Water Data'!$D$4,0,10*ROW('Water Data'!D175)),NA())</f>
        <v>#N/A</v>
      </c>
      <c r="E181" s="71" t="e">
        <f ca="true">+IF(AND(ISNUMBER(OFFSET('Water Data'!$D$6,0,10*ROW('Water Data'!D175))),'Data Summary'!BT181="Yes"),OFFSET('Water Data'!$D$6,0,10*ROW('Water Data'!D175)),NA())</f>
        <v>#N/A</v>
      </c>
      <c r="F181" s="71" t="e">
        <f ca="true">+IF(AND(ISNUMBER(OFFSET('Water Data'!$D$9,0,10*ROW('Water Data'!D175))),'Data Summary'!BU181="Yes"),OFFSET('Water Data'!$D$9,0,10*ROW('Water Data'!D175)),NA())</f>
        <v>#N/A</v>
      </c>
      <c r="G181" s="71" t="e">
        <f ca="true">+IF(AND(ISNUMBER(OFFSET('Water Data'!$E$4,0,10*ROW('Water Data'!E175))),'Data Summary'!BV181="Yes"),100-OFFSET('Water Data'!$E$4,0,10*ROW('Water Data'!E175)),NA())</f>
        <v>#N/A</v>
      </c>
      <c r="H181" s="71" t="e">
        <f ca="true">+IF(AND(ISNUMBER(OFFSET('Water Data'!$E$6,0,10*ROW('Water Data'!E175))),'Data Summary'!BW181="Yes"),OFFSET('Water Data'!$E$6,0,10*ROW('Water Data'!E175)),NA())</f>
        <v>#N/A</v>
      </c>
      <c r="I181" s="71" t="e">
        <f ca="true">+IF(AND(ISNUMBER(OFFSET('Water Data'!$E$9,0,10*ROW('Water Data'!E175))),'Data Summary'!BX181="Yes"),OFFSET('Water Data'!$E$9,0,10*ROW('Water Data'!E175)),NA())</f>
        <v>#N/A</v>
      </c>
      <c r="J181" s="71" t="e">
        <f ca="true">+IF(AND(ISNUMBER(OFFSET('Water Data'!$F$4,0,10*ROW('Water Data'!F175))),'Data Summary'!BY181="Yes"),100-OFFSET('Water Data'!$F$4,0,10*ROW('Water Data'!F175)),NA())</f>
        <v>#N/A</v>
      </c>
      <c r="K181" s="71" t="e">
        <f ca="true">+IF(AND(ISNUMBER(OFFSET('Water Data'!$F$6,0,10*ROW('Water Data'!F175))),'Data Summary'!BZ181="Yes"),OFFSET('Water Data'!$F$6,0,10*ROW('Water Data'!F175)),NA())</f>
        <v>#N/A</v>
      </c>
      <c r="L181" s="71" t="e">
        <f ca="true">+IF(AND(ISNUMBER(OFFSET('Water Data'!$F$9,0,10*ROW('Water Data'!F175))),'Data Summary'!CA181="Yes"),OFFSET('Water Data'!$F$9,0,10*ROW('Water Data'!F175)),NA())</f>
        <v>#N/A</v>
      </c>
      <c r="M181" s="71" t="e">
        <f ca="true">+IF(AND(ISNUMBER(OFFSET('Water Data'!$G$4,0,10*ROW('Water Data'!G175))),'Data Summary'!CB181="Yes"),100-OFFSET('Water Data'!$G$4,0,10*ROW('Water Data'!G175)),NA())</f>
        <v>#N/A</v>
      </c>
      <c r="N181" s="71" t="e">
        <f ca="true">+IF(AND(ISNUMBER(OFFSET('Water Data'!$G$6,0,10*ROW('Water Data'!G175))),'Data Summary'!CC181="Yes"),OFFSET('Water Data'!$G$6,0,10*ROW('Water Data'!G175)),NA())</f>
        <v>#N/A</v>
      </c>
      <c r="O181" s="71" t="e">
        <f ca="true">+IF(AND(ISNUMBER(OFFSET('Water Data'!$G$9,0,10*ROW('Water Data'!G175))),'Data Summary'!CD181="Yes"),OFFSET('Water Data'!$G$9,0,10*ROW('Water Data'!G175)),NA())</f>
        <v>#N/A</v>
      </c>
      <c r="P181" s="71" t="e">
        <f ca="true">+IF(AND(ISNUMBER(OFFSET('Water Data'!$H$4,0,10*ROW('Water Data'!H175))),'Data Summary'!CE181="Yes"),100-OFFSET('Water Data'!$H$4,0,10*ROW('Water Data'!H175)),NA())</f>
        <v>#N/A</v>
      </c>
      <c r="Q181" s="71" t="e">
        <f ca="true">+IF(AND(ISNUMBER(OFFSET('Water Data'!$H$6,0,10*ROW('Water Data'!H175))),'Data Summary'!CF181="Yes"),OFFSET('Water Data'!$H$6,0,10*ROW('Water Data'!H175)),NA())</f>
        <v>#N/A</v>
      </c>
      <c r="R181" s="71" t="e">
        <f ca="true">+IF(AND(ISNUMBER(OFFSET('Water Data'!$H$9,0,10*ROW('Water Data'!H175))),'Data Summary'!CG181="Yes"),OFFSET('Water Data'!$H$9,0,10*ROW('Water Data'!H175)),NA())</f>
        <v>#N/A</v>
      </c>
      <c r="S181" s="71" t="e">
        <f ca="true">+IF(AND(ISNUMBER(OFFSET('Water Data'!$I$4,0,10*ROW('Water Data'!I175))),'Data Summary'!CH181="Yes"),100-OFFSET('Water Data'!$I$4,0,10*ROW('Water Data'!I175)),NA())</f>
        <v>#N/A</v>
      </c>
      <c r="T181" s="71" t="e">
        <f ca="true">+IF(AND(ISNUMBER(OFFSET('Water Data'!$I$6,0,10*ROW('Water Data'!I175))),'Data Summary'!CI181="Yes"),OFFSET('Water Data'!$I$6,0,10*ROW('Water Data'!I175)),NA())</f>
        <v>#N/A</v>
      </c>
      <c r="U181" s="71" t="e">
        <f ca="true">+IF(AND(ISNUMBER(OFFSET('Water Data'!$I$9,0,10*ROW('Water Data'!I175))),'Data Summary'!CJ181="Yes"),OFFSET('Water Data'!$I$9,0,10*ROW('Water Data'!I175)),NA())</f>
        <v>#N/A</v>
      </c>
      <c r="V181" s="72" t="e">
        <f ca="true">+IF(AND(ISNUMBER(OFFSET('Sanitation Data'!$D$4,0,10*ROW('Sanitation Data'!D175))),'Data Summary'!CK181="Yes"),100-OFFSET('Sanitation Data'!$D$4,0,10*ROW('Sanitation Data'!D175)),NA())</f>
        <v>#N/A</v>
      </c>
      <c r="W181" s="72" t="e">
        <f ca="true">+IF(AND(ISNUMBER(OFFSET('Sanitation Data'!$D$6,0,10*ROW('Sanitation Data'!D175))),'Data Summary'!CL181="Yes"),OFFSET('Sanitation Data'!$D$6,0,10*ROW('Sanitation Data'!D175)),NA())</f>
        <v>#N/A</v>
      </c>
      <c r="X181" s="72" t="e">
        <f ca="true">+IF(AND(ISNUMBER(OFFSET('Sanitation Data'!$D$10,0,10*ROW('Sanitation Data'!D175))),'Data Summary'!CM181="Yes"),OFFSET('Sanitation Data'!$D$10,0,10*ROW('Sanitation Data'!D175)),NA())</f>
        <v>#N/A</v>
      </c>
      <c r="Y181" s="72" t="e">
        <f ca="true">+IF(AND(ISNUMBER(OFFSET('Sanitation Data'!$D$11,0,10*ROW('Sanitation Data'!D175))),'Data Summary'!CN181="Yes"),OFFSET('Sanitation Data'!$D$11,0,10*ROW('Sanitation Data'!D175)),NA())</f>
        <v>#N/A</v>
      </c>
      <c r="Z181" s="72" t="e">
        <f ca="true">+IF(AND(ISNUMBER(OFFSET('Sanitation Data'!$D$12,0,10*ROW('Sanitation Data'!D175))),'Data Summary'!CO181="Yes"),OFFSET('Sanitation Data'!$D$12,0,10*ROW('Sanitation Data'!D175)),NA())</f>
        <v>#N/A</v>
      </c>
      <c r="AA181" s="72" t="e">
        <f ca="true">+IF(AND(ISNUMBER(OFFSET('Sanitation Data'!$E$4,0,10*ROW('Sanitation Data'!E175))),'Data Summary'!CP181="Yes"),100-OFFSET('Sanitation Data'!$E$4,0,10*ROW('Sanitation Data'!E175)),NA())</f>
        <v>#N/A</v>
      </c>
      <c r="AB181" s="72" t="e">
        <f ca="true">+IF(AND(ISNUMBER(OFFSET('Sanitation Data'!$E$6,0,10*ROW('Sanitation Data'!E175))),'Data Summary'!CQ181="Yes"),OFFSET('Sanitation Data'!$E$6,0,10*ROW('Sanitation Data'!E175)),NA())</f>
        <v>#N/A</v>
      </c>
      <c r="AC181" s="72" t="e">
        <f ca="true">+IF(AND(ISNUMBER(OFFSET('Sanitation Data'!$E$10,0,10*ROW('Sanitation Data'!E175))),'Data Summary'!CR181="Yes"),OFFSET('Sanitation Data'!$E$10,0,10*ROW('Sanitation Data'!E175)),NA())</f>
        <v>#N/A</v>
      </c>
      <c r="AD181" s="72" t="e">
        <f ca="true">+IF(AND(ISNUMBER(OFFSET('Sanitation Data'!$E$11,0,10*ROW('Sanitation Data'!E175))),'Data Summary'!CS181="Yes"),OFFSET('Sanitation Data'!$E$11,0,10*ROW('Sanitation Data'!E175)),NA())</f>
        <v>#N/A</v>
      </c>
      <c r="AE181" s="72" t="e">
        <f ca="true">+IF(AND(ISNUMBER(OFFSET('Sanitation Data'!$E$12,0,10*ROW('Sanitation Data'!E175))),'Data Summary'!CT181="Yes"),OFFSET('Sanitation Data'!$E$12,0,10*ROW('Sanitation Data'!E175)),NA())</f>
        <v>#N/A</v>
      </c>
      <c r="AF181" s="72" t="e">
        <f ca="true">+IF(AND(ISNUMBER(OFFSET('Sanitation Data'!$F$4,0,10*ROW('Sanitation Data'!F175))),'Data Summary'!CU181="Yes"),100-OFFSET('Sanitation Data'!$F$4,0,10*ROW('Sanitation Data'!F175)),NA())</f>
        <v>#N/A</v>
      </c>
      <c r="AG181" s="72" t="e">
        <f ca="true">+IF(AND(ISNUMBER(OFFSET('Sanitation Data'!$F$6,0,10*ROW('Sanitation Data'!F175))),'Data Summary'!CV181="Yes"),OFFSET('Sanitation Data'!$F$6,0,10*ROW('Sanitation Data'!F175)),NA())</f>
        <v>#N/A</v>
      </c>
      <c r="AH181" s="72" t="e">
        <f ca="true">+IF(AND(ISNUMBER(OFFSET('Sanitation Data'!$F$10,0,10*ROW('Sanitation Data'!F175))),'Data Summary'!CW181="Yes"),OFFSET('Sanitation Data'!$F$10,0,10*ROW('Sanitation Data'!F175)),NA())</f>
        <v>#N/A</v>
      </c>
      <c r="AI181" s="72" t="e">
        <f ca="true">+IF(AND(ISNUMBER(OFFSET('Sanitation Data'!$F$11,0,10*ROW('Sanitation Data'!F175))),'Data Summary'!CX181="Yes"),OFFSET('Sanitation Data'!$F$11,0,10*ROW('Sanitation Data'!F175)),NA())</f>
        <v>#N/A</v>
      </c>
      <c r="AJ181" s="72" t="e">
        <f ca="true">+IF(AND(ISNUMBER(OFFSET('Sanitation Data'!$F$12,0,10*ROW('Sanitation Data'!F175))),'Data Summary'!CY181="Yes"),OFFSET('Sanitation Data'!$F$12,0,10*ROW('Sanitation Data'!F175)),NA())</f>
        <v>#N/A</v>
      </c>
      <c r="AK181" s="72" t="e">
        <f ca="true">+IF(AND(ISNUMBER(OFFSET('Sanitation Data'!$G$4,0,10*ROW('Sanitation Data'!G175))),'Data Summary'!CZ181="Yes"),100-OFFSET('Sanitation Data'!$G$4,0,10*ROW('Sanitation Data'!G175)),NA())</f>
        <v>#N/A</v>
      </c>
      <c r="AL181" s="72" t="e">
        <f ca="true">+IF(AND(ISNUMBER(OFFSET('Sanitation Data'!$G$6,0,10*ROW('Sanitation Data'!G175))),'Data Summary'!DA181="Yes"),OFFSET('Sanitation Data'!$G$6,0,10*ROW('Sanitation Data'!G175)),NA())</f>
        <v>#N/A</v>
      </c>
      <c r="AM181" s="72" t="e">
        <f ca="true">+IF(AND(ISNUMBER(OFFSET('Sanitation Data'!$G$10,0,10*ROW('Sanitation Data'!G175))),'Data Summary'!DB181="Yes"),OFFSET('Sanitation Data'!$G$10,0,10*ROW('Sanitation Data'!G175)),NA())</f>
        <v>#N/A</v>
      </c>
      <c r="AN181" s="72" t="e">
        <f ca="true">+IF(AND(ISNUMBER(OFFSET('Sanitation Data'!$G$11,0,10*ROW('Sanitation Data'!G175))),'Data Summary'!DC181="Yes"),OFFSET('Sanitation Data'!$G$11,0,10*ROW('Sanitation Data'!G175)),NA())</f>
        <v>#N/A</v>
      </c>
      <c r="AO181" s="72" t="e">
        <f ca="true">+IF(AND(ISNUMBER(OFFSET('Sanitation Data'!$G$12,0,10*ROW('Sanitation Data'!G175))),'Data Summary'!DD181="Yes"),OFFSET('Sanitation Data'!$G$12,0,10*ROW('Sanitation Data'!G175)),NA())</f>
        <v>#N/A</v>
      </c>
      <c r="AP181" s="72" t="e">
        <f ca="true">+IF(AND(ISNUMBER(OFFSET('Sanitation Data'!$H$4,0,10*ROW('Sanitation Data'!H175))),'Data Summary'!DE181="Yes"),100-OFFSET('Sanitation Data'!$H$4,0,10*ROW('Sanitation Data'!H175)),NA())</f>
        <v>#N/A</v>
      </c>
      <c r="AQ181" s="72" t="e">
        <f ca="true">+IF(AND(ISNUMBER(OFFSET('Sanitation Data'!$H$6,0,10*ROW('Sanitation Data'!H175))),'Data Summary'!DF181="Yes"),OFFSET('Sanitation Data'!$H$6,0,10*ROW('Sanitation Data'!H175)),NA())</f>
        <v>#N/A</v>
      </c>
      <c r="AR181" s="72" t="e">
        <f ca="true">+IF(AND(ISNUMBER(OFFSET('Sanitation Data'!$H$10,0,10*ROW('Sanitation Data'!H175))),'Data Summary'!DG181="Yes"),OFFSET('Sanitation Data'!$H$10,0,10*ROW('Sanitation Data'!H175)),NA())</f>
        <v>#N/A</v>
      </c>
      <c r="AS181" s="72" t="e">
        <f ca="true">+IF(AND(ISNUMBER(OFFSET('Sanitation Data'!$H$11,0,10*ROW('Sanitation Data'!H175))),'Data Summary'!DH181="Yes"),OFFSET('Sanitation Data'!$H$11,0,10*ROW('Sanitation Data'!H175)),NA())</f>
        <v>#N/A</v>
      </c>
      <c r="AT181" s="72" t="e">
        <f ca="true">+IF(AND(ISNUMBER(OFFSET('Sanitation Data'!$H$12,0,10*ROW('Sanitation Data'!H175))),'Data Summary'!DI181="Yes"),OFFSET('Sanitation Data'!$H$12,0,10*ROW('Sanitation Data'!H175)),NA())</f>
        <v>#N/A</v>
      </c>
      <c r="AU181" s="72" t="e">
        <f ca="true">+IF(AND(ISNUMBER(OFFSET('Sanitation Data'!$I$4,0,10*ROW('Sanitation Data'!I175))),'Data Summary'!DJ181="Yes"),100-OFFSET('Sanitation Data'!$I$4,0,10*ROW('Sanitation Data'!I175)),NA())</f>
        <v>#N/A</v>
      </c>
      <c r="AV181" s="72" t="e">
        <f ca="true">+IF(AND(ISNUMBER(OFFSET('Sanitation Data'!$I$6,0,10*ROW('Sanitation Data'!I175))),'Data Summary'!DK181="Yes"),OFFSET('Sanitation Data'!$I$6,0,10*ROW('Sanitation Data'!I175)),NA())</f>
        <v>#N/A</v>
      </c>
      <c r="AW181" s="72" t="e">
        <f ca="true">+IF(AND(ISNUMBER(OFFSET('Sanitation Data'!$I$10,0,10*ROW('Sanitation Data'!I175))),'Data Summary'!DL181="Yes"),OFFSET('Sanitation Data'!$I$10,0,10*ROW('Sanitation Data'!I175)),NA())</f>
        <v>#N/A</v>
      </c>
      <c r="AX181" s="72" t="e">
        <f ca="true">+IF(AND(ISNUMBER(OFFSET('Sanitation Data'!$I$11,0,10*ROW('Sanitation Data'!I175))),'Data Summary'!DM181="Yes"),OFFSET('Sanitation Data'!$I$11,0,10*ROW('Sanitation Data'!I175)),NA())</f>
        <v>#N/A</v>
      </c>
      <c r="AY181" s="72" t="e">
        <f ca="true">+IF(AND(ISNUMBER(OFFSET('Sanitation Data'!$I$12,0,10*ROW('Sanitation Data'!I175))),'Data Summary'!DN181="Yes"),OFFSET('Sanitation Data'!$I$12,0,10*ROW('Sanitation Data'!I175)),NA())</f>
        <v>#N/A</v>
      </c>
      <c r="AZ181" s="73" t="e">
        <f ca="true">+IF(AND(ISNUMBER(OFFSET('Hygiene Data'!$D$5,0,10*ROW('Hygiene Data'!D175))),'Data Summary'!DO181="Yes"),OFFSET('Hygiene Data'!$D$5,0,10*ROW('Hygiene Data'!D175)),NA())</f>
        <v>#N/A</v>
      </c>
      <c r="BA181" s="73" t="e">
        <f ca="true">+IF(AND(ISNUMBER(OFFSET('Hygiene Data'!$D$7,0,10*ROW('Hygiene Data'!D175))),'Data Summary'!DP181="Yes"),OFFSET('Hygiene Data'!$D$7,0,10*ROW('Hygiene Data'!D175)),NA())</f>
        <v>#N/A</v>
      </c>
      <c r="BB181" s="73" t="e">
        <f ca="true">+IF(AND(ISNUMBER(OFFSET('Hygiene Data'!$D$9,0,10*ROW('Hygiene Data'!D175))),'Data Summary'!DQ181="Yes"),OFFSET('Hygiene Data'!$D$9,0,10*ROW('Hygiene Data'!D175)),NA())</f>
        <v>#N/A</v>
      </c>
      <c r="BC181" s="73" t="e">
        <f ca="true">+IF(AND(ISNUMBER(OFFSET('Hygiene Data'!$E$5,0,10*ROW('Hygiene Data'!E175))),'Data Summary'!DR181="Yes"),OFFSET('Hygiene Data'!$E$5,0,10*ROW('Hygiene Data'!E175)),NA())</f>
        <v>#N/A</v>
      </c>
      <c r="BD181" s="73" t="e">
        <f ca="true">+IF(AND(ISNUMBER(OFFSET('Hygiene Data'!$E$7,0,10*ROW('Hygiene Data'!E175))),'Data Summary'!DS181="Yes"),OFFSET('Hygiene Data'!$E$7,0,10*ROW('Hygiene Data'!E175)),NA())</f>
        <v>#N/A</v>
      </c>
      <c r="BE181" s="73" t="e">
        <f ca="true">+IF(AND(ISNUMBER(OFFSET('Hygiene Data'!$E$9,0,10*ROW('Hygiene Data'!E175))),'Data Summary'!DT181="Yes"),OFFSET('Hygiene Data'!$E$9,0,10*ROW('Hygiene Data'!E175)),NA())</f>
        <v>#N/A</v>
      </c>
      <c r="BF181" s="73" t="e">
        <f ca="true">+IF(AND(ISNUMBER(OFFSET('Hygiene Data'!$F$5,0,10*ROW('Hygiene Data'!F175))),'Data Summary'!DU181="Yes"),OFFSET('Hygiene Data'!$F$5,0,10*ROW('Hygiene Data'!F175)),NA())</f>
        <v>#N/A</v>
      </c>
      <c r="BG181" s="73" t="e">
        <f ca="true">+IF(AND(ISNUMBER(OFFSET('Hygiene Data'!$F$7,0,10*ROW('Hygiene Data'!F175))),'Data Summary'!DV181="Yes"),OFFSET('Hygiene Data'!$F$7,0,10*ROW('Hygiene Data'!F175)),NA())</f>
        <v>#N/A</v>
      </c>
      <c r="BH181" s="73" t="e">
        <f ca="true">+IF(AND(ISNUMBER(OFFSET('Hygiene Data'!$F$9,0,10*ROW('Hygiene Data'!F175))),'Data Summary'!DW181="Yes"),OFFSET('Hygiene Data'!$F$9,0,10*ROW('Hygiene Data'!F175)),NA())</f>
        <v>#N/A</v>
      </c>
      <c r="BI181" s="73" t="e">
        <f ca="true">+IF(AND(ISNUMBER(OFFSET('Hygiene Data'!$G$5,0,10*ROW('Hygiene Data'!G175))),'Data Summary'!DX181="Yes"),OFFSET('Hygiene Data'!$G$5,0,10*ROW('Hygiene Data'!G175)),NA())</f>
        <v>#N/A</v>
      </c>
      <c r="BJ181" s="73" t="e">
        <f ca="true">+IF(AND(ISNUMBER(OFFSET('Hygiene Data'!$G$7,0,10*ROW('Hygiene Data'!G175))),'Data Summary'!DY181="Yes"),OFFSET('Hygiene Data'!$G$7,0,10*ROW('Hygiene Data'!G175)),NA())</f>
        <v>#N/A</v>
      </c>
      <c r="BK181" s="73" t="e">
        <f ca="true">+IF(AND(ISNUMBER(OFFSET('Hygiene Data'!$G$9,0,10*ROW('Hygiene Data'!G175))),'Data Summary'!DZ181="Yes"),OFFSET('Hygiene Data'!$G$9,0,10*ROW('Hygiene Data'!G175)),NA())</f>
        <v>#N/A</v>
      </c>
      <c r="BL181" s="73" t="e">
        <f ca="true">+IF(AND(ISNUMBER(OFFSET('Hygiene Data'!$H$5,0,10*ROW('Hygiene Data'!H175))),'Data Summary'!EA181="Yes"),OFFSET('Hygiene Data'!$H$5,0,10*ROW('Hygiene Data'!H175)),NA())</f>
        <v>#N/A</v>
      </c>
      <c r="BM181" s="73" t="e">
        <f ca="true">+IF(AND(ISNUMBER(OFFSET('Hygiene Data'!$H$7,0,10*ROW('Hygiene Data'!H175))),'Data Summary'!EB181="Yes"),OFFSET('Hygiene Data'!$H$7,0,10*ROW('Hygiene Data'!H175)),NA())</f>
        <v>#N/A</v>
      </c>
      <c r="BN181" s="73" t="e">
        <f ca="true">+IF(AND(ISNUMBER(OFFSET('Hygiene Data'!$H$9,0,10*ROW('Hygiene Data'!H175))),'Data Summary'!EC181="Yes"),OFFSET('Hygiene Data'!$H$9,0,10*ROW('Hygiene Data'!H175)),NA())</f>
        <v>#N/A</v>
      </c>
      <c r="BO181" s="73" t="e">
        <f ca="true">+IF(AND(ISNUMBER(OFFSET('Hygiene Data'!$I$5,0,10*ROW('Hygiene Data'!I175))),'Data Summary'!ED181="Yes"),OFFSET('Hygiene Data'!$I$5,0,10*ROW('Hygiene Data'!I175)),NA())</f>
        <v>#N/A</v>
      </c>
      <c r="BP181" s="73" t="e">
        <f ca="true">+IF(AND(ISNUMBER(OFFSET('Hygiene Data'!$I$7,0,10*ROW('Hygiene Data'!I175))),'Data Summary'!EE181="Yes"),OFFSET('Hygiene Data'!$I$7,0,10*ROW('Hygiene Data'!I175)),NA())</f>
        <v>#N/A</v>
      </c>
      <c r="BQ181" s="73" t="e">
        <f ca="true">+IF(AND(ISNUMBER(OFFSET('Hygiene Data'!$I$9,0,10*ROW('Hygiene Data'!I175))),'Data Summary'!EF181="Yes"),OFFSET('Hygiene Data'!$I$9,0,10*ROW('Hygiene Data'!I175)),NA())</f>
        <v>#N/A</v>
      </c>
    </row>
    <row xmlns:x14ac="http://schemas.microsoft.com/office/spreadsheetml/2009/9/ac" r="182" x14ac:dyDescent="0.2">
      <c r="A182" s="290" t="e">
        <f ca="true">+RIGHT('Data Summary'!A182,LEN('Data Summary'!A182)-9)</f>
        <v>#VALUE!</v>
      </c>
      <c r="B182" s="27" t="str">
        <f ca="true">+IF(ISTEXT('Data Summary'!B182),'Data Summary'!B182,"")</f>
        <v/>
      </c>
      <c r="C182" s="289" t="e">
        <f ca="true">+VALUE('Data Summary'!C182)</f>
        <v>#VALUE!</v>
      </c>
      <c r="D182" s="71" t="e">
        <f ca="true">+IF(AND(ISNUMBER(OFFSET('Water Data'!$D$4,0,10*ROW('Water Data'!D176))),'Data Summary'!BS182="Yes"),100-OFFSET('Water Data'!$D$4,0,10*ROW('Water Data'!D176)),NA())</f>
        <v>#N/A</v>
      </c>
      <c r="E182" s="71" t="e">
        <f ca="true">+IF(AND(ISNUMBER(OFFSET('Water Data'!$D$6,0,10*ROW('Water Data'!D176))),'Data Summary'!BT182="Yes"),OFFSET('Water Data'!$D$6,0,10*ROW('Water Data'!D176)),NA())</f>
        <v>#N/A</v>
      </c>
      <c r="F182" s="71" t="e">
        <f ca="true">+IF(AND(ISNUMBER(OFFSET('Water Data'!$D$9,0,10*ROW('Water Data'!D176))),'Data Summary'!BU182="Yes"),OFFSET('Water Data'!$D$9,0,10*ROW('Water Data'!D176)),NA())</f>
        <v>#N/A</v>
      </c>
      <c r="G182" s="71" t="e">
        <f ca="true">+IF(AND(ISNUMBER(OFFSET('Water Data'!$E$4,0,10*ROW('Water Data'!E176))),'Data Summary'!BV182="Yes"),100-OFFSET('Water Data'!$E$4,0,10*ROW('Water Data'!E176)),NA())</f>
        <v>#N/A</v>
      </c>
      <c r="H182" s="71" t="e">
        <f ca="true">+IF(AND(ISNUMBER(OFFSET('Water Data'!$E$6,0,10*ROW('Water Data'!E176))),'Data Summary'!BW182="Yes"),OFFSET('Water Data'!$E$6,0,10*ROW('Water Data'!E176)),NA())</f>
        <v>#N/A</v>
      </c>
      <c r="I182" s="71" t="e">
        <f ca="true">+IF(AND(ISNUMBER(OFFSET('Water Data'!$E$9,0,10*ROW('Water Data'!E176))),'Data Summary'!BX182="Yes"),OFFSET('Water Data'!$E$9,0,10*ROW('Water Data'!E176)),NA())</f>
        <v>#N/A</v>
      </c>
      <c r="J182" s="71" t="e">
        <f ca="true">+IF(AND(ISNUMBER(OFFSET('Water Data'!$F$4,0,10*ROW('Water Data'!F176))),'Data Summary'!BY182="Yes"),100-OFFSET('Water Data'!$F$4,0,10*ROW('Water Data'!F176)),NA())</f>
        <v>#N/A</v>
      </c>
      <c r="K182" s="71" t="e">
        <f ca="true">+IF(AND(ISNUMBER(OFFSET('Water Data'!$F$6,0,10*ROW('Water Data'!F176))),'Data Summary'!BZ182="Yes"),OFFSET('Water Data'!$F$6,0,10*ROW('Water Data'!F176)),NA())</f>
        <v>#N/A</v>
      </c>
      <c r="L182" s="71" t="e">
        <f ca="true">+IF(AND(ISNUMBER(OFFSET('Water Data'!$F$9,0,10*ROW('Water Data'!F176))),'Data Summary'!CA182="Yes"),OFFSET('Water Data'!$F$9,0,10*ROW('Water Data'!F176)),NA())</f>
        <v>#N/A</v>
      </c>
      <c r="M182" s="71" t="e">
        <f ca="true">+IF(AND(ISNUMBER(OFFSET('Water Data'!$G$4,0,10*ROW('Water Data'!G176))),'Data Summary'!CB182="Yes"),100-OFFSET('Water Data'!$G$4,0,10*ROW('Water Data'!G176)),NA())</f>
        <v>#N/A</v>
      </c>
      <c r="N182" s="71" t="e">
        <f ca="true">+IF(AND(ISNUMBER(OFFSET('Water Data'!$G$6,0,10*ROW('Water Data'!G176))),'Data Summary'!CC182="Yes"),OFFSET('Water Data'!$G$6,0,10*ROW('Water Data'!G176)),NA())</f>
        <v>#N/A</v>
      </c>
      <c r="O182" s="71" t="e">
        <f ca="true">+IF(AND(ISNUMBER(OFFSET('Water Data'!$G$9,0,10*ROW('Water Data'!G176))),'Data Summary'!CD182="Yes"),OFFSET('Water Data'!$G$9,0,10*ROW('Water Data'!G176)),NA())</f>
        <v>#N/A</v>
      </c>
      <c r="P182" s="71" t="e">
        <f ca="true">+IF(AND(ISNUMBER(OFFSET('Water Data'!$H$4,0,10*ROW('Water Data'!H176))),'Data Summary'!CE182="Yes"),100-OFFSET('Water Data'!$H$4,0,10*ROW('Water Data'!H176)),NA())</f>
        <v>#N/A</v>
      </c>
      <c r="Q182" s="71" t="e">
        <f ca="true">+IF(AND(ISNUMBER(OFFSET('Water Data'!$H$6,0,10*ROW('Water Data'!H176))),'Data Summary'!CF182="Yes"),OFFSET('Water Data'!$H$6,0,10*ROW('Water Data'!H176)),NA())</f>
        <v>#N/A</v>
      </c>
      <c r="R182" s="71" t="e">
        <f ca="true">+IF(AND(ISNUMBER(OFFSET('Water Data'!$H$9,0,10*ROW('Water Data'!H176))),'Data Summary'!CG182="Yes"),OFFSET('Water Data'!$H$9,0,10*ROW('Water Data'!H176)),NA())</f>
        <v>#N/A</v>
      </c>
      <c r="S182" s="71" t="e">
        <f ca="true">+IF(AND(ISNUMBER(OFFSET('Water Data'!$I$4,0,10*ROW('Water Data'!I176))),'Data Summary'!CH182="Yes"),100-OFFSET('Water Data'!$I$4,0,10*ROW('Water Data'!I176)),NA())</f>
        <v>#N/A</v>
      </c>
      <c r="T182" s="71" t="e">
        <f ca="true">+IF(AND(ISNUMBER(OFFSET('Water Data'!$I$6,0,10*ROW('Water Data'!I176))),'Data Summary'!CI182="Yes"),OFFSET('Water Data'!$I$6,0,10*ROW('Water Data'!I176)),NA())</f>
        <v>#N/A</v>
      </c>
      <c r="U182" s="71" t="e">
        <f ca="true">+IF(AND(ISNUMBER(OFFSET('Water Data'!$I$9,0,10*ROW('Water Data'!I176))),'Data Summary'!CJ182="Yes"),OFFSET('Water Data'!$I$9,0,10*ROW('Water Data'!I176)),NA())</f>
        <v>#N/A</v>
      </c>
      <c r="V182" s="72" t="e">
        <f ca="true">+IF(AND(ISNUMBER(OFFSET('Sanitation Data'!$D$4,0,10*ROW('Sanitation Data'!D176))),'Data Summary'!CK182="Yes"),100-OFFSET('Sanitation Data'!$D$4,0,10*ROW('Sanitation Data'!D176)),NA())</f>
        <v>#N/A</v>
      </c>
      <c r="W182" s="72" t="e">
        <f ca="true">+IF(AND(ISNUMBER(OFFSET('Sanitation Data'!$D$6,0,10*ROW('Sanitation Data'!D176))),'Data Summary'!CL182="Yes"),OFFSET('Sanitation Data'!$D$6,0,10*ROW('Sanitation Data'!D176)),NA())</f>
        <v>#N/A</v>
      </c>
      <c r="X182" s="72" t="e">
        <f ca="true">+IF(AND(ISNUMBER(OFFSET('Sanitation Data'!$D$10,0,10*ROW('Sanitation Data'!D176))),'Data Summary'!CM182="Yes"),OFFSET('Sanitation Data'!$D$10,0,10*ROW('Sanitation Data'!D176)),NA())</f>
        <v>#N/A</v>
      </c>
      <c r="Y182" s="72" t="e">
        <f ca="true">+IF(AND(ISNUMBER(OFFSET('Sanitation Data'!$D$11,0,10*ROW('Sanitation Data'!D176))),'Data Summary'!CN182="Yes"),OFFSET('Sanitation Data'!$D$11,0,10*ROW('Sanitation Data'!D176)),NA())</f>
        <v>#N/A</v>
      </c>
      <c r="Z182" s="72" t="e">
        <f ca="true">+IF(AND(ISNUMBER(OFFSET('Sanitation Data'!$D$12,0,10*ROW('Sanitation Data'!D176))),'Data Summary'!CO182="Yes"),OFFSET('Sanitation Data'!$D$12,0,10*ROW('Sanitation Data'!D176)),NA())</f>
        <v>#N/A</v>
      </c>
      <c r="AA182" s="72" t="e">
        <f ca="true">+IF(AND(ISNUMBER(OFFSET('Sanitation Data'!$E$4,0,10*ROW('Sanitation Data'!E176))),'Data Summary'!CP182="Yes"),100-OFFSET('Sanitation Data'!$E$4,0,10*ROW('Sanitation Data'!E176)),NA())</f>
        <v>#N/A</v>
      </c>
      <c r="AB182" s="72" t="e">
        <f ca="true">+IF(AND(ISNUMBER(OFFSET('Sanitation Data'!$E$6,0,10*ROW('Sanitation Data'!E176))),'Data Summary'!CQ182="Yes"),OFFSET('Sanitation Data'!$E$6,0,10*ROW('Sanitation Data'!E176)),NA())</f>
        <v>#N/A</v>
      </c>
      <c r="AC182" s="72" t="e">
        <f ca="true">+IF(AND(ISNUMBER(OFFSET('Sanitation Data'!$E$10,0,10*ROW('Sanitation Data'!E176))),'Data Summary'!CR182="Yes"),OFFSET('Sanitation Data'!$E$10,0,10*ROW('Sanitation Data'!E176)),NA())</f>
        <v>#N/A</v>
      </c>
      <c r="AD182" s="72" t="e">
        <f ca="true">+IF(AND(ISNUMBER(OFFSET('Sanitation Data'!$E$11,0,10*ROW('Sanitation Data'!E176))),'Data Summary'!CS182="Yes"),OFFSET('Sanitation Data'!$E$11,0,10*ROW('Sanitation Data'!E176)),NA())</f>
        <v>#N/A</v>
      </c>
      <c r="AE182" s="72" t="e">
        <f ca="true">+IF(AND(ISNUMBER(OFFSET('Sanitation Data'!$E$12,0,10*ROW('Sanitation Data'!E176))),'Data Summary'!CT182="Yes"),OFFSET('Sanitation Data'!$E$12,0,10*ROW('Sanitation Data'!E176)),NA())</f>
        <v>#N/A</v>
      </c>
      <c r="AF182" s="72" t="e">
        <f ca="true">+IF(AND(ISNUMBER(OFFSET('Sanitation Data'!$F$4,0,10*ROW('Sanitation Data'!F176))),'Data Summary'!CU182="Yes"),100-OFFSET('Sanitation Data'!$F$4,0,10*ROW('Sanitation Data'!F176)),NA())</f>
        <v>#N/A</v>
      </c>
      <c r="AG182" s="72" t="e">
        <f ca="true">+IF(AND(ISNUMBER(OFFSET('Sanitation Data'!$F$6,0,10*ROW('Sanitation Data'!F176))),'Data Summary'!CV182="Yes"),OFFSET('Sanitation Data'!$F$6,0,10*ROW('Sanitation Data'!F176)),NA())</f>
        <v>#N/A</v>
      </c>
      <c r="AH182" s="72" t="e">
        <f ca="true">+IF(AND(ISNUMBER(OFFSET('Sanitation Data'!$F$10,0,10*ROW('Sanitation Data'!F176))),'Data Summary'!CW182="Yes"),OFFSET('Sanitation Data'!$F$10,0,10*ROW('Sanitation Data'!F176)),NA())</f>
        <v>#N/A</v>
      </c>
      <c r="AI182" s="72" t="e">
        <f ca="true">+IF(AND(ISNUMBER(OFFSET('Sanitation Data'!$F$11,0,10*ROW('Sanitation Data'!F176))),'Data Summary'!CX182="Yes"),OFFSET('Sanitation Data'!$F$11,0,10*ROW('Sanitation Data'!F176)),NA())</f>
        <v>#N/A</v>
      </c>
      <c r="AJ182" s="72" t="e">
        <f ca="true">+IF(AND(ISNUMBER(OFFSET('Sanitation Data'!$F$12,0,10*ROW('Sanitation Data'!F176))),'Data Summary'!CY182="Yes"),OFFSET('Sanitation Data'!$F$12,0,10*ROW('Sanitation Data'!F176)),NA())</f>
        <v>#N/A</v>
      </c>
      <c r="AK182" s="72" t="e">
        <f ca="true">+IF(AND(ISNUMBER(OFFSET('Sanitation Data'!$G$4,0,10*ROW('Sanitation Data'!G176))),'Data Summary'!CZ182="Yes"),100-OFFSET('Sanitation Data'!$G$4,0,10*ROW('Sanitation Data'!G176)),NA())</f>
        <v>#N/A</v>
      </c>
      <c r="AL182" s="72" t="e">
        <f ca="true">+IF(AND(ISNUMBER(OFFSET('Sanitation Data'!$G$6,0,10*ROW('Sanitation Data'!G176))),'Data Summary'!DA182="Yes"),OFFSET('Sanitation Data'!$G$6,0,10*ROW('Sanitation Data'!G176)),NA())</f>
        <v>#N/A</v>
      </c>
      <c r="AM182" s="72" t="e">
        <f ca="true">+IF(AND(ISNUMBER(OFFSET('Sanitation Data'!$G$10,0,10*ROW('Sanitation Data'!G176))),'Data Summary'!DB182="Yes"),OFFSET('Sanitation Data'!$G$10,0,10*ROW('Sanitation Data'!G176)),NA())</f>
        <v>#N/A</v>
      </c>
      <c r="AN182" s="72" t="e">
        <f ca="true">+IF(AND(ISNUMBER(OFFSET('Sanitation Data'!$G$11,0,10*ROW('Sanitation Data'!G176))),'Data Summary'!DC182="Yes"),OFFSET('Sanitation Data'!$G$11,0,10*ROW('Sanitation Data'!G176)),NA())</f>
        <v>#N/A</v>
      </c>
      <c r="AO182" s="72" t="e">
        <f ca="true">+IF(AND(ISNUMBER(OFFSET('Sanitation Data'!$G$12,0,10*ROW('Sanitation Data'!G176))),'Data Summary'!DD182="Yes"),OFFSET('Sanitation Data'!$G$12,0,10*ROW('Sanitation Data'!G176)),NA())</f>
        <v>#N/A</v>
      </c>
      <c r="AP182" s="72" t="e">
        <f ca="true">+IF(AND(ISNUMBER(OFFSET('Sanitation Data'!$H$4,0,10*ROW('Sanitation Data'!H176))),'Data Summary'!DE182="Yes"),100-OFFSET('Sanitation Data'!$H$4,0,10*ROW('Sanitation Data'!H176)),NA())</f>
        <v>#N/A</v>
      </c>
      <c r="AQ182" s="72" t="e">
        <f ca="true">+IF(AND(ISNUMBER(OFFSET('Sanitation Data'!$H$6,0,10*ROW('Sanitation Data'!H176))),'Data Summary'!DF182="Yes"),OFFSET('Sanitation Data'!$H$6,0,10*ROW('Sanitation Data'!H176)),NA())</f>
        <v>#N/A</v>
      </c>
      <c r="AR182" s="72" t="e">
        <f ca="true">+IF(AND(ISNUMBER(OFFSET('Sanitation Data'!$H$10,0,10*ROW('Sanitation Data'!H176))),'Data Summary'!DG182="Yes"),OFFSET('Sanitation Data'!$H$10,0,10*ROW('Sanitation Data'!H176)),NA())</f>
        <v>#N/A</v>
      </c>
      <c r="AS182" s="72" t="e">
        <f ca="true">+IF(AND(ISNUMBER(OFFSET('Sanitation Data'!$H$11,0,10*ROW('Sanitation Data'!H176))),'Data Summary'!DH182="Yes"),OFFSET('Sanitation Data'!$H$11,0,10*ROW('Sanitation Data'!H176)),NA())</f>
        <v>#N/A</v>
      </c>
      <c r="AT182" s="72" t="e">
        <f ca="true">+IF(AND(ISNUMBER(OFFSET('Sanitation Data'!$H$12,0,10*ROW('Sanitation Data'!H176))),'Data Summary'!DI182="Yes"),OFFSET('Sanitation Data'!$H$12,0,10*ROW('Sanitation Data'!H176)),NA())</f>
        <v>#N/A</v>
      </c>
      <c r="AU182" s="72" t="e">
        <f ca="true">+IF(AND(ISNUMBER(OFFSET('Sanitation Data'!$I$4,0,10*ROW('Sanitation Data'!I176))),'Data Summary'!DJ182="Yes"),100-OFFSET('Sanitation Data'!$I$4,0,10*ROW('Sanitation Data'!I176)),NA())</f>
        <v>#N/A</v>
      </c>
      <c r="AV182" s="72" t="e">
        <f ca="true">+IF(AND(ISNUMBER(OFFSET('Sanitation Data'!$I$6,0,10*ROW('Sanitation Data'!I176))),'Data Summary'!DK182="Yes"),OFFSET('Sanitation Data'!$I$6,0,10*ROW('Sanitation Data'!I176)),NA())</f>
        <v>#N/A</v>
      </c>
      <c r="AW182" s="72" t="e">
        <f ca="true">+IF(AND(ISNUMBER(OFFSET('Sanitation Data'!$I$10,0,10*ROW('Sanitation Data'!I176))),'Data Summary'!DL182="Yes"),OFFSET('Sanitation Data'!$I$10,0,10*ROW('Sanitation Data'!I176)),NA())</f>
        <v>#N/A</v>
      </c>
      <c r="AX182" s="72" t="e">
        <f ca="true">+IF(AND(ISNUMBER(OFFSET('Sanitation Data'!$I$11,0,10*ROW('Sanitation Data'!I176))),'Data Summary'!DM182="Yes"),OFFSET('Sanitation Data'!$I$11,0,10*ROW('Sanitation Data'!I176)),NA())</f>
        <v>#N/A</v>
      </c>
      <c r="AY182" s="72" t="e">
        <f ca="true">+IF(AND(ISNUMBER(OFFSET('Sanitation Data'!$I$12,0,10*ROW('Sanitation Data'!I176))),'Data Summary'!DN182="Yes"),OFFSET('Sanitation Data'!$I$12,0,10*ROW('Sanitation Data'!I176)),NA())</f>
        <v>#N/A</v>
      </c>
      <c r="AZ182" s="73" t="e">
        <f ca="true">+IF(AND(ISNUMBER(OFFSET('Hygiene Data'!$D$5,0,10*ROW('Hygiene Data'!D176))),'Data Summary'!DO182="Yes"),OFFSET('Hygiene Data'!$D$5,0,10*ROW('Hygiene Data'!D176)),NA())</f>
        <v>#N/A</v>
      </c>
      <c r="BA182" s="73" t="e">
        <f ca="true">+IF(AND(ISNUMBER(OFFSET('Hygiene Data'!$D$7,0,10*ROW('Hygiene Data'!D176))),'Data Summary'!DP182="Yes"),OFFSET('Hygiene Data'!$D$7,0,10*ROW('Hygiene Data'!D176)),NA())</f>
        <v>#N/A</v>
      </c>
      <c r="BB182" s="73" t="e">
        <f ca="true">+IF(AND(ISNUMBER(OFFSET('Hygiene Data'!$D$9,0,10*ROW('Hygiene Data'!D176))),'Data Summary'!DQ182="Yes"),OFFSET('Hygiene Data'!$D$9,0,10*ROW('Hygiene Data'!D176)),NA())</f>
        <v>#N/A</v>
      </c>
      <c r="BC182" s="73" t="e">
        <f ca="true">+IF(AND(ISNUMBER(OFFSET('Hygiene Data'!$E$5,0,10*ROW('Hygiene Data'!E176))),'Data Summary'!DR182="Yes"),OFFSET('Hygiene Data'!$E$5,0,10*ROW('Hygiene Data'!E176)),NA())</f>
        <v>#N/A</v>
      </c>
      <c r="BD182" s="73" t="e">
        <f ca="true">+IF(AND(ISNUMBER(OFFSET('Hygiene Data'!$E$7,0,10*ROW('Hygiene Data'!E176))),'Data Summary'!DS182="Yes"),OFFSET('Hygiene Data'!$E$7,0,10*ROW('Hygiene Data'!E176)),NA())</f>
        <v>#N/A</v>
      </c>
      <c r="BE182" s="73" t="e">
        <f ca="true">+IF(AND(ISNUMBER(OFFSET('Hygiene Data'!$E$9,0,10*ROW('Hygiene Data'!E176))),'Data Summary'!DT182="Yes"),OFFSET('Hygiene Data'!$E$9,0,10*ROW('Hygiene Data'!E176)),NA())</f>
        <v>#N/A</v>
      </c>
      <c r="BF182" s="73" t="e">
        <f ca="true">+IF(AND(ISNUMBER(OFFSET('Hygiene Data'!$F$5,0,10*ROW('Hygiene Data'!F176))),'Data Summary'!DU182="Yes"),OFFSET('Hygiene Data'!$F$5,0,10*ROW('Hygiene Data'!F176)),NA())</f>
        <v>#N/A</v>
      </c>
      <c r="BG182" s="73" t="e">
        <f ca="true">+IF(AND(ISNUMBER(OFFSET('Hygiene Data'!$F$7,0,10*ROW('Hygiene Data'!F176))),'Data Summary'!DV182="Yes"),OFFSET('Hygiene Data'!$F$7,0,10*ROW('Hygiene Data'!F176)),NA())</f>
        <v>#N/A</v>
      </c>
      <c r="BH182" s="73" t="e">
        <f ca="true">+IF(AND(ISNUMBER(OFFSET('Hygiene Data'!$F$9,0,10*ROW('Hygiene Data'!F176))),'Data Summary'!DW182="Yes"),OFFSET('Hygiene Data'!$F$9,0,10*ROW('Hygiene Data'!F176)),NA())</f>
        <v>#N/A</v>
      </c>
      <c r="BI182" s="73" t="e">
        <f ca="true">+IF(AND(ISNUMBER(OFFSET('Hygiene Data'!$G$5,0,10*ROW('Hygiene Data'!G176))),'Data Summary'!DX182="Yes"),OFFSET('Hygiene Data'!$G$5,0,10*ROW('Hygiene Data'!G176)),NA())</f>
        <v>#N/A</v>
      </c>
      <c r="BJ182" s="73" t="e">
        <f ca="true">+IF(AND(ISNUMBER(OFFSET('Hygiene Data'!$G$7,0,10*ROW('Hygiene Data'!G176))),'Data Summary'!DY182="Yes"),OFFSET('Hygiene Data'!$G$7,0,10*ROW('Hygiene Data'!G176)),NA())</f>
        <v>#N/A</v>
      </c>
      <c r="BK182" s="73" t="e">
        <f ca="true">+IF(AND(ISNUMBER(OFFSET('Hygiene Data'!$G$9,0,10*ROW('Hygiene Data'!G176))),'Data Summary'!DZ182="Yes"),OFFSET('Hygiene Data'!$G$9,0,10*ROW('Hygiene Data'!G176)),NA())</f>
        <v>#N/A</v>
      </c>
      <c r="BL182" s="73" t="e">
        <f ca="true">+IF(AND(ISNUMBER(OFFSET('Hygiene Data'!$H$5,0,10*ROW('Hygiene Data'!H176))),'Data Summary'!EA182="Yes"),OFFSET('Hygiene Data'!$H$5,0,10*ROW('Hygiene Data'!H176)),NA())</f>
        <v>#N/A</v>
      </c>
      <c r="BM182" s="73" t="e">
        <f ca="true">+IF(AND(ISNUMBER(OFFSET('Hygiene Data'!$H$7,0,10*ROW('Hygiene Data'!H176))),'Data Summary'!EB182="Yes"),OFFSET('Hygiene Data'!$H$7,0,10*ROW('Hygiene Data'!H176)),NA())</f>
        <v>#N/A</v>
      </c>
      <c r="BN182" s="73" t="e">
        <f ca="true">+IF(AND(ISNUMBER(OFFSET('Hygiene Data'!$H$9,0,10*ROW('Hygiene Data'!H176))),'Data Summary'!EC182="Yes"),OFFSET('Hygiene Data'!$H$9,0,10*ROW('Hygiene Data'!H176)),NA())</f>
        <v>#N/A</v>
      </c>
      <c r="BO182" s="73" t="e">
        <f ca="true">+IF(AND(ISNUMBER(OFFSET('Hygiene Data'!$I$5,0,10*ROW('Hygiene Data'!I176))),'Data Summary'!ED182="Yes"),OFFSET('Hygiene Data'!$I$5,0,10*ROW('Hygiene Data'!I176)),NA())</f>
        <v>#N/A</v>
      </c>
      <c r="BP182" s="73" t="e">
        <f ca="true">+IF(AND(ISNUMBER(OFFSET('Hygiene Data'!$I$7,0,10*ROW('Hygiene Data'!I176))),'Data Summary'!EE182="Yes"),OFFSET('Hygiene Data'!$I$7,0,10*ROW('Hygiene Data'!I176)),NA())</f>
        <v>#N/A</v>
      </c>
      <c r="BQ182" s="73" t="e">
        <f ca="true">+IF(AND(ISNUMBER(OFFSET('Hygiene Data'!$I$9,0,10*ROW('Hygiene Data'!I176))),'Data Summary'!EF182="Yes"),OFFSET('Hygiene Data'!$I$9,0,10*ROW('Hygiene Data'!I176)),NA())</f>
        <v>#N/A</v>
      </c>
    </row>
    <row xmlns:x14ac="http://schemas.microsoft.com/office/spreadsheetml/2009/9/ac" r="183" x14ac:dyDescent="0.2">
      <c r="A183" s="290" t="e">
        <f ca="true">+RIGHT('Data Summary'!A183,LEN('Data Summary'!A183)-9)</f>
        <v>#VALUE!</v>
      </c>
      <c r="B183" s="27" t="str">
        <f ca="true">+IF(ISTEXT('Data Summary'!B183),'Data Summary'!B183,"")</f>
        <v/>
      </c>
      <c r="C183" s="289" t="e">
        <f ca="true">+VALUE('Data Summary'!C183)</f>
        <v>#VALUE!</v>
      </c>
      <c r="D183" s="71" t="e">
        <f ca="true">+IF(AND(ISNUMBER(OFFSET('Water Data'!$D$4,0,10*ROW('Water Data'!D177))),'Data Summary'!BS183="Yes"),100-OFFSET('Water Data'!$D$4,0,10*ROW('Water Data'!D177)),NA())</f>
        <v>#N/A</v>
      </c>
      <c r="E183" s="71" t="e">
        <f ca="true">+IF(AND(ISNUMBER(OFFSET('Water Data'!$D$6,0,10*ROW('Water Data'!D177))),'Data Summary'!BT183="Yes"),OFFSET('Water Data'!$D$6,0,10*ROW('Water Data'!D177)),NA())</f>
        <v>#N/A</v>
      </c>
      <c r="F183" s="71" t="e">
        <f ca="true">+IF(AND(ISNUMBER(OFFSET('Water Data'!$D$9,0,10*ROW('Water Data'!D177))),'Data Summary'!BU183="Yes"),OFFSET('Water Data'!$D$9,0,10*ROW('Water Data'!D177)),NA())</f>
        <v>#N/A</v>
      </c>
      <c r="G183" s="71" t="e">
        <f ca="true">+IF(AND(ISNUMBER(OFFSET('Water Data'!$E$4,0,10*ROW('Water Data'!E177))),'Data Summary'!BV183="Yes"),100-OFFSET('Water Data'!$E$4,0,10*ROW('Water Data'!E177)),NA())</f>
        <v>#N/A</v>
      </c>
      <c r="H183" s="71" t="e">
        <f ca="true">+IF(AND(ISNUMBER(OFFSET('Water Data'!$E$6,0,10*ROW('Water Data'!E177))),'Data Summary'!BW183="Yes"),OFFSET('Water Data'!$E$6,0,10*ROW('Water Data'!E177)),NA())</f>
        <v>#N/A</v>
      </c>
      <c r="I183" s="71" t="e">
        <f ca="true">+IF(AND(ISNUMBER(OFFSET('Water Data'!$E$9,0,10*ROW('Water Data'!E177))),'Data Summary'!BX183="Yes"),OFFSET('Water Data'!$E$9,0,10*ROW('Water Data'!E177)),NA())</f>
        <v>#N/A</v>
      </c>
      <c r="J183" s="71" t="e">
        <f ca="true">+IF(AND(ISNUMBER(OFFSET('Water Data'!$F$4,0,10*ROW('Water Data'!F177))),'Data Summary'!BY183="Yes"),100-OFFSET('Water Data'!$F$4,0,10*ROW('Water Data'!F177)),NA())</f>
        <v>#N/A</v>
      </c>
      <c r="K183" s="71" t="e">
        <f ca="true">+IF(AND(ISNUMBER(OFFSET('Water Data'!$F$6,0,10*ROW('Water Data'!F177))),'Data Summary'!BZ183="Yes"),OFFSET('Water Data'!$F$6,0,10*ROW('Water Data'!F177)),NA())</f>
        <v>#N/A</v>
      </c>
      <c r="L183" s="71" t="e">
        <f ca="true">+IF(AND(ISNUMBER(OFFSET('Water Data'!$F$9,0,10*ROW('Water Data'!F177))),'Data Summary'!CA183="Yes"),OFFSET('Water Data'!$F$9,0,10*ROW('Water Data'!F177)),NA())</f>
        <v>#N/A</v>
      </c>
      <c r="M183" s="71" t="e">
        <f ca="true">+IF(AND(ISNUMBER(OFFSET('Water Data'!$G$4,0,10*ROW('Water Data'!G177))),'Data Summary'!CB183="Yes"),100-OFFSET('Water Data'!$G$4,0,10*ROW('Water Data'!G177)),NA())</f>
        <v>#N/A</v>
      </c>
      <c r="N183" s="71" t="e">
        <f ca="true">+IF(AND(ISNUMBER(OFFSET('Water Data'!$G$6,0,10*ROW('Water Data'!G177))),'Data Summary'!CC183="Yes"),OFFSET('Water Data'!$G$6,0,10*ROW('Water Data'!G177)),NA())</f>
        <v>#N/A</v>
      </c>
      <c r="O183" s="71" t="e">
        <f ca="true">+IF(AND(ISNUMBER(OFFSET('Water Data'!$G$9,0,10*ROW('Water Data'!G177))),'Data Summary'!CD183="Yes"),OFFSET('Water Data'!$G$9,0,10*ROW('Water Data'!G177)),NA())</f>
        <v>#N/A</v>
      </c>
      <c r="P183" s="71" t="e">
        <f ca="true">+IF(AND(ISNUMBER(OFFSET('Water Data'!$H$4,0,10*ROW('Water Data'!H177))),'Data Summary'!CE183="Yes"),100-OFFSET('Water Data'!$H$4,0,10*ROW('Water Data'!H177)),NA())</f>
        <v>#N/A</v>
      </c>
      <c r="Q183" s="71" t="e">
        <f ca="true">+IF(AND(ISNUMBER(OFFSET('Water Data'!$H$6,0,10*ROW('Water Data'!H177))),'Data Summary'!CF183="Yes"),OFFSET('Water Data'!$H$6,0,10*ROW('Water Data'!H177)),NA())</f>
        <v>#N/A</v>
      </c>
      <c r="R183" s="71" t="e">
        <f ca="true">+IF(AND(ISNUMBER(OFFSET('Water Data'!$H$9,0,10*ROW('Water Data'!H177))),'Data Summary'!CG183="Yes"),OFFSET('Water Data'!$H$9,0,10*ROW('Water Data'!H177)),NA())</f>
        <v>#N/A</v>
      </c>
      <c r="S183" s="71" t="e">
        <f ca="true">+IF(AND(ISNUMBER(OFFSET('Water Data'!$I$4,0,10*ROW('Water Data'!I177))),'Data Summary'!CH183="Yes"),100-OFFSET('Water Data'!$I$4,0,10*ROW('Water Data'!I177)),NA())</f>
        <v>#N/A</v>
      </c>
      <c r="T183" s="71" t="e">
        <f ca="true">+IF(AND(ISNUMBER(OFFSET('Water Data'!$I$6,0,10*ROW('Water Data'!I177))),'Data Summary'!CI183="Yes"),OFFSET('Water Data'!$I$6,0,10*ROW('Water Data'!I177)),NA())</f>
        <v>#N/A</v>
      </c>
      <c r="U183" s="71" t="e">
        <f ca="true">+IF(AND(ISNUMBER(OFFSET('Water Data'!$I$9,0,10*ROW('Water Data'!I177))),'Data Summary'!CJ183="Yes"),OFFSET('Water Data'!$I$9,0,10*ROW('Water Data'!I177)),NA())</f>
        <v>#N/A</v>
      </c>
      <c r="V183" s="72" t="e">
        <f ca="true">+IF(AND(ISNUMBER(OFFSET('Sanitation Data'!$D$4,0,10*ROW('Sanitation Data'!D177))),'Data Summary'!CK183="Yes"),100-OFFSET('Sanitation Data'!$D$4,0,10*ROW('Sanitation Data'!D177)),NA())</f>
        <v>#N/A</v>
      </c>
      <c r="W183" s="72" t="e">
        <f ca="true">+IF(AND(ISNUMBER(OFFSET('Sanitation Data'!$D$6,0,10*ROW('Sanitation Data'!D177))),'Data Summary'!CL183="Yes"),OFFSET('Sanitation Data'!$D$6,0,10*ROW('Sanitation Data'!D177)),NA())</f>
        <v>#N/A</v>
      </c>
      <c r="X183" s="72" t="e">
        <f ca="true">+IF(AND(ISNUMBER(OFFSET('Sanitation Data'!$D$10,0,10*ROW('Sanitation Data'!D177))),'Data Summary'!CM183="Yes"),OFFSET('Sanitation Data'!$D$10,0,10*ROW('Sanitation Data'!D177)),NA())</f>
        <v>#N/A</v>
      </c>
      <c r="Y183" s="72" t="e">
        <f ca="true">+IF(AND(ISNUMBER(OFFSET('Sanitation Data'!$D$11,0,10*ROW('Sanitation Data'!D177))),'Data Summary'!CN183="Yes"),OFFSET('Sanitation Data'!$D$11,0,10*ROW('Sanitation Data'!D177)),NA())</f>
        <v>#N/A</v>
      </c>
      <c r="Z183" s="72" t="e">
        <f ca="true">+IF(AND(ISNUMBER(OFFSET('Sanitation Data'!$D$12,0,10*ROW('Sanitation Data'!D177))),'Data Summary'!CO183="Yes"),OFFSET('Sanitation Data'!$D$12,0,10*ROW('Sanitation Data'!D177)),NA())</f>
        <v>#N/A</v>
      </c>
      <c r="AA183" s="72" t="e">
        <f ca="true">+IF(AND(ISNUMBER(OFFSET('Sanitation Data'!$E$4,0,10*ROW('Sanitation Data'!E177))),'Data Summary'!CP183="Yes"),100-OFFSET('Sanitation Data'!$E$4,0,10*ROW('Sanitation Data'!E177)),NA())</f>
        <v>#N/A</v>
      </c>
      <c r="AB183" s="72" t="e">
        <f ca="true">+IF(AND(ISNUMBER(OFFSET('Sanitation Data'!$E$6,0,10*ROW('Sanitation Data'!E177))),'Data Summary'!CQ183="Yes"),OFFSET('Sanitation Data'!$E$6,0,10*ROW('Sanitation Data'!E177)),NA())</f>
        <v>#N/A</v>
      </c>
      <c r="AC183" s="72" t="e">
        <f ca="true">+IF(AND(ISNUMBER(OFFSET('Sanitation Data'!$E$10,0,10*ROW('Sanitation Data'!E177))),'Data Summary'!CR183="Yes"),OFFSET('Sanitation Data'!$E$10,0,10*ROW('Sanitation Data'!E177)),NA())</f>
        <v>#N/A</v>
      </c>
      <c r="AD183" s="72" t="e">
        <f ca="true">+IF(AND(ISNUMBER(OFFSET('Sanitation Data'!$E$11,0,10*ROW('Sanitation Data'!E177))),'Data Summary'!CS183="Yes"),OFFSET('Sanitation Data'!$E$11,0,10*ROW('Sanitation Data'!E177)),NA())</f>
        <v>#N/A</v>
      </c>
      <c r="AE183" s="72" t="e">
        <f ca="true">+IF(AND(ISNUMBER(OFFSET('Sanitation Data'!$E$12,0,10*ROW('Sanitation Data'!E177))),'Data Summary'!CT183="Yes"),OFFSET('Sanitation Data'!$E$12,0,10*ROW('Sanitation Data'!E177)),NA())</f>
        <v>#N/A</v>
      </c>
      <c r="AF183" s="72" t="e">
        <f ca="true">+IF(AND(ISNUMBER(OFFSET('Sanitation Data'!$F$4,0,10*ROW('Sanitation Data'!F177))),'Data Summary'!CU183="Yes"),100-OFFSET('Sanitation Data'!$F$4,0,10*ROW('Sanitation Data'!F177)),NA())</f>
        <v>#N/A</v>
      </c>
      <c r="AG183" s="72" t="e">
        <f ca="true">+IF(AND(ISNUMBER(OFFSET('Sanitation Data'!$F$6,0,10*ROW('Sanitation Data'!F177))),'Data Summary'!CV183="Yes"),OFFSET('Sanitation Data'!$F$6,0,10*ROW('Sanitation Data'!F177)),NA())</f>
        <v>#N/A</v>
      </c>
      <c r="AH183" s="72" t="e">
        <f ca="true">+IF(AND(ISNUMBER(OFFSET('Sanitation Data'!$F$10,0,10*ROW('Sanitation Data'!F177))),'Data Summary'!CW183="Yes"),OFFSET('Sanitation Data'!$F$10,0,10*ROW('Sanitation Data'!F177)),NA())</f>
        <v>#N/A</v>
      </c>
      <c r="AI183" s="72" t="e">
        <f ca="true">+IF(AND(ISNUMBER(OFFSET('Sanitation Data'!$F$11,0,10*ROW('Sanitation Data'!F177))),'Data Summary'!CX183="Yes"),OFFSET('Sanitation Data'!$F$11,0,10*ROW('Sanitation Data'!F177)),NA())</f>
        <v>#N/A</v>
      </c>
      <c r="AJ183" s="72" t="e">
        <f ca="true">+IF(AND(ISNUMBER(OFFSET('Sanitation Data'!$F$12,0,10*ROW('Sanitation Data'!F177))),'Data Summary'!CY183="Yes"),OFFSET('Sanitation Data'!$F$12,0,10*ROW('Sanitation Data'!F177)),NA())</f>
        <v>#N/A</v>
      </c>
      <c r="AK183" s="72" t="e">
        <f ca="true">+IF(AND(ISNUMBER(OFFSET('Sanitation Data'!$G$4,0,10*ROW('Sanitation Data'!G177))),'Data Summary'!CZ183="Yes"),100-OFFSET('Sanitation Data'!$G$4,0,10*ROW('Sanitation Data'!G177)),NA())</f>
        <v>#N/A</v>
      </c>
      <c r="AL183" s="72" t="e">
        <f ca="true">+IF(AND(ISNUMBER(OFFSET('Sanitation Data'!$G$6,0,10*ROW('Sanitation Data'!G177))),'Data Summary'!DA183="Yes"),OFFSET('Sanitation Data'!$G$6,0,10*ROW('Sanitation Data'!G177)),NA())</f>
        <v>#N/A</v>
      </c>
      <c r="AM183" s="72" t="e">
        <f ca="true">+IF(AND(ISNUMBER(OFFSET('Sanitation Data'!$G$10,0,10*ROW('Sanitation Data'!G177))),'Data Summary'!DB183="Yes"),OFFSET('Sanitation Data'!$G$10,0,10*ROW('Sanitation Data'!G177)),NA())</f>
        <v>#N/A</v>
      </c>
      <c r="AN183" s="72" t="e">
        <f ca="true">+IF(AND(ISNUMBER(OFFSET('Sanitation Data'!$G$11,0,10*ROW('Sanitation Data'!G177))),'Data Summary'!DC183="Yes"),OFFSET('Sanitation Data'!$G$11,0,10*ROW('Sanitation Data'!G177)),NA())</f>
        <v>#N/A</v>
      </c>
      <c r="AO183" s="72" t="e">
        <f ca="true">+IF(AND(ISNUMBER(OFFSET('Sanitation Data'!$G$12,0,10*ROW('Sanitation Data'!G177))),'Data Summary'!DD183="Yes"),OFFSET('Sanitation Data'!$G$12,0,10*ROW('Sanitation Data'!G177)),NA())</f>
        <v>#N/A</v>
      </c>
      <c r="AP183" s="72" t="e">
        <f ca="true">+IF(AND(ISNUMBER(OFFSET('Sanitation Data'!$H$4,0,10*ROW('Sanitation Data'!H177))),'Data Summary'!DE183="Yes"),100-OFFSET('Sanitation Data'!$H$4,0,10*ROW('Sanitation Data'!H177)),NA())</f>
        <v>#N/A</v>
      </c>
      <c r="AQ183" s="72" t="e">
        <f ca="true">+IF(AND(ISNUMBER(OFFSET('Sanitation Data'!$H$6,0,10*ROW('Sanitation Data'!H177))),'Data Summary'!DF183="Yes"),OFFSET('Sanitation Data'!$H$6,0,10*ROW('Sanitation Data'!H177)),NA())</f>
        <v>#N/A</v>
      </c>
      <c r="AR183" s="72" t="e">
        <f ca="true">+IF(AND(ISNUMBER(OFFSET('Sanitation Data'!$H$10,0,10*ROW('Sanitation Data'!H177))),'Data Summary'!DG183="Yes"),OFFSET('Sanitation Data'!$H$10,0,10*ROW('Sanitation Data'!H177)),NA())</f>
        <v>#N/A</v>
      </c>
      <c r="AS183" s="72" t="e">
        <f ca="true">+IF(AND(ISNUMBER(OFFSET('Sanitation Data'!$H$11,0,10*ROW('Sanitation Data'!H177))),'Data Summary'!DH183="Yes"),OFFSET('Sanitation Data'!$H$11,0,10*ROW('Sanitation Data'!H177)),NA())</f>
        <v>#N/A</v>
      </c>
      <c r="AT183" s="72" t="e">
        <f ca="true">+IF(AND(ISNUMBER(OFFSET('Sanitation Data'!$H$12,0,10*ROW('Sanitation Data'!H177))),'Data Summary'!DI183="Yes"),OFFSET('Sanitation Data'!$H$12,0,10*ROW('Sanitation Data'!H177)),NA())</f>
        <v>#N/A</v>
      </c>
      <c r="AU183" s="72" t="e">
        <f ca="true">+IF(AND(ISNUMBER(OFFSET('Sanitation Data'!$I$4,0,10*ROW('Sanitation Data'!I177))),'Data Summary'!DJ183="Yes"),100-OFFSET('Sanitation Data'!$I$4,0,10*ROW('Sanitation Data'!I177)),NA())</f>
        <v>#N/A</v>
      </c>
      <c r="AV183" s="72" t="e">
        <f ca="true">+IF(AND(ISNUMBER(OFFSET('Sanitation Data'!$I$6,0,10*ROW('Sanitation Data'!I177))),'Data Summary'!DK183="Yes"),OFFSET('Sanitation Data'!$I$6,0,10*ROW('Sanitation Data'!I177)),NA())</f>
        <v>#N/A</v>
      </c>
      <c r="AW183" s="72" t="e">
        <f ca="true">+IF(AND(ISNUMBER(OFFSET('Sanitation Data'!$I$10,0,10*ROW('Sanitation Data'!I177))),'Data Summary'!DL183="Yes"),OFFSET('Sanitation Data'!$I$10,0,10*ROW('Sanitation Data'!I177)),NA())</f>
        <v>#N/A</v>
      </c>
      <c r="AX183" s="72" t="e">
        <f ca="true">+IF(AND(ISNUMBER(OFFSET('Sanitation Data'!$I$11,0,10*ROW('Sanitation Data'!I177))),'Data Summary'!DM183="Yes"),OFFSET('Sanitation Data'!$I$11,0,10*ROW('Sanitation Data'!I177)),NA())</f>
        <v>#N/A</v>
      </c>
      <c r="AY183" s="72" t="e">
        <f ca="true">+IF(AND(ISNUMBER(OFFSET('Sanitation Data'!$I$12,0,10*ROW('Sanitation Data'!I177))),'Data Summary'!DN183="Yes"),OFFSET('Sanitation Data'!$I$12,0,10*ROW('Sanitation Data'!I177)),NA())</f>
        <v>#N/A</v>
      </c>
      <c r="AZ183" s="73" t="e">
        <f ca="true">+IF(AND(ISNUMBER(OFFSET('Hygiene Data'!$D$5,0,10*ROW('Hygiene Data'!D177))),'Data Summary'!DO183="Yes"),OFFSET('Hygiene Data'!$D$5,0,10*ROW('Hygiene Data'!D177)),NA())</f>
        <v>#N/A</v>
      </c>
      <c r="BA183" s="73" t="e">
        <f ca="true">+IF(AND(ISNUMBER(OFFSET('Hygiene Data'!$D$7,0,10*ROW('Hygiene Data'!D177))),'Data Summary'!DP183="Yes"),OFFSET('Hygiene Data'!$D$7,0,10*ROW('Hygiene Data'!D177)),NA())</f>
        <v>#N/A</v>
      </c>
      <c r="BB183" s="73" t="e">
        <f ca="true">+IF(AND(ISNUMBER(OFFSET('Hygiene Data'!$D$9,0,10*ROW('Hygiene Data'!D177))),'Data Summary'!DQ183="Yes"),OFFSET('Hygiene Data'!$D$9,0,10*ROW('Hygiene Data'!D177)),NA())</f>
        <v>#N/A</v>
      </c>
      <c r="BC183" s="73" t="e">
        <f ca="true">+IF(AND(ISNUMBER(OFFSET('Hygiene Data'!$E$5,0,10*ROW('Hygiene Data'!E177))),'Data Summary'!DR183="Yes"),OFFSET('Hygiene Data'!$E$5,0,10*ROW('Hygiene Data'!E177)),NA())</f>
        <v>#N/A</v>
      </c>
      <c r="BD183" s="73" t="e">
        <f ca="true">+IF(AND(ISNUMBER(OFFSET('Hygiene Data'!$E$7,0,10*ROW('Hygiene Data'!E177))),'Data Summary'!DS183="Yes"),OFFSET('Hygiene Data'!$E$7,0,10*ROW('Hygiene Data'!E177)),NA())</f>
        <v>#N/A</v>
      </c>
      <c r="BE183" s="73" t="e">
        <f ca="true">+IF(AND(ISNUMBER(OFFSET('Hygiene Data'!$E$9,0,10*ROW('Hygiene Data'!E177))),'Data Summary'!DT183="Yes"),OFFSET('Hygiene Data'!$E$9,0,10*ROW('Hygiene Data'!E177)),NA())</f>
        <v>#N/A</v>
      </c>
      <c r="BF183" s="73" t="e">
        <f ca="true">+IF(AND(ISNUMBER(OFFSET('Hygiene Data'!$F$5,0,10*ROW('Hygiene Data'!F177))),'Data Summary'!DU183="Yes"),OFFSET('Hygiene Data'!$F$5,0,10*ROW('Hygiene Data'!F177)),NA())</f>
        <v>#N/A</v>
      </c>
      <c r="BG183" s="73" t="e">
        <f ca="true">+IF(AND(ISNUMBER(OFFSET('Hygiene Data'!$F$7,0,10*ROW('Hygiene Data'!F177))),'Data Summary'!DV183="Yes"),OFFSET('Hygiene Data'!$F$7,0,10*ROW('Hygiene Data'!F177)),NA())</f>
        <v>#N/A</v>
      </c>
      <c r="BH183" s="73" t="e">
        <f ca="true">+IF(AND(ISNUMBER(OFFSET('Hygiene Data'!$F$9,0,10*ROW('Hygiene Data'!F177))),'Data Summary'!DW183="Yes"),OFFSET('Hygiene Data'!$F$9,0,10*ROW('Hygiene Data'!F177)),NA())</f>
        <v>#N/A</v>
      </c>
      <c r="BI183" s="73" t="e">
        <f ca="true">+IF(AND(ISNUMBER(OFFSET('Hygiene Data'!$G$5,0,10*ROW('Hygiene Data'!G177))),'Data Summary'!DX183="Yes"),OFFSET('Hygiene Data'!$G$5,0,10*ROW('Hygiene Data'!G177)),NA())</f>
        <v>#N/A</v>
      </c>
      <c r="BJ183" s="73" t="e">
        <f ca="true">+IF(AND(ISNUMBER(OFFSET('Hygiene Data'!$G$7,0,10*ROW('Hygiene Data'!G177))),'Data Summary'!DY183="Yes"),OFFSET('Hygiene Data'!$G$7,0,10*ROW('Hygiene Data'!G177)),NA())</f>
        <v>#N/A</v>
      </c>
      <c r="BK183" s="73" t="e">
        <f ca="true">+IF(AND(ISNUMBER(OFFSET('Hygiene Data'!$G$9,0,10*ROW('Hygiene Data'!G177))),'Data Summary'!DZ183="Yes"),OFFSET('Hygiene Data'!$G$9,0,10*ROW('Hygiene Data'!G177)),NA())</f>
        <v>#N/A</v>
      </c>
      <c r="BL183" s="73" t="e">
        <f ca="true">+IF(AND(ISNUMBER(OFFSET('Hygiene Data'!$H$5,0,10*ROW('Hygiene Data'!H177))),'Data Summary'!EA183="Yes"),OFFSET('Hygiene Data'!$H$5,0,10*ROW('Hygiene Data'!H177)),NA())</f>
        <v>#N/A</v>
      </c>
      <c r="BM183" s="73" t="e">
        <f ca="true">+IF(AND(ISNUMBER(OFFSET('Hygiene Data'!$H$7,0,10*ROW('Hygiene Data'!H177))),'Data Summary'!EB183="Yes"),OFFSET('Hygiene Data'!$H$7,0,10*ROW('Hygiene Data'!H177)),NA())</f>
        <v>#N/A</v>
      </c>
      <c r="BN183" s="73" t="e">
        <f ca="true">+IF(AND(ISNUMBER(OFFSET('Hygiene Data'!$H$9,0,10*ROW('Hygiene Data'!H177))),'Data Summary'!EC183="Yes"),OFFSET('Hygiene Data'!$H$9,0,10*ROW('Hygiene Data'!H177)),NA())</f>
        <v>#N/A</v>
      </c>
      <c r="BO183" s="73" t="e">
        <f ca="true">+IF(AND(ISNUMBER(OFFSET('Hygiene Data'!$I$5,0,10*ROW('Hygiene Data'!I177))),'Data Summary'!ED183="Yes"),OFFSET('Hygiene Data'!$I$5,0,10*ROW('Hygiene Data'!I177)),NA())</f>
        <v>#N/A</v>
      </c>
      <c r="BP183" s="73" t="e">
        <f ca="true">+IF(AND(ISNUMBER(OFFSET('Hygiene Data'!$I$7,0,10*ROW('Hygiene Data'!I177))),'Data Summary'!EE183="Yes"),OFFSET('Hygiene Data'!$I$7,0,10*ROW('Hygiene Data'!I177)),NA())</f>
        <v>#N/A</v>
      </c>
      <c r="BQ183" s="73" t="e">
        <f ca="true">+IF(AND(ISNUMBER(OFFSET('Hygiene Data'!$I$9,0,10*ROW('Hygiene Data'!I177))),'Data Summary'!EF183="Yes"),OFFSET('Hygiene Data'!$I$9,0,10*ROW('Hygiene Data'!I177)),NA())</f>
        <v>#N/A</v>
      </c>
    </row>
    <row xmlns:x14ac="http://schemas.microsoft.com/office/spreadsheetml/2009/9/ac" r="184" x14ac:dyDescent="0.2">
      <c r="A184" s="290" t="e">
        <f ca="true">+RIGHT('Data Summary'!A184,LEN('Data Summary'!A184)-9)</f>
        <v>#VALUE!</v>
      </c>
      <c r="B184" s="27" t="str">
        <f ca="true">+IF(ISTEXT('Data Summary'!B184),'Data Summary'!B184,"")</f>
        <v/>
      </c>
      <c r="C184" s="289" t="e">
        <f ca="true">+VALUE('Data Summary'!C184)</f>
        <v>#VALUE!</v>
      </c>
      <c r="D184" s="71" t="e">
        <f ca="true">+IF(AND(ISNUMBER(OFFSET('Water Data'!$D$4,0,10*ROW('Water Data'!D178))),'Data Summary'!BS184="Yes"),100-OFFSET('Water Data'!$D$4,0,10*ROW('Water Data'!D178)),NA())</f>
        <v>#N/A</v>
      </c>
      <c r="E184" s="71" t="e">
        <f ca="true">+IF(AND(ISNUMBER(OFFSET('Water Data'!$D$6,0,10*ROW('Water Data'!D178))),'Data Summary'!BT184="Yes"),OFFSET('Water Data'!$D$6,0,10*ROW('Water Data'!D178)),NA())</f>
        <v>#N/A</v>
      </c>
      <c r="F184" s="71" t="e">
        <f ca="true">+IF(AND(ISNUMBER(OFFSET('Water Data'!$D$9,0,10*ROW('Water Data'!D178))),'Data Summary'!BU184="Yes"),OFFSET('Water Data'!$D$9,0,10*ROW('Water Data'!D178)),NA())</f>
        <v>#N/A</v>
      </c>
      <c r="G184" s="71" t="e">
        <f ca="true">+IF(AND(ISNUMBER(OFFSET('Water Data'!$E$4,0,10*ROW('Water Data'!E178))),'Data Summary'!BV184="Yes"),100-OFFSET('Water Data'!$E$4,0,10*ROW('Water Data'!E178)),NA())</f>
        <v>#N/A</v>
      </c>
      <c r="H184" s="71" t="e">
        <f ca="true">+IF(AND(ISNUMBER(OFFSET('Water Data'!$E$6,0,10*ROW('Water Data'!E178))),'Data Summary'!BW184="Yes"),OFFSET('Water Data'!$E$6,0,10*ROW('Water Data'!E178)),NA())</f>
        <v>#N/A</v>
      </c>
      <c r="I184" s="71" t="e">
        <f ca="true">+IF(AND(ISNUMBER(OFFSET('Water Data'!$E$9,0,10*ROW('Water Data'!E178))),'Data Summary'!BX184="Yes"),OFFSET('Water Data'!$E$9,0,10*ROW('Water Data'!E178)),NA())</f>
        <v>#N/A</v>
      </c>
      <c r="J184" s="71" t="e">
        <f ca="true">+IF(AND(ISNUMBER(OFFSET('Water Data'!$F$4,0,10*ROW('Water Data'!F178))),'Data Summary'!BY184="Yes"),100-OFFSET('Water Data'!$F$4,0,10*ROW('Water Data'!F178)),NA())</f>
        <v>#N/A</v>
      </c>
      <c r="K184" s="71" t="e">
        <f ca="true">+IF(AND(ISNUMBER(OFFSET('Water Data'!$F$6,0,10*ROW('Water Data'!F178))),'Data Summary'!BZ184="Yes"),OFFSET('Water Data'!$F$6,0,10*ROW('Water Data'!F178)),NA())</f>
        <v>#N/A</v>
      </c>
      <c r="L184" s="71" t="e">
        <f ca="true">+IF(AND(ISNUMBER(OFFSET('Water Data'!$F$9,0,10*ROW('Water Data'!F178))),'Data Summary'!CA184="Yes"),OFFSET('Water Data'!$F$9,0,10*ROW('Water Data'!F178)),NA())</f>
        <v>#N/A</v>
      </c>
      <c r="M184" s="71" t="e">
        <f ca="true">+IF(AND(ISNUMBER(OFFSET('Water Data'!$G$4,0,10*ROW('Water Data'!G178))),'Data Summary'!CB184="Yes"),100-OFFSET('Water Data'!$G$4,0,10*ROW('Water Data'!G178)),NA())</f>
        <v>#N/A</v>
      </c>
      <c r="N184" s="71" t="e">
        <f ca="true">+IF(AND(ISNUMBER(OFFSET('Water Data'!$G$6,0,10*ROW('Water Data'!G178))),'Data Summary'!CC184="Yes"),OFFSET('Water Data'!$G$6,0,10*ROW('Water Data'!G178)),NA())</f>
        <v>#N/A</v>
      </c>
      <c r="O184" s="71" t="e">
        <f ca="true">+IF(AND(ISNUMBER(OFFSET('Water Data'!$G$9,0,10*ROW('Water Data'!G178))),'Data Summary'!CD184="Yes"),OFFSET('Water Data'!$G$9,0,10*ROW('Water Data'!G178)),NA())</f>
        <v>#N/A</v>
      </c>
      <c r="P184" s="71" t="e">
        <f ca="true">+IF(AND(ISNUMBER(OFFSET('Water Data'!$H$4,0,10*ROW('Water Data'!H178))),'Data Summary'!CE184="Yes"),100-OFFSET('Water Data'!$H$4,0,10*ROW('Water Data'!H178)),NA())</f>
        <v>#N/A</v>
      </c>
      <c r="Q184" s="71" t="e">
        <f ca="true">+IF(AND(ISNUMBER(OFFSET('Water Data'!$H$6,0,10*ROW('Water Data'!H178))),'Data Summary'!CF184="Yes"),OFFSET('Water Data'!$H$6,0,10*ROW('Water Data'!H178)),NA())</f>
        <v>#N/A</v>
      </c>
      <c r="R184" s="71" t="e">
        <f ca="true">+IF(AND(ISNUMBER(OFFSET('Water Data'!$H$9,0,10*ROW('Water Data'!H178))),'Data Summary'!CG184="Yes"),OFFSET('Water Data'!$H$9,0,10*ROW('Water Data'!H178)),NA())</f>
        <v>#N/A</v>
      </c>
      <c r="S184" s="71" t="e">
        <f ca="true">+IF(AND(ISNUMBER(OFFSET('Water Data'!$I$4,0,10*ROW('Water Data'!I178))),'Data Summary'!CH184="Yes"),100-OFFSET('Water Data'!$I$4,0,10*ROW('Water Data'!I178)),NA())</f>
        <v>#N/A</v>
      </c>
      <c r="T184" s="71" t="e">
        <f ca="true">+IF(AND(ISNUMBER(OFFSET('Water Data'!$I$6,0,10*ROW('Water Data'!I178))),'Data Summary'!CI184="Yes"),OFFSET('Water Data'!$I$6,0,10*ROW('Water Data'!I178)),NA())</f>
        <v>#N/A</v>
      </c>
      <c r="U184" s="71" t="e">
        <f ca="true">+IF(AND(ISNUMBER(OFFSET('Water Data'!$I$9,0,10*ROW('Water Data'!I178))),'Data Summary'!CJ184="Yes"),OFFSET('Water Data'!$I$9,0,10*ROW('Water Data'!I178)),NA())</f>
        <v>#N/A</v>
      </c>
      <c r="V184" s="72" t="e">
        <f ca="true">+IF(AND(ISNUMBER(OFFSET('Sanitation Data'!$D$4,0,10*ROW('Sanitation Data'!D178))),'Data Summary'!CK184="Yes"),100-OFFSET('Sanitation Data'!$D$4,0,10*ROW('Sanitation Data'!D178)),NA())</f>
        <v>#N/A</v>
      </c>
      <c r="W184" s="72" t="e">
        <f ca="true">+IF(AND(ISNUMBER(OFFSET('Sanitation Data'!$D$6,0,10*ROW('Sanitation Data'!D178))),'Data Summary'!CL184="Yes"),OFFSET('Sanitation Data'!$D$6,0,10*ROW('Sanitation Data'!D178)),NA())</f>
        <v>#N/A</v>
      </c>
      <c r="X184" s="72" t="e">
        <f ca="true">+IF(AND(ISNUMBER(OFFSET('Sanitation Data'!$D$10,0,10*ROW('Sanitation Data'!D178))),'Data Summary'!CM184="Yes"),OFFSET('Sanitation Data'!$D$10,0,10*ROW('Sanitation Data'!D178)),NA())</f>
        <v>#N/A</v>
      </c>
      <c r="Y184" s="72" t="e">
        <f ca="true">+IF(AND(ISNUMBER(OFFSET('Sanitation Data'!$D$11,0,10*ROW('Sanitation Data'!D178))),'Data Summary'!CN184="Yes"),OFFSET('Sanitation Data'!$D$11,0,10*ROW('Sanitation Data'!D178)),NA())</f>
        <v>#N/A</v>
      </c>
      <c r="Z184" s="72" t="e">
        <f ca="true">+IF(AND(ISNUMBER(OFFSET('Sanitation Data'!$D$12,0,10*ROW('Sanitation Data'!D178))),'Data Summary'!CO184="Yes"),OFFSET('Sanitation Data'!$D$12,0,10*ROW('Sanitation Data'!D178)),NA())</f>
        <v>#N/A</v>
      </c>
      <c r="AA184" s="72" t="e">
        <f ca="true">+IF(AND(ISNUMBER(OFFSET('Sanitation Data'!$E$4,0,10*ROW('Sanitation Data'!E178))),'Data Summary'!CP184="Yes"),100-OFFSET('Sanitation Data'!$E$4,0,10*ROW('Sanitation Data'!E178)),NA())</f>
        <v>#N/A</v>
      </c>
      <c r="AB184" s="72" t="e">
        <f ca="true">+IF(AND(ISNUMBER(OFFSET('Sanitation Data'!$E$6,0,10*ROW('Sanitation Data'!E178))),'Data Summary'!CQ184="Yes"),OFFSET('Sanitation Data'!$E$6,0,10*ROW('Sanitation Data'!E178)),NA())</f>
        <v>#N/A</v>
      </c>
      <c r="AC184" s="72" t="e">
        <f ca="true">+IF(AND(ISNUMBER(OFFSET('Sanitation Data'!$E$10,0,10*ROW('Sanitation Data'!E178))),'Data Summary'!CR184="Yes"),OFFSET('Sanitation Data'!$E$10,0,10*ROW('Sanitation Data'!E178)),NA())</f>
        <v>#N/A</v>
      </c>
      <c r="AD184" s="72" t="e">
        <f ca="true">+IF(AND(ISNUMBER(OFFSET('Sanitation Data'!$E$11,0,10*ROW('Sanitation Data'!E178))),'Data Summary'!CS184="Yes"),OFFSET('Sanitation Data'!$E$11,0,10*ROW('Sanitation Data'!E178)),NA())</f>
        <v>#N/A</v>
      </c>
      <c r="AE184" s="72" t="e">
        <f ca="true">+IF(AND(ISNUMBER(OFFSET('Sanitation Data'!$E$12,0,10*ROW('Sanitation Data'!E178))),'Data Summary'!CT184="Yes"),OFFSET('Sanitation Data'!$E$12,0,10*ROW('Sanitation Data'!E178)),NA())</f>
        <v>#N/A</v>
      </c>
      <c r="AF184" s="72" t="e">
        <f ca="true">+IF(AND(ISNUMBER(OFFSET('Sanitation Data'!$F$4,0,10*ROW('Sanitation Data'!F178))),'Data Summary'!CU184="Yes"),100-OFFSET('Sanitation Data'!$F$4,0,10*ROW('Sanitation Data'!F178)),NA())</f>
        <v>#N/A</v>
      </c>
      <c r="AG184" s="72" t="e">
        <f ca="true">+IF(AND(ISNUMBER(OFFSET('Sanitation Data'!$F$6,0,10*ROW('Sanitation Data'!F178))),'Data Summary'!CV184="Yes"),OFFSET('Sanitation Data'!$F$6,0,10*ROW('Sanitation Data'!F178)),NA())</f>
        <v>#N/A</v>
      </c>
      <c r="AH184" s="72" t="e">
        <f ca="true">+IF(AND(ISNUMBER(OFFSET('Sanitation Data'!$F$10,0,10*ROW('Sanitation Data'!F178))),'Data Summary'!CW184="Yes"),OFFSET('Sanitation Data'!$F$10,0,10*ROW('Sanitation Data'!F178)),NA())</f>
        <v>#N/A</v>
      </c>
      <c r="AI184" s="72" t="e">
        <f ca="true">+IF(AND(ISNUMBER(OFFSET('Sanitation Data'!$F$11,0,10*ROW('Sanitation Data'!F178))),'Data Summary'!CX184="Yes"),OFFSET('Sanitation Data'!$F$11,0,10*ROW('Sanitation Data'!F178)),NA())</f>
        <v>#N/A</v>
      </c>
      <c r="AJ184" s="72" t="e">
        <f ca="true">+IF(AND(ISNUMBER(OFFSET('Sanitation Data'!$F$12,0,10*ROW('Sanitation Data'!F178))),'Data Summary'!CY184="Yes"),OFFSET('Sanitation Data'!$F$12,0,10*ROW('Sanitation Data'!F178)),NA())</f>
        <v>#N/A</v>
      </c>
      <c r="AK184" s="72" t="e">
        <f ca="true">+IF(AND(ISNUMBER(OFFSET('Sanitation Data'!$G$4,0,10*ROW('Sanitation Data'!G178))),'Data Summary'!CZ184="Yes"),100-OFFSET('Sanitation Data'!$G$4,0,10*ROW('Sanitation Data'!G178)),NA())</f>
        <v>#N/A</v>
      </c>
      <c r="AL184" s="72" t="e">
        <f ca="true">+IF(AND(ISNUMBER(OFFSET('Sanitation Data'!$G$6,0,10*ROW('Sanitation Data'!G178))),'Data Summary'!DA184="Yes"),OFFSET('Sanitation Data'!$G$6,0,10*ROW('Sanitation Data'!G178)),NA())</f>
        <v>#N/A</v>
      </c>
      <c r="AM184" s="72" t="e">
        <f ca="true">+IF(AND(ISNUMBER(OFFSET('Sanitation Data'!$G$10,0,10*ROW('Sanitation Data'!G178))),'Data Summary'!DB184="Yes"),OFFSET('Sanitation Data'!$G$10,0,10*ROW('Sanitation Data'!G178)),NA())</f>
        <v>#N/A</v>
      </c>
      <c r="AN184" s="72" t="e">
        <f ca="true">+IF(AND(ISNUMBER(OFFSET('Sanitation Data'!$G$11,0,10*ROW('Sanitation Data'!G178))),'Data Summary'!DC184="Yes"),OFFSET('Sanitation Data'!$G$11,0,10*ROW('Sanitation Data'!G178)),NA())</f>
        <v>#N/A</v>
      </c>
      <c r="AO184" s="72" t="e">
        <f ca="true">+IF(AND(ISNUMBER(OFFSET('Sanitation Data'!$G$12,0,10*ROW('Sanitation Data'!G178))),'Data Summary'!DD184="Yes"),OFFSET('Sanitation Data'!$G$12,0,10*ROW('Sanitation Data'!G178)),NA())</f>
        <v>#N/A</v>
      </c>
      <c r="AP184" s="72" t="e">
        <f ca="true">+IF(AND(ISNUMBER(OFFSET('Sanitation Data'!$H$4,0,10*ROW('Sanitation Data'!H178))),'Data Summary'!DE184="Yes"),100-OFFSET('Sanitation Data'!$H$4,0,10*ROW('Sanitation Data'!H178)),NA())</f>
        <v>#N/A</v>
      </c>
      <c r="AQ184" s="72" t="e">
        <f ca="true">+IF(AND(ISNUMBER(OFFSET('Sanitation Data'!$H$6,0,10*ROW('Sanitation Data'!H178))),'Data Summary'!DF184="Yes"),OFFSET('Sanitation Data'!$H$6,0,10*ROW('Sanitation Data'!H178)),NA())</f>
        <v>#N/A</v>
      </c>
      <c r="AR184" s="72" t="e">
        <f ca="true">+IF(AND(ISNUMBER(OFFSET('Sanitation Data'!$H$10,0,10*ROW('Sanitation Data'!H178))),'Data Summary'!DG184="Yes"),OFFSET('Sanitation Data'!$H$10,0,10*ROW('Sanitation Data'!H178)),NA())</f>
        <v>#N/A</v>
      </c>
      <c r="AS184" s="72" t="e">
        <f ca="true">+IF(AND(ISNUMBER(OFFSET('Sanitation Data'!$H$11,0,10*ROW('Sanitation Data'!H178))),'Data Summary'!DH184="Yes"),OFFSET('Sanitation Data'!$H$11,0,10*ROW('Sanitation Data'!H178)),NA())</f>
        <v>#N/A</v>
      </c>
      <c r="AT184" s="72" t="e">
        <f ca="true">+IF(AND(ISNUMBER(OFFSET('Sanitation Data'!$H$12,0,10*ROW('Sanitation Data'!H178))),'Data Summary'!DI184="Yes"),OFFSET('Sanitation Data'!$H$12,0,10*ROW('Sanitation Data'!H178)),NA())</f>
        <v>#N/A</v>
      </c>
      <c r="AU184" s="72" t="e">
        <f ca="true">+IF(AND(ISNUMBER(OFFSET('Sanitation Data'!$I$4,0,10*ROW('Sanitation Data'!I178))),'Data Summary'!DJ184="Yes"),100-OFFSET('Sanitation Data'!$I$4,0,10*ROW('Sanitation Data'!I178)),NA())</f>
        <v>#N/A</v>
      </c>
      <c r="AV184" s="72" t="e">
        <f ca="true">+IF(AND(ISNUMBER(OFFSET('Sanitation Data'!$I$6,0,10*ROW('Sanitation Data'!I178))),'Data Summary'!DK184="Yes"),OFFSET('Sanitation Data'!$I$6,0,10*ROW('Sanitation Data'!I178)),NA())</f>
        <v>#N/A</v>
      </c>
      <c r="AW184" s="72" t="e">
        <f ca="true">+IF(AND(ISNUMBER(OFFSET('Sanitation Data'!$I$10,0,10*ROW('Sanitation Data'!I178))),'Data Summary'!DL184="Yes"),OFFSET('Sanitation Data'!$I$10,0,10*ROW('Sanitation Data'!I178)),NA())</f>
        <v>#N/A</v>
      </c>
      <c r="AX184" s="72" t="e">
        <f ca="true">+IF(AND(ISNUMBER(OFFSET('Sanitation Data'!$I$11,0,10*ROW('Sanitation Data'!I178))),'Data Summary'!DM184="Yes"),OFFSET('Sanitation Data'!$I$11,0,10*ROW('Sanitation Data'!I178)),NA())</f>
        <v>#N/A</v>
      </c>
      <c r="AY184" s="72" t="e">
        <f ca="true">+IF(AND(ISNUMBER(OFFSET('Sanitation Data'!$I$12,0,10*ROW('Sanitation Data'!I178))),'Data Summary'!DN184="Yes"),OFFSET('Sanitation Data'!$I$12,0,10*ROW('Sanitation Data'!I178)),NA())</f>
        <v>#N/A</v>
      </c>
      <c r="AZ184" s="73" t="e">
        <f ca="true">+IF(AND(ISNUMBER(OFFSET('Hygiene Data'!$D$5,0,10*ROW('Hygiene Data'!D178))),'Data Summary'!DO184="Yes"),OFFSET('Hygiene Data'!$D$5,0,10*ROW('Hygiene Data'!D178)),NA())</f>
        <v>#N/A</v>
      </c>
      <c r="BA184" s="73" t="e">
        <f ca="true">+IF(AND(ISNUMBER(OFFSET('Hygiene Data'!$D$7,0,10*ROW('Hygiene Data'!D178))),'Data Summary'!DP184="Yes"),OFFSET('Hygiene Data'!$D$7,0,10*ROW('Hygiene Data'!D178)),NA())</f>
        <v>#N/A</v>
      </c>
      <c r="BB184" s="73" t="e">
        <f ca="true">+IF(AND(ISNUMBER(OFFSET('Hygiene Data'!$D$9,0,10*ROW('Hygiene Data'!D178))),'Data Summary'!DQ184="Yes"),OFFSET('Hygiene Data'!$D$9,0,10*ROW('Hygiene Data'!D178)),NA())</f>
        <v>#N/A</v>
      </c>
      <c r="BC184" s="73" t="e">
        <f ca="true">+IF(AND(ISNUMBER(OFFSET('Hygiene Data'!$E$5,0,10*ROW('Hygiene Data'!E178))),'Data Summary'!DR184="Yes"),OFFSET('Hygiene Data'!$E$5,0,10*ROW('Hygiene Data'!E178)),NA())</f>
        <v>#N/A</v>
      </c>
      <c r="BD184" s="73" t="e">
        <f ca="true">+IF(AND(ISNUMBER(OFFSET('Hygiene Data'!$E$7,0,10*ROW('Hygiene Data'!E178))),'Data Summary'!DS184="Yes"),OFFSET('Hygiene Data'!$E$7,0,10*ROW('Hygiene Data'!E178)),NA())</f>
        <v>#N/A</v>
      </c>
      <c r="BE184" s="73" t="e">
        <f ca="true">+IF(AND(ISNUMBER(OFFSET('Hygiene Data'!$E$9,0,10*ROW('Hygiene Data'!E178))),'Data Summary'!DT184="Yes"),OFFSET('Hygiene Data'!$E$9,0,10*ROW('Hygiene Data'!E178)),NA())</f>
        <v>#N/A</v>
      </c>
      <c r="BF184" s="73" t="e">
        <f ca="true">+IF(AND(ISNUMBER(OFFSET('Hygiene Data'!$F$5,0,10*ROW('Hygiene Data'!F178))),'Data Summary'!DU184="Yes"),OFFSET('Hygiene Data'!$F$5,0,10*ROW('Hygiene Data'!F178)),NA())</f>
        <v>#N/A</v>
      </c>
      <c r="BG184" s="73" t="e">
        <f ca="true">+IF(AND(ISNUMBER(OFFSET('Hygiene Data'!$F$7,0,10*ROW('Hygiene Data'!F178))),'Data Summary'!DV184="Yes"),OFFSET('Hygiene Data'!$F$7,0,10*ROW('Hygiene Data'!F178)),NA())</f>
        <v>#N/A</v>
      </c>
      <c r="BH184" s="73" t="e">
        <f ca="true">+IF(AND(ISNUMBER(OFFSET('Hygiene Data'!$F$9,0,10*ROW('Hygiene Data'!F178))),'Data Summary'!DW184="Yes"),OFFSET('Hygiene Data'!$F$9,0,10*ROW('Hygiene Data'!F178)),NA())</f>
        <v>#N/A</v>
      </c>
      <c r="BI184" s="73" t="e">
        <f ca="true">+IF(AND(ISNUMBER(OFFSET('Hygiene Data'!$G$5,0,10*ROW('Hygiene Data'!G178))),'Data Summary'!DX184="Yes"),OFFSET('Hygiene Data'!$G$5,0,10*ROW('Hygiene Data'!G178)),NA())</f>
        <v>#N/A</v>
      </c>
      <c r="BJ184" s="73" t="e">
        <f ca="true">+IF(AND(ISNUMBER(OFFSET('Hygiene Data'!$G$7,0,10*ROW('Hygiene Data'!G178))),'Data Summary'!DY184="Yes"),OFFSET('Hygiene Data'!$G$7,0,10*ROW('Hygiene Data'!G178)),NA())</f>
        <v>#N/A</v>
      </c>
      <c r="BK184" s="73" t="e">
        <f ca="true">+IF(AND(ISNUMBER(OFFSET('Hygiene Data'!$G$9,0,10*ROW('Hygiene Data'!G178))),'Data Summary'!DZ184="Yes"),OFFSET('Hygiene Data'!$G$9,0,10*ROW('Hygiene Data'!G178)),NA())</f>
        <v>#N/A</v>
      </c>
      <c r="BL184" s="73" t="e">
        <f ca="true">+IF(AND(ISNUMBER(OFFSET('Hygiene Data'!$H$5,0,10*ROW('Hygiene Data'!H178))),'Data Summary'!EA184="Yes"),OFFSET('Hygiene Data'!$H$5,0,10*ROW('Hygiene Data'!H178)),NA())</f>
        <v>#N/A</v>
      </c>
      <c r="BM184" s="73" t="e">
        <f ca="true">+IF(AND(ISNUMBER(OFFSET('Hygiene Data'!$H$7,0,10*ROW('Hygiene Data'!H178))),'Data Summary'!EB184="Yes"),OFFSET('Hygiene Data'!$H$7,0,10*ROW('Hygiene Data'!H178)),NA())</f>
        <v>#N/A</v>
      </c>
      <c r="BN184" s="73" t="e">
        <f ca="true">+IF(AND(ISNUMBER(OFFSET('Hygiene Data'!$H$9,0,10*ROW('Hygiene Data'!H178))),'Data Summary'!EC184="Yes"),OFFSET('Hygiene Data'!$H$9,0,10*ROW('Hygiene Data'!H178)),NA())</f>
        <v>#N/A</v>
      </c>
      <c r="BO184" s="73" t="e">
        <f ca="true">+IF(AND(ISNUMBER(OFFSET('Hygiene Data'!$I$5,0,10*ROW('Hygiene Data'!I178))),'Data Summary'!ED184="Yes"),OFFSET('Hygiene Data'!$I$5,0,10*ROW('Hygiene Data'!I178)),NA())</f>
        <v>#N/A</v>
      </c>
      <c r="BP184" s="73" t="e">
        <f ca="true">+IF(AND(ISNUMBER(OFFSET('Hygiene Data'!$I$7,0,10*ROW('Hygiene Data'!I178))),'Data Summary'!EE184="Yes"),OFFSET('Hygiene Data'!$I$7,0,10*ROW('Hygiene Data'!I178)),NA())</f>
        <v>#N/A</v>
      </c>
      <c r="BQ184" s="73" t="e">
        <f ca="true">+IF(AND(ISNUMBER(OFFSET('Hygiene Data'!$I$9,0,10*ROW('Hygiene Data'!I178))),'Data Summary'!EF184="Yes"),OFFSET('Hygiene Data'!$I$9,0,10*ROW('Hygiene Data'!I178)),NA())</f>
        <v>#N/A</v>
      </c>
    </row>
    <row xmlns:x14ac="http://schemas.microsoft.com/office/spreadsheetml/2009/9/ac" r="185" x14ac:dyDescent="0.2">
      <c r="A185" s="290" t="e">
        <f ca="true">+RIGHT('Data Summary'!A185,LEN('Data Summary'!A185)-9)</f>
        <v>#VALUE!</v>
      </c>
      <c r="B185" s="27" t="str">
        <f ca="true">+IF(ISTEXT('Data Summary'!B185),'Data Summary'!B185,"")</f>
        <v/>
      </c>
      <c r="C185" s="289" t="e">
        <f ca="true">+VALUE('Data Summary'!C185)</f>
        <v>#VALUE!</v>
      </c>
      <c r="D185" s="71" t="e">
        <f ca="true">+IF(AND(ISNUMBER(OFFSET('Water Data'!$D$4,0,10*ROW('Water Data'!D179))),'Data Summary'!BS185="Yes"),100-OFFSET('Water Data'!$D$4,0,10*ROW('Water Data'!D179)),NA())</f>
        <v>#N/A</v>
      </c>
      <c r="E185" s="71" t="e">
        <f ca="true">+IF(AND(ISNUMBER(OFFSET('Water Data'!$D$6,0,10*ROW('Water Data'!D179))),'Data Summary'!BT185="Yes"),OFFSET('Water Data'!$D$6,0,10*ROW('Water Data'!D179)),NA())</f>
        <v>#N/A</v>
      </c>
      <c r="F185" s="71" t="e">
        <f ca="true">+IF(AND(ISNUMBER(OFFSET('Water Data'!$D$9,0,10*ROW('Water Data'!D179))),'Data Summary'!BU185="Yes"),OFFSET('Water Data'!$D$9,0,10*ROW('Water Data'!D179)),NA())</f>
        <v>#N/A</v>
      </c>
      <c r="G185" s="71" t="e">
        <f ca="true">+IF(AND(ISNUMBER(OFFSET('Water Data'!$E$4,0,10*ROW('Water Data'!E179))),'Data Summary'!BV185="Yes"),100-OFFSET('Water Data'!$E$4,0,10*ROW('Water Data'!E179)),NA())</f>
        <v>#N/A</v>
      </c>
      <c r="H185" s="71" t="e">
        <f ca="true">+IF(AND(ISNUMBER(OFFSET('Water Data'!$E$6,0,10*ROW('Water Data'!E179))),'Data Summary'!BW185="Yes"),OFFSET('Water Data'!$E$6,0,10*ROW('Water Data'!E179)),NA())</f>
        <v>#N/A</v>
      </c>
      <c r="I185" s="71" t="e">
        <f ca="true">+IF(AND(ISNUMBER(OFFSET('Water Data'!$E$9,0,10*ROW('Water Data'!E179))),'Data Summary'!BX185="Yes"),OFFSET('Water Data'!$E$9,0,10*ROW('Water Data'!E179)),NA())</f>
        <v>#N/A</v>
      </c>
      <c r="J185" s="71" t="e">
        <f ca="true">+IF(AND(ISNUMBER(OFFSET('Water Data'!$F$4,0,10*ROW('Water Data'!F179))),'Data Summary'!BY185="Yes"),100-OFFSET('Water Data'!$F$4,0,10*ROW('Water Data'!F179)),NA())</f>
        <v>#N/A</v>
      </c>
      <c r="K185" s="71" t="e">
        <f ca="true">+IF(AND(ISNUMBER(OFFSET('Water Data'!$F$6,0,10*ROW('Water Data'!F179))),'Data Summary'!BZ185="Yes"),OFFSET('Water Data'!$F$6,0,10*ROW('Water Data'!F179)),NA())</f>
        <v>#N/A</v>
      </c>
      <c r="L185" s="71" t="e">
        <f ca="true">+IF(AND(ISNUMBER(OFFSET('Water Data'!$F$9,0,10*ROW('Water Data'!F179))),'Data Summary'!CA185="Yes"),OFFSET('Water Data'!$F$9,0,10*ROW('Water Data'!F179)),NA())</f>
        <v>#N/A</v>
      </c>
      <c r="M185" s="71" t="e">
        <f ca="true">+IF(AND(ISNUMBER(OFFSET('Water Data'!$G$4,0,10*ROW('Water Data'!G179))),'Data Summary'!CB185="Yes"),100-OFFSET('Water Data'!$G$4,0,10*ROW('Water Data'!G179)),NA())</f>
        <v>#N/A</v>
      </c>
      <c r="N185" s="71" t="e">
        <f ca="true">+IF(AND(ISNUMBER(OFFSET('Water Data'!$G$6,0,10*ROW('Water Data'!G179))),'Data Summary'!CC185="Yes"),OFFSET('Water Data'!$G$6,0,10*ROW('Water Data'!G179)),NA())</f>
        <v>#N/A</v>
      </c>
      <c r="O185" s="71" t="e">
        <f ca="true">+IF(AND(ISNUMBER(OFFSET('Water Data'!$G$9,0,10*ROW('Water Data'!G179))),'Data Summary'!CD185="Yes"),OFFSET('Water Data'!$G$9,0,10*ROW('Water Data'!G179)),NA())</f>
        <v>#N/A</v>
      </c>
      <c r="P185" s="71" t="e">
        <f ca="true">+IF(AND(ISNUMBER(OFFSET('Water Data'!$H$4,0,10*ROW('Water Data'!H179))),'Data Summary'!CE185="Yes"),100-OFFSET('Water Data'!$H$4,0,10*ROW('Water Data'!H179)),NA())</f>
        <v>#N/A</v>
      </c>
      <c r="Q185" s="71" t="e">
        <f ca="true">+IF(AND(ISNUMBER(OFFSET('Water Data'!$H$6,0,10*ROW('Water Data'!H179))),'Data Summary'!CF185="Yes"),OFFSET('Water Data'!$H$6,0,10*ROW('Water Data'!H179)),NA())</f>
        <v>#N/A</v>
      </c>
      <c r="R185" s="71" t="e">
        <f ca="true">+IF(AND(ISNUMBER(OFFSET('Water Data'!$H$9,0,10*ROW('Water Data'!H179))),'Data Summary'!CG185="Yes"),OFFSET('Water Data'!$H$9,0,10*ROW('Water Data'!H179)),NA())</f>
        <v>#N/A</v>
      </c>
      <c r="S185" s="71" t="e">
        <f ca="true">+IF(AND(ISNUMBER(OFFSET('Water Data'!$I$4,0,10*ROW('Water Data'!I179))),'Data Summary'!CH185="Yes"),100-OFFSET('Water Data'!$I$4,0,10*ROW('Water Data'!I179)),NA())</f>
        <v>#N/A</v>
      </c>
      <c r="T185" s="71" t="e">
        <f ca="true">+IF(AND(ISNUMBER(OFFSET('Water Data'!$I$6,0,10*ROW('Water Data'!I179))),'Data Summary'!CI185="Yes"),OFFSET('Water Data'!$I$6,0,10*ROW('Water Data'!I179)),NA())</f>
        <v>#N/A</v>
      </c>
      <c r="U185" s="71" t="e">
        <f ca="true">+IF(AND(ISNUMBER(OFFSET('Water Data'!$I$9,0,10*ROW('Water Data'!I179))),'Data Summary'!CJ185="Yes"),OFFSET('Water Data'!$I$9,0,10*ROW('Water Data'!I179)),NA())</f>
        <v>#N/A</v>
      </c>
      <c r="V185" s="72" t="e">
        <f ca="true">+IF(AND(ISNUMBER(OFFSET('Sanitation Data'!$D$4,0,10*ROW('Sanitation Data'!D179))),'Data Summary'!CK185="Yes"),100-OFFSET('Sanitation Data'!$D$4,0,10*ROW('Sanitation Data'!D179)),NA())</f>
        <v>#N/A</v>
      </c>
      <c r="W185" s="72" t="e">
        <f ca="true">+IF(AND(ISNUMBER(OFFSET('Sanitation Data'!$D$6,0,10*ROW('Sanitation Data'!D179))),'Data Summary'!CL185="Yes"),OFFSET('Sanitation Data'!$D$6,0,10*ROW('Sanitation Data'!D179)),NA())</f>
        <v>#N/A</v>
      </c>
      <c r="X185" s="72" t="e">
        <f ca="true">+IF(AND(ISNUMBER(OFFSET('Sanitation Data'!$D$10,0,10*ROW('Sanitation Data'!D179))),'Data Summary'!CM185="Yes"),OFFSET('Sanitation Data'!$D$10,0,10*ROW('Sanitation Data'!D179)),NA())</f>
        <v>#N/A</v>
      </c>
      <c r="Y185" s="72" t="e">
        <f ca="true">+IF(AND(ISNUMBER(OFFSET('Sanitation Data'!$D$11,0,10*ROW('Sanitation Data'!D179))),'Data Summary'!CN185="Yes"),OFFSET('Sanitation Data'!$D$11,0,10*ROW('Sanitation Data'!D179)),NA())</f>
        <v>#N/A</v>
      </c>
      <c r="Z185" s="72" t="e">
        <f ca="true">+IF(AND(ISNUMBER(OFFSET('Sanitation Data'!$D$12,0,10*ROW('Sanitation Data'!D179))),'Data Summary'!CO185="Yes"),OFFSET('Sanitation Data'!$D$12,0,10*ROW('Sanitation Data'!D179)),NA())</f>
        <v>#N/A</v>
      </c>
      <c r="AA185" s="72" t="e">
        <f ca="true">+IF(AND(ISNUMBER(OFFSET('Sanitation Data'!$E$4,0,10*ROW('Sanitation Data'!E179))),'Data Summary'!CP185="Yes"),100-OFFSET('Sanitation Data'!$E$4,0,10*ROW('Sanitation Data'!E179)),NA())</f>
        <v>#N/A</v>
      </c>
      <c r="AB185" s="72" t="e">
        <f ca="true">+IF(AND(ISNUMBER(OFFSET('Sanitation Data'!$E$6,0,10*ROW('Sanitation Data'!E179))),'Data Summary'!CQ185="Yes"),OFFSET('Sanitation Data'!$E$6,0,10*ROW('Sanitation Data'!E179)),NA())</f>
        <v>#N/A</v>
      </c>
      <c r="AC185" s="72" t="e">
        <f ca="true">+IF(AND(ISNUMBER(OFFSET('Sanitation Data'!$E$10,0,10*ROW('Sanitation Data'!E179))),'Data Summary'!CR185="Yes"),OFFSET('Sanitation Data'!$E$10,0,10*ROW('Sanitation Data'!E179)),NA())</f>
        <v>#N/A</v>
      </c>
      <c r="AD185" s="72" t="e">
        <f ca="true">+IF(AND(ISNUMBER(OFFSET('Sanitation Data'!$E$11,0,10*ROW('Sanitation Data'!E179))),'Data Summary'!CS185="Yes"),OFFSET('Sanitation Data'!$E$11,0,10*ROW('Sanitation Data'!E179)),NA())</f>
        <v>#N/A</v>
      </c>
      <c r="AE185" s="72" t="e">
        <f ca="true">+IF(AND(ISNUMBER(OFFSET('Sanitation Data'!$E$12,0,10*ROW('Sanitation Data'!E179))),'Data Summary'!CT185="Yes"),OFFSET('Sanitation Data'!$E$12,0,10*ROW('Sanitation Data'!E179)),NA())</f>
        <v>#N/A</v>
      </c>
      <c r="AF185" s="72" t="e">
        <f ca="true">+IF(AND(ISNUMBER(OFFSET('Sanitation Data'!$F$4,0,10*ROW('Sanitation Data'!F179))),'Data Summary'!CU185="Yes"),100-OFFSET('Sanitation Data'!$F$4,0,10*ROW('Sanitation Data'!F179)),NA())</f>
        <v>#N/A</v>
      </c>
      <c r="AG185" s="72" t="e">
        <f ca="true">+IF(AND(ISNUMBER(OFFSET('Sanitation Data'!$F$6,0,10*ROW('Sanitation Data'!F179))),'Data Summary'!CV185="Yes"),OFFSET('Sanitation Data'!$F$6,0,10*ROW('Sanitation Data'!F179)),NA())</f>
        <v>#N/A</v>
      </c>
      <c r="AH185" s="72" t="e">
        <f ca="true">+IF(AND(ISNUMBER(OFFSET('Sanitation Data'!$F$10,0,10*ROW('Sanitation Data'!F179))),'Data Summary'!CW185="Yes"),OFFSET('Sanitation Data'!$F$10,0,10*ROW('Sanitation Data'!F179)),NA())</f>
        <v>#N/A</v>
      </c>
      <c r="AI185" s="72" t="e">
        <f ca="true">+IF(AND(ISNUMBER(OFFSET('Sanitation Data'!$F$11,0,10*ROW('Sanitation Data'!F179))),'Data Summary'!CX185="Yes"),OFFSET('Sanitation Data'!$F$11,0,10*ROW('Sanitation Data'!F179)),NA())</f>
        <v>#N/A</v>
      </c>
      <c r="AJ185" s="72" t="e">
        <f ca="true">+IF(AND(ISNUMBER(OFFSET('Sanitation Data'!$F$12,0,10*ROW('Sanitation Data'!F179))),'Data Summary'!CY185="Yes"),OFFSET('Sanitation Data'!$F$12,0,10*ROW('Sanitation Data'!F179)),NA())</f>
        <v>#N/A</v>
      </c>
      <c r="AK185" s="72" t="e">
        <f ca="true">+IF(AND(ISNUMBER(OFFSET('Sanitation Data'!$G$4,0,10*ROW('Sanitation Data'!G179))),'Data Summary'!CZ185="Yes"),100-OFFSET('Sanitation Data'!$G$4,0,10*ROW('Sanitation Data'!G179)),NA())</f>
        <v>#N/A</v>
      </c>
      <c r="AL185" s="72" t="e">
        <f ca="true">+IF(AND(ISNUMBER(OFFSET('Sanitation Data'!$G$6,0,10*ROW('Sanitation Data'!G179))),'Data Summary'!DA185="Yes"),OFFSET('Sanitation Data'!$G$6,0,10*ROW('Sanitation Data'!G179)),NA())</f>
        <v>#N/A</v>
      </c>
      <c r="AM185" s="72" t="e">
        <f ca="true">+IF(AND(ISNUMBER(OFFSET('Sanitation Data'!$G$10,0,10*ROW('Sanitation Data'!G179))),'Data Summary'!DB185="Yes"),OFFSET('Sanitation Data'!$G$10,0,10*ROW('Sanitation Data'!G179)),NA())</f>
        <v>#N/A</v>
      </c>
      <c r="AN185" s="72" t="e">
        <f ca="true">+IF(AND(ISNUMBER(OFFSET('Sanitation Data'!$G$11,0,10*ROW('Sanitation Data'!G179))),'Data Summary'!DC185="Yes"),OFFSET('Sanitation Data'!$G$11,0,10*ROW('Sanitation Data'!G179)),NA())</f>
        <v>#N/A</v>
      </c>
      <c r="AO185" s="72" t="e">
        <f ca="true">+IF(AND(ISNUMBER(OFFSET('Sanitation Data'!$G$12,0,10*ROW('Sanitation Data'!G179))),'Data Summary'!DD185="Yes"),OFFSET('Sanitation Data'!$G$12,0,10*ROW('Sanitation Data'!G179)),NA())</f>
        <v>#N/A</v>
      </c>
      <c r="AP185" s="72" t="e">
        <f ca="true">+IF(AND(ISNUMBER(OFFSET('Sanitation Data'!$H$4,0,10*ROW('Sanitation Data'!H179))),'Data Summary'!DE185="Yes"),100-OFFSET('Sanitation Data'!$H$4,0,10*ROW('Sanitation Data'!H179)),NA())</f>
        <v>#N/A</v>
      </c>
      <c r="AQ185" s="72" t="e">
        <f ca="true">+IF(AND(ISNUMBER(OFFSET('Sanitation Data'!$H$6,0,10*ROW('Sanitation Data'!H179))),'Data Summary'!DF185="Yes"),OFFSET('Sanitation Data'!$H$6,0,10*ROW('Sanitation Data'!H179)),NA())</f>
        <v>#N/A</v>
      </c>
      <c r="AR185" s="72" t="e">
        <f ca="true">+IF(AND(ISNUMBER(OFFSET('Sanitation Data'!$H$10,0,10*ROW('Sanitation Data'!H179))),'Data Summary'!DG185="Yes"),OFFSET('Sanitation Data'!$H$10,0,10*ROW('Sanitation Data'!H179)),NA())</f>
        <v>#N/A</v>
      </c>
      <c r="AS185" s="72" t="e">
        <f ca="true">+IF(AND(ISNUMBER(OFFSET('Sanitation Data'!$H$11,0,10*ROW('Sanitation Data'!H179))),'Data Summary'!DH185="Yes"),OFFSET('Sanitation Data'!$H$11,0,10*ROW('Sanitation Data'!H179)),NA())</f>
        <v>#N/A</v>
      </c>
      <c r="AT185" s="72" t="e">
        <f ca="true">+IF(AND(ISNUMBER(OFFSET('Sanitation Data'!$H$12,0,10*ROW('Sanitation Data'!H179))),'Data Summary'!DI185="Yes"),OFFSET('Sanitation Data'!$H$12,0,10*ROW('Sanitation Data'!H179)),NA())</f>
        <v>#N/A</v>
      </c>
      <c r="AU185" s="72" t="e">
        <f ca="true">+IF(AND(ISNUMBER(OFFSET('Sanitation Data'!$I$4,0,10*ROW('Sanitation Data'!I179))),'Data Summary'!DJ185="Yes"),100-OFFSET('Sanitation Data'!$I$4,0,10*ROW('Sanitation Data'!I179)),NA())</f>
        <v>#N/A</v>
      </c>
      <c r="AV185" s="72" t="e">
        <f ca="true">+IF(AND(ISNUMBER(OFFSET('Sanitation Data'!$I$6,0,10*ROW('Sanitation Data'!I179))),'Data Summary'!DK185="Yes"),OFFSET('Sanitation Data'!$I$6,0,10*ROW('Sanitation Data'!I179)),NA())</f>
        <v>#N/A</v>
      </c>
      <c r="AW185" s="72" t="e">
        <f ca="true">+IF(AND(ISNUMBER(OFFSET('Sanitation Data'!$I$10,0,10*ROW('Sanitation Data'!I179))),'Data Summary'!DL185="Yes"),OFFSET('Sanitation Data'!$I$10,0,10*ROW('Sanitation Data'!I179)),NA())</f>
        <v>#N/A</v>
      </c>
      <c r="AX185" s="72" t="e">
        <f ca="true">+IF(AND(ISNUMBER(OFFSET('Sanitation Data'!$I$11,0,10*ROW('Sanitation Data'!I179))),'Data Summary'!DM185="Yes"),OFFSET('Sanitation Data'!$I$11,0,10*ROW('Sanitation Data'!I179)),NA())</f>
        <v>#N/A</v>
      </c>
      <c r="AY185" s="72" t="e">
        <f ca="true">+IF(AND(ISNUMBER(OFFSET('Sanitation Data'!$I$12,0,10*ROW('Sanitation Data'!I179))),'Data Summary'!DN185="Yes"),OFFSET('Sanitation Data'!$I$12,0,10*ROW('Sanitation Data'!I179)),NA())</f>
        <v>#N/A</v>
      </c>
      <c r="AZ185" s="73" t="e">
        <f ca="true">+IF(AND(ISNUMBER(OFFSET('Hygiene Data'!$D$5,0,10*ROW('Hygiene Data'!D179))),'Data Summary'!DO185="Yes"),OFFSET('Hygiene Data'!$D$5,0,10*ROW('Hygiene Data'!D179)),NA())</f>
        <v>#N/A</v>
      </c>
      <c r="BA185" s="73" t="e">
        <f ca="true">+IF(AND(ISNUMBER(OFFSET('Hygiene Data'!$D$7,0,10*ROW('Hygiene Data'!D179))),'Data Summary'!DP185="Yes"),OFFSET('Hygiene Data'!$D$7,0,10*ROW('Hygiene Data'!D179)),NA())</f>
        <v>#N/A</v>
      </c>
      <c r="BB185" s="73" t="e">
        <f ca="true">+IF(AND(ISNUMBER(OFFSET('Hygiene Data'!$D$9,0,10*ROW('Hygiene Data'!D179))),'Data Summary'!DQ185="Yes"),OFFSET('Hygiene Data'!$D$9,0,10*ROW('Hygiene Data'!D179)),NA())</f>
        <v>#N/A</v>
      </c>
      <c r="BC185" s="73" t="e">
        <f ca="true">+IF(AND(ISNUMBER(OFFSET('Hygiene Data'!$E$5,0,10*ROW('Hygiene Data'!E179))),'Data Summary'!DR185="Yes"),OFFSET('Hygiene Data'!$E$5,0,10*ROW('Hygiene Data'!E179)),NA())</f>
        <v>#N/A</v>
      </c>
      <c r="BD185" s="73" t="e">
        <f ca="true">+IF(AND(ISNUMBER(OFFSET('Hygiene Data'!$E$7,0,10*ROW('Hygiene Data'!E179))),'Data Summary'!DS185="Yes"),OFFSET('Hygiene Data'!$E$7,0,10*ROW('Hygiene Data'!E179)),NA())</f>
        <v>#N/A</v>
      </c>
      <c r="BE185" s="73" t="e">
        <f ca="true">+IF(AND(ISNUMBER(OFFSET('Hygiene Data'!$E$9,0,10*ROW('Hygiene Data'!E179))),'Data Summary'!DT185="Yes"),OFFSET('Hygiene Data'!$E$9,0,10*ROW('Hygiene Data'!E179)),NA())</f>
        <v>#N/A</v>
      </c>
      <c r="BF185" s="73" t="e">
        <f ca="true">+IF(AND(ISNUMBER(OFFSET('Hygiene Data'!$F$5,0,10*ROW('Hygiene Data'!F179))),'Data Summary'!DU185="Yes"),OFFSET('Hygiene Data'!$F$5,0,10*ROW('Hygiene Data'!F179)),NA())</f>
        <v>#N/A</v>
      </c>
      <c r="BG185" s="73" t="e">
        <f ca="true">+IF(AND(ISNUMBER(OFFSET('Hygiene Data'!$F$7,0,10*ROW('Hygiene Data'!F179))),'Data Summary'!DV185="Yes"),OFFSET('Hygiene Data'!$F$7,0,10*ROW('Hygiene Data'!F179)),NA())</f>
        <v>#N/A</v>
      </c>
      <c r="BH185" s="73" t="e">
        <f ca="true">+IF(AND(ISNUMBER(OFFSET('Hygiene Data'!$F$9,0,10*ROW('Hygiene Data'!F179))),'Data Summary'!DW185="Yes"),OFFSET('Hygiene Data'!$F$9,0,10*ROW('Hygiene Data'!F179)),NA())</f>
        <v>#N/A</v>
      </c>
      <c r="BI185" s="73" t="e">
        <f ca="true">+IF(AND(ISNUMBER(OFFSET('Hygiene Data'!$G$5,0,10*ROW('Hygiene Data'!G179))),'Data Summary'!DX185="Yes"),OFFSET('Hygiene Data'!$G$5,0,10*ROW('Hygiene Data'!G179)),NA())</f>
        <v>#N/A</v>
      </c>
      <c r="BJ185" s="73" t="e">
        <f ca="true">+IF(AND(ISNUMBER(OFFSET('Hygiene Data'!$G$7,0,10*ROW('Hygiene Data'!G179))),'Data Summary'!DY185="Yes"),OFFSET('Hygiene Data'!$G$7,0,10*ROW('Hygiene Data'!G179)),NA())</f>
        <v>#N/A</v>
      </c>
      <c r="BK185" s="73" t="e">
        <f ca="true">+IF(AND(ISNUMBER(OFFSET('Hygiene Data'!$G$9,0,10*ROW('Hygiene Data'!G179))),'Data Summary'!DZ185="Yes"),OFFSET('Hygiene Data'!$G$9,0,10*ROW('Hygiene Data'!G179)),NA())</f>
        <v>#N/A</v>
      </c>
      <c r="BL185" s="73" t="e">
        <f ca="true">+IF(AND(ISNUMBER(OFFSET('Hygiene Data'!$H$5,0,10*ROW('Hygiene Data'!H179))),'Data Summary'!EA185="Yes"),OFFSET('Hygiene Data'!$H$5,0,10*ROW('Hygiene Data'!H179)),NA())</f>
        <v>#N/A</v>
      </c>
      <c r="BM185" s="73" t="e">
        <f ca="true">+IF(AND(ISNUMBER(OFFSET('Hygiene Data'!$H$7,0,10*ROW('Hygiene Data'!H179))),'Data Summary'!EB185="Yes"),OFFSET('Hygiene Data'!$H$7,0,10*ROW('Hygiene Data'!H179)),NA())</f>
        <v>#N/A</v>
      </c>
      <c r="BN185" s="73" t="e">
        <f ca="true">+IF(AND(ISNUMBER(OFFSET('Hygiene Data'!$H$9,0,10*ROW('Hygiene Data'!H179))),'Data Summary'!EC185="Yes"),OFFSET('Hygiene Data'!$H$9,0,10*ROW('Hygiene Data'!H179)),NA())</f>
        <v>#N/A</v>
      </c>
      <c r="BO185" s="73" t="e">
        <f ca="true">+IF(AND(ISNUMBER(OFFSET('Hygiene Data'!$I$5,0,10*ROW('Hygiene Data'!I179))),'Data Summary'!ED185="Yes"),OFFSET('Hygiene Data'!$I$5,0,10*ROW('Hygiene Data'!I179)),NA())</f>
        <v>#N/A</v>
      </c>
      <c r="BP185" s="73" t="e">
        <f ca="true">+IF(AND(ISNUMBER(OFFSET('Hygiene Data'!$I$7,0,10*ROW('Hygiene Data'!I179))),'Data Summary'!EE185="Yes"),OFFSET('Hygiene Data'!$I$7,0,10*ROW('Hygiene Data'!I179)),NA())</f>
        <v>#N/A</v>
      </c>
      <c r="BQ185" s="73" t="e">
        <f ca="true">+IF(AND(ISNUMBER(OFFSET('Hygiene Data'!$I$9,0,10*ROW('Hygiene Data'!I179))),'Data Summary'!EF185="Yes"),OFFSET('Hygiene Data'!$I$9,0,10*ROW('Hygiene Data'!I179)),NA())</f>
        <v>#N/A</v>
      </c>
    </row>
    <row xmlns:x14ac="http://schemas.microsoft.com/office/spreadsheetml/2009/9/ac" r="186" x14ac:dyDescent="0.2">
      <c r="A186" s="290" t="e">
        <f ca="true">+RIGHT('Data Summary'!A186,LEN('Data Summary'!A186)-9)</f>
        <v>#VALUE!</v>
      </c>
      <c r="B186" s="27" t="str">
        <f ca="true">+IF(ISTEXT('Data Summary'!B186),'Data Summary'!B186,"")</f>
        <v/>
      </c>
      <c r="C186" s="289" t="e">
        <f ca="true">+VALUE('Data Summary'!C186)</f>
        <v>#VALUE!</v>
      </c>
      <c r="D186" s="71" t="e">
        <f ca="true">+IF(AND(ISNUMBER(OFFSET('Water Data'!$D$4,0,10*ROW('Water Data'!D180))),'Data Summary'!BS186="Yes"),100-OFFSET('Water Data'!$D$4,0,10*ROW('Water Data'!D180)),NA())</f>
        <v>#N/A</v>
      </c>
      <c r="E186" s="71" t="e">
        <f ca="true">+IF(AND(ISNUMBER(OFFSET('Water Data'!$D$6,0,10*ROW('Water Data'!D180))),'Data Summary'!BT186="Yes"),OFFSET('Water Data'!$D$6,0,10*ROW('Water Data'!D180)),NA())</f>
        <v>#N/A</v>
      </c>
      <c r="F186" s="71" t="e">
        <f ca="true">+IF(AND(ISNUMBER(OFFSET('Water Data'!$D$9,0,10*ROW('Water Data'!D180))),'Data Summary'!BU186="Yes"),OFFSET('Water Data'!$D$9,0,10*ROW('Water Data'!D180)),NA())</f>
        <v>#N/A</v>
      </c>
      <c r="G186" s="71" t="e">
        <f ca="true">+IF(AND(ISNUMBER(OFFSET('Water Data'!$E$4,0,10*ROW('Water Data'!E180))),'Data Summary'!BV186="Yes"),100-OFFSET('Water Data'!$E$4,0,10*ROW('Water Data'!E180)),NA())</f>
        <v>#N/A</v>
      </c>
      <c r="H186" s="71" t="e">
        <f ca="true">+IF(AND(ISNUMBER(OFFSET('Water Data'!$E$6,0,10*ROW('Water Data'!E180))),'Data Summary'!BW186="Yes"),OFFSET('Water Data'!$E$6,0,10*ROW('Water Data'!E180)),NA())</f>
        <v>#N/A</v>
      </c>
      <c r="I186" s="71" t="e">
        <f ca="true">+IF(AND(ISNUMBER(OFFSET('Water Data'!$E$9,0,10*ROW('Water Data'!E180))),'Data Summary'!BX186="Yes"),OFFSET('Water Data'!$E$9,0,10*ROW('Water Data'!E180)),NA())</f>
        <v>#N/A</v>
      </c>
      <c r="J186" s="71" t="e">
        <f ca="true">+IF(AND(ISNUMBER(OFFSET('Water Data'!$F$4,0,10*ROW('Water Data'!F180))),'Data Summary'!BY186="Yes"),100-OFFSET('Water Data'!$F$4,0,10*ROW('Water Data'!F180)),NA())</f>
        <v>#N/A</v>
      </c>
      <c r="K186" s="71" t="e">
        <f ca="true">+IF(AND(ISNUMBER(OFFSET('Water Data'!$F$6,0,10*ROW('Water Data'!F180))),'Data Summary'!BZ186="Yes"),OFFSET('Water Data'!$F$6,0,10*ROW('Water Data'!F180)),NA())</f>
        <v>#N/A</v>
      </c>
      <c r="L186" s="71" t="e">
        <f ca="true">+IF(AND(ISNUMBER(OFFSET('Water Data'!$F$9,0,10*ROW('Water Data'!F180))),'Data Summary'!CA186="Yes"),OFFSET('Water Data'!$F$9,0,10*ROW('Water Data'!F180)),NA())</f>
        <v>#N/A</v>
      </c>
      <c r="M186" s="71" t="e">
        <f ca="true">+IF(AND(ISNUMBER(OFFSET('Water Data'!$G$4,0,10*ROW('Water Data'!G180))),'Data Summary'!CB186="Yes"),100-OFFSET('Water Data'!$G$4,0,10*ROW('Water Data'!G180)),NA())</f>
        <v>#N/A</v>
      </c>
      <c r="N186" s="71" t="e">
        <f ca="true">+IF(AND(ISNUMBER(OFFSET('Water Data'!$G$6,0,10*ROW('Water Data'!G180))),'Data Summary'!CC186="Yes"),OFFSET('Water Data'!$G$6,0,10*ROW('Water Data'!G180)),NA())</f>
        <v>#N/A</v>
      </c>
      <c r="O186" s="71" t="e">
        <f ca="true">+IF(AND(ISNUMBER(OFFSET('Water Data'!$G$9,0,10*ROW('Water Data'!G180))),'Data Summary'!CD186="Yes"),OFFSET('Water Data'!$G$9,0,10*ROW('Water Data'!G180)),NA())</f>
        <v>#N/A</v>
      </c>
      <c r="P186" s="71" t="e">
        <f ca="true">+IF(AND(ISNUMBER(OFFSET('Water Data'!$H$4,0,10*ROW('Water Data'!H180))),'Data Summary'!CE186="Yes"),100-OFFSET('Water Data'!$H$4,0,10*ROW('Water Data'!H180)),NA())</f>
        <v>#N/A</v>
      </c>
      <c r="Q186" s="71" t="e">
        <f ca="true">+IF(AND(ISNUMBER(OFFSET('Water Data'!$H$6,0,10*ROW('Water Data'!H180))),'Data Summary'!CF186="Yes"),OFFSET('Water Data'!$H$6,0,10*ROW('Water Data'!H180)),NA())</f>
        <v>#N/A</v>
      </c>
      <c r="R186" s="71" t="e">
        <f ca="true">+IF(AND(ISNUMBER(OFFSET('Water Data'!$H$9,0,10*ROW('Water Data'!H180))),'Data Summary'!CG186="Yes"),OFFSET('Water Data'!$H$9,0,10*ROW('Water Data'!H180)),NA())</f>
        <v>#N/A</v>
      </c>
      <c r="S186" s="71" t="e">
        <f ca="true">+IF(AND(ISNUMBER(OFFSET('Water Data'!$I$4,0,10*ROW('Water Data'!I180))),'Data Summary'!CH186="Yes"),100-OFFSET('Water Data'!$I$4,0,10*ROW('Water Data'!I180)),NA())</f>
        <v>#N/A</v>
      </c>
      <c r="T186" s="71" t="e">
        <f ca="true">+IF(AND(ISNUMBER(OFFSET('Water Data'!$I$6,0,10*ROW('Water Data'!I180))),'Data Summary'!CI186="Yes"),OFFSET('Water Data'!$I$6,0,10*ROW('Water Data'!I180)),NA())</f>
        <v>#N/A</v>
      </c>
      <c r="U186" s="71" t="e">
        <f ca="true">+IF(AND(ISNUMBER(OFFSET('Water Data'!$I$9,0,10*ROW('Water Data'!I180))),'Data Summary'!CJ186="Yes"),OFFSET('Water Data'!$I$9,0,10*ROW('Water Data'!I180)),NA())</f>
        <v>#N/A</v>
      </c>
      <c r="V186" s="72" t="e">
        <f ca="true">+IF(AND(ISNUMBER(OFFSET('Sanitation Data'!$D$4,0,10*ROW('Sanitation Data'!D180))),'Data Summary'!CK186="Yes"),100-OFFSET('Sanitation Data'!$D$4,0,10*ROW('Sanitation Data'!D180)),NA())</f>
        <v>#N/A</v>
      </c>
      <c r="W186" s="72" t="e">
        <f ca="true">+IF(AND(ISNUMBER(OFFSET('Sanitation Data'!$D$6,0,10*ROW('Sanitation Data'!D180))),'Data Summary'!CL186="Yes"),OFFSET('Sanitation Data'!$D$6,0,10*ROW('Sanitation Data'!D180)),NA())</f>
        <v>#N/A</v>
      </c>
      <c r="X186" s="72" t="e">
        <f ca="true">+IF(AND(ISNUMBER(OFFSET('Sanitation Data'!$D$10,0,10*ROW('Sanitation Data'!D180))),'Data Summary'!CM186="Yes"),OFFSET('Sanitation Data'!$D$10,0,10*ROW('Sanitation Data'!D180)),NA())</f>
        <v>#N/A</v>
      </c>
      <c r="Y186" s="72" t="e">
        <f ca="true">+IF(AND(ISNUMBER(OFFSET('Sanitation Data'!$D$11,0,10*ROW('Sanitation Data'!D180))),'Data Summary'!CN186="Yes"),OFFSET('Sanitation Data'!$D$11,0,10*ROW('Sanitation Data'!D180)),NA())</f>
        <v>#N/A</v>
      </c>
      <c r="Z186" s="72" t="e">
        <f ca="true">+IF(AND(ISNUMBER(OFFSET('Sanitation Data'!$D$12,0,10*ROW('Sanitation Data'!D180))),'Data Summary'!CO186="Yes"),OFFSET('Sanitation Data'!$D$12,0,10*ROW('Sanitation Data'!D180)),NA())</f>
        <v>#N/A</v>
      </c>
      <c r="AA186" s="72" t="e">
        <f ca="true">+IF(AND(ISNUMBER(OFFSET('Sanitation Data'!$E$4,0,10*ROW('Sanitation Data'!E180))),'Data Summary'!CP186="Yes"),100-OFFSET('Sanitation Data'!$E$4,0,10*ROW('Sanitation Data'!E180)),NA())</f>
        <v>#N/A</v>
      </c>
      <c r="AB186" s="72" t="e">
        <f ca="true">+IF(AND(ISNUMBER(OFFSET('Sanitation Data'!$E$6,0,10*ROW('Sanitation Data'!E180))),'Data Summary'!CQ186="Yes"),OFFSET('Sanitation Data'!$E$6,0,10*ROW('Sanitation Data'!E180)),NA())</f>
        <v>#N/A</v>
      </c>
      <c r="AC186" s="72" t="e">
        <f ca="true">+IF(AND(ISNUMBER(OFFSET('Sanitation Data'!$E$10,0,10*ROW('Sanitation Data'!E180))),'Data Summary'!CR186="Yes"),OFFSET('Sanitation Data'!$E$10,0,10*ROW('Sanitation Data'!E180)),NA())</f>
        <v>#N/A</v>
      </c>
      <c r="AD186" s="72" t="e">
        <f ca="true">+IF(AND(ISNUMBER(OFFSET('Sanitation Data'!$E$11,0,10*ROW('Sanitation Data'!E180))),'Data Summary'!CS186="Yes"),OFFSET('Sanitation Data'!$E$11,0,10*ROW('Sanitation Data'!E180)),NA())</f>
        <v>#N/A</v>
      </c>
      <c r="AE186" s="72" t="e">
        <f ca="true">+IF(AND(ISNUMBER(OFFSET('Sanitation Data'!$E$12,0,10*ROW('Sanitation Data'!E180))),'Data Summary'!CT186="Yes"),OFFSET('Sanitation Data'!$E$12,0,10*ROW('Sanitation Data'!E180)),NA())</f>
        <v>#N/A</v>
      </c>
      <c r="AF186" s="72" t="e">
        <f ca="true">+IF(AND(ISNUMBER(OFFSET('Sanitation Data'!$F$4,0,10*ROW('Sanitation Data'!F180))),'Data Summary'!CU186="Yes"),100-OFFSET('Sanitation Data'!$F$4,0,10*ROW('Sanitation Data'!F180)),NA())</f>
        <v>#N/A</v>
      </c>
      <c r="AG186" s="72" t="e">
        <f ca="true">+IF(AND(ISNUMBER(OFFSET('Sanitation Data'!$F$6,0,10*ROW('Sanitation Data'!F180))),'Data Summary'!CV186="Yes"),OFFSET('Sanitation Data'!$F$6,0,10*ROW('Sanitation Data'!F180)),NA())</f>
        <v>#N/A</v>
      </c>
      <c r="AH186" s="72" t="e">
        <f ca="true">+IF(AND(ISNUMBER(OFFSET('Sanitation Data'!$F$10,0,10*ROW('Sanitation Data'!F180))),'Data Summary'!CW186="Yes"),OFFSET('Sanitation Data'!$F$10,0,10*ROW('Sanitation Data'!F180)),NA())</f>
        <v>#N/A</v>
      </c>
      <c r="AI186" s="72" t="e">
        <f ca="true">+IF(AND(ISNUMBER(OFFSET('Sanitation Data'!$F$11,0,10*ROW('Sanitation Data'!F180))),'Data Summary'!CX186="Yes"),OFFSET('Sanitation Data'!$F$11,0,10*ROW('Sanitation Data'!F180)),NA())</f>
        <v>#N/A</v>
      </c>
      <c r="AJ186" s="72" t="e">
        <f ca="true">+IF(AND(ISNUMBER(OFFSET('Sanitation Data'!$F$12,0,10*ROW('Sanitation Data'!F180))),'Data Summary'!CY186="Yes"),OFFSET('Sanitation Data'!$F$12,0,10*ROW('Sanitation Data'!F180)),NA())</f>
        <v>#N/A</v>
      </c>
      <c r="AK186" s="72" t="e">
        <f ca="true">+IF(AND(ISNUMBER(OFFSET('Sanitation Data'!$G$4,0,10*ROW('Sanitation Data'!G180))),'Data Summary'!CZ186="Yes"),100-OFFSET('Sanitation Data'!$G$4,0,10*ROW('Sanitation Data'!G180)),NA())</f>
        <v>#N/A</v>
      </c>
      <c r="AL186" s="72" t="e">
        <f ca="true">+IF(AND(ISNUMBER(OFFSET('Sanitation Data'!$G$6,0,10*ROW('Sanitation Data'!G180))),'Data Summary'!DA186="Yes"),OFFSET('Sanitation Data'!$G$6,0,10*ROW('Sanitation Data'!G180)),NA())</f>
        <v>#N/A</v>
      </c>
      <c r="AM186" s="72" t="e">
        <f ca="true">+IF(AND(ISNUMBER(OFFSET('Sanitation Data'!$G$10,0,10*ROW('Sanitation Data'!G180))),'Data Summary'!DB186="Yes"),OFFSET('Sanitation Data'!$G$10,0,10*ROW('Sanitation Data'!G180)),NA())</f>
        <v>#N/A</v>
      </c>
      <c r="AN186" s="72" t="e">
        <f ca="true">+IF(AND(ISNUMBER(OFFSET('Sanitation Data'!$G$11,0,10*ROW('Sanitation Data'!G180))),'Data Summary'!DC186="Yes"),OFFSET('Sanitation Data'!$G$11,0,10*ROW('Sanitation Data'!G180)),NA())</f>
        <v>#N/A</v>
      </c>
      <c r="AO186" s="72" t="e">
        <f ca="true">+IF(AND(ISNUMBER(OFFSET('Sanitation Data'!$G$12,0,10*ROW('Sanitation Data'!G180))),'Data Summary'!DD186="Yes"),OFFSET('Sanitation Data'!$G$12,0,10*ROW('Sanitation Data'!G180)),NA())</f>
        <v>#N/A</v>
      </c>
      <c r="AP186" s="72" t="e">
        <f ca="true">+IF(AND(ISNUMBER(OFFSET('Sanitation Data'!$H$4,0,10*ROW('Sanitation Data'!H180))),'Data Summary'!DE186="Yes"),100-OFFSET('Sanitation Data'!$H$4,0,10*ROW('Sanitation Data'!H180)),NA())</f>
        <v>#N/A</v>
      </c>
      <c r="AQ186" s="72" t="e">
        <f ca="true">+IF(AND(ISNUMBER(OFFSET('Sanitation Data'!$H$6,0,10*ROW('Sanitation Data'!H180))),'Data Summary'!DF186="Yes"),OFFSET('Sanitation Data'!$H$6,0,10*ROW('Sanitation Data'!H180)),NA())</f>
        <v>#N/A</v>
      </c>
      <c r="AR186" s="72" t="e">
        <f ca="true">+IF(AND(ISNUMBER(OFFSET('Sanitation Data'!$H$10,0,10*ROW('Sanitation Data'!H180))),'Data Summary'!DG186="Yes"),OFFSET('Sanitation Data'!$H$10,0,10*ROW('Sanitation Data'!H180)),NA())</f>
        <v>#N/A</v>
      </c>
      <c r="AS186" s="72" t="e">
        <f ca="true">+IF(AND(ISNUMBER(OFFSET('Sanitation Data'!$H$11,0,10*ROW('Sanitation Data'!H180))),'Data Summary'!DH186="Yes"),OFFSET('Sanitation Data'!$H$11,0,10*ROW('Sanitation Data'!H180)),NA())</f>
        <v>#N/A</v>
      </c>
      <c r="AT186" s="72" t="e">
        <f ca="true">+IF(AND(ISNUMBER(OFFSET('Sanitation Data'!$H$12,0,10*ROW('Sanitation Data'!H180))),'Data Summary'!DI186="Yes"),OFFSET('Sanitation Data'!$H$12,0,10*ROW('Sanitation Data'!H180)),NA())</f>
        <v>#N/A</v>
      </c>
      <c r="AU186" s="72" t="e">
        <f ca="true">+IF(AND(ISNUMBER(OFFSET('Sanitation Data'!$I$4,0,10*ROW('Sanitation Data'!I180))),'Data Summary'!DJ186="Yes"),100-OFFSET('Sanitation Data'!$I$4,0,10*ROW('Sanitation Data'!I180)),NA())</f>
        <v>#N/A</v>
      </c>
      <c r="AV186" s="72" t="e">
        <f ca="true">+IF(AND(ISNUMBER(OFFSET('Sanitation Data'!$I$6,0,10*ROW('Sanitation Data'!I180))),'Data Summary'!DK186="Yes"),OFFSET('Sanitation Data'!$I$6,0,10*ROW('Sanitation Data'!I180)),NA())</f>
        <v>#N/A</v>
      </c>
      <c r="AW186" s="72" t="e">
        <f ca="true">+IF(AND(ISNUMBER(OFFSET('Sanitation Data'!$I$10,0,10*ROW('Sanitation Data'!I180))),'Data Summary'!DL186="Yes"),OFFSET('Sanitation Data'!$I$10,0,10*ROW('Sanitation Data'!I180)),NA())</f>
        <v>#N/A</v>
      </c>
      <c r="AX186" s="72" t="e">
        <f ca="true">+IF(AND(ISNUMBER(OFFSET('Sanitation Data'!$I$11,0,10*ROW('Sanitation Data'!I180))),'Data Summary'!DM186="Yes"),OFFSET('Sanitation Data'!$I$11,0,10*ROW('Sanitation Data'!I180)),NA())</f>
        <v>#N/A</v>
      </c>
      <c r="AY186" s="72" t="e">
        <f ca="true">+IF(AND(ISNUMBER(OFFSET('Sanitation Data'!$I$12,0,10*ROW('Sanitation Data'!I180))),'Data Summary'!DN186="Yes"),OFFSET('Sanitation Data'!$I$12,0,10*ROW('Sanitation Data'!I180)),NA())</f>
        <v>#N/A</v>
      </c>
      <c r="AZ186" s="73" t="e">
        <f ca="true">+IF(AND(ISNUMBER(OFFSET('Hygiene Data'!$D$5,0,10*ROW('Hygiene Data'!D180))),'Data Summary'!DO186="Yes"),OFFSET('Hygiene Data'!$D$5,0,10*ROW('Hygiene Data'!D180)),NA())</f>
        <v>#N/A</v>
      </c>
      <c r="BA186" s="73" t="e">
        <f ca="true">+IF(AND(ISNUMBER(OFFSET('Hygiene Data'!$D$7,0,10*ROW('Hygiene Data'!D180))),'Data Summary'!DP186="Yes"),OFFSET('Hygiene Data'!$D$7,0,10*ROW('Hygiene Data'!D180)),NA())</f>
        <v>#N/A</v>
      </c>
      <c r="BB186" s="73" t="e">
        <f ca="true">+IF(AND(ISNUMBER(OFFSET('Hygiene Data'!$D$9,0,10*ROW('Hygiene Data'!D180))),'Data Summary'!DQ186="Yes"),OFFSET('Hygiene Data'!$D$9,0,10*ROW('Hygiene Data'!D180)),NA())</f>
        <v>#N/A</v>
      </c>
      <c r="BC186" s="73" t="e">
        <f ca="true">+IF(AND(ISNUMBER(OFFSET('Hygiene Data'!$E$5,0,10*ROW('Hygiene Data'!E180))),'Data Summary'!DR186="Yes"),OFFSET('Hygiene Data'!$E$5,0,10*ROW('Hygiene Data'!E180)),NA())</f>
        <v>#N/A</v>
      </c>
      <c r="BD186" s="73" t="e">
        <f ca="true">+IF(AND(ISNUMBER(OFFSET('Hygiene Data'!$E$7,0,10*ROW('Hygiene Data'!E180))),'Data Summary'!DS186="Yes"),OFFSET('Hygiene Data'!$E$7,0,10*ROW('Hygiene Data'!E180)),NA())</f>
        <v>#N/A</v>
      </c>
      <c r="BE186" s="73" t="e">
        <f ca="true">+IF(AND(ISNUMBER(OFFSET('Hygiene Data'!$E$9,0,10*ROW('Hygiene Data'!E180))),'Data Summary'!DT186="Yes"),OFFSET('Hygiene Data'!$E$9,0,10*ROW('Hygiene Data'!E180)),NA())</f>
        <v>#N/A</v>
      </c>
      <c r="BF186" s="73" t="e">
        <f ca="true">+IF(AND(ISNUMBER(OFFSET('Hygiene Data'!$F$5,0,10*ROW('Hygiene Data'!F180))),'Data Summary'!DU186="Yes"),OFFSET('Hygiene Data'!$F$5,0,10*ROW('Hygiene Data'!F180)),NA())</f>
        <v>#N/A</v>
      </c>
      <c r="BG186" s="73" t="e">
        <f ca="true">+IF(AND(ISNUMBER(OFFSET('Hygiene Data'!$F$7,0,10*ROW('Hygiene Data'!F180))),'Data Summary'!DV186="Yes"),OFFSET('Hygiene Data'!$F$7,0,10*ROW('Hygiene Data'!F180)),NA())</f>
        <v>#N/A</v>
      </c>
      <c r="BH186" s="73" t="e">
        <f ca="true">+IF(AND(ISNUMBER(OFFSET('Hygiene Data'!$F$9,0,10*ROW('Hygiene Data'!F180))),'Data Summary'!DW186="Yes"),OFFSET('Hygiene Data'!$F$9,0,10*ROW('Hygiene Data'!F180)),NA())</f>
        <v>#N/A</v>
      </c>
      <c r="BI186" s="73" t="e">
        <f ca="true">+IF(AND(ISNUMBER(OFFSET('Hygiene Data'!$G$5,0,10*ROW('Hygiene Data'!G180))),'Data Summary'!DX186="Yes"),OFFSET('Hygiene Data'!$G$5,0,10*ROW('Hygiene Data'!G180)),NA())</f>
        <v>#N/A</v>
      </c>
      <c r="BJ186" s="73" t="e">
        <f ca="true">+IF(AND(ISNUMBER(OFFSET('Hygiene Data'!$G$7,0,10*ROW('Hygiene Data'!G180))),'Data Summary'!DY186="Yes"),OFFSET('Hygiene Data'!$G$7,0,10*ROW('Hygiene Data'!G180)),NA())</f>
        <v>#N/A</v>
      </c>
      <c r="BK186" s="73" t="e">
        <f ca="true">+IF(AND(ISNUMBER(OFFSET('Hygiene Data'!$G$9,0,10*ROW('Hygiene Data'!G180))),'Data Summary'!DZ186="Yes"),OFFSET('Hygiene Data'!$G$9,0,10*ROW('Hygiene Data'!G180)),NA())</f>
        <v>#N/A</v>
      </c>
      <c r="BL186" s="73" t="e">
        <f ca="true">+IF(AND(ISNUMBER(OFFSET('Hygiene Data'!$H$5,0,10*ROW('Hygiene Data'!H180))),'Data Summary'!EA186="Yes"),OFFSET('Hygiene Data'!$H$5,0,10*ROW('Hygiene Data'!H180)),NA())</f>
        <v>#N/A</v>
      </c>
      <c r="BM186" s="73" t="e">
        <f ca="true">+IF(AND(ISNUMBER(OFFSET('Hygiene Data'!$H$7,0,10*ROW('Hygiene Data'!H180))),'Data Summary'!EB186="Yes"),OFFSET('Hygiene Data'!$H$7,0,10*ROW('Hygiene Data'!H180)),NA())</f>
        <v>#N/A</v>
      </c>
      <c r="BN186" s="73" t="e">
        <f ca="true">+IF(AND(ISNUMBER(OFFSET('Hygiene Data'!$H$9,0,10*ROW('Hygiene Data'!H180))),'Data Summary'!EC186="Yes"),OFFSET('Hygiene Data'!$H$9,0,10*ROW('Hygiene Data'!H180)),NA())</f>
        <v>#N/A</v>
      </c>
      <c r="BO186" s="73" t="e">
        <f ca="true">+IF(AND(ISNUMBER(OFFSET('Hygiene Data'!$I$5,0,10*ROW('Hygiene Data'!I180))),'Data Summary'!ED186="Yes"),OFFSET('Hygiene Data'!$I$5,0,10*ROW('Hygiene Data'!I180)),NA())</f>
        <v>#N/A</v>
      </c>
      <c r="BP186" s="73" t="e">
        <f ca="true">+IF(AND(ISNUMBER(OFFSET('Hygiene Data'!$I$7,0,10*ROW('Hygiene Data'!I180))),'Data Summary'!EE186="Yes"),OFFSET('Hygiene Data'!$I$7,0,10*ROW('Hygiene Data'!I180)),NA())</f>
        <v>#N/A</v>
      </c>
      <c r="BQ186" s="73" t="e">
        <f ca="true">+IF(AND(ISNUMBER(OFFSET('Hygiene Data'!$I$9,0,10*ROW('Hygiene Data'!I180))),'Data Summary'!EF186="Yes"),OFFSET('Hygiene Data'!$I$9,0,10*ROW('Hygiene Data'!I180)),NA())</f>
        <v>#N/A</v>
      </c>
    </row>
    <row xmlns:x14ac="http://schemas.microsoft.com/office/spreadsheetml/2009/9/ac" r="187" x14ac:dyDescent="0.2">
      <c r="A187" s="290" t="e">
        <f ca="true">+RIGHT('Data Summary'!A187,LEN('Data Summary'!A187)-9)</f>
        <v>#VALUE!</v>
      </c>
      <c r="B187" s="27" t="str">
        <f ca="true">+IF(ISTEXT('Data Summary'!B187),'Data Summary'!B187,"")</f>
        <v/>
      </c>
      <c r="C187" s="289" t="e">
        <f ca="true">+VALUE('Data Summary'!C187)</f>
        <v>#VALUE!</v>
      </c>
      <c r="D187" s="71" t="e">
        <f ca="true">+IF(AND(ISNUMBER(OFFSET('Water Data'!$D$4,0,10*ROW('Water Data'!D181))),'Data Summary'!BS187="Yes"),100-OFFSET('Water Data'!$D$4,0,10*ROW('Water Data'!D181)),NA())</f>
        <v>#N/A</v>
      </c>
      <c r="E187" s="71" t="e">
        <f ca="true">+IF(AND(ISNUMBER(OFFSET('Water Data'!$D$6,0,10*ROW('Water Data'!D181))),'Data Summary'!BT187="Yes"),OFFSET('Water Data'!$D$6,0,10*ROW('Water Data'!D181)),NA())</f>
        <v>#N/A</v>
      </c>
      <c r="F187" s="71" t="e">
        <f ca="true">+IF(AND(ISNUMBER(OFFSET('Water Data'!$D$9,0,10*ROW('Water Data'!D181))),'Data Summary'!BU187="Yes"),OFFSET('Water Data'!$D$9,0,10*ROW('Water Data'!D181)),NA())</f>
        <v>#N/A</v>
      </c>
      <c r="G187" s="71" t="e">
        <f ca="true">+IF(AND(ISNUMBER(OFFSET('Water Data'!$E$4,0,10*ROW('Water Data'!E181))),'Data Summary'!BV187="Yes"),100-OFFSET('Water Data'!$E$4,0,10*ROW('Water Data'!E181)),NA())</f>
        <v>#N/A</v>
      </c>
      <c r="H187" s="71" t="e">
        <f ca="true">+IF(AND(ISNUMBER(OFFSET('Water Data'!$E$6,0,10*ROW('Water Data'!E181))),'Data Summary'!BW187="Yes"),OFFSET('Water Data'!$E$6,0,10*ROW('Water Data'!E181)),NA())</f>
        <v>#N/A</v>
      </c>
      <c r="I187" s="71" t="e">
        <f ca="true">+IF(AND(ISNUMBER(OFFSET('Water Data'!$E$9,0,10*ROW('Water Data'!E181))),'Data Summary'!BX187="Yes"),OFFSET('Water Data'!$E$9,0,10*ROW('Water Data'!E181)),NA())</f>
        <v>#N/A</v>
      </c>
      <c r="J187" s="71" t="e">
        <f ca="true">+IF(AND(ISNUMBER(OFFSET('Water Data'!$F$4,0,10*ROW('Water Data'!F181))),'Data Summary'!BY187="Yes"),100-OFFSET('Water Data'!$F$4,0,10*ROW('Water Data'!F181)),NA())</f>
        <v>#N/A</v>
      </c>
      <c r="K187" s="71" t="e">
        <f ca="true">+IF(AND(ISNUMBER(OFFSET('Water Data'!$F$6,0,10*ROW('Water Data'!F181))),'Data Summary'!BZ187="Yes"),OFFSET('Water Data'!$F$6,0,10*ROW('Water Data'!F181)),NA())</f>
        <v>#N/A</v>
      </c>
      <c r="L187" s="71" t="e">
        <f ca="true">+IF(AND(ISNUMBER(OFFSET('Water Data'!$F$9,0,10*ROW('Water Data'!F181))),'Data Summary'!CA187="Yes"),OFFSET('Water Data'!$F$9,0,10*ROW('Water Data'!F181)),NA())</f>
        <v>#N/A</v>
      </c>
      <c r="M187" s="71" t="e">
        <f ca="true">+IF(AND(ISNUMBER(OFFSET('Water Data'!$G$4,0,10*ROW('Water Data'!G181))),'Data Summary'!CB187="Yes"),100-OFFSET('Water Data'!$G$4,0,10*ROW('Water Data'!G181)),NA())</f>
        <v>#N/A</v>
      </c>
      <c r="N187" s="71" t="e">
        <f ca="true">+IF(AND(ISNUMBER(OFFSET('Water Data'!$G$6,0,10*ROW('Water Data'!G181))),'Data Summary'!CC187="Yes"),OFFSET('Water Data'!$G$6,0,10*ROW('Water Data'!G181)),NA())</f>
        <v>#N/A</v>
      </c>
      <c r="O187" s="71" t="e">
        <f ca="true">+IF(AND(ISNUMBER(OFFSET('Water Data'!$G$9,0,10*ROW('Water Data'!G181))),'Data Summary'!CD187="Yes"),OFFSET('Water Data'!$G$9,0,10*ROW('Water Data'!G181)),NA())</f>
        <v>#N/A</v>
      </c>
      <c r="P187" s="71" t="e">
        <f ca="true">+IF(AND(ISNUMBER(OFFSET('Water Data'!$H$4,0,10*ROW('Water Data'!H181))),'Data Summary'!CE187="Yes"),100-OFFSET('Water Data'!$H$4,0,10*ROW('Water Data'!H181)),NA())</f>
        <v>#N/A</v>
      </c>
      <c r="Q187" s="71" t="e">
        <f ca="true">+IF(AND(ISNUMBER(OFFSET('Water Data'!$H$6,0,10*ROW('Water Data'!H181))),'Data Summary'!CF187="Yes"),OFFSET('Water Data'!$H$6,0,10*ROW('Water Data'!H181)),NA())</f>
        <v>#N/A</v>
      </c>
      <c r="R187" s="71" t="e">
        <f ca="true">+IF(AND(ISNUMBER(OFFSET('Water Data'!$H$9,0,10*ROW('Water Data'!H181))),'Data Summary'!CG187="Yes"),OFFSET('Water Data'!$H$9,0,10*ROW('Water Data'!H181)),NA())</f>
        <v>#N/A</v>
      </c>
      <c r="S187" s="71" t="e">
        <f ca="true">+IF(AND(ISNUMBER(OFFSET('Water Data'!$I$4,0,10*ROW('Water Data'!I181))),'Data Summary'!CH187="Yes"),100-OFFSET('Water Data'!$I$4,0,10*ROW('Water Data'!I181)),NA())</f>
        <v>#N/A</v>
      </c>
      <c r="T187" s="71" t="e">
        <f ca="true">+IF(AND(ISNUMBER(OFFSET('Water Data'!$I$6,0,10*ROW('Water Data'!I181))),'Data Summary'!CI187="Yes"),OFFSET('Water Data'!$I$6,0,10*ROW('Water Data'!I181)),NA())</f>
        <v>#N/A</v>
      </c>
      <c r="U187" s="71" t="e">
        <f ca="true">+IF(AND(ISNUMBER(OFFSET('Water Data'!$I$9,0,10*ROW('Water Data'!I181))),'Data Summary'!CJ187="Yes"),OFFSET('Water Data'!$I$9,0,10*ROW('Water Data'!I181)),NA())</f>
        <v>#N/A</v>
      </c>
      <c r="V187" s="72" t="e">
        <f ca="true">+IF(AND(ISNUMBER(OFFSET('Sanitation Data'!$D$4,0,10*ROW('Sanitation Data'!D181))),'Data Summary'!CK187="Yes"),100-OFFSET('Sanitation Data'!$D$4,0,10*ROW('Sanitation Data'!D181)),NA())</f>
        <v>#N/A</v>
      </c>
      <c r="W187" s="72" t="e">
        <f ca="true">+IF(AND(ISNUMBER(OFFSET('Sanitation Data'!$D$6,0,10*ROW('Sanitation Data'!D181))),'Data Summary'!CL187="Yes"),OFFSET('Sanitation Data'!$D$6,0,10*ROW('Sanitation Data'!D181)),NA())</f>
        <v>#N/A</v>
      </c>
      <c r="X187" s="72" t="e">
        <f ca="true">+IF(AND(ISNUMBER(OFFSET('Sanitation Data'!$D$10,0,10*ROW('Sanitation Data'!D181))),'Data Summary'!CM187="Yes"),OFFSET('Sanitation Data'!$D$10,0,10*ROW('Sanitation Data'!D181)),NA())</f>
        <v>#N/A</v>
      </c>
      <c r="Y187" s="72" t="e">
        <f ca="true">+IF(AND(ISNUMBER(OFFSET('Sanitation Data'!$D$11,0,10*ROW('Sanitation Data'!D181))),'Data Summary'!CN187="Yes"),OFFSET('Sanitation Data'!$D$11,0,10*ROW('Sanitation Data'!D181)),NA())</f>
        <v>#N/A</v>
      </c>
      <c r="Z187" s="72" t="e">
        <f ca="true">+IF(AND(ISNUMBER(OFFSET('Sanitation Data'!$D$12,0,10*ROW('Sanitation Data'!D181))),'Data Summary'!CO187="Yes"),OFFSET('Sanitation Data'!$D$12,0,10*ROW('Sanitation Data'!D181)),NA())</f>
        <v>#N/A</v>
      </c>
      <c r="AA187" s="72" t="e">
        <f ca="true">+IF(AND(ISNUMBER(OFFSET('Sanitation Data'!$E$4,0,10*ROW('Sanitation Data'!E181))),'Data Summary'!CP187="Yes"),100-OFFSET('Sanitation Data'!$E$4,0,10*ROW('Sanitation Data'!E181)),NA())</f>
        <v>#N/A</v>
      </c>
      <c r="AB187" s="72" t="e">
        <f ca="true">+IF(AND(ISNUMBER(OFFSET('Sanitation Data'!$E$6,0,10*ROW('Sanitation Data'!E181))),'Data Summary'!CQ187="Yes"),OFFSET('Sanitation Data'!$E$6,0,10*ROW('Sanitation Data'!E181)),NA())</f>
        <v>#N/A</v>
      </c>
      <c r="AC187" s="72" t="e">
        <f ca="true">+IF(AND(ISNUMBER(OFFSET('Sanitation Data'!$E$10,0,10*ROW('Sanitation Data'!E181))),'Data Summary'!CR187="Yes"),OFFSET('Sanitation Data'!$E$10,0,10*ROW('Sanitation Data'!E181)),NA())</f>
        <v>#N/A</v>
      </c>
      <c r="AD187" s="72" t="e">
        <f ca="true">+IF(AND(ISNUMBER(OFFSET('Sanitation Data'!$E$11,0,10*ROW('Sanitation Data'!E181))),'Data Summary'!CS187="Yes"),OFFSET('Sanitation Data'!$E$11,0,10*ROW('Sanitation Data'!E181)),NA())</f>
        <v>#N/A</v>
      </c>
      <c r="AE187" s="72" t="e">
        <f ca="true">+IF(AND(ISNUMBER(OFFSET('Sanitation Data'!$E$12,0,10*ROW('Sanitation Data'!E181))),'Data Summary'!CT187="Yes"),OFFSET('Sanitation Data'!$E$12,0,10*ROW('Sanitation Data'!E181)),NA())</f>
        <v>#N/A</v>
      </c>
      <c r="AF187" s="72" t="e">
        <f ca="true">+IF(AND(ISNUMBER(OFFSET('Sanitation Data'!$F$4,0,10*ROW('Sanitation Data'!F181))),'Data Summary'!CU187="Yes"),100-OFFSET('Sanitation Data'!$F$4,0,10*ROW('Sanitation Data'!F181)),NA())</f>
        <v>#N/A</v>
      </c>
      <c r="AG187" s="72" t="e">
        <f ca="true">+IF(AND(ISNUMBER(OFFSET('Sanitation Data'!$F$6,0,10*ROW('Sanitation Data'!F181))),'Data Summary'!CV187="Yes"),OFFSET('Sanitation Data'!$F$6,0,10*ROW('Sanitation Data'!F181)),NA())</f>
        <v>#N/A</v>
      </c>
      <c r="AH187" s="72" t="e">
        <f ca="true">+IF(AND(ISNUMBER(OFFSET('Sanitation Data'!$F$10,0,10*ROW('Sanitation Data'!F181))),'Data Summary'!CW187="Yes"),OFFSET('Sanitation Data'!$F$10,0,10*ROW('Sanitation Data'!F181)),NA())</f>
        <v>#N/A</v>
      </c>
      <c r="AI187" s="72" t="e">
        <f ca="true">+IF(AND(ISNUMBER(OFFSET('Sanitation Data'!$F$11,0,10*ROW('Sanitation Data'!F181))),'Data Summary'!CX187="Yes"),OFFSET('Sanitation Data'!$F$11,0,10*ROW('Sanitation Data'!F181)),NA())</f>
        <v>#N/A</v>
      </c>
      <c r="AJ187" s="72" t="e">
        <f ca="true">+IF(AND(ISNUMBER(OFFSET('Sanitation Data'!$F$12,0,10*ROW('Sanitation Data'!F181))),'Data Summary'!CY187="Yes"),OFFSET('Sanitation Data'!$F$12,0,10*ROW('Sanitation Data'!F181)),NA())</f>
        <v>#N/A</v>
      </c>
      <c r="AK187" s="72" t="e">
        <f ca="true">+IF(AND(ISNUMBER(OFFSET('Sanitation Data'!$G$4,0,10*ROW('Sanitation Data'!G181))),'Data Summary'!CZ187="Yes"),100-OFFSET('Sanitation Data'!$G$4,0,10*ROW('Sanitation Data'!G181)),NA())</f>
        <v>#N/A</v>
      </c>
      <c r="AL187" s="72" t="e">
        <f ca="true">+IF(AND(ISNUMBER(OFFSET('Sanitation Data'!$G$6,0,10*ROW('Sanitation Data'!G181))),'Data Summary'!DA187="Yes"),OFFSET('Sanitation Data'!$G$6,0,10*ROW('Sanitation Data'!G181)),NA())</f>
        <v>#N/A</v>
      </c>
      <c r="AM187" s="72" t="e">
        <f ca="true">+IF(AND(ISNUMBER(OFFSET('Sanitation Data'!$G$10,0,10*ROW('Sanitation Data'!G181))),'Data Summary'!DB187="Yes"),OFFSET('Sanitation Data'!$G$10,0,10*ROW('Sanitation Data'!G181)),NA())</f>
        <v>#N/A</v>
      </c>
      <c r="AN187" s="72" t="e">
        <f ca="true">+IF(AND(ISNUMBER(OFFSET('Sanitation Data'!$G$11,0,10*ROW('Sanitation Data'!G181))),'Data Summary'!DC187="Yes"),OFFSET('Sanitation Data'!$G$11,0,10*ROW('Sanitation Data'!G181)),NA())</f>
        <v>#N/A</v>
      </c>
      <c r="AO187" s="72" t="e">
        <f ca="true">+IF(AND(ISNUMBER(OFFSET('Sanitation Data'!$G$12,0,10*ROW('Sanitation Data'!G181))),'Data Summary'!DD187="Yes"),OFFSET('Sanitation Data'!$G$12,0,10*ROW('Sanitation Data'!G181)),NA())</f>
        <v>#N/A</v>
      </c>
      <c r="AP187" s="72" t="e">
        <f ca="true">+IF(AND(ISNUMBER(OFFSET('Sanitation Data'!$H$4,0,10*ROW('Sanitation Data'!H181))),'Data Summary'!DE187="Yes"),100-OFFSET('Sanitation Data'!$H$4,0,10*ROW('Sanitation Data'!H181)),NA())</f>
        <v>#N/A</v>
      </c>
      <c r="AQ187" s="72" t="e">
        <f ca="true">+IF(AND(ISNUMBER(OFFSET('Sanitation Data'!$H$6,0,10*ROW('Sanitation Data'!H181))),'Data Summary'!DF187="Yes"),OFFSET('Sanitation Data'!$H$6,0,10*ROW('Sanitation Data'!H181)),NA())</f>
        <v>#N/A</v>
      </c>
      <c r="AR187" s="72" t="e">
        <f ca="true">+IF(AND(ISNUMBER(OFFSET('Sanitation Data'!$H$10,0,10*ROW('Sanitation Data'!H181))),'Data Summary'!DG187="Yes"),OFFSET('Sanitation Data'!$H$10,0,10*ROW('Sanitation Data'!H181)),NA())</f>
        <v>#N/A</v>
      </c>
      <c r="AS187" s="72" t="e">
        <f ca="true">+IF(AND(ISNUMBER(OFFSET('Sanitation Data'!$H$11,0,10*ROW('Sanitation Data'!H181))),'Data Summary'!DH187="Yes"),OFFSET('Sanitation Data'!$H$11,0,10*ROW('Sanitation Data'!H181)),NA())</f>
        <v>#N/A</v>
      </c>
      <c r="AT187" s="72" t="e">
        <f ca="true">+IF(AND(ISNUMBER(OFFSET('Sanitation Data'!$H$12,0,10*ROW('Sanitation Data'!H181))),'Data Summary'!DI187="Yes"),OFFSET('Sanitation Data'!$H$12,0,10*ROW('Sanitation Data'!H181)),NA())</f>
        <v>#N/A</v>
      </c>
      <c r="AU187" s="72" t="e">
        <f ca="true">+IF(AND(ISNUMBER(OFFSET('Sanitation Data'!$I$4,0,10*ROW('Sanitation Data'!I181))),'Data Summary'!DJ187="Yes"),100-OFFSET('Sanitation Data'!$I$4,0,10*ROW('Sanitation Data'!I181)),NA())</f>
        <v>#N/A</v>
      </c>
      <c r="AV187" s="72" t="e">
        <f ca="true">+IF(AND(ISNUMBER(OFFSET('Sanitation Data'!$I$6,0,10*ROW('Sanitation Data'!I181))),'Data Summary'!DK187="Yes"),OFFSET('Sanitation Data'!$I$6,0,10*ROW('Sanitation Data'!I181)),NA())</f>
        <v>#N/A</v>
      </c>
      <c r="AW187" s="72" t="e">
        <f ca="true">+IF(AND(ISNUMBER(OFFSET('Sanitation Data'!$I$10,0,10*ROW('Sanitation Data'!I181))),'Data Summary'!DL187="Yes"),OFFSET('Sanitation Data'!$I$10,0,10*ROW('Sanitation Data'!I181)),NA())</f>
        <v>#N/A</v>
      </c>
      <c r="AX187" s="72" t="e">
        <f ca="true">+IF(AND(ISNUMBER(OFFSET('Sanitation Data'!$I$11,0,10*ROW('Sanitation Data'!I181))),'Data Summary'!DM187="Yes"),OFFSET('Sanitation Data'!$I$11,0,10*ROW('Sanitation Data'!I181)),NA())</f>
        <v>#N/A</v>
      </c>
      <c r="AY187" s="72" t="e">
        <f ca="true">+IF(AND(ISNUMBER(OFFSET('Sanitation Data'!$I$12,0,10*ROW('Sanitation Data'!I181))),'Data Summary'!DN187="Yes"),OFFSET('Sanitation Data'!$I$12,0,10*ROW('Sanitation Data'!I181)),NA())</f>
        <v>#N/A</v>
      </c>
      <c r="AZ187" s="73" t="e">
        <f ca="true">+IF(AND(ISNUMBER(OFFSET('Hygiene Data'!$D$5,0,10*ROW('Hygiene Data'!D181))),'Data Summary'!DO187="Yes"),OFFSET('Hygiene Data'!$D$5,0,10*ROW('Hygiene Data'!D181)),NA())</f>
        <v>#N/A</v>
      </c>
      <c r="BA187" s="73" t="e">
        <f ca="true">+IF(AND(ISNUMBER(OFFSET('Hygiene Data'!$D$7,0,10*ROW('Hygiene Data'!D181))),'Data Summary'!DP187="Yes"),OFFSET('Hygiene Data'!$D$7,0,10*ROW('Hygiene Data'!D181)),NA())</f>
        <v>#N/A</v>
      </c>
      <c r="BB187" s="73" t="e">
        <f ca="true">+IF(AND(ISNUMBER(OFFSET('Hygiene Data'!$D$9,0,10*ROW('Hygiene Data'!D181))),'Data Summary'!DQ187="Yes"),OFFSET('Hygiene Data'!$D$9,0,10*ROW('Hygiene Data'!D181)),NA())</f>
        <v>#N/A</v>
      </c>
      <c r="BC187" s="73" t="e">
        <f ca="true">+IF(AND(ISNUMBER(OFFSET('Hygiene Data'!$E$5,0,10*ROW('Hygiene Data'!E181))),'Data Summary'!DR187="Yes"),OFFSET('Hygiene Data'!$E$5,0,10*ROW('Hygiene Data'!E181)),NA())</f>
        <v>#N/A</v>
      </c>
      <c r="BD187" s="73" t="e">
        <f ca="true">+IF(AND(ISNUMBER(OFFSET('Hygiene Data'!$E$7,0,10*ROW('Hygiene Data'!E181))),'Data Summary'!DS187="Yes"),OFFSET('Hygiene Data'!$E$7,0,10*ROW('Hygiene Data'!E181)),NA())</f>
        <v>#N/A</v>
      </c>
      <c r="BE187" s="73" t="e">
        <f ca="true">+IF(AND(ISNUMBER(OFFSET('Hygiene Data'!$E$9,0,10*ROW('Hygiene Data'!E181))),'Data Summary'!DT187="Yes"),OFFSET('Hygiene Data'!$E$9,0,10*ROW('Hygiene Data'!E181)),NA())</f>
        <v>#N/A</v>
      </c>
      <c r="BF187" s="73" t="e">
        <f ca="true">+IF(AND(ISNUMBER(OFFSET('Hygiene Data'!$F$5,0,10*ROW('Hygiene Data'!F181))),'Data Summary'!DU187="Yes"),OFFSET('Hygiene Data'!$F$5,0,10*ROW('Hygiene Data'!F181)),NA())</f>
        <v>#N/A</v>
      </c>
      <c r="BG187" s="73" t="e">
        <f ca="true">+IF(AND(ISNUMBER(OFFSET('Hygiene Data'!$F$7,0,10*ROW('Hygiene Data'!F181))),'Data Summary'!DV187="Yes"),OFFSET('Hygiene Data'!$F$7,0,10*ROW('Hygiene Data'!F181)),NA())</f>
        <v>#N/A</v>
      </c>
      <c r="BH187" s="73" t="e">
        <f ca="true">+IF(AND(ISNUMBER(OFFSET('Hygiene Data'!$F$9,0,10*ROW('Hygiene Data'!F181))),'Data Summary'!DW187="Yes"),OFFSET('Hygiene Data'!$F$9,0,10*ROW('Hygiene Data'!F181)),NA())</f>
        <v>#N/A</v>
      </c>
      <c r="BI187" s="73" t="e">
        <f ca="true">+IF(AND(ISNUMBER(OFFSET('Hygiene Data'!$G$5,0,10*ROW('Hygiene Data'!G181))),'Data Summary'!DX187="Yes"),OFFSET('Hygiene Data'!$G$5,0,10*ROW('Hygiene Data'!G181)),NA())</f>
        <v>#N/A</v>
      </c>
      <c r="BJ187" s="73" t="e">
        <f ca="true">+IF(AND(ISNUMBER(OFFSET('Hygiene Data'!$G$7,0,10*ROW('Hygiene Data'!G181))),'Data Summary'!DY187="Yes"),OFFSET('Hygiene Data'!$G$7,0,10*ROW('Hygiene Data'!G181)),NA())</f>
        <v>#N/A</v>
      </c>
      <c r="BK187" s="73" t="e">
        <f ca="true">+IF(AND(ISNUMBER(OFFSET('Hygiene Data'!$G$9,0,10*ROW('Hygiene Data'!G181))),'Data Summary'!DZ187="Yes"),OFFSET('Hygiene Data'!$G$9,0,10*ROW('Hygiene Data'!G181)),NA())</f>
        <v>#N/A</v>
      </c>
      <c r="BL187" s="73" t="e">
        <f ca="true">+IF(AND(ISNUMBER(OFFSET('Hygiene Data'!$H$5,0,10*ROW('Hygiene Data'!H181))),'Data Summary'!EA187="Yes"),OFFSET('Hygiene Data'!$H$5,0,10*ROW('Hygiene Data'!H181)),NA())</f>
        <v>#N/A</v>
      </c>
      <c r="BM187" s="73" t="e">
        <f ca="true">+IF(AND(ISNUMBER(OFFSET('Hygiene Data'!$H$7,0,10*ROW('Hygiene Data'!H181))),'Data Summary'!EB187="Yes"),OFFSET('Hygiene Data'!$H$7,0,10*ROW('Hygiene Data'!H181)),NA())</f>
        <v>#N/A</v>
      </c>
      <c r="BN187" s="73" t="e">
        <f ca="true">+IF(AND(ISNUMBER(OFFSET('Hygiene Data'!$H$9,0,10*ROW('Hygiene Data'!H181))),'Data Summary'!EC187="Yes"),OFFSET('Hygiene Data'!$H$9,0,10*ROW('Hygiene Data'!H181)),NA())</f>
        <v>#N/A</v>
      </c>
      <c r="BO187" s="73" t="e">
        <f ca="true">+IF(AND(ISNUMBER(OFFSET('Hygiene Data'!$I$5,0,10*ROW('Hygiene Data'!I181))),'Data Summary'!ED187="Yes"),OFFSET('Hygiene Data'!$I$5,0,10*ROW('Hygiene Data'!I181)),NA())</f>
        <v>#N/A</v>
      </c>
      <c r="BP187" s="73" t="e">
        <f ca="true">+IF(AND(ISNUMBER(OFFSET('Hygiene Data'!$I$7,0,10*ROW('Hygiene Data'!I181))),'Data Summary'!EE187="Yes"),OFFSET('Hygiene Data'!$I$7,0,10*ROW('Hygiene Data'!I181)),NA())</f>
        <v>#N/A</v>
      </c>
      <c r="BQ187" s="73" t="e">
        <f ca="true">+IF(AND(ISNUMBER(OFFSET('Hygiene Data'!$I$9,0,10*ROW('Hygiene Data'!I181))),'Data Summary'!EF187="Yes"),OFFSET('Hygiene Data'!$I$9,0,10*ROW('Hygiene Data'!I181)),NA())</f>
        <v>#N/A</v>
      </c>
    </row>
    <row xmlns:x14ac="http://schemas.microsoft.com/office/spreadsheetml/2009/9/ac" r="188" x14ac:dyDescent="0.2">
      <c r="A188" s="290" t="e">
        <f ca="true">+RIGHT('Data Summary'!A188,LEN('Data Summary'!A188)-9)</f>
        <v>#VALUE!</v>
      </c>
      <c r="B188" s="27" t="str">
        <f ca="true">+IF(ISTEXT('Data Summary'!B188),'Data Summary'!B188,"")</f>
        <v/>
      </c>
      <c r="C188" s="289" t="e">
        <f ca="true">+VALUE('Data Summary'!C188)</f>
        <v>#VALUE!</v>
      </c>
      <c r="D188" s="71" t="e">
        <f ca="true">+IF(AND(ISNUMBER(OFFSET('Water Data'!$D$4,0,10*ROW('Water Data'!D182))),'Data Summary'!BS188="Yes"),100-OFFSET('Water Data'!$D$4,0,10*ROW('Water Data'!D182)),NA())</f>
        <v>#N/A</v>
      </c>
      <c r="E188" s="71" t="e">
        <f ca="true">+IF(AND(ISNUMBER(OFFSET('Water Data'!$D$6,0,10*ROW('Water Data'!D182))),'Data Summary'!BT188="Yes"),OFFSET('Water Data'!$D$6,0,10*ROW('Water Data'!D182)),NA())</f>
        <v>#N/A</v>
      </c>
      <c r="F188" s="71" t="e">
        <f ca="true">+IF(AND(ISNUMBER(OFFSET('Water Data'!$D$9,0,10*ROW('Water Data'!D182))),'Data Summary'!BU188="Yes"),OFFSET('Water Data'!$D$9,0,10*ROW('Water Data'!D182)),NA())</f>
        <v>#N/A</v>
      </c>
      <c r="G188" s="71" t="e">
        <f ca="true">+IF(AND(ISNUMBER(OFFSET('Water Data'!$E$4,0,10*ROW('Water Data'!E182))),'Data Summary'!BV188="Yes"),100-OFFSET('Water Data'!$E$4,0,10*ROW('Water Data'!E182)),NA())</f>
        <v>#N/A</v>
      </c>
      <c r="H188" s="71" t="e">
        <f ca="true">+IF(AND(ISNUMBER(OFFSET('Water Data'!$E$6,0,10*ROW('Water Data'!E182))),'Data Summary'!BW188="Yes"),OFFSET('Water Data'!$E$6,0,10*ROW('Water Data'!E182)),NA())</f>
        <v>#N/A</v>
      </c>
      <c r="I188" s="71" t="e">
        <f ca="true">+IF(AND(ISNUMBER(OFFSET('Water Data'!$E$9,0,10*ROW('Water Data'!E182))),'Data Summary'!BX188="Yes"),OFFSET('Water Data'!$E$9,0,10*ROW('Water Data'!E182)),NA())</f>
        <v>#N/A</v>
      </c>
      <c r="J188" s="71" t="e">
        <f ca="true">+IF(AND(ISNUMBER(OFFSET('Water Data'!$F$4,0,10*ROW('Water Data'!F182))),'Data Summary'!BY188="Yes"),100-OFFSET('Water Data'!$F$4,0,10*ROW('Water Data'!F182)),NA())</f>
        <v>#N/A</v>
      </c>
      <c r="K188" s="71" t="e">
        <f ca="true">+IF(AND(ISNUMBER(OFFSET('Water Data'!$F$6,0,10*ROW('Water Data'!F182))),'Data Summary'!BZ188="Yes"),OFFSET('Water Data'!$F$6,0,10*ROW('Water Data'!F182)),NA())</f>
        <v>#N/A</v>
      </c>
      <c r="L188" s="71" t="e">
        <f ca="true">+IF(AND(ISNUMBER(OFFSET('Water Data'!$F$9,0,10*ROW('Water Data'!F182))),'Data Summary'!CA188="Yes"),OFFSET('Water Data'!$F$9,0,10*ROW('Water Data'!F182)),NA())</f>
        <v>#N/A</v>
      </c>
      <c r="M188" s="71" t="e">
        <f ca="true">+IF(AND(ISNUMBER(OFFSET('Water Data'!$G$4,0,10*ROW('Water Data'!G182))),'Data Summary'!CB188="Yes"),100-OFFSET('Water Data'!$G$4,0,10*ROW('Water Data'!G182)),NA())</f>
        <v>#N/A</v>
      </c>
      <c r="N188" s="71" t="e">
        <f ca="true">+IF(AND(ISNUMBER(OFFSET('Water Data'!$G$6,0,10*ROW('Water Data'!G182))),'Data Summary'!CC188="Yes"),OFFSET('Water Data'!$G$6,0,10*ROW('Water Data'!G182)),NA())</f>
        <v>#N/A</v>
      </c>
      <c r="O188" s="71" t="e">
        <f ca="true">+IF(AND(ISNUMBER(OFFSET('Water Data'!$G$9,0,10*ROW('Water Data'!G182))),'Data Summary'!CD188="Yes"),OFFSET('Water Data'!$G$9,0,10*ROW('Water Data'!G182)),NA())</f>
        <v>#N/A</v>
      </c>
      <c r="P188" s="71" t="e">
        <f ca="true">+IF(AND(ISNUMBER(OFFSET('Water Data'!$H$4,0,10*ROW('Water Data'!H182))),'Data Summary'!CE188="Yes"),100-OFFSET('Water Data'!$H$4,0,10*ROW('Water Data'!H182)),NA())</f>
        <v>#N/A</v>
      </c>
      <c r="Q188" s="71" t="e">
        <f ca="true">+IF(AND(ISNUMBER(OFFSET('Water Data'!$H$6,0,10*ROW('Water Data'!H182))),'Data Summary'!CF188="Yes"),OFFSET('Water Data'!$H$6,0,10*ROW('Water Data'!H182)),NA())</f>
        <v>#N/A</v>
      </c>
      <c r="R188" s="71" t="e">
        <f ca="true">+IF(AND(ISNUMBER(OFFSET('Water Data'!$H$9,0,10*ROW('Water Data'!H182))),'Data Summary'!CG188="Yes"),OFFSET('Water Data'!$H$9,0,10*ROW('Water Data'!H182)),NA())</f>
        <v>#N/A</v>
      </c>
      <c r="S188" s="71" t="e">
        <f ca="true">+IF(AND(ISNUMBER(OFFSET('Water Data'!$I$4,0,10*ROW('Water Data'!I182))),'Data Summary'!CH188="Yes"),100-OFFSET('Water Data'!$I$4,0,10*ROW('Water Data'!I182)),NA())</f>
        <v>#N/A</v>
      </c>
      <c r="T188" s="71" t="e">
        <f ca="true">+IF(AND(ISNUMBER(OFFSET('Water Data'!$I$6,0,10*ROW('Water Data'!I182))),'Data Summary'!CI188="Yes"),OFFSET('Water Data'!$I$6,0,10*ROW('Water Data'!I182)),NA())</f>
        <v>#N/A</v>
      </c>
      <c r="U188" s="71" t="e">
        <f ca="true">+IF(AND(ISNUMBER(OFFSET('Water Data'!$I$9,0,10*ROW('Water Data'!I182))),'Data Summary'!CJ188="Yes"),OFFSET('Water Data'!$I$9,0,10*ROW('Water Data'!I182)),NA())</f>
        <v>#N/A</v>
      </c>
      <c r="V188" s="72" t="e">
        <f ca="true">+IF(AND(ISNUMBER(OFFSET('Sanitation Data'!$D$4,0,10*ROW('Sanitation Data'!D182))),'Data Summary'!CK188="Yes"),100-OFFSET('Sanitation Data'!$D$4,0,10*ROW('Sanitation Data'!D182)),NA())</f>
        <v>#N/A</v>
      </c>
      <c r="W188" s="72" t="e">
        <f ca="true">+IF(AND(ISNUMBER(OFFSET('Sanitation Data'!$D$6,0,10*ROW('Sanitation Data'!D182))),'Data Summary'!CL188="Yes"),OFFSET('Sanitation Data'!$D$6,0,10*ROW('Sanitation Data'!D182)),NA())</f>
        <v>#N/A</v>
      </c>
      <c r="X188" s="72" t="e">
        <f ca="true">+IF(AND(ISNUMBER(OFFSET('Sanitation Data'!$D$10,0,10*ROW('Sanitation Data'!D182))),'Data Summary'!CM188="Yes"),OFFSET('Sanitation Data'!$D$10,0,10*ROW('Sanitation Data'!D182)),NA())</f>
        <v>#N/A</v>
      </c>
      <c r="Y188" s="72" t="e">
        <f ca="true">+IF(AND(ISNUMBER(OFFSET('Sanitation Data'!$D$11,0,10*ROW('Sanitation Data'!D182))),'Data Summary'!CN188="Yes"),OFFSET('Sanitation Data'!$D$11,0,10*ROW('Sanitation Data'!D182)),NA())</f>
        <v>#N/A</v>
      </c>
      <c r="Z188" s="72" t="e">
        <f ca="true">+IF(AND(ISNUMBER(OFFSET('Sanitation Data'!$D$12,0,10*ROW('Sanitation Data'!D182))),'Data Summary'!CO188="Yes"),OFFSET('Sanitation Data'!$D$12,0,10*ROW('Sanitation Data'!D182)),NA())</f>
        <v>#N/A</v>
      </c>
      <c r="AA188" s="72" t="e">
        <f ca="true">+IF(AND(ISNUMBER(OFFSET('Sanitation Data'!$E$4,0,10*ROW('Sanitation Data'!E182))),'Data Summary'!CP188="Yes"),100-OFFSET('Sanitation Data'!$E$4,0,10*ROW('Sanitation Data'!E182)),NA())</f>
        <v>#N/A</v>
      </c>
      <c r="AB188" s="72" t="e">
        <f ca="true">+IF(AND(ISNUMBER(OFFSET('Sanitation Data'!$E$6,0,10*ROW('Sanitation Data'!E182))),'Data Summary'!CQ188="Yes"),OFFSET('Sanitation Data'!$E$6,0,10*ROW('Sanitation Data'!E182)),NA())</f>
        <v>#N/A</v>
      </c>
      <c r="AC188" s="72" t="e">
        <f ca="true">+IF(AND(ISNUMBER(OFFSET('Sanitation Data'!$E$10,0,10*ROW('Sanitation Data'!E182))),'Data Summary'!CR188="Yes"),OFFSET('Sanitation Data'!$E$10,0,10*ROW('Sanitation Data'!E182)),NA())</f>
        <v>#N/A</v>
      </c>
      <c r="AD188" s="72" t="e">
        <f ca="true">+IF(AND(ISNUMBER(OFFSET('Sanitation Data'!$E$11,0,10*ROW('Sanitation Data'!E182))),'Data Summary'!CS188="Yes"),OFFSET('Sanitation Data'!$E$11,0,10*ROW('Sanitation Data'!E182)),NA())</f>
        <v>#N/A</v>
      </c>
      <c r="AE188" s="72" t="e">
        <f ca="true">+IF(AND(ISNUMBER(OFFSET('Sanitation Data'!$E$12,0,10*ROW('Sanitation Data'!E182))),'Data Summary'!CT188="Yes"),OFFSET('Sanitation Data'!$E$12,0,10*ROW('Sanitation Data'!E182)),NA())</f>
        <v>#N/A</v>
      </c>
      <c r="AF188" s="72" t="e">
        <f ca="true">+IF(AND(ISNUMBER(OFFSET('Sanitation Data'!$F$4,0,10*ROW('Sanitation Data'!F182))),'Data Summary'!CU188="Yes"),100-OFFSET('Sanitation Data'!$F$4,0,10*ROW('Sanitation Data'!F182)),NA())</f>
        <v>#N/A</v>
      </c>
      <c r="AG188" s="72" t="e">
        <f ca="true">+IF(AND(ISNUMBER(OFFSET('Sanitation Data'!$F$6,0,10*ROW('Sanitation Data'!F182))),'Data Summary'!CV188="Yes"),OFFSET('Sanitation Data'!$F$6,0,10*ROW('Sanitation Data'!F182)),NA())</f>
        <v>#N/A</v>
      </c>
      <c r="AH188" s="72" t="e">
        <f ca="true">+IF(AND(ISNUMBER(OFFSET('Sanitation Data'!$F$10,0,10*ROW('Sanitation Data'!F182))),'Data Summary'!CW188="Yes"),OFFSET('Sanitation Data'!$F$10,0,10*ROW('Sanitation Data'!F182)),NA())</f>
        <v>#N/A</v>
      </c>
      <c r="AI188" s="72" t="e">
        <f ca="true">+IF(AND(ISNUMBER(OFFSET('Sanitation Data'!$F$11,0,10*ROW('Sanitation Data'!F182))),'Data Summary'!CX188="Yes"),OFFSET('Sanitation Data'!$F$11,0,10*ROW('Sanitation Data'!F182)),NA())</f>
        <v>#N/A</v>
      </c>
      <c r="AJ188" s="72" t="e">
        <f ca="true">+IF(AND(ISNUMBER(OFFSET('Sanitation Data'!$F$12,0,10*ROW('Sanitation Data'!F182))),'Data Summary'!CY188="Yes"),OFFSET('Sanitation Data'!$F$12,0,10*ROW('Sanitation Data'!F182)),NA())</f>
        <v>#N/A</v>
      </c>
      <c r="AK188" s="72" t="e">
        <f ca="true">+IF(AND(ISNUMBER(OFFSET('Sanitation Data'!$G$4,0,10*ROW('Sanitation Data'!G182))),'Data Summary'!CZ188="Yes"),100-OFFSET('Sanitation Data'!$G$4,0,10*ROW('Sanitation Data'!G182)),NA())</f>
        <v>#N/A</v>
      </c>
      <c r="AL188" s="72" t="e">
        <f ca="true">+IF(AND(ISNUMBER(OFFSET('Sanitation Data'!$G$6,0,10*ROW('Sanitation Data'!G182))),'Data Summary'!DA188="Yes"),OFFSET('Sanitation Data'!$G$6,0,10*ROW('Sanitation Data'!G182)),NA())</f>
        <v>#N/A</v>
      </c>
      <c r="AM188" s="72" t="e">
        <f ca="true">+IF(AND(ISNUMBER(OFFSET('Sanitation Data'!$G$10,0,10*ROW('Sanitation Data'!G182))),'Data Summary'!DB188="Yes"),OFFSET('Sanitation Data'!$G$10,0,10*ROW('Sanitation Data'!G182)),NA())</f>
        <v>#N/A</v>
      </c>
      <c r="AN188" s="72" t="e">
        <f ca="true">+IF(AND(ISNUMBER(OFFSET('Sanitation Data'!$G$11,0,10*ROW('Sanitation Data'!G182))),'Data Summary'!DC188="Yes"),OFFSET('Sanitation Data'!$G$11,0,10*ROW('Sanitation Data'!G182)),NA())</f>
        <v>#N/A</v>
      </c>
      <c r="AO188" s="72" t="e">
        <f ca="true">+IF(AND(ISNUMBER(OFFSET('Sanitation Data'!$G$12,0,10*ROW('Sanitation Data'!G182))),'Data Summary'!DD188="Yes"),OFFSET('Sanitation Data'!$G$12,0,10*ROW('Sanitation Data'!G182)),NA())</f>
        <v>#N/A</v>
      </c>
      <c r="AP188" s="72" t="e">
        <f ca="true">+IF(AND(ISNUMBER(OFFSET('Sanitation Data'!$H$4,0,10*ROW('Sanitation Data'!H182))),'Data Summary'!DE188="Yes"),100-OFFSET('Sanitation Data'!$H$4,0,10*ROW('Sanitation Data'!H182)),NA())</f>
        <v>#N/A</v>
      </c>
      <c r="AQ188" s="72" t="e">
        <f ca="true">+IF(AND(ISNUMBER(OFFSET('Sanitation Data'!$H$6,0,10*ROW('Sanitation Data'!H182))),'Data Summary'!DF188="Yes"),OFFSET('Sanitation Data'!$H$6,0,10*ROW('Sanitation Data'!H182)),NA())</f>
        <v>#N/A</v>
      </c>
      <c r="AR188" s="72" t="e">
        <f ca="true">+IF(AND(ISNUMBER(OFFSET('Sanitation Data'!$H$10,0,10*ROW('Sanitation Data'!H182))),'Data Summary'!DG188="Yes"),OFFSET('Sanitation Data'!$H$10,0,10*ROW('Sanitation Data'!H182)),NA())</f>
        <v>#N/A</v>
      </c>
      <c r="AS188" s="72" t="e">
        <f ca="true">+IF(AND(ISNUMBER(OFFSET('Sanitation Data'!$H$11,0,10*ROW('Sanitation Data'!H182))),'Data Summary'!DH188="Yes"),OFFSET('Sanitation Data'!$H$11,0,10*ROW('Sanitation Data'!H182)),NA())</f>
        <v>#N/A</v>
      </c>
      <c r="AT188" s="72" t="e">
        <f ca="true">+IF(AND(ISNUMBER(OFFSET('Sanitation Data'!$H$12,0,10*ROW('Sanitation Data'!H182))),'Data Summary'!DI188="Yes"),OFFSET('Sanitation Data'!$H$12,0,10*ROW('Sanitation Data'!H182)),NA())</f>
        <v>#N/A</v>
      </c>
      <c r="AU188" s="72" t="e">
        <f ca="true">+IF(AND(ISNUMBER(OFFSET('Sanitation Data'!$I$4,0,10*ROW('Sanitation Data'!I182))),'Data Summary'!DJ188="Yes"),100-OFFSET('Sanitation Data'!$I$4,0,10*ROW('Sanitation Data'!I182)),NA())</f>
        <v>#N/A</v>
      </c>
      <c r="AV188" s="72" t="e">
        <f ca="true">+IF(AND(ISNUMBER(OFFSET('Sanitation Data'!$I$6,0,10*ROW('Sanitation Data'!I182))),'Data Summary'!DK188="Yes"),OFFSET('Sanitation Data'!$I$6,0,10*ROW('Sanitation Data'!I182)),NA())</f>
        <v>#N/A</v>
      </c>
      <c r="AW188" s="72" t="e">
        <f ca="true">+IF(AND(ISNUMBER(OFFSET('Sanitation Data'!$I$10,0,10*ROW('Sanitation Data'!I182))),'Data Summary'!DL188="Yes"),OFFSET('Sanitation Data'!$I$10,0,10*ROW('Sanitation Data'!I182)),NA())</f>
        <v>#N/A</v>
      </c>
      <c r="AX188" s="72" t="e">
        <f ca="true">+IF(AND(ISNUMBER(OFFSET('Sanitation Data'!$I$11,0,10*ROW('Sanitation Data'!I182))),'Data Summary'!DM188="Yes"),OFFSET('Sanitation Data'!$I$11,0,10*ROW('Sanitation Data'!I182)),NA())</f>
        <v>#N/A</v>
      </c>
      <c r="AY188" s="72" t="e">
        <f ca="true">+IF(AND(ISNUMBER(OFFSET('Sanitation Data'!$I$12,0,10*ROW('Sanitation Data'!I182))),'Data Summary'!DN188="Yes"),OFFSET('Sanitation Data'!$I$12,0,10*ROW('Sanitation Data'!I182)),NA())</f>
        <v>#N/A</v>
      </c>
      <c r="AZ188" s="73" t="e">
        <f ca="true">+IF(AND(ISNUMBER(OFFSET('Hygiene Data'!$D$5,0,10*ROW('Hygiene Data'!D182))),'Data Summary'!DO188="Yes"),OFFSET('Hygiene Data'!$D$5,0,10*ROW('Hygiene Data'!D182)),NA())</f>
        <v>#N/A</v>
      </c>
      <c r="BA188" s="73" t="e">
        <f ca="true">+IF(AND(ISNUMBER(OFFSET('Hygiene Data'!$D$7,0,10*ROW('Hygiene Data'!D182))),'Data Summary'!DP188="Yes"),OFFSET('Hygiene Data'!$D$7,0,10*ROW('Hygiene Data'!D182)),NA())</f>
        <v>#N/A</v>
      </c>
      <c r="BB188" s="73" t="e">
        <f ca="true">+IF(AND(ISNUMBER(OFFSET('Hygiene Data'!$D$9,0,10*ROW('Hygiene Data'!D182))),'Data Summary'!DQ188="Yes"),OFFSET('Hygiene Data'!$D$9,0,10*ROW('Hygiene Data'!D182)),NA())</f>
        <v>#N/A</v>
      </c>
      <c r="BC188" s="73" t="e">
        <f ca="true">+IF(AND(ISNUMBER(OFFSET('Hygiene Data'!$E$5,0,10*ROW('Hygiene Data'!E182))),'Data Summary'!DR188="Yes"),OFFSET('Hygiene Data'!$E$5,0,10*ROW('Hygiene Data'!E182)),NA())</f>
        <v>#N/A</v>
      </c>
      <c r="BD188" s="73" t="e">
        <f ca="true">+IF(AND(ISNUMBER(OFFSET('Hygiene Data'!$E$7,0,10*ROW('Hygiene Data'!E182))),'Data Summary'!DS188="Yes"),OFFSET('Hygiene Data'!$E$7,0,10*ROW('Hygiene Data'!E182)),NA())</f>
        <v>#N/A</v>
      </c>
      <c r="BE188" s="73" t="e">
        <f ca="true">+IF(AND(ISNUMBER(OFFSET('Hygiene Data'!$E$9,0,10*ROW('Hygiene Data'!E182))),'Data Summary'!DT188="Yes"),OFFSET('Hygiene Data'!$E$9,0,10*ROW('Hygiene Data'!E182)),NA())</f>
        <v>#N/A</v>
      </c>
      <c r="BF188" s="73" t="e">
        <f ca="true">+IF(AND(ISNUMBER(OFFSET('Hygiene Data'!$F$5,0,10*ROW('Hygiene Data'!F182))),'Data Summary'!DU188="Yes"),OFFSET('Hygiene Data'!$F$5,0,10*ROW('Hygiene Data'!F182)),NA())</f>
        <v>#N/A</v>
      </c>
      <c r="BG188" s="73" t="e">
        <f ca="true">+IF(AND(ISNUMBER(OFFSET('Hygiene Data'!$F$7,0,10*ROW('Hygiene Data'!F182))),'Data Summary'!DV188="Yes"),OFFSET('Hygiene Data'!$F$7,0,10*ROW('Hygiene Data'!F182)),NA())</f>
        <v>#N/A</v>
      </c>
      <c r="BH188" s="73" t="e">
        <f ca="true">+IF(AND(ISNUMBER(OFFSET('Hygiene Data'!$F$9,0,10*ROW('Hygiene Data'!F182))),'Data Summary'!DW188="Yes"),OFFSET('Hygiene Data'!$F$9,0,10*ROW('Hygiene Data'!F182)),NA())</f>
        <v>#N/A</v>
      </c>
      <c r="BI188" s="73" t="e">
        <f ca="true">+IF(AND(ISNUMBER(OFFSET('Hygiene Data'!$G$5,0,10*ROW('Hygiene Data'!G182))),'Data Summary'!DX188="Yes"),OFFSET('Hygiene Data'!$G$5,0,10*ROW('Hygiene Data'!G182)),NA())</f>
        <v>#N/A</v>
      </c>
      <c r="BJ188" s="73" t="e">
        <f ca="true">+IF(AND(ISNUMBER(OFFSET('Hygiene Data'!$G$7,0,10*ROW('Hygiene Data'!G182))),'Data Summary'!DY188="Yes"),OFFSET('Hygiene Data'!$G$7,0,10*ROW('Hygiene Data'!G182)),NA())</f>
        <v>#N/A</v>
      </c>
      <c r="BK188" s="73" t="e">
        <f ca="true">+IF(AND(ISNUMBER(OFFSET('Hygiene Data'!$G$9,0,10*ROW('Hygiene Data'!G182))),'Data Summary'!DZ188="Yes"),OFFSET('Hygiene Data'!$G$9,0,10*ROW('Hygiene Data'!G182)),NA())</f>
        <v>#N/A</v>
      </c>
      <c r="BL188" s="73" t="e">
        <f ca="true">+IF(AND(ISNUMBER(OFFSET('Hygiene Data'!$H$5,0,10*ROW('Hygiene Data'!H182))),'Data Summary'!EA188="Yes"),OFFSET('Hygiene Data'!$H$5,0,10*ROW('Hygiene Data'!H182)),NA())</f>
        <v>#N/A</v>
      </c>
      <c r="BM188" s="73" t="e">
        <f ca="true">+IF(AND(ISNUMBER(OFFSET('Hygiene Data'!$H$7,0,10*ROW('Hygiene Data'!H182))),'Data Summary'!EB188="Yes"),OFFSET('Hygiene Data'!$H$7,0,10*ROW('Hygiene Data'!H182)),NA())</f>
        <v>#N/A</v>
      </c>
      <c r="BN188" s="73" t="e">
        <f ca="true">+IF(AND(ISNUMBER(OFFSET('Hygiene Data'!$H$9,0,10*ROW('Hygiene Data'!H182))),'Data Summary'!EC188="Yes"),OFFSET('Hygiene Data'!$H$9,0,10*ROW('Hygiene Data'!H182)),NA())</f>
        <v>#N/A</v>
      </c>
      <c r="BO188" s="73" t="e">
        <f ca="true">+IF(AND(ISNUMBER(OFFSET('Hygiene Data'!$I$5,0,10*ROW('Hygiene Data'!I182))),'Data Summary'!ED188="Yes"),OFFSET('Hygiene Data'!$I$5,0,10*ROW('Hygiene Data'!I182)),NA())</f>
        <v>#N/A</v>
      </c>
      <c r="BP188" s="73" t="e">
        <f ca="true">+IF(AND(ISNUMBER(OFFSET('Hygiene Data'!$I$7,0,10*ROW('Hygiene Data'!I182))),'Data Summary'!EE188="Yes"),OFFSET('Hygiene Data'!$I$7,0,10*ROW('Hygiene Data'!I182)),NA())</f>
        <v>#N/A</v>
      </c>
      <c r="BQ188" s="73" t="e">
        <f ca="true">+IF(AND(ISNUMBER(OFFSET('Hygiene Data'!$I$9,0,10*ROW('Hygiene Data'!I182))),'Data Summary'!EF188="Yes"),OFFSET('Hygiene Data'!$I$9,0,10*ROW('Hygiene Data'!I182)),NA())</f>
        <v>#N/A</v>
      </c>
    </row>
    <row xmlns:x14ac="http://schemas.microsoft.com/office/spreadsheetml/2009/9/ac" r="189" x14ac:dyDescent="0.2">
      <c r="A189" s="290" t="e">
        <f ca="true">+RIGHT('Data Summary'!A189,LEN('Data Summary'!A189)-9)</f>
        <v>#VALUE!</v>
      </c>
      <c r="B189" s="27" t="str">
        <f ca="true">+IF(ISTEXT('Data Summary'!B189),'Data Summary'!B189,"")</f>
        <v/>
      </c>
      <c r="C189" s="289" t="e">
        <f ca="true">+VALUE('Data Summary'!C189)</f>
        <v>#VALUE!</v>
      </c>
      <c r="D189" s="71" t="e">
        <f ca="true">+IF(AND(ISNUMBER(OFFSET('Water Data'!$D$4,0,10*ROW('Water Data'!D183))),'Data Summary'!BS189="Yes"),100-OFFSET('Water Data'!$D$4,0,10*ROW('Water Data'!D183)),NA())</f>
        <v>#N/A</v>
      </c>
      <c r="E189" s="71" t="e">
        <f ca="true">+IF(AND(ISNUMBER(OFFSET('Water Data'!$D$6,0,10*ROW('Water Data'!D183))),'Data Summary'!BT189="Yes"),OFFSET('Water Data'!$D$6,0,10*ROW('Water Data'!D183)),NA())</f>
        <v>#N/A</v>
      </c>
      <c r="F189" s="71" t="e">
        <f ca="true">+IF(AND(ISNUMBER(OFFSET('Water Data'!$D$9,0,10*ROW('Water Data'!D183))),'Data Summary'!BU189="Yes"),OFFSET('Water Data'!$D$9,0,10*ROW('Water Data'!D183)),NA())</f>
        <v>#N/A</v>
      </c>
      <c r="G189" s="71" t="e">
        <f ca="true">+IF(AND(ISNUMBER(OFFSET('Water Data'!$E$4,0,10*ROW('Water Data'!E183))),'Data Summary'!BV189="Yes"),100-OFFSET('Water Data'!$E$4,0,10*ROW('Water Data'!E183)),NA())</f>
        <v>#N/A</v>
      </c>
      <c r="H189" s="71" t="e">
        <f ca="true">+IF(AND(ISNUMBER(OFFSET('Water Data'!$E$6,0,10*ROW('Water Data'!E183))),'Data Summary'!BW189="Yes"),OFFSET('Water Data'!$E$6,0,10*ROW('Water Data'!E183)),NA())</f>
        <v>#N/A</v>
      </c>
      <c r="I189" s="71" t="e">
        <f ca="true">+IF(AND(ISNUMBER(OFFSET('Water Data'!$E$9,0,10*ROW('Water Data'!E183))),'Data Summary'!BX189="Yes"),OFFSET('Water Data'!$E$9,0,10*ROW('Water Data'!E183)),NA())</f>
        <v>#N/A</v>
      </c>
      <c r="J189" s="71" t="e">
        <f ca="true">+IF(AND(ISNUMBER(OFFSET('Water Data'!$F$4,0,10*ROW('Water Data'!F183))),'Data Summary'!BY189="Yes"),100-OFFSET('Water Data'!$F$4,0,10*ROW('Water Data'!F183)),NA())</f>
        <v>#N/A</v>
      </c>
      <c r="K189" s="71" t="e">
        <f ca="true">+IF(AND(ISNUMBER(OFFSET('Water Data'!$F$6,0,10*ROW('Water Data'!F183))),'Data Summary'!BZ189="Yes"),OFFSET('Water Data'!$F$6,0,10*ROW('Water Data'!F183)),NA())</f>
        <v>#N/A</v>
      </c>
      <c r="L189" s="71" t="e">
        <f ca="true">+IF(AND(ISNUMBER(OFFSET('Water Data'!$F$9,0,10*ROW('Water Data'!F183))),'Data Summary'!CA189="Yes"),OFFSET('Water Data'!$F$9,0,10*ROW('Water Data'!F183)),NA())</f>
        <v>#N/A</v>
      </c>
      <c r="M189" s="71" t="e">
        <f ca="true">+IF(AND(ISNUMBER(OFFSET('Water Data'!$G$4,0,10*ROW('Water Data'!G183))),'Data Summary'!CB189="Yes"),100-OFFSET('Water Data'!$G$4,0,10*ROW('Water Data'!G183)),NA())</f>
        <v>#N/A</v>
      </c>
      <c r="N189" s="71" t="e">
        <f ca="true">+IF(AND(ISNUMBER(OFFSET('Water Data'!$G$6,0,10*ROW('Water Data'!G183))),'Data Summary'!CC189="Yes"),OFFSET('Water Data'!$G$6,0,10*ROW('Water Data'!G183)),NA())</f>
        <v>#N/A</v>
      </c>
      <c r="O189" s="71" t="e">
        <f ca="true">+IF(AND(ISNUMBER(OFFSET('Water Data'!$G$9,0,10*ROW('Water Data'!G183))),'Data Summary'!CD189="Yes"),OFFSET('Water Data'!$G$9,0,10*ROW('Water Data'!G183)),NA())</f>
        <v>#N/A</v>
      </c>
      <c r="P189" s="71" t="e">
        <f ca="true">+IF(AND(ISNUMBER(OFFSET('Water Data'!$H$4,0,10*ROW('Water Data'!H183))),'Data Summary'!CE189="Yes"),100-OFFSET('Water Data'!$H$4,0,10*ROW('Water Data'!H183)),NA())</f>
        <v>#N/A</v>
      </c>
      <c r="Q189" s="71" t="e">
        <f ca="true">+IF(AND(ISNUMBER(OFFSET('Water Data'!$H$6,0,10*ROW('Water Data'!H183))),'Data Summary'!CF189="Yes"),OFFSET('Water Data'!$H$6,0,10*ROW('Water Data'!H183)),NA())</f>
        <v>#N/A</v>
      </c>
      <c r="R189" s="71" t="e">
        <f ca="true">+IF(AND(ISNUMBER(OFFSET('Water Data'!$H$9,0,10*ROW('Water Data'!H183))),'Data Summary'!CG189="Yes"),OFFSET('Water Data'!$H$9,0,10*ROW('Water Data'!H183)),NA())</f>
        <v>#N/A</v>
      </c>
      <c r="S189" s="71" t="e">
        <f ca="true">+IF(AND(ISNUMBER(OFFSET('Water Data'!$I$4,0,10*ROW('Water Data'!I183))),'Data Summary'!CH189="Yes"),100-OFFSET('Water Data'!$I$4,0,10*ROW('Water Data'!I183)),NA())</f>
        <v>#N/A</v>
      </c>
      <c r="T189" s="71" t="e">
        <f ca="true">+IF(AND(ISNUMBER(OFFSET('Water Data'!$I$6,0,10*ROW('Water Data'!I183))),'Data Summary'!CI189="Yes"),OFFSET('Water Data'!$I$6,0,10*ROW('Water Data'!I183)),NA())</f>
        <v>#N/A</v>
      </c>
      <c r="U189" s="71" t="e">
        <f ca="true">+IF(AND(ISNUMBER(OFFSET('Water Data'!$I$9,0,10*ROW('Water Data'!I183))),'Data Summary'!CJ189="Yes"),OFFSET('Water Data'!$I$9,0,10*ROW('Water Data'!I183)),NA())</f>
        <v>#N/A</v>
      </c>
      <c r="V189" s="72" t="e">
        <f ca="true">+IF(AND(ISNUMBER(OFFSET('Sanitation Data'!$D$4,0,10*ROW('Sanitation Data'!D183))),'Data Summary'!CK189="Yes"),100-OFFSET('Sanitation Data'!$D$4,0,10*ROW('Sanitation Data'!D183)),NA())</f>
        <v>#N/A</v>
      </c>
      <c r="W189" s="72" t="e">
        <f ca="true">+IF(AND(ISNUMBER(OFFSET('Sanitation Data'!$D$6,0,10*ROW('Sanitation Data'!D183))),'Data Summary'!CL189="Yes"),OFFSET('Sanitation Data'!$D$6,0,10*ROW('Sanitation Data'!D183)),NA())</f>
        <v>#N/A</v>
      </c>
      <c r="X189" s="72" t="e">
        <f ca="true">+IF(AND(ISNUMBER(OFFSET('Sanitation Data'!$D$10,0,10*ROW('Sanitation Data'!D183))),'Data Summary'!CM189="Yes"),OFFSET('Sanitation Data'!$D$10,0,10*ROW('Sanitation Data'!D183)),NA())</f>
        <v>#N/A</v>
      </c>
      <c r="Y189" s="72" t="e">
        <f ca="true">+IF(AND(ISNUMBER(OFFSET('Sanitation Data'!$D$11,0,10*ROW('Sanitation Data'!D183))),'Data Summary'!CN189="Yes"),OFFSET('Sanitation Data'!$D$11,0,10*ROW('Sanitation Data'!D183)),NA())</f>
        <v>#N/A</v>
      </c>
      <c r="Z189" s="72" t="e">
        <f ca="true">+IF(AND(ISNUMBER(OFFSET('Sanitation Data'!$D$12,0,10*ROW('Sanitation Data'!D183))),'Data Summary'!CO189="Yes"),OFFSET('Sanitation Data'!$D$12,0,10*ROW('Sanitation Data'!D183)),NA())</f>
        <v>#N/A</v>
      </c>
      <c r="AA189" s="72" t="e">
        <f ca="true">+IF(AND(ISNUMBER(OFFSET('Sanitation Data'!$E$4,0,10*ROW('Sanitation Data'!E183))),'Data Summary'!CP189="Yes"),100-OFFSET('Sanitation Data'!$E$4,0,10*ROW('Sanitation Data'!E183)),NA())</f>
        <v>#N/A</v>
      </c>
      <c r="AB189" s="72" t="e">
        <f ca="true">+IF(AND(ISNUMBER(OFFSET('Sanitation Data'!$E$6,0,10*ROW('Sanitation Data'!E183))),'Data Summary'!CQ189="Yes"),OFFSET('Sanitation Data'!$E$6,0,10*ROW('Sanitation Data'!E183)),NA())</f>
        <v>#N/A</v>
      </c>
      <c r="AC189" s="72" t="e">
        <f ca="true">+IF(AND(ISNUMBER(OFFSET('Sanitation Data'!$E$10,0,10*ROW('Sanitation Data'!E183))),'Data Summary'!CR189="Yes"),OFFSET('Sanitation Data'!$E$10,0,10*ROW('Sanitation Data'!E183)),NA())</f>
        <v>#N/A</v>
      </c>
      <c r="AD189" s="72" t="e">
        <f ca="true">+IF(AND(ISNUMBER(OFFSET('Sanitation Data'!$E$11,0,10*ROW('Sanitation Data'!E183))),'Data Summary'!CS189="Yes"),OFFSET('Sanitation Data'!$E$11,0,10*ROW('Sanitation Data'!E183)),NA())</f>
        <v>#N/A</v>
      </c>
      <c r="AE189" s="72" t="e">
        <f ca="true">+IF(AND(ISNUMBER(OFFSET('Sanitation Data'!$E$12,0,10*ROW('Sanitation Data'!E183))),'Data Summary'!CT189="Yes"),OFFSET('Sanitation Data'!$E$12,0,10*ROW('Sanitation Data'!E183)),NA())</f>
        <v>#N/A</v>
      </c>
      <c r="AF189" s="72" t="e">
        <f ca="true">+IF(AND(ISNUMBER(OFFSET('Sanitation Data'!$F$4,0,10*ROW('Sanitation Data'!F183))),'Data Summary'!CU189="Yes"),100-OFFSET('Sanitation Data'!$F$4,0,10*ROW('Sanitation Data'!F183)),NA())</f>
        <v>#N/A</v>
      </c>
      <c r="AG189" s="72" t="e">
        <f ca="true">+IF(AND(ISNUMBER(OFFSET('Sanitation Data'!$F$6,0,10*ROW('Sanitation Data'!F183))),'Data Summary'!CV189="Yes"),OFFSET('Sanitation Data'!$F$6,0,10*ROW('Sanitation Data'!F183)),NA())</f>
        <v>#N/A</v>
      </c>
      <c r="AH189" s="72" t="e">
        <f ca="true">+IF(AND(ISNUMBER(OFFSET('Sanitation Data'!$F$10,0,10*ROW('Sanitation Data'!F183))),'Data Summary'!CW189="Yes"),OFFSET('Sanitation Data'!$F$10,0,10*ROW('Sanitation Data'!F183)),NA())</f>
        <v>#N/A</v>
      </c>
      <c r="AI189" s="72" t="e">
        <f ca="true">+IF(AND(ISNUMBER(OFFSET('Sanitation Data'!$F$11,0,10*ROW('Sanitation Data'!F183))),'Data Summary'!CX189="Yes"),OFFSET('Sanitation Data'!$F$11,0,10*ROW('Sanitation Data'!F183)),NA())</f>
        <v>#N/A</v>
      </c>
      <c r="AJ189" s="72" t="e">
        <f ca="true">+IF(AND(ISNUMBER(OFFSET('Sanitation Data'!$F$12,0,10*ROW('Sanitation Data'!F183))),'Data Summary'!CY189="Yes"),OFFSET('Sanitation Data'!$F$12,0,10*ROW('Sanitation Data'!F183)),NA())</f>
        <v>#N/A</v>
      </c>
      <c r="AK189" s="72" t="e">
        <f ca="true">+IF(AND(ISNUMBER(OFFSET('Sanitation Data'!$G$4,0,10*ROW('Sanitation Data'!G183))),'Data Summary'!CZ189="Yes"),100-OFFSET('Sanitation Data'!$G$4,0,10*ROW('Sanitation Data'!G183)),NA())</f>
        <v>#N/A</v>
      </c>
      <c r="AL189" s="72" t="e">
        <f ca="true">+IF(AND(ISNUMBER(OFFSET('Sanitation Data'!$G$6,0,10*ROW('Sanitation Data'!G183))),'Data Summary'!DA189="Yes"),OFFSET('Sanitation Data'!$G$6,0,10*ROW('Sanitation Data'!G183)),NA())</f>
        <v>#N/A</v>
      </c>
      <c r="AM189" s="72" t="e">
        <f ca="true">+IF(AND(ISNUMBER(OFFSET('Sanitation Data'!$G$10,0,10*ROW('Sanitation Data'!G183))),'Data Summary'!DB189="Yes"),OFFSET('Sanitation Data'!$G$10,0,10*ROW('Sanitation Data'!G183)),NA())</f>
        <v>#N/A</v>
      </c>
      <c r="AN189" s="72" t="e">
        <f ca="true">+IF(AND(ISNUMBER(OFFSET('Sanitation Data'!$G$11,0,10*ROW('Sanitation Data'!G183))),'Data Summary'!DC189="Yes"),OFFSET('Sanitation Data'!$G$11,0,10*ROW('Sanitation Data'!G183)),NA())</f>
        <v>#N/A</v>
      </c>
      <c r="AO189" s="72" t="e">
        <f ca="true">+IF(AND(ISNUMBER(OFFSET('Sanitation Data'!$G$12,0,10*ROW('Sanitation Data'!G183))),'Data Summary'!DD189="Yes"),OFFSET('Sanitation Data'!$G$12,0,10*ROW('Sanitation Data'!G183)),NA())</f>
        <v>#N/A</v>
      </c>
      <c r="AP189" s="72" t="e">
        <f ca="true">+IF(AND(ISNUMBER(OFFSET('Sanitation Data'!$H$4,0,10*ROW('Sanitation Data'!H183))),'Data Summary'!DE189="Yes"),100-OFFSET('Sanitation Data'!$H$4,0,10*ROW('Sanitation Data'!H183)),NA())</f>
        <v>#N/A</v>
      </c>
      <c r="AQ189" s="72" t="e">
        <f ca="true">+IF(AND(ISNUMBER(OFFSET('Sanitation Data'!$H$6,0,10*ROW('Sanitation Data'!H183))),'Data Summary'!DF189="Yes"),OFFSET('Sanitation Data'!$H$6,0,10*ROW('Sanitation Data'!H183)),NA())</f>
        <v>#N/A</v>
      </c>
      <c r="AR189" s="72" t="e">
        <f ca="true">+IF(AND(ISNUMBER(OFFSET('Sanitation Data'!$H$10,0,10*ROW('Sanitation Data'!H183))),'Data Summary'!DG189="Yes"),OFFSET('Sanitation Data'!$H$10,0,10*ROW('Sanitation Data'!H183)),NA())</f>
        <v>#N/A</v>
      </c>
      <c r="AS189" s="72" t="e">
        <f ca="true">+IF(AND(ISNUMBER(OFFSET('Sanitation Data'!$H$11,0,10*ROW('Sanitation Data'!H183))),'Data Summary'!DH189="Yes"),OFFSET('Sanitation Data'!$H$11,0,10*ROW('Sanitation Data'!H183)),NA())</f>
        <v>#N/A</v>
      </c>
      <c r="AT189" s="72" t="e">
        <f ca="true">+IF(AND(ISNUMBER(OFFSET('Sanitation Data'!$H$12,0,10*ROW('Sanitation Data'!H183))),'Data Summary'!DI189="Yes"),OFFSET('Sanitation Data'!$H$12,0,10*ROW('Sanitation Data'!H183)),NA())</f>
        <v>#N/A</v>
      </c>
      <c r="AU189" s="72" t="e">
        <f ca="true">+IF(AND(ISNUMBER(OFFSET('Sanitation Data'!$I$4,0,10*ROW('Sanitation Data'!I183))),'Data Summary'!DJ189="Yes"),100-OFFSET('Sanitation Data'!$I$4,0,10*ROW('Sanitation Data'!I183)),NA())</f>
        <v>#N/A</v>
      </c>
      <c r="AV189" s="72" t="e">
        <f ca="true">+IF(AND(ISNUMBER(OFFSET('Sanitation Data'!$I$6,0,10*ROW('Sanitation Data'!I183))),'Data Summary'!DK189="Yes"),OFFSET('Sanitation Data'!$I$6,0,10*ROW('Sanitation Data'!I183)),NA())</f>
        <v>#N/A</v>
      </c>
      <c r="AW189" s="72" t="e">
        <f ca="true">+IF(AND(ISNUMBER(OFFSET('Sanitation Data'!$I$10,0,10*ROW('Sanitation Data'!I183))),'Data Summary'!DL189="Yes"),OFFSET('Sanitation Data'!$I$10,0,10*ROW('Sanitation Data'!I183)),NA())</f>
        <v>#N/A</v>
      </c>
      <c r="AX189" s="72" t="e">
        <f ca="true">+IF(AND(ISNUMBER(OFFSET('Sanitation Data'!$I$11,0,10*ROW('Sanitation Data'!I183))),'Data Summary'!DM189="Yes"),OFFSET('Sanitation Data'!$I$11,0,10*ROW('Sanitation Data'!I183)),NA())</f>
        <v>#N/A</v>
      </c>
      <c r="AY189" s="72" t="e">
        <f ca="true">+IF(AND(ISNUMBER(OFFSET('Sanitation Data'!$I$12,0,10*ROW('Sanitation Data'!I183))),'Data Summary'!DN189="Yes"),OFFSET('Sanitation Data'!$I$12,0,10*ROW('Sanitation Data'!I183)),NA())</f>
        <v>#N/A</v>
      </c>
      <c r="AZ189" s="73" t="e">
        <f ca="true">+IF(AND(ISNUMBER(OFFSET('Hygiene Data'!$D$5,0,10*ROW('Hygiene Data'!D183))),'Data Summary'!DO189="Yes"),OFFSET('Hygiene Data'!$D$5,0,10*ROW('Hygiene Data'!D183)),NA())</f>
        <v>#N/A</v>
      </c>
      <c r="BA189" s="73" t="e">
        <f ca="true">+IF(AND(ISNUMBER(OFFSET('Hygiene Data'!$D$7,0,10*ROW('Hygiene Data'!D183))),'Data Summary'!DP189="Yes"),OFFSET('Hygiene Data'!$D$7,0,10*ROW('Hygiene Data'!D183)),NA())</f>
        <v>#N/A</v>
      </c>
      <c r="BB189" s="73" t="e">
        <f ca="true">+IF(AND(ISNUMBER(OFFSET('Hygiene Data'!$D$9,0,10*ROW('Hygiene Data'!D183))),'Data Summary'!DQ189="Yes"),OFFSET('Hygiene Data'!$D$9,0,10*ROW('Hygiene Data'!D183)),NA())</f>
        <v>#N/A</v>
      </c>
      <c r="BC189" s="73" t="e">
        <f ca="true">+IF(AND(ISNUMBER(OFFSET('Hygiene Data'!$E$5,0,10*ROW('Hygiene Data'!E183))),'Data Summary'!DR189="Yes"),OFFSET('Hygiene Data'!$E$5,0,10*ROW('Hygiene Data'!E183)),NA())</f>
        <v>#N/A</v>
      </c>
      <c r="BD189" s="73" t="e">
        <f ca="true">+IF(AND(ISNUMBER(OFFSET('Hygiene Data'!$E$7,0,10*ROW('Hygiene Data'!E183))),'Data Summary'!DS189="Yes"),OFFSET('Hygiene Data'!$E$7,0,10*ROW('Hygiene Data'!E183)),NA())</f>
        <v>#N/A</v>
      </c>
      <c r="BE189" s="73" t="e">
        <f ca="true">+IF(AND(ISNUMBER(OFFSET('Hygiene Data'!$E$9,0,10*ROW('Hygiene Data'!E183))),'Data Summary'!DT189="Yes"),OFFSET('Hygiene Data'!$E$9,0,10*ROW('Hygiene Data'!E183)),NA())</f>
        <v>#N/A</v>
      </c>
      <c r="BF189" s="73" t="e">
        <f ca="true">+IF(AND(ISNUMBER(OFFSET('Hygiene Data'!$F$5,0,10*ROW('Hygiene Data'!F183))),'Data Summary'!DU189="Yes"),OFFSET('Hygiene Data'!$F$5,0,10*ROW('Hygiene Data'!F183)),NA())</f>
        <v>#N/A</v>
      </c>
      <c r="BG189" s="73" t="e">
        <f ca="true">+IF(AND(ISNUMBER(OFFSET('Hygiene Data'!$F$7,0,10*ROW('Hygiene Data'!F183))),'Data Summary'!DV189="Yes"),OFFSET('Hygiene Data'!$F$7,0,10*ROW('Hygiene Data'!F183)),NA())</f>
        <v>#N/A</v>
      </c>
      <c r="BH189" s="73" t="e">
        <f ca="true">+IF(AND(ISNUMBER(OFFSET('Hygiene Data'!$F$9,0,10*ROW('Hygiene Data'!F183))),'Data Summary'!DW189="Yes"),OFFSET('Hygiene Data'!$F$9,0,10*ROW('Hygiene Data'!F183)),NA())</f>
        <v>#N/A</v>
      </c>
      <c r="BI189" s="73" t="e">
        <f ca="true">+IF(AND(ISNUMBER(OFFSET('Hygiene Data'!$G$5,0,10*ROW('Hygiene Data'!G183))),'Data Summary'!DX189="Yes"),OFFSET('Hygiene Data'!$G$5,0,10*ROW('Hygiene Data'!G183)),NA())</f>
        <v>#N/A</v>
      </c>
      <c r="BJ189" s="73" t="e">
        <f ca="true">+IF(AND(ISNUMBER(OFFSET('Hygiene Data'!$G$7,0,10*ROW('Hygiene Data'!G183))),'Data Summary'!DY189="Yes"),OFFSET('Hygiene Data'!$G$7,0,10*ROW('Hygiene Data'!G183)),NA())</f>
        <v>#N/A</v>
      </c>
      <c r="BK189" s="73" t="e">
        <f ca="true">+IF(AND(ISNUMBER(OFFSET('Hygiene Data'!$G$9,0,10*ROW('Hygiene Data'!G183))),'Data Summary'!DZ189="Yes"),OFFSET('Hygiene Data'!$G$9,0,10*ROW('Hygiene Data'!G183)),NA())</f>
        <v>#N/A</v>
      </c>
      <c r="BL189" s="73" t="e">
        <f ca="true">+IF(AND(ISNUMBER(OFFSET('Hygiene Data'!$H$5,0,10*ROW('Hygiene Data'!H183))),'Data Summary'!EA189="Yes"),OFFSET('Hygiene Data'!$H$5,0,10*ROW('Hygiene Data'!H183)),NA())</f>
        <v>#N/A</v>
      </c>
      <c r="BM189" s="73" t="e">
        <f ca="true">+IF(AND(ISNUMBER(OFFSET('Hygiene Data'!$H$7,0,10*ROW('Hygiene Data'!H183))),'Data Summary'!EB189="Yes"),OFFSET('Hygiene Data'!$H$7,0,10*ROW('Hygiene Data'!H183)),NA())</f>
        <v>#N/A</v>
      </c>
      <c r="BN189" s="73" t="e">
        <f ca="true">+IF(AND(ISNUMBER(OFFSET('Hygiene Data'!$H$9,0,10*ROW('Hygiene Data'!H183))),'Data Summary'!EC189="Yes"),OFFSET('Hygiene Data'!$H$9,0,10*ROW('Hygiene Data'!H183)),NA())</f>
        <v>#N/A</v>
      </c>
      <c r="BO189" s="73" t="e">
        <f ca="true">+IF(AND(ISNUMBER(OFFSET('Hygiene Data'!$I$5,0,10*ROW('Hygiene Data'!I183))),'Data Summary'!ED189="Yes"),OFFSET('Hygiene Data'!$I$5,0,10*ROW('Hygiene Data'!I183)),NA())</f>
        <v>#N/A</v>
      </c>
      <c r="BP189" s="73" t="e">
        <f ca="true">+IF(AND(ISNUMBER(OFFSET('Hygiene Data'!$I$7,0,10*ROW('Hygiene Data'!I183))),'Data Summary'!EE189="Yes"),OFFSET('Hygiene Data'!$I$7,0,10*ROW('Hygiene Data'!I183)),NA())</f>
        <v>#N/A</v>
      </c>
      <c r="BQ189" s="73" t="e">
        <f ca="true">+IF(AND(ISNUMBER(OFFSET('Hygiene Data'!$I$9,0,10*ROW('Hygiene Data'!I183))),'Data Summary'!EF189="Yes"),OFFSET('Hygiene Data'!$I$9,0,10*ROW('Hygiene Data'!I183)),NA())</f>
        <v>#N/A</v>
      </c>
    </row>
    <row xmlns:x14ac="http://schemas.microsoft.com/office/spreadsheetml/2009/9/ac" r="190" x14ac:dyDescent="0.2">
      <c r="A190" s="290" t="e">
        <f ca="true">+RIGHT('Data Summary'!A190,LEN('Data Summary'!A190)-9)</f>
        <v>#VALUE!</v>
      </c>
      <c r="B190" s="27" t="str">
        <f ca="true">+IF(ISTEXT('Data Summary'!B190),'Data Summary'!B190,"")</f>
        <v/>
      </c>
      <c r="C190" s="289" t="e">
        <f ca="true">+VALUE('Data Summary'!C190)</f>
        <v>#VALUE!</v>
      </c>
      <c r="D190" s="71" t="e">
        <f ca="true">+IF(AND(ISNUMBER(OFFSET('Water Data'!$D$4,0,10*ROW('Water Data'!D184))),'Data Summary'!BS190="Yes"),100-OFFSET('Water Data'!$D$4,0,10*ROW('Water Data'!D184)),NA())</f>
        <v>#N/A</v>
      </c>
      <c r="E190" s="71" t="e">
        <f ca="true">+IF(AND(ISNUMBER(OFFSET('Water Data'!$D$6,0,10*ROW('Water Data'!D184))),'Data Summary'!BT190="Yes"),OFFSET('Water Data'!$D$6,0,10*ROW('Water Data'!D184)),NA())</f>
        <v>#N/A</v>
      </c>
      <c r="F190" s="71" t="e">
        <f ca="true">+IF(AND(ISNUMBER(OFFSET('Water Data'!$D$9,0,10*ROW('Water Data'!D184))),'Data Summary'!BU190="Yes"),OFFSET('Water Data'!$D$9,0,10*ROW('Water Data'!D184)),NA())</f>
        <v>#N/A</v>
      </c>
      <c r="G190" s="71" t="e">
        <f ca="true">+IF(AND(ISNUMBER(OFFSET('Water Data'!$E$4,0,10*ROW('Water Data'!E184))),'Data Summary'!BV190="Yes"),100-OFFSET('Water Data'!$E$4,0,10*ROW('Water Data'!E184)),NA())</f>
        <v>#N/A</v>
      </c>
      <c r="H190" s="71" t="e">
        <f ca="true">+IF(AND(ISNUMBER(OFFSET('Water Data'!$E$6,0,10*ROW('Water Data'!E184))),'Data Summary'!BW190="Yes"),OFFSET('Water Data'!$E$6,0,10*ROW('Water Data'!E184)),NA())</f>
        <v>#N/A</v>
      </c>
      <c r="I190" s="71" t="e">
        <f ca="true">+IF(AND(ISNUMBER(OFFSET('Water Data'!$E$9,0,10*ROW('Water Data'!E184))),'Data Summary'!BX190="Yes"),OFFSET('Water Data'!$E$9,0,10*ROW('Water Data'!E184)),NA())</f>
        <v>#N/A</v>
      </c>
      <c r="J190" s="71" t="e">
        <f ca="true">+IF(AND(ISNUMBER(OFFSET('Water Data'!$F$4,0,10*ROW('Water Data'!F184))),'Data Summary'!BY190="Yes"),100-OFFSET('Water Data'!$F$4,0,10*ROW('Water Data'!F184)),NA())</f>
        <v>#N/A</v>
      </c>
      <c r="K190" s="71" t="e">
        <f ca="true">+IF(AND(ISNUMBER(OFFSET('Water Data'!$F$6,0,10*ROW('Water Data'!F184))),'Data Summary'!BZ190="Yes"),OFFSET('Water Data'!$F$6,0,10*ROW('Water Data'!F184)),NA())</f>
        <v>#N/A</v>
      </c>
      <c r="L190" s="71" t="e">
        <f ca="true">+IF(AND(ISNUMBER(OFFSET('Water Data'!$F$9,0,10*ROW('Water Data'!F184))),'Data Summary'!CA190="Yes"),OFFSET('Water Data'!$F$9,0,10*ROW('Water Data'!F184)),NA())</f>
        <v>#N/A</v>
      </c>
      <c r="M190" s="71" t="e">
        <f ca="true">+IF(AND(ISNUMBER(OFFSET('Water Data'!$G$4,0,10*ROW('Water Data'!G184))),'Data Summary'!CB190="Yes"),100-OFFSET('Water Data'!$G$4,0,10*ROW('Water Data'!G184)),NA())</f>
        <v>#N/A</v>
      </c>
      <c r="N190" s="71" t="e">
        <f ca="true">+IF(AND(ISNUMBER(OFFSET('Water Data'!$G$6,0,10*ROW('Water Data'!G184))),'Data Summary'!CC190="Yes"),OFFSET('Water Data'!$G$6,0,10*ROW('Water Data'!G184)),NA())</f>
        <v>#N/A</v>
      </c>
      <c r="O190" s="71" t="e">
        <f ca="true">+IF(AND(ISNUMBER(OFFSET('Water Data'!$G$9,0,10*ROW('Water Data'!G184))),'Data Summary'!CD190="Yes"),OFFSET('Water Data'!$G$9,0,10*ROW('Water Data'!G184)),NA())</f>
        <v>#N/A</v>
      </c>
      <c r="P190" s="71" t="e">
        <f ca="true">+IF(AND(ISNUMBER(OFFSET('Water Data'!$H$4,0,10*ROW('Water Data'!H184))),'Data Summary'!CE190="Yes"),100-OFFSET('Water Data'!$H$4,0,10*ROW('Water Data'!H184)),NA())</f>
        <v>#N/A</v>
      </c>
      <c r="Q190" s="71" t="e">
        <f ca="true">+IF(AND(ISNUMBER(OFFSET('Water Data'!$H$6,0,10*ROW('Water Data'!H184))),'Data Summary'!CF190="Yes"),OFFSET('Water Data'!$H$6,0,10*ROW('Water Data'!H184)),NA())</f>
        <v>#N/A</v>
      </c>
      <c r="R190" s="71" t="e">
        <f ca="true">+IF(AND(ISNUMBER(OFFSET('Water Data'!$H$9,0,10*ROW('Water Data'!H184))),'Data Summary'!CG190="Yes"),OFFSET('Water Data'!$H$9,0,10*ROW('Water Data'!H184)),NA())</f>
        <v>#N/A</v>
      </c>
      <c r="S190" s="71" t="e">
        <f ca="true">+IF(AND(ISNUMBER(OFFSET('Water Data'!$I$4,0,10*ROW('Water Data'!I184))),'Data Summary'!CH190="Yes"),100-OFFSET('Water Data'!$I$4,0,10*ROW('Water Data'!I184)),NA())</f>
        <v>#N/A</v>
      </c>
      <c r="T190" s="71" t="e">
        <f ca="true">+IF(AND(ISNUMBER(OFFSET('Water Data'!$I$6,0,10*ROW('Water Data'!I184))),'Data Summary'!CI190="Yes"),OFFSET('Water Data'!$I$6,0,10*ROW('Water Data'!I184)),NA())</f>
        <v>#N/A</v>
      </c>
      <c r="U190" s="71" t="e">
        <f ca="true">+IF(AND(ISNUMBER(OFFSET('Water Data'!$I$9,0,10*ROW('Water Data'!I184))),'Data Summary'!CJ190="Yes"),OFFSET('Water Data'!$I$9,0,10*ROW('Water Data'!I184)),NA())</f>
        <v>#N/A</v>
      </c>
      <c r="V190" s="72" t="e">
        <f ca="true">+IF(AND(ISNUMBER(OFFSET('Sanitation Data'!$D$4,0,10*ROW('Sanitation Data'!D184))),'Data Summary'!CK190="Yes"),100-OFFSET('Sanitation Data'!$D$4,0,10*ROW('Sanitation Data'!D184)),NA())</f>
        <v>#N/A</v>
      </c>
      <c r="W190" s="72" t="e">
        <f ca="true">+IF(AND(ISNUMBER(OFFSET('Sanitation Data'!$D$6,0,10*ROW('Sanitation Data'!D184))),'Data Summary'!CL190="Yes"),OFFSET('Sanitation Data'!$D$6,0,10*ROW('Sanitation Data'!D184)),NA())</f>
        <v>#N/A</v>
      </c>
      <c r="X190" s="72" t="e">
        <f ca="true">+IF(AND(ISNUMBER(OFFSET('Sanitation Data'!$D$10,0,10*ROW('Sanitation Data'!D184))),'Data Summary'!CM190="Yes"),OFFSET('Sanitation Data'!$D$10,0,10*ROW('Sanitation Data'!D184)),NA())</f>
        <v>#N/A</v>
      </c>
      <c r="Y190" s="72" t="e">
        <f ca="true">+IF(AND(ISNUMBER(OFFSET('Sanitation Data'!$D$11,0,10*ROW('Sanitation Data'!D184))),'Data Summary'!CN190="Yes"),OFFSET('Sanitation Data'!$D$11,0,10*ROW('Sanitation Data'!D184)),NA())</f>
        <v>#N/A</v>
      </c>
      <c r="Z190" s="72" t="e">
        <f ca="true">+IF(AND(ISNUMBER(OFFSET('Sanitation Data'!$D$12,0,10*ROW('Sanitation Data'!D184))),'Data Summary'!CO190="Yes"),OFFSET('Sanitation Data'!$D$12,0,10*ROW('Sanitation Data'!D184)),NA())</f>
        <v>#N/A</v>
      </c>
      <c r="AA190" s="72" t="e">
        <f ca="true">+IF(AND(ISNUMBER(OFFSET('Sanitation Data'!$E$4,0,10*ROW('Sanitation Data'!E184))),'Data Summary'!CP190="Yes"),100-OFFSET('Sanitation Data'!$E$4,0,10*ROW('Sanitation Data'!E184)),NA())</f>
        <v>#N/A</v>
      </c>
      <c r="AB190" s="72" t="e">
        <f ca="true">+IF(AND(ISNUMBER(OFFSET('Sanitation Data'!$E$6,0,10*ROW('Sanitation Data'!E184))),'Data Summary'!CQ190="Yes"),OFFSET('Sanitation Data'!$E$6,0,10*ROW('Sanitation Data'!E184)),NA())</f>
        <v>#N/A</v>
      </c>
      <c r="AC190" s="72" t="e">
        <f ca="true">+IF(AND(ISNUMBER(OFFSET('Sanitation Data'!$E$10,0,10*ROW('Sanitation Data'!E184))),'Data Summary'!CR190="Yes"),OFFSET('Sanitation Data'!$E$10,0,10*ROW('Sanitation Data'!E184)),NA())</f>
        <v>#N/A</v>
      </c>
      <c r="AD190" s="72" t="e">
        <f ca="true">+IF(AND(ISNUMBER(OFFSET('Sanitation Data'!$E$11,0,10*ROW('Sanitation Data'!E184))),'Data Summary'!CS190="Yes"),OFFSET('Sanitation Data'!$E$11,0,10*ROW('Sanitation Data'!E184)),NA())</f>
        <v>#N/A</v>
      </c>
      <c r="AE190" s="72" t="e">
        <f ca="true">+IF(AND(ISNUMBER(OFFSET('Sanitation Data'!$E$12,0,10*ROW('Sanitation Data'!E184))),'Data Summary'!CT190="Yes"),OFFSET('Sanitation Data'!$E$12,0,10*ROW('Sanitation Data'!E184)),NA())</f>
        <v>#N/A</v>
      </c>
      <c r="AF190" s="72" t="e">
        <f ca="true">+IF(AND(ISNUMBER(OFFSET('Sanitation Data'!$F$4,0,10*ROW('Sanitation Data'!F184))),'Data Summary'!CU190="Yes"),100-OFFSET('Sanitation Data'!$F$4,0,10*ROW('Sanitation Data'!F184)),NA())</f>
        <v>#N/A</v>
      </c>
      <c r="AG190" s="72" t="e">
        <f ca="true">+IF(AND(ISNUMBER(OFFSET('Sanitation Data'!$F$6,0,10*ROW('Sanitation Data'!F184))),'Data Summary'!CV190="Yes"),OFFSET('Sanitation Data'!$F$6,0,10*ROW('Sanitation Data'!F184)),NA())</f>
        <v>#N/A</v>
      </c>
      <c r="AH190" s="72" t="e">
        <f ca="true">+IF(AND(ISNUMBER(OFFSET('Sanitation Data'!$F$10,0,10*ROW('Sanitation Data'!F184))),'Data Summary'!CW190="Yes"),OFFSET('Sanitation Data'!$F$10,0,10*ROW('Sanitation Data'!F184)),NA())</f>
        <v>#N/A</v>
      </c>
      <c r="AI190" s="72" t="e">
        <f ca="true">+IF(AND(ISNUMBER(OFFSET('Sanitation Data'!$F$11,0,10*ROW('Sanitation Data'!F184))),'Data Summary'!CX190="Yes"),OFFSET('Sanitation Data'!$F$11,0,10*ROW('Sanitation Data'!F184)),NA())</f>
        <v>#N/A</v>
      </c>
      <c r="AJ190" s="72" t="e">
        <f ca="true">+IF(AND(ISNUMBER(OFFSET('Sanitation Data'!$F$12,0,10*ROW('Sanitation Data'!F184))),'Data Summary'!CY190="Yes"),OFFSET('Sanitation Data'!$F$12,0,10*ROW('Sanitation Data'!F184)),NA())</f>
        <v>#N/A</v>
      </c>
      <c r="AK190" s="72" t="e">
        <f ca="true">+IF(AND(ISNUMBER(OFFSET('Sanitation Data'!$G$4,0,10*ROW('Sanitation Data'!G184))),'Data Summary'!CZ190="Yes"),100-OFFSET('Sanitation Data'!$G$4,0,10*ROW('Sanitation Data'!G184)),NA())</f>
        <v>#N/A</v>
      </c>
      <c r="AL190" s="72" t="e">
        <f ca="true">+IF(AND(ISNUMBER(OFFSET('Sanitation Data'!$G$6,0,10*ROW('Sanitation Data'!G184))),'Data Summary'!DA190="Yes"),OFFSET('Sanitation Data'!$G$6,0,10*ROW('Sanitation Data'!G184)),NA())</f>
        <v>#N/A</v>
      </c>
      <c r="AM190" s="72" t="e">
        <f ca="true">+IF(AND(ISNUMBER(OFFSET('Sanitation Data'!$G$10,0,10*ROW('Sanitation Data'!G184))),'Data Summary'!DB190="Yes"),OFFSET('Sanitation Data'!$G$10,0,10*ROW('Sanitation Data'!G184)),NA())</f>
        <v>#N/A</v>
      </c>
      <c r="AN190" s="72" t="e">
        <f ca="true">+IF(AND(ISNUMBER(OFFSET('Sanitation Data'!$G$11,0,10*ROW('Sanitation Data'!G184))),'Data Summary'!DC190="Yes"),OFFSET('Sanitation Data'!$G$11,0,10*ROW('Sanitation Data'!G184)),NA())</f>
        <v>#N/A</v>
      </c>
      <c r="AO190" s="72" t="e">
        <f ca="true">+IF(AND(ISNUMBER(OFFSET('Sanitation Data'!$G$12,0,10*ROW('Sanitation Data'!G184))),'Data Summary'!DD190="Yes"),OFFSET('Sanitation Data'!$G$12,0,10*ROW('Sanitation Data'!G184)),NA())</f>
        <v>#N/A</v>
      </c>
      <c r="AP190" s="72" t="e">
        <f ca="true">+IF(AND(ISNUMBER(OFFSET('Sanitation Data'!$H$4,0,10*ROW('Sanitation Data'!H184))),'Data Summary'!DE190="Yes"),100-OFFSET('Sanitation Data'!$H$4,0,10*ROW('Sanitation Data'!H184)),NA())</f>
        <v>#N/A</v>
      </c>
      <c r="AQ190" s="72" t="e">
        <f ca="true">+IF(AND(ISNUMBER(OFFSET('Sanitation Data'!$H$6,0,10*ROW('Sanitation Data'!H184))),'Data Summary'!DF190="Yes"),OFFSET('Sanitation Data'!$H$6,0,10*ROW('Sanitation Data'!H184)),NA())</f>
        <v>#N/A</v>
      </c>
      <c r="AR190" s="72" t="e">
        <f ca="true">+IF(AND(ISNUMBER(OFFSET('Sanitation Data'!$H$10,0,10*ROW('Sanitation Data'!H184))),'Data Summary'!DG190="Yes"),OFFSET('Sanitation Data'!$H$10,0,10*ROW('Sanitation Data'!H184)),NA())</f>
        <v>#N/A</v>
      </c>
      <c r="AS190" s="72" t="e">
        <f ca="true">+IF(AND(ISNUMBER(OFFSET('Sanitation Data'!$H$11,0,10*ROW('Sanitation Data'!H184))),'Data Summary'!DH190="Yes"),OFFSET('Sanitation Data'!$H$11,0,10*ROW('Sanitation Data'!H184)),NA())</f>
        <v>#N/A</v>
      </c>
      <c r="AT190" s="72" t="e">
        <f ca="true">+IF(AND(ISNUMBER(OFFSET('Sanitation Data'!$H$12,0,10*ROW('Sanitation Data'!H184))),'Data Summary'!DI190="Yes"),OFFSET('Sanitation Data'!$H$12,0,10*ROW('Sanitation Data'!H184)),NA())</f>
        <v>#N/A</v>
      </c>
      <c r="AU190" s="72" t="e">
        <f ca="true">+IF(AND(ISNUMBER(OFFSET('Sanitation Data'!$I$4,0,10*ROW('Sanitation Data'!I184))),'Data Summary'!DJ190="Yes"),100-OFFSET('Sanitation Data'!$I$4,0,10*ROW('Sanitation Data'!I184)),NA())</f>
        <v>#N/A</v>
      </c>
      <c r="AV190" s="72" t="e">
        <f ca="true">+IF(AND(ISNUMBER(OFFSET('Sanitation Data'!$I$6,0,10*ROW('Sanitation Data'!I184))),'Data Summary'!DK190="Yes"),OFFSET('Sanitation Data'!$I$6,0,10*ROW('Sanitation Data'!I184)),NA())</f>
        <v>#N/A</v>
      </c>
      <c r="AW190" s="72" t="e">
        <f ca="true">+IF(AND(ISNUMBER(OFFSET('Sanitation Data'!$I$10,0,10*ROW('Sanitation Data'!I184))),'Data Summary'!DL190="Yes"),OFFSET('Sanitation Data'!$I$10,0,10*ROW('Sanitation Data'!I184)),NA())</f>
        <v>#N/A</v>
      </c>
      <c r="AX190" s="72" t="e">
        <f ca="true">+IF(AND(ISNUMBER(OFFSET('Sanitation Data'!$I$11,0,10*ROW('Sanitation Data'!I184))),'Data Summary'!DM190="Yes"),OFFSET('Sanitation Data'!$I$11,0,10*ROW('Sanitation Data'!I184)),NA())</f>
        <v>#N/A</v>
      </c>
      <c r="AY190" s="72" t="e">
        <f ca="true">+IF(AND(ISNUMBER(OFFSET('Sanitation Data'!$I$12,0,10*ROW('Sanitation Data'!I184))),'Data Summary'!DN190="Yes"),OFFSET('Sanitation Data'!$I$12,0,10*ROW('Sanitation Data'!I184)),NA())</f>
        <v>#N/A</v>
      </c>
      <c r="AZ190" s="73" t="e">
        <f ca="true">+IF(AND(ISNUMBER(OFFSET('Hygiene Data'!$D$5,0,10*ROW('Hygiene Data'!D184))),'Data Summary'!DO190="Yes"),OFFSET('Hygiene Data'!$D$5,0,10*ROW('Hygiene Data'!D184)),NA())</f>
        <v>#N/A</v>
      </c>
      <c r="BA190" s="73" t="e">
        <f ca="true">+IF(AND(ISNUMBER(OFFSET('Hygiene Data'!$D$7,0,10*ROW('Hygiene Data'!D184))),'Data Summary'!DP190="Yes"),OFFSET('Hygiene Data'!$D$7,0,10*ROW('Hygiene Data'!D184)),NA())</f>
        <v>#N/A</v>
      </c>
      <c r="BB190" s="73" t="e">
        <f ca="true">+IF(AND(ISNUMBER(OFFSET('Hygiene Data'!$D$9,0,10*ROW('Hygiene Data'!D184))),'Data Summary'!DQ190="Yes"),OFFSET('Hygiene Data'!$D$9,0,10*ROW('Hygiene Data'!D184)),NA())</f>
        <v>#N/A</v>
      </c>
      <c r="BC190" s="73" t="e">
        <f ca="true">+IF(AND(ISNUMBER(OFFSET('Hygiene Data'!$E$5,0,10*ROW('Hygiene Data'!E184))),'Data Summary'!DR190="Yes"),OFFSET('Hygiene Data'!$E$5,0,10*ROW('Hygiene Data'!E184)),NA())</f>
        <v>#N/A</v>
      </c>
      <c r="BD190" s="73" t="e">
        <f ca="true">+IF(AND(ISNUMBER(OFFSET('Hygiene Data'!$E$7,0,10*ROW('Hygiene Data'!E184))),'Data Summary'!DS190="Yes"),OFFSET('Hygiene Data'!$E$7,0,10*ROW('Hygiene Data'!E184)),NA())</f>
        <v>#N/A</v>
      </c>
      <c r="BE190" s="73" t="e">
        <f ca="true">+IF(AND(ISNUMBER(OFFSET('Hygiene Data'!$E$9,0,10*ROW('Hygiene Data'!E184))),'Data Summary'!DT190="Yes"),OFFSET('Hygiene Data'!$E$9,0,10*ROW('Hygiene Data'!E184)),NA())</f>
        <v>#N/A</v>
      </c>
      <c r="BF190" s="73" t="e">
        <f ca="true">+IF(AND(ISNUMBER(OFFSET('Hygiene Data'!$F$5,0,10*ROW('Hygiene Data'!F184))),'Data Summary'!DU190="Yes"),OFFSET('Hygiene Data'!$F$5,0,10*ROW('Hygiene Data'!F184)),NA())</f>
        <v>#N/A</v>
      </c>
      <c r="BG190" s="73" t="e">
        <f ca="true">+IF(AND(ISNUMBER(OFFSET('Hygiene Data'!$F$7,0,10*ROW('Hygiene Data'!F184))),'Data Summary'!DV190="Yes"),OFFSET('Hygiene Data'!$F$7,0,10*ROW('Hygiene Data'!F184)),NA())</f>
        <v>#N/A</v>
      </c>
      <c r="BH190" s="73" t="e">
        <f ca="true">+IF(AND(ISNUMBER(OFFSET('Hygiene Data'!$F$9,0,10*ROW('Hygiene Data'!F184))),'Data Summary'!DW190="Yes"),OFFSET('Hygiene Data'!$F$9,0,10*ROW('Hygiene Data'!F184)),NA())</f>
        <v>#N/A</v>
      </c>
      <c r="BI190" s="73" t="e">
        <f ca="true">+IF(AND(ISNUMBER(OFFSET('Hygiene Data'!$G$5,0,10*ROW('Hygiene Data'!G184))),'Data Summary'!DX190="Yes"),OFFSET('Hygiene Data'!$G$5,0,10*ROW('Hygiene Data'!G184)),NA())</f>
        <v>#N/A</v>
      </c>
      <c r="BJ190" s="73" t="e">
        <f ca="true">+IF(AND(ISNUMBER(OFFSET('Hygiene Data'!$G$7,0,10*ROW('Hygiene Data'!G184))),'Data Summary'!DY190="Yes"),OFFSET('Hygiene Data'!$G$7,0,10*ROW('Hygiene Data'!G184)),NA())</f>
        <v>#N/A</v>
      </c>
      <c r="BK190" s="73" t="e">
        <f ca="true">+IF(AND(ISNUMBER(OFFSET('Hygiene Data'!$G$9,0,10*ROW('Hygiene Data'!G184))),'Data Summary'!DZ190="Yes"),OFFSET('Hygiene Data'!$G$9,0,10*ROW('Hygiene Data'!G184)),NA())</f>
        <v>#N/A</v>
      </c>
      <c r="BL190" s="73" t="e">
        <f ca="true">+IF(AND(ISNUMBER(OFFSET('Hygiene Data'!$H$5,0,10*ROW('Hygiene Data'!H184))),'Data Summary'!EA190="Yes"),OFFSET('Hygiene Data'!$H$5,0,10*ROW('Hygiene Data'!H184)),NA())</f>
        <v>#N/A</v>
      </c>
      <c r="BM190" s="73" t="e">
        <f ca="true">+IF(AND(ISNUMBER(OFFSET('Hygiene Data'!$H$7,0,10*ROW('Hygiene Data'!H184))),'Data Summary'!EB190="Yes"),OFFSET('Hygiene Data'!$H$7,0,10*ROW('Hygiene Data'!H184)),NA())</f>
        <v>#N/A</v>
      </c>
      <c r="BN190" s="73" t="e">
        <f ca="true">+IF(AND(ISNUMBER(OFFSET('Hygiene Data'!$H$9,0,10*ROW('Hygiene Data'!H184))),'Data Summary'!EC190="Yes"),OFFSET('Hygiene Data'!$H$9,0,10*ROW('Hygiene Data'!H184)),NA())</f>
        <v>#N/A</v>
      </c>
      <c r="BO190" s="73" t="e">
        <f ca="true">+IF(AND(ISNUMBER(OFFSET('Hygiene Data'!$I$5,0,10*ROW('Hygiene Data'!I184))),'Data Summary'!ED190="Yes"),OFFSET('Hygiene Data'!$I$5,0,10*ROW('Hygiene Data'!I184)),NA())</f>
        <v>#N/A</v>
      </c>
      <c r="BP190" s="73" t="e">
        <f ca="true">+IF(AND(ISNUMBER(OFFSET('Hygiene Data'!$I$7,0,10*ROW('Hygiene Data'!I184))),'Data Summary'!EE190="Yes"),OFFSET('Hygiene Data'!$I$7,0,10*ROW('Hygiene Data'!I184)),NA())</f>
        <v>#N/A</v>
      </c>
      <c r="BQ190" s="73" t="e">
        <f ca="true">+IF(AND(ISNUMBER(OFFSET('Hygiene Data'!$I$9,0,10*ROW('Hygiene Data'!I184))),'Data Summary'!EF190="Yes"),OFFSET('Hygiene Data'!$I$9,0,10*ROW('Hygiene Data'!I184)),NA())</f>
        <v>#N/A</v>
      </c>
    </row>
    <row xmlns:x14ac="http://schemas.microsoft.com/office/spreadsheetml/2009/9/ac" r="191" x14ac:dyDescent="0.2">
      <c r="A191" s="290" t="e">
        <f ca="true">+RIGHT('Data Summary'!A191,LEN('Data Summary'!A191)-9)</f>
        <v>#VALUE!</v>
      </c>
      <c r="B191" s="27" t="str">
        <f ca="true">+IF(ISTEXT('Data Summary'!B191),'Data Summary'!B191,"")</f>
        <v/>
      </c>
      <c r="C191" s="289" t="e">
        <f ca="true">+VALUE('Data Summary'!C191)</f>
        <v>#VALUE!</v>
      </c>
      <c r="D191" s="71" t="e">
        <f ca="true">+IF(AND(ISNUMBER(OFFSET('Water Data'!$D$4,0,10*ROW('Water Data'!D185))),'Data Summary'!BS191="Yes"),100-OFFSET('Water Data'!$D$4,0,10*ROW('Water Data'!D185)),NA())</f>
        <v>#N/A</v>
      </c>
      <c r="E191" s="71" t="e">
        <f ca="true">+IF(AND(ISNUMBER(OFFSET('Water Data'!$D$6,0,10*ROW('Water Data'!D185))),'Data Summary'!BT191="Yes"),OFFSET('Water Data'!$D$6,0,10*ROW('Water Data'!D185)),NA())</f>
        <v>#N/A</v>
      </c>
      <c r="F191" s="71" t="e">
        <f ca="true">+IF(AND(ISNUMBER(OFFSET('Water Data'!$D$9,0,10*ROW('Water Data'!D185))),'Data Summary'!BU191="Yes"),OFFSET('Water Data'!$D$9,0,10*ROW('Water Data'!D185)),NA())</f>
        <v>#N/A</v>
      </c>
      <c r="G191" s="71" t="e">
        <f ca="true">+IF(AND(ISNUMBER(OFFSET('Water Data'!$E$4,0,10*ROW('Water Data'!E185))),'Data Summary'!BV191="Yes"),100-OFFSET('Water Data'!$E$4,0,10*ROW('Water Data'!E185)),NA())</f>
        <v>#N/A</v>
      </c>
      <c r="H191" s="71" t="e">
        <f ca="true">+IF(AND(ISNUMBER(OFFSET('Water Data'!$E$6,0,10*ROW('Water Data'!E185))),'Data Summary'!BW191="Yes"),OFFSET('Water Data'!$E$6,0,10*ROW('Water Data'!E185)),NA())</f>
        <v>#N/A</v>
      </c>
      <c r="I191" s="71" t="e">
        <f ca="true">+IF(AND(ISNUMBER(OFFSET('Water Data'!$E$9,0,10*ROW('Water Data'!E185))),'Data Summary'!BX191="Yes"),OFFSET('Water Data'!$E$9,0,10*ROW('Water Data'!E185)),NA())</f>
        <v>#N/A</v>
      </c>
      <c r="J191" s="71" t="e">
        <f ca="true">+IF(AND(ISNUMBER(OFFSET('Water Data'!$F$4,0,10*ROW('Water Data'!F185))),'Data Summary'!BY191="Yes"),100-OFFSET('Water Data'!$F$4,0,10*ROW('Water Data'!F185)),NA())</f>
        <v>#N/A</v>
      </c>
      <c r="K191" s="71" t="e">
        <f ca="true">+IF(AND(ISNUMBER(OFFSET('Water Data'!$F$6,0,10*ROW('Water Data'!F185))),'Data Summary'!BZ191="Yes"),OFFSET('Water Data'!$F$6,0,10*ROW('Water Data'!F185)),NA())</f>
        <v>#N/A</v>
      </c>
      <c r="L191" s="71" t="e">
        <f ca="true">+IF(AND(ISNUMBER(OFFSET('Water Data'!$F$9,0,10*ROW('Water Data'!F185))),'Data Summary'!CA191="Yes"),OFFSET('Water Data'!$F$9,0,10*ROW('Water Data'!F185)),NA())</f>
        <v>#N/A</v>
      </c>
      <c r="M191" s="71" t="e">
        <f ca="true">+IF(AND(ISNUMBER(OFFSET('Water Data'!$G$4,0,10*ROW('Water Data'!G185))),'Data Summary'!CB191="Yes"),100-OFFSET('Water Data'!$G$4,0,10*ROW('Water Data'!G185)),NA())</f>
        <v>#N/A</v>
      </c>
      <c r="N191" s="71" t="e">
        <f ca="true">+IF(AND(ISNUMBER(OFFSET('Water Data'!$G$6,0,10*ROW('Water Data'!G185))),'Data Summary'!CC191="Yes"),OFFSET('Water Data'!$G$6,0,10*ROW('Water Data'!G185)),NA())</f>
        <v>#N/A</v>
      </c>
      <c r="O191" s="71" t="e">
        <f ca="true">+IF(AND(ISNUMBER(OFFSET('Water Data'!$G$9,0,10*ROW('Water Data'!G185))),'Data Summary'!CD191="Yes"),OFFSET('Water Data'!$G$9,0,10*ROW('Water Data'!G185)),NA())</f>
        <v>#N/A</v>
      </c>
      <c r="P191" s="71" t="e">
        <f ca="true">+IF(AND(ISNUMBER(OFFSET('Water Data'!$H$4,0,10*ROW('Water Data'!H185))),'Data Summary'!CE191="Yes"),100-OFFSET('Water Data'!$H$4,0,10*ROW('Water Data'!H185)),NA())</f>
        <v>#N/A</v>
      </c>
      <c r="Q191" s="71" t="e">
        <f ca="true">+IF(AND(ISNUMBER(OFFSET('Water Data'!$H$6,0,10*ROW('Water Data'!H185))),'Data Summary'!CF191="Yes"),OFFSET('Water Data'!$H$6,0,10*ROW('Water Data'!H185)),NA())</f>
        <v>#N/A</v>
      </c>
      <c r="R191" s="71" t="e">
        <f ca="true">+IF(AND(ISNUMBER(OFFSET('Water Data'!$H$9,0,10*ROW('Water Data'!H185))),'Data Summary'!CG191="Yes"),OFFSET('Water Data'!$H$9,0,10*ROW('Water Data'!H185)),NA())</f>
        <v>#N/A</v>
      </c>
      <c r="S191" s="71" t="e">
        <f ca="true">+IF(AND(ISNUMBER(OFFSET('Water Data'!$I$4,0,10*ROW('Water Data'!I185))),'Data Summary'!CH191="Yes"),100-OFFSET('Water Data'!$I$4,0,10*ROW('Water Data'!I185)),NA())</f>
        <v>#N/A</v>
      </c>
      <c r="T191" s="71" t="e">
        <f ca="true">+IF(AND(ISNUMBER(OFFSET('Water Data'!$I$6,0,10*ROW('Water Data'!I185))),'Data Summary'!CI191="Yes"),OFFSET('Water Data'!$I$6,0,10*ROW('Water Data'!I185)),NA())</f>
        <v>#N/A</v>
      </c>
      <c r="U191" s="71" t="e">
        <f ca="true">+IF(AND(ISNUMBER(OFFSET('Water Data'!$I$9,0,10*ROW('Water Data'!I185))),'Data Summary'!CJ191="Yes"),OFFSET('Water Data'!$I$9,0,10*ROW('Water Data'!I185)),NA())</f>
        <v>#N/A</v>
      </c>
      <c r="V191" s="72" t="e">
        <f ca="true">+IF(AND(ISNUMBER(OFFSET('Sanitation Data'!$D$4,0,10*ROW('Sanitation Data'!D185))),'Data Summary'!CK191="Yes"),100-OFFSET('Sanitation Data'!$D$4,0,10*ROW('Sanitation Data'!D185)),NA())</f>
        <v>#N/A</v>
      </c>
      <c r="W191" s="72" t="e">
        <f ca="true">+IF(AND(ISNUMBER(OFFSET('Sanitation Data'!$D$6,0,10*ROW('Sanitation Data'!D185))),'Data Summary'!CL191="Yes"),OFFSET('Sanitation Data'!$D$6,0,10*ROW('Sanitation Data'!D185)),NA())</f>
        <v>#N/A</v>
      </c>
      <c r="X191" s="72" t="e">
        <f ca="true">+IF(AND(ISNUMBER(OFFSET('Sanitation Data'!$D$10,0,10*ROW('Sanitation Data'!D185))),'Data Summary'!CM191="Yes"),OFFSET('Sanitation Data'!$D$10,0,10*ROW('Sanitation Data'!D185)),NA())</f>
        <v>#N/A</v>
      </c>
      <c r="Y191" s="72" t="e">
        <f ca="true">+IF(AND(ISNUMBER(OFFSET('Sanitation Data'!$D$11,0,10*ROW('Sanitation Data'!D185))),'Data Summary'!CN191="Yes"),OFFSET('Sanitation Data'!$D$11,0,10*ROW('Sanitation Data'!D185)),NA())</f>
        <v>#N/A</v>
      </c>
      <c r="Z191" s="72" t="e">
        <f ca="true">+IF(AND(ISNUMBER(OFFSET('Sanitation Data'!$D$12,0,10*ROW('Sanitation Data'!D185))),'Data Summary'!CO191="Yes"),OFFSET('Sanitation Data'!$D$12,0,10*ROW('Sanitation Data'!D185)),NA())</f>
        <v>#N/A</v>
      </c>
      <c r="AA191" s="72" t="e">
        <f ca="true">+IF(AND(ISNUMBER(OFFSET('Sanitation Data'!$E$4,0,10*ROW('Sanitation Data'!E185))),'Data Summary'!CP191="Yes"),100-OFFSET('Sanitation Data'!$E$4,0,10*ROW('Sanitation Data'!E185)),NA())</f>
        <v>#N/A</v>
      </c>
      <c r="AB191" s="72" t="e">
        <f ca="true">+IF(AND(ISNUMBER(OFFSET('Sanitation Data'!$E$6,0,10*ROW('Sanitation Data'!E185))),'Data Summary'!CQ191="Yes"),OFFSET('Sanitation Data'!$E$6,0,10*ROW('Sanitation Data'!E185)),NA())</f>
        <v>#N/A</v>
      </c>
      <c r="AC191" s="72" t="e">
        <f ca="true">+IF(AND(ISNUMBER(OFFSET('Sanitation Data'!$E$10,0,10*ROW('Sanitation Data'!E185))),'Data Summary'!CR191="Yes"),OFFSET('Sanitation Data'!$E$10,0,10*ROW('Sanitation Data'!E185)),NA())</f>
        <v>#N/A</v>
      </c>
      <c r="AD191" s="72" t="e">
        <f ca="true">+IF(AND(ISNUMBER(OFFSET('Sanitation Data'!$E$11,0,10*ROW('Sanitation Data'!E185))),'Data Summary'!CS191="Yes"),OFFSET('Sanitation Data'!$E$11,0,10*ROW('Sanitation Data'!E185)),NA())</f>
        <v>#N/A</v>
      </c>
      <c r="AE191" s="72" t="e">
        <f ca="true">+IF(AND(ISNUMBER(OFFSET('Sanitation Data'!$E$12,0,10*ROW('Sanitation Data'!E185))),'Data Summary'!CT191="Yes"),OFFSET('Sanitation Data'!$E$12,0,10*ROW('Sanitation Data'!E185)),NA())</f>
        <v>#N/A</v>
      </c>
      <c r="AF191" s="72" t="e">
        <f ca="true">+IF(AND(ISNUMBER(OFFSET('Sanitation Data'!$F$4,0,10*ROW('Sanitation Data'!F185))),'Data Summary'!CU191="Yes"),100-OFFSET('Sanitation Data'!$F$4,0,10*ROW('Sanitation Data'!F185)),NA())</f>
        <v>#N/A</v>
      </c>
      <c r="AG191" s="72" t="e">
        <f ca="true">+IF(AND(ISNUMBER(OFFSET('Sanitation Data'!$F$6,0,10*ROW('Sanitation Data'!F185))),'Data Summary'!CV191="Yes"),OFFSET('Sanitation Data'!$F$6,0,10*ROW('Sanitation Data'!F185)),NA())</f>
        <v>#N/A</v>
      </c>
      <c r="AH191" s="72" t="e">
        <f ca="true">+IF(AND(ISNUMBER(OFFSET('Sanitation Data'!$F$10,0,10*ROW('Sanitation Data'!F185))),'Data Summary'!CW191="Yes"),OFFSET('Sanitation Data'!$F$10,0,10*ROW('Sanitation Data'!F185)),NA())</f>
        <v>#N/A</v>
      </c>
      <c r="AI191" s="72" t="e">
        <f ca="true">+IF(AND(ISNUMBER(OFFSET('Sanitation Data'!$F$11,0,10*ROW('Sanitation Data'!F185))),'Data Summary'!CX191="Yes"),OFFSET('Sanitation Data'!$F$11,0,10*ROW('Sanitation Data'!F185)),NA())</f>
        <v>#N/A</v>
      </c>
      <c r="AJ191" s="72" t="e">
        <f ca="true">+IF(AND(ISNUMBER(OFFSET('Sanitation Data'!$F$12,0,10*ROW('Sanitation Data'!F185))),'Data Summary'!CY191="Yes"),OFFSET('Sanitation Data'!$F$12,0,10*ROW('Sanitation Data'!F185)),NA())</f>
        <v>#N/A</v>
      </c>
      <c r="AK191" s="72" t="e">
        <f ca="true">+IF(AND(ISNUMBER(OFFSET('Sanitation Data'!$G$4,0,10*ROW('Sanitation Data'!G185))),'Data Summary'!CZ191="Yes"),100-OFFSET('Sanitation Data'!$G$4,0,10*ROW('Sanitation Data'!G185)),NA())</f>
        <v>#N/A</v>
      </c>
      <c r="AL191" s="72" t="e">
        <f ca="true">+IF(AND(ISNUMBER(OFFSET('Sanitation Data'!$G$6,0,10*ROW('Sanitation Data'!G185))),'Data Summary'!DA191="Yes"),OFFSET('Sanitation Data'!$G$6,0,10*ROW('Sanitation Data'!G185)),NA())</f>
        <v>#N/A</v>
      </c>
      <c r="AM191" s="72" t="e">
        <f ca="true">+IF(AND(ISNUMBER(OFFSET('Sanitation Data'!$G$10,0,10*ROW('Sanitation Data'!G185))),'Data Summary'!DB191="Yes"),OFFSET('Sanitation Data'!$G$10,0,10*ROW('Sanitation Data'!G185)),NA())</f>
        <v>#N/A</v>
      </c>
      <c r="AN191" s="72" t="e">
        <f ca="true">+IF(AND(ISNUMBER(OFFSET('Sanitation Data'!$G$11,0,10*ROW('Sanitation Data'!G185))),'Data Summary'!DC191="Yes"),OFFSET('Sanitation Data'!$G$11,0,10*ROW('Sanitation Data'!G185)),NA())</f>
        <v>#N/A</v>
      </c>
      <c r="AO191" s="72" t="e">
        <f ca="true">+IF(AND(ISNUMBER(OFFSET('Sanitation Data'!$G$12,0,10*ROW('Sanitation Data'!G185))),'Data Summary'!DD191="Yes"),OFFSET('Sanitation Data'!$G$12,0,10*ROW('Sanitation Data'!G185)),NA())</f>
        <v>#N/A</v>
      </c>
      <c r="AP191" s="72" t="e">
        <f ca="true">+IF(AND(ISNUMBER(OFFSET('Sanitation Data'!$H$4,0,10*ROW('Sanitation Data'!H185))),'Data Summary'!DE191="Yes"),100-OFFSET('Sanitation Data'!$H$4,0,10*ROW('Sanitation Data'!H185)),NA())</f>
        <v>#N/A</v>
      </c>
      <c r="AQ191" s="72" t="e">
        <f ca="true">+IF(AND(ISNUMBER(OFFSET('Sanitation Data'!$H$6,0,10*ROW('Sanitation Data'!H185))),'Data Summary'!DF191="Yes"),OFFSET('Sanitation Data'!$H$6,0,10*ROW('Sanitation Data'!H185)),NA())</f>
        <v>#N/A</v>
      </c>
      <c r="AR191" s="72" t="e">
        <f ca="true">+IF(AND(ISNUMBER(OFFSET('Sanitation Data'!$H$10,0,10*ROW('Sanitation Data'!H185))),'Data Summary'!DG191="Yes"),OFFSET('Sanitation Data'!$H$10,0,10*ROW('Sanitation Data'!H185)),NA())</f>
        <v>#N/A</v>
      </c>
      <c r="AS191" s="72" t="e">
        <f ca="true">+IF(AND(ISNUMBER(OFFSET('Sanitation Data'!$H$11,0,10*ROW('Sanitation Data'!H185))),'Data Summary'!DH191="Yes"),OFFSET('Sanitation Data'!$H$11,0,10*ROW('Sanitation Data'!H185)),NA())</f>
        <v>#N/A</v>
      </c>
      <c r="AT191" s="72" t="e">
        <f ca="true">+IF(AND(ISNUMBER(OFFSET('Sanitation Data'!$H$12,0,10*ROW('Sanitation Data'!H185))),'Data Summary'!DI191="Yes"),OFFSET('Sanitation Data'!$H$12,0,10*ROW('Sanitation Data'!H185)),NA())</f>
        <v>#N/A</v>
      </c>
      <c r="AU191" s="72" t="e">
        <f ca="true">+IF(AND(ISNUMBER(OFFSET('Sanitation Data'!$I$4,0,10*ROW('Sanitation Data'!I185))),'Data Summary'!DJ191="Yes"),100-OFFSET('Sanitation Data'!$I$4,0,10*ROW('Sanitation Data'!I185)),NA())</f>
        <v>#N/A</v>
      </c>
      <c r="AV191" s="72" t="e">
        <f ca="true">+IF(AND(ISNUMBER(OFFSET('Sanitation Data'!$I$6,0,10*ROW('Sanitation Data'!I185))),'Data Summary'!DK191="Yes"),OFFSET('Sanitation Data'!$I$6,0,10*ROW('Sanitation Data'!I185)),NA())</f>
        <v>#N/A</v>
      </c>
      <c r="AW191" s="72" t="e">
        <f ca="true">+IF(AND(ISNUMBER(OFFSET('Sanitation Data'!$I$10,0,10*ROW('Sanitation Data'!I185))),'Data Summary'!DL191="Yes"),OFFSET('Sanitation Data'!$I$10,0,10*ROW('Sanitation Data'!I185)),NA())</f>
        <v>#N/A</v>
      </c>
      <c r="AX191" s="72" t="e">
        <f ca="true">+IF(AND(ISNUMBER(OFFSET('Sanitation Data'!$I$11,0,10*ROW('Sanitation Data'!I185))),'Data Summary'!DM191="Yes"),OFFSET('Sanitation Data'!$I$11,0,10*ROW('Sanitation Data'!I185)),NA())</f>
        <v>#N/A</v>
      </c>
      <c r="AY191" s="72" t="e">
        <f ca="true">+IF(AND(ISNUMBER(OFFSET('Sanitation Data'!$I$12,0,10*ROW('Sanitation Data'!I185))),'Data Summary'!DN191="Yes"),OFFSET('Sanitation Data'!$I$12,0,10*ROW('Sanitation Data'!I185)),NA())</f>
        <v>#N/A</v>
      </c>
      <c r="AZ191" s="73" t="e">
        <f ca="true">+IF(AND(ISNUMBER(OFFSET('Hygiene Data'!$D$5,0,10*ROW('Hygiene Data'!D185))),'Data Summary'!DO191="Yes"),OFFSET('Hygiene Data'!$D$5,0,10*ROW('Hygiene Data'!D185)),NA())</f>
        <v>#N/A</v>
      </c>
      <c r="BA191" s="73" t="e">
        <f ca="true">+IF(AND(ISNUMBER(OFFSET('Hygiene Data'!$D$7,0,10*ROW('Hygiene Data'!D185))),'Data Summary'!DP191="Yes"),OFFSET('Hygiene Data'!$D$7,0,10*ROW('Hygiene Data'!D185)),NA())</f>
        <v>#N/A</v>
      </c>
      <c r="BB191" s="73" t="e">
        <f ca="true">+IF(AND(ISNUMBER(OFFSET('Hygiene Data'!$D$9,0,10*ROW('Hygiene Data'!D185))),'Data Summary'!DQ191="Yes"),OFFSET('Hygiene Data'!$D$9,0,10*ROW('Hygiene Data'!D185)),NA())</f>
        <v>#N/A</v>
      </c>
      <c r="BC191" s="73" t="e">
        <f ca="true">+IF(AND(ISNUMBER(OFFSET('Hygiene Data'!$E$5,0,10*ROW('Hygiene Data'!E185))),'Data Summary'!DR191="Yes"),OFFSET('Hygiene Data'!$E$5,0,10*ROW('Hygiene Data'!E185)),NA())</f>
        <v>#N/A</v>
      </c>
      <c r="BD191" s="73" t="e">
        <f ca="true">+IF(AND(ISNUMBER(OFFSET('Hygiene Data'!$E$7,0,10*ROW('Hygiene Data'!E185))),'Data Summary'!DS191="Yes"),OFFSET('Hygiene Data'!$E$7,0,10*ROW('Hygiene Data'!E185)),NA())</f>
        <v>#N/A</v>
      </c>
      <c r="BE191" s="73" t="e">
        <f ca="true">+IF(AND(ISNUMBER(OFFSET('Hygiene Data'!$E$9,0,10*ROW('Hygiene Data'!E185))),'Data Summary'!DT191="Yes"),OFFSET('Hygiene Data'!$E$9,0,10*ROW('Hygiene Data'!E185)),NA())</f>
        <v>#N/A</v>
      </c>
      <c r="BF191" s="73" t="e">
        <f ca="true">+IF(AND(ISNUMBER(OFFSET('Hygiene Data'!$F$5,0,10*ROW('Hygiene Data'!F185))),'Data Summary'!DU191="Yes"),OFFSET('Hygiene Data'!$F$5,0,10*ROW('Hygiene Data'!F185)),NA())</f>
        <v>#N/A</v>
      </c>
      <c r="BG191" s="73" t="e">
        <f ca="true">+IF(AND(ISNUMBER(OFFSET('Hygiene Data'!$F$7,0,10*ROW('Hygiene Data'!F185))),'Data Summary'!DV191="Yes"),OFFSET('Hygiene Data'!$F$7,0,10*ROW('Hygiene Data'!F185)),NA())</f>
        <v>#N/A</v>
      </c>
      <c r="BH191" s="73" t="e">
        <f ca="true">+IF(AND(ISNUMBER(OFFSET('Hygiene Data'!$F$9,0,10*ROW('Hygiene Data'!F185))),'Data Summary'!DW191="Yes"),OFFSET('Hygiene Data'!$F$9,0,10*ROW('Hygiene Data'!F185)),NA())</f>
        <v>#N/A</v>
      </c>
      <c r="BI191" s="73" t="e">
        <f ca="true">+IF(AND(ISNUMBER(OFFSET('Hygiene Data'!$G$5,0,10*ROW('Hygiene Data'!G185))),'Data Summary'!DX191="Yes"),OFFSET('Hygiene Data'!$G$5,0,10*ROW('Hygiene Data'!G185)),NA())</f>
        <v>#N/A</v>
      </c>
      <c r="BJ191" s="73" t="e">
        <f ca="true">+IF(AND(ISNUMBER(OFFSET('Hygiene Data'!$G$7,0,10*ROW('Hygiene Data'!G185))),'Data Summary'!DY191="Yes"),OFFSET('Hygiene Data'!$G$7,0,10*ROW('Hygiene Data'!G185)),NA())</f>
        <v>#N/A</v>
      </c>
      <c r="BK191" s="73" t="e">
        <f ca="true">+IF(AND(ISNUMBER(OFFSET('Hygiene Data'!$G$9,0,10*ROW('Hygiene Data'!G185))),'Data Summary'!DZ191="Yes"),OFFSET('Hygiene Data'!$G$9,0,10*ROW('Hygiene Data'!G185)),NA())</f>
        <v>#N/A</v>
      </c>
      <c r="BL191" s="73" t="e">
        <f ca="true">+IF(AND(ISNUMBER(OFFSET('Hygiene Data'!$H$5,0,10*ROW('Hygiene Data'!H185))),'Data Summary'!EA191="Yes"),OFFSET('Hygiene Data'!$H$5,0,10*ROW('Hygiene Data'!H185)),NA())</f>
        <v>#N/A</v>
      </c>
      <c r="BM191" s="73" t="e">
        <f ca="true">+IF(AND(ISNUMBER(OFFSET('Hygiene Data'!$H$7,0,10*ROW('Hygiene Data'!H185))),'Data Summary'!EB191="Yes"),OFFSET('Hygiene Data'!$H$7,0,10*ROW('Hygiene Data'!H185)),NA())</f>
        <v>#N/A</v>
      </c>
      <c r="BN191" s="73" t="e">
        <f ca="true">+IF(AND(ISNUMBER(OFFSET('Hygiene Data'!$H$9,0,10*ROW('Hygiene Data'!H185))),'Data Summary'!EC191="Yes"),OFFSET('Hygiene Data'!$H$9,0,10*ROW('Hygiene Data'!H185)),NA())</f>
        <v>#N/A</v>
      </c>
      <c r="BO191" s="73" t="e">
        <f ca="true">+IF(AND(ISNUMBER(OFFSET('Hygiene Data'!$I$5,0,10*ROW('Hygiene Data'!I185))),'Data Summary'!ED191="Yes"),OFFSET('Hygiene Data'!$I$5,0,10*ROW('Hygiene Data'!I185)),NA())</f>
        <v>#N/A</v>
      </c>
      <c r="BP191" s="73" t="e">
        <f ca="true">+IF(AND(ISNUMBER(OFFSET('Hygiene Data'!$I$7,0,10*ROW('Hygiene Data'!I185))),'Data Summary'!EE191="Yes"),OFFSET('Hygiene Data'!$I$7,0,10*ROW('Hygiene Data'!I185)),NA())</f>
        <v>#N/A</v>
      </c>
      <c r="BQ191" s="73" t="e">
        <f ca="true">+IF(AND(ISNUMBER(OFFSET('Hygiene Data'!$I$9,0,10*ROW('Hygiene Data'!I185))),'Data Summary'!EF191="Yes"),OFFSET('Hygiene Data'!$I$9,0,10*ROW('Hygiene Data'!I185)),NA())</f>
        <v>#N/A</v>
      </c>
    </row>
    <row xmlns:x14ac="http://schemas.microsoft.com/office/spreadsheetml/2009/9/ac" r="192" x14ac:dyDescent="0.2">
      <c r="A192" s="290" t="e">
        <f ca="true">+RIGHT('Data Summary'!A192,LEN('Data Summary'!A192)-9)</f>
        <v>#VALUE!</v>
      </c>
      <c r="B192" s="27" t="str">
        <f ca="true">+IF(ISTEXT('Data Summary'!B192),'Data Summary'!B192,"")</f>
        <v/>
      </c>
      <c r="C192" s="289" t="e">
        <f ca="true">+VALUE('Data Summary'!C192)</f>
        <v>#VALUE!</v>
      </c>
      <c r="D192" s="71" t="e">
        <f ca="true">+IF(AND(ISNUMBER(OFFSET('Water Data'!$D$4,0,10*ROW('Water Data'!D186))),'Data Summary'!BS192="Yes"),100-OFFSET('Water Data'!$D$4,0,10*ROW('Water Data'!D186)),NA())</f>
        <v>#N/A</v>
      </c>
      <c r="E192" s="71" t="e">
        <f ca="true">+IF(AND(ISNUMBER(OFFSET('Water Data'!$D$6,0,10*ROW('Water Data'!D186))),'Data Summary'!BT192="Yes"),OFFSET('Water Data'!$D$6,0,10*ROW('Water Data'!D186)),NA())</f>
        <v>#N/A</v>
      </c>
      <c r="F192" s="71" t="e">
        <f ca="true">+IF(AND(ISNUMBER(OFFSET('Water Data'!$D$9,0,10*ROW('Water Data'!D186))),'Data Summary'!BU192="Yes"),OFFSET('Water Data'!$D$9,0,10*ROW('Water Data'!D186)),NA())</f>
        <v>#N/A</v>
      </c>
      <c r="G192" s="71" t="e">
        <f ca="true">+IF(AND(ISNUMBER(OFFSET('Water Data'!$E$4,0,10*ROW('Water Data'!E186))),'Data Summary'!BV192="Yes"),100-OFFSET('Water Data'!$E$4,0,10*ROW('Water Data'!E186)),NA())</f>
        <v>#N/A</v>
      </c>
      <c r="H192" s="71" t="e">
        <f ca="true">+IF(AND(ISNUMBER(OFFSET('Water Data'!$E$6,0,10*ROW('Water Data'!E186))),'Data Summary'!BW192="Yes"),OFFSET('Water Data'!$E$6,0,10*ROW('Water Data'!E186)),NA())</f>
        <v>#N/A</v>
      </c>
      <c r="I192" s="71" t="e">
        <f ca="true">+IF(AND(ISNUMBER(OFFSET('Water Data'!$E$9,0,10*ROW('Water Data'!E186))),'Data Summary'!BX192="Yes"),OFFSET('Water Data'!$E$9,0,10*ROW('Water Data'!E186)),NA())</f>
        <v>#N/A</v>
      </c>
      <c r="J192" s="71" t="e">
        <f ca="true">+IF(AND(ISNUMBER(OFFSET('Water Data'!$F$4,0,10*ROW('Water Data'!F186))),'Data Summary'!BY192="Yes"),100-OFFSET('Water Data'!$F$4,0,10*ROW('Water Data'!F186)),NA())</f>
        <v>#N/A</v>
      </c>
      <c r="K192" s="71" t="e">
        <f ca="true">+IF(AND(ISNUMBER(OFFSET('Water Data'!$F$6,0,10*ROW('Water Data'!F186))),'Data Summary'!BZ192="Yes"),OFFSET('Water Data'!$F$6,0,10*ROW('Water Data'!F186)),NA())</f>
        <v>#N/A</v>
      </c>
      <c r="L192" s="71" t="e">
        <f ca="true">+IF(AND(ISNUMBER(OFFSET('Water Data'!$F$9,0,10*ROW('Water Data'!F186))),'Data Summary'!CA192="Yes"),OFFSET('Water Data'!$F$9,0,10*ROW('Water Data'!F186)),NA())</f>
        <v>#N/A</v>
      </c>
      <c r="M192" s="71" t="e">
        <f ca="true">+IF(AND(ISNUMBER(OFFSET('Water Data'!$G$4,0,10*ROW('Water Data'!G186))),'Data Summary'!CB192="Yes"),100-OFFSET('Water Data'!$G$4,0,10*ROW('Water Data'!G186)),NA())</f>
        <v>#N/A</v>
      </c>
      <c r="N192" s="71" t="e">
        <f ca="true">+IF(AND(ISNUMBER(OFFSET('Water Data'!$G$6,0,10*ROW('Water Data'!G186))),'Data Summary'!CC192="Yes"),OFFSET('Water Data'!$G$6,0,10*ROW('Water Data'!G186)),NA())</f>
        <v>#N/A</v>
      </c>
      <c r="O192" s="71" t="e">
        <f ca="true">+IF(AND(ISNUMBER(OFFSET('Water Data'!$G$9,0,10*ROW('Water Data'!G186))),'Data Summary'!CD192="Yes"),OFFSET('Water Data'!$G$9,0,10*ROW('Water Data'!G186)),NA())</f>
        <v>#N/A</v>
      </c>
      <c r="P192" s="71" t="e">
        <f ca="true">+IF(AND(ISNUMBER(OFFSET('Water Data'!$H$4,0,10*ROW('Water Data'!H186))),'Data Summary'!CE192="Yes"),100-OFFSET('Water Data'!$H$4,0,10*ROW('Water Data'!H186)),NA())</f>
        <v>#N/A</v>
      </c>
      <c r="Q192" s="71" t="e">
        <f ca="true">+IF(AND(ISNUMBER(OFFSET('Water Data'!$H$6,0,10*ROW('Water Data'!H186))),'Data Summary'!CF192="Yes"),OFFSET('Water Data'!$H$6,0,10*ROW('Water Data'!H186)),NA())</f>
        <v>#N/A</v>
      </c>
      <c r="R192" s="71" t="e">
        <f ca="true">+IF(AND(ISNUMBER(OFFSET('Water Data'!$H$9,0,10*ROW('Water Data'!H186))),'Data Summary'!CG192="Yes"),OFFSET('Water Data'!$H$9,0,10*ROW('Water Data'!H186)),NA())</f>
        <v>#N/A</v>
      </c>
      <c r="S192" s="71" t="e">
        <f ca="true">+IF(AND(ISNUMBER(OFFSET('Water Data'!$I$4,0,10*ROW('Water Data'!I186))),'Data Summary'!CH192="Yes"),100-OFFSET('Water Data'!$I$4,0,10*ROW('Water Data'!I186)),NA())</f>
        <v>#N/A</v>
      </c>
      <c r="T192" s="71" t="e">
        <f ca="true">+IF(AND(ISNUMBER(OFFSET('Water Data'!$I$6,0,10*ROW('Water Data'!I186))),'Data Summary'!CI192="Yes"),OFFSET('Water Data'!$I$6,0,10*ROW('Water Data'!I186)),NA())</f>
        <v>#N/A</v>
      </c>
      <c r="U192" s="71" t="e">
        <f ca="true">+IF(AND(ISNUMBER(OFFSET('Water Data'!$I$9,0,10*ROW('Water Data'!I186))),'Data Summary'!CJ192="Yes"),OFFSET('Water Data'!$I$9,0,10*ROW('Water Data'!I186)),NA())</f>
        <v>#N/A</v>
      </c>
      <c r="V192" s="72" t="e">
        <f ca="true">+IF(AND(ISNUMBER(OFFSET('Sanitation Data'!$D$4,0,10*ROW('Sanitation Data'!D186))),'Data Summary'!CK192="Yes"),100-OFFSET('Sanitation Data'!$D$4,0,10*ROW('Sanitation Data'!D186)),NA())</f>
        <v>#N/A</v>
      </c>
      <c r="W192" s="72" t="e">
        <f ca="true">+IF(AND(ISNUMBER(OFFSET('Sanitation Data'!$D$6,0,10*ROW('Sanitation Data'!D186))),'Data Summary'!CL192="Yes"),OFFSET('Sanitation Data'!$D$6,0,10*ROW('Sanitation Data'!D186)),NA())</f>
        <v>#N/A</v>
      </c>
      <c r="X192" s="72" t="e">
        <f ca="true">+IF(AND(ISNUMBER(OFFSET('Sanitation Data'!$D$10,0,10*ROW('Sanitation Data'!D186))),'Data Summary'!CM192="Yes"),OFFSET('Sanitation Data'!$D$10,0,10*ROW('Sanitation Data'!D186)),NA())</f>
        <v>#N/A</v>
      </c>
      <c r="Y192" s="72" t="e">
        <f ca="true">+IF(AND(ISNUMBER(OFFSET('Sanitation Data'!$D$11,0,10*ROW('Sanitation Data'!D186))),'Data Summary'!CN192="Yes"),OFFSET('Sanitation Data'!$D$11,0,10*ROW('Sanitation Data'!D186)),NA())</f>
        <v>#N/A</v>
      </c>
      <c r="Z192" s="72" t="e">
        <f ca="true">+IF(AND(ISNUMBER(OFFSET('Sanitation Data'!$D$12,0,10*ROW('Sanitation Data'!D186))),'Data Summary'!CO192="Yes"),OFFSET('Sanitation Data'!$D$12,0,10*ROW('Sanitation Data'!D186)),NA())</f>
        <v>#N/A</v>
      </c>
      <c r="AA192" s="72" t="e">
        <f ca="true">+IF(AND(ISNUMBER(OFFSET('Sanitation Data'!$E$4,0,10*ROW('Sanitation Data'!E186))),'Data Summary'!CP192="Yes"),100-OFFSET('Sanitation Data'!$E$4,0,10*ROW('Sanitation Data'!E186)),NA())</f>
        <v>#N/A</v>
      </c>
      <c r="AB192" s="72" t="e">
        <f ca="true">+IF(AND(ISNUMBER(OFFSET('Sanitation Data'!$E$6,0,10*ROW('Sanitation Data'!E186))),'Data Summary'!CQ192="Yes"),OFFSET('Sanitation Data'!$E$6,0,10*ROW('Sanitation Data'!E186)),NA())</f>
        <v>#N/A</v>
      </c>
      <c r="AC192" s="72" t="e">
        <f ca="true">+IF(AND(ISNUMBER(OFFSET('Sanitation Data'!$E$10,0,10*ROW('Sanitation Data'!E186))),'Data Summary'!CR192="Yes"),OFFSET('Sanitation Data'!$E$10,0,10*ROW('Sanitation Data'!E186)),NA())</f>
        <v>#N/A</v>
      </c>
      <c r="AD192" s="72" t="e">
        <f ca="true">+IF(AND(ISNUMBER(OFFSET('Sanitation Data'!$E$11,0,10*ROW('Sanitation Data'!E186))),'Data Summary'!CS192="Yes"),OFFSET('Sanitation Data'!$E$11,0,10*ROW('Sanitation Data'!E186)),NA())</f>
        <v>#N/A</v>
      </c>
      <c r="AE192" s="72" t="e">
        <f ca="true">+IF(AND(ISNUMBER(OFFSET('Sanitation Data'!$E$12,0,10*ROW('Sanitation Data'!E186))),'Data Summary'!CT192="Yes"),OFFSET('Sanitation Data'!$E$12,0,10*ROW('Sanitation Data'!E186)),NA())</f>
        <v>#N/A</v>
      </c>
      <c r="AF192" s="72" t="e">
        <f ca="true">+IF(AND(ISNUMBER(OFFSET('Sanitation Data'!$F$4,0,10*ROW('Sanitation Data'!F186))),'Data Summary'!CU192="Yes"),100-OFFSET('Sanitation Data'!$F$4,0,10*ROW('Sanitation Data'!F186)),NA())</f>
        <v>#N/A</v>
      </c>
      <c r="AG192" s="72" t="e">
        <f ca="true">+IF(AND(ISNUMBER(OFFSET('Sanitation Data'!$F$6,0,10*ROW('Sanitation Data'!F186))),'Data Summary'!CV192="Yes"),OFFSET('Sanitation Data'!$F$6,0,10*ROW('Sanitation Data'!F186)),NA())</f>
        <v>#N/A</v>
      </c>
      <c r="AH192" s="72" t="e">
        <f ca="true">+IF(AND(ISNUMBER(OFFSET('Sanitation Data'!$F$10,0,10*ROW('Sanitation Data'!F186))),'Data Summary'!CW192="Yes"),OFFSET('Sanitation Data'!$F$10,0,10*ROW('Sanitation Data'!F186)),NA())</f>
        <v>#N/A</v>
      </c>
      <c r="AI192" s="72" t="e">
        <f ca="true">+IF(AND(ISNUMBER(OFFSET('Sanitation Data'!$F$11,0,10*ROW('Sanitation Data'!F186))),'Data Summary'!CX192="Yes"),OFFSET('Sanitation Data'!$F$11,0,10*ROW('Sanitation Data'!F186)),NA())</f>
        <v>#N/A</v>
      </c>
      <c r="AJ192" s="72" t="e">
        <f ca="true">+IF(AND(ISNUMBER(OFFSET('Sanitation Data'!$F$12,0,10*ROW('Sanitation Data'!F186))),'Data Summary'!CY192="Yes"),OFFSET('Sanitation Data'!$F$12,0,10*ROW('Sanitation Data'!F186)),NA())</f>
        <v>#N/A</v>
      </c>
      <c r="AK192" s="72" t="e">
        <f ca="true">+IF(AND(ISNUMBER(OFFSET('Sanitation Data'!$G$4,0,10*ROW('Sanitation Data'!G186))),'Data Summary'!CZ192="Yes"),100-OFFSET('Sanitation Data'!$G$4,0,10*ROW('Sanitation Data'!G186)),NA())</f>
        <v>#N/A</v>
      </c>
      <c r="AL192" s="72" t="e">
        <f ca="true">+IF(AND(ISNUMBER(OFFSET('Sanitation Data'!$G$6,0,10*ROW('Sanitation Data'!G186))),'Data Summary'!DA192="Yes"),OFFSET('Sanitation Data'!$G$6,0,10*ROW('Sanitation Data'!G186)),NA())</f>
        <v>#N/A</v>
      </c>
      <c r="AM192" s="72" t="e">
        <f ca="true">+IF(AND(ISNUMBER(OFFSET('Sanitation Data'!$G$10,0,10*ROW('Sanitation Data'!G186))),'Data Summary'!DB192="Yes"),OFFSET('Sanitation Data'!$G$10,0,10*ROW('Sanitation Data'!G186)),NA())</f>
        <v>#N/A</v>
      </c>
      <c r="AN192" s="72" t="e">
        <f ca="true">+IF(AND(ISNUMBER(OFFSET('Sanitation Data'!$G$11,0,10*ROW('Sanitation Data'!G186))),'Data Summary'!DC192="Yes"),OFFSET('Sanitation Data'!$G$11,0,10*ROW('Sanitation Data'!G186)),NA())</f>
        <v>#N/A</v>
      </c>
      <c r="AO192" s="72" t="e">
        <f ca="true">+IF(AND(ISNUMBER(OFFSET('Sanitation Data'!$G$12,0,10*ROW('Sanitation Data'!G186))),'Data Summary'!DD192="Yes"),OFFSET('Sanitation Data'!$G$12,0,10*ROW('Sanitation Data'!G186)),NA())</f>
        <v>#N/A</v>
      </c>
      <c r="AP192" s="72" t="e">
        <f ca="true">+IF(AND(ISNUMBER(OFFSET('Sanitation Data'!$H$4,0,10*ROW('Sanitation Data'!H186))),'Data Summary'!DE192="Yes"),100-OFFSET('Sanitation Data'!$H$4,0,10*ROW('Sanitation Data'!H186)),NA())</f>
        <v>#N/A</v>
      </c>
      <c r="AQ192" s="72" t="e">
        <f ca="true">+IF(AND(ISNUMBER(OFFSET('Sanitation Data'!$H$6,0,10*ROW('Sanitation Data'!H186))),'Data Summary'!DF192="Yes"),OFFSET('Sanitation Data'!$H$6,0,10*ROW('Sanitation Data'!H186)),NA())</f>
        <v>#N/A</v>
      </c>
      <c r="AR192" s="72" t="e">
        <f ca="true">+IF(AND(ISNUMBER(OFFSET('Sanitation Data'!$H$10,0,10*ROW('Sanitation Data'!H186))),'Data Summary'!DG192="Yes"),OFFSET('Sanitation Data'!$H$10,0,10*ROW('Sanitation Data'!H186)),NA())</f>
        <v>#N/A</v>
      </c>
      <c r="AS192" s="72" t="e">
        <f ca="true">+IF(AND(ISNUMBER(OFFSET('Sanitation Data'!$H$11,0,10*ROW('Sanitation Data'!H186))),'Data Summary'!DH192="Yes"),OFFSET('Sanitation Data'!$H$11,0,10*ROW('Sanitation Data'!H186)),NA())</f>
        <v>#N/A</v>
      </c>
      <c r="AT192" s="72" t="e">
        <f ca="true">+IF(AND(ISNUMBER(OFFSET('Sanitation Data'!$H$12,0,10*ROW('Sanitation Data'!H186))),'Data Summary'!DI192="Yes"),OFFSET('Sanitation Data'!$H$12,0,10*ROW('Sanitation Data'!H186)),NA())</f>
        <v>#N/A</v>
      </c>
      <c r="AU192" s="72" t="e">
        <f ca="true">+IF(AND(ISNUMBER(OFFSET('Sanitation Data'!$I$4,0,10*ROW('Sanitation Data'!I186))),'Data Summary'!DJ192="Yes"),100-OFFSET('Sanitation Data'!$I$4,0,10*ROW('Sanitation Data'!I186)),NA())</f>
        <v>#N/A</v>
      </c>
      <c r="AV192" s="72" t="e">
        <f ca="true">+IF(AND(ISNUMBER(OFFSET('Sanitation Data'!$I$6,0,10*ROW('Sanitation Data'!I186))),'Data Summary'!DK192="Yes"),OFFSET('Sanitation Data'!$I$6,0,10*ROW('Sanitation Data'!I186)),NA())</f>
        <v>#N/A</v>
      </c>
      <c r="AW192" s="72" t="e">
        <f ca="true">+IF(AND(ISNUMBER(OFFSET('Sanitation Data'!$I$10,0,10*ROW('Sanitation Data'!I186))),'Data Summary'!DL192="Yes"),OFFSET('Sanitation Data'!$I$10,0,10*ROW('Sanitation Data'!I186)),NA())</f>
        <v>#N/A</v>
      </c>
      <c r="AX192" s="72" t="e">
        <f ca="true">+IF(AND(ISNUMBER(OFFSET('Sanitation Data'!$I$11,0,10*ROW('Sanitation Data'!I186))),'Data Summary'!DM192="Yes"),OFFSET('Sanitation Data'!$I$11,0,10*ROW('Sanitation Data'!I186)),NA())</f>
        <v>#N/A</v>
      </c>
      <c r="AY192" s="72" t="e">
        <f ca="true">+IF(AND(ISNUMBER(OFFSET('Sanitation Data'!$I$12,0,10*ROW('Sanitation Data'!I186))),'Data Summary'!DN192="Yes"),OFFSET('Sanitation Data'!$I$12,0,10*ROW('Sanitation Data'!I186)),NA())</f>
        <v>#N/A</v>
      </c>
      <c r="AZ192" s="73" t="e">
        <f ca="true">+IF(AND(ISNUMBER(OFFSET('Hygiene Data'!$D$5,0,10*ROW('Hygiene Data'!D186))),'Data Summary'!DO192="Yes"),OFFSET('Hygiene Data'!$D$5,0,10*ROW('Hygiene Data'!D186)),NA())</f>
        <v>#N/A</v>
      </c>
      <c r="BA192" s="73" t="e">
        <f ca="true">+IF(AND(ISNUMBER(OFFSET('Hygiene Data'!$D$7,0,10*ROW('Hygiene Data'!D186))),'Data Summary'!DP192="Yes"),OFFSET('Hygiene Data'!$D$7,0,10*ROW('Hygiene Data'!D186)),NA())</f>
        <v>#N/A</v>
      </c>
      <c r="BB192" s="73" t="e">
        <f ca="true">+IF(AND(ISNUMBER(OFFSET('Hygiene Data'!$D$9,0,10*ROW('Hygiene Data'!D186))),'Data Summary'!DQ192="Yes"),OFFSET('Hygiene Data'!$D$9,0,10*ROW('Hygiene Data'!D186)),NA())</f>
        <v>#N/A</v>
      </c>
      <c r="BC192" s="73" t="e">
        <f ca="true">+IF(AND(ISNUMBER(OFFSET('Hygiene Data'!$E$5,0,10*ROW('Hygiene Data'!E186))),'Data Summary'!DR192="Yes"),OFFSET('Hygiene Data'!$E$5,0,10*ROW('Hygiene Data'!E186)),NA())</f>
        <v>#N/A</v>
      </c>
      <c r="BD192" s="73" t="e">
        <f ca="true">+IF(AND(ISNUMBER(OFFSET('Hygiene Data'!$E$7,0,10*ROW('Hygiene Data'!E186))),'Data Summary'!DS192="Yes"),OFFSET('Hygiene Data'!$E$7,0,10*ROW('Hygiene Data'!E186)),NA())</f>
        <v>#N/A</v>
      </c>
      <c r="BE192" s="73" t="e">
        <f ca="true">+IF(AND(ISNUMBER(OFFSET('Hygiene Data'!$E$9,0,10*ROW('Hygiene Data'!E186))),'Data Summary'!DT192="Yes"),OFFSET('Hygiene Data'!$E$9,0,10*ROW('Hygiene Data'!E186)),NA())</f>
        <v>#N/A</v>
      </c>
      <c r="BF192" s="73" t="e">
        <f ca="true">+IF(AND(ISNUMBER(OFFSET('Hygiene Data'!$F$5,0,10*ROW('Hygiene Data'!F186))),'Data Summary'!DU192="Yes"),OFFSET('Hygiene Data'!$F$5,0,10*ROW('Hygiene Data'!F186)),NA())</f>
        <v>#N/A</v>
      </c>
      <c r="BG192" s="73" t="e">
        <f ca="true">+IF(AND(ISNUMBER(OFFSET('Hygiene Data'!$F$7,0,10*ROW('Hygiene Data'!F186))),'Data Summary'!DV192="Yes"),OFFSET('Hygiene Data'!$F$7,0,10*ROW('Hygiene Data'!F186)),NA())</f>
        <v>#N/A</v>
      </c>
      <c r="BH192" s="73" t="e">
        <f ca="true">+IF(AND(ISNUMBER(OFFSET('Hygiene Data'!$F$9,0,10*ROW('Hygiene Data'!F186))),'Data Summary'!DW192="Yes"),OFFSET('Hygiene Data'!$F$9,0,10*ROW('Hygiene Data'!F186)),NA())</f>
        <v>#N/A</v>
      </c>
      <c r="BI192" s="73" t="e">
        <f ca="true">+IF(AND(ISNUMBER(OFFSET('Hygiene Data'!$G$5,0,10*ROW('Hygiene Data'!G186))),'Data Summary'!DX192="Yes"),OFFSET('Hygiene Data'!$G$5,0,10*ROW('Hygiene Data'!G186)),NA())</f>
        <v>#N/A</v>
      </c>
      <c r="BJ192" s="73" t="e">
        <f ca="true">+IF(AND(ISNUMBER(OFFSET('Hygiene Data'!$G$7,0,10*ROW('Hygiene Data'!G186))),'Data Summary'!DY192="Yes"),OFFSET('Hygiene Data'!$G$7,0,10*ROW('Hygiene Data'!G186)),NA())</f>
        <v>#N/A</v>
      </c>
      <c r="BK192" s="73" t="e">
        <f ca="true">+IF(AND(ISNUMBER(OFFSET('Hygiene Data'!$G$9,0,10*ROW('Hygiene Data'!G186))),'Data Summary'!DZ192="Yes"),OFFSET('Hygiene Data'!$G$9,0,10*ROW('Hygiene Data'!G186)),NA())</f>
        <v>#N/A</v>
      </c>
      <c r="BL192" s="73" t="e">
        <f ca="true">+IF(AND(ISNUMBER(OFFSET('Hygiene Data'!$H$5,0,10*ROW('Hygiene Data'!H186))),'Data Summary'!EA192="Yes"),OFFSET('Hygiene Data'!$H$5,0,10*ROW('Hygiene Data'!H186)),NA())</f>
        <v>#N/A</v>
      </c>
      <c r="BM192" s="73" t="e">
        <f ca="true">+IF(AND(ISNUMBER(OFFSET('Hygiene Data'!$H$7,0,10*ROW('Hygiene Data'!H186))),'Data Summary'!EB192="Yes"),OFFSET('Hygiene Data'!$H$7,0,10*ROW('Hygiene Data'!H186)),NA())</f>
        <v>#N/A</v>
      </c>
      <c r="BN192" s="73" t="e">
        <f ca="true">+IF(AND(ISNUMBER(OFFSET('Hygiene Data'!$H$9,0,10*ROW('Hygiene Data'!H186))),'Data Summary'!EC192="Yes"),OFFSET('Hygiene Data'!$H$9,0,10*ROW('Hygiene Data'!H186)),NA())</f>
        <v>#N/A</v>
      </c>
      <c r="BO192" s="73" t="e">
        <f ca="true">+IF(AND(ISNUMBER(OFFSET('Hygiene Data'!$I$5,0,10*ROW('Hygiene Data'!I186))),'Data Summary'!ED192="Yes"),OFFSET('Hygiene Data'!$I$5,0,10*ROW('Hygiene Data'!I186)),NA())</f>
        <v>#N/A</v>
      </c>
      <c r="BP192" s="73" t="e">
        <f ca="true">+IF(AND(ISNUMBER(OFFSET('Hygiene Data'!$I$7,0,10*ROW('Hygiene Data'!I186))),'Data Summary'!EE192="Yes"),OFFSET('Hygiene Data'!$I$7,0,10*ROW('Hygiene Data'!I186)),NA())</f>
        <v>#N/A</v>
      </c>
      <c r="BQ192" s="73" t="e">
        <f ca="true">+IF(AND(ISNUMBER(OFFSET('Hygiene Data'!$I$9,0,10*ROW('Hygiene Data'!I186))),'Data Summary'!EF192="Yes"),OFFSET('Hygiene Data'!$I$9,0,10*ROW('Hygiene Data'!I186)),NA())</f>
        <v>#N/A</v>
      </c>
    </row>
    <row xmlns:x14ac="http://schemas.microsoft.com/office/spreadsheetml/2009/9/ac" r="193" x14ac:dyDescent="0.2">
      <c r="A193" s="290" t="e">
        <f ca="true">+RIGHT('Data Summary'!A193,LEN('Data Summary'!A193)-9)</f>
        <v>#VALUE!</v>
      </c>
      <c r="B193" s="27" t="str">
        <f ca="true">+IF(ISTEXT('Data Summary'!B193),'Data Summary'!B193,"")</f>
        <v/>
      </c>
      <c r="C193" s="289" t="e">
        <f ca="true">+VALUE('Data Summary'!C193)</f>
        <v>#VALUE!</v>
      </c>
      <c r="D193" s="71" t="e">
        <f ca="true">+IF(AND(ISNUMBER(OFFSET('Water Data'!$D$4,0,10*ROW('Water Data'!D187))),'Data Summary'!BS193="Yes"),100-OFFSET('Water Data'!$D$4,0,10*ROW('Water Data'!D187)),NA())</f>
        <v>#N/A</v>
      </c>
      <c r="E193" s="71" t="e">
        <f ca="true">+IF(AND(ISNUMBER(OFFSET('Water Data'!$D$6,0,10*ROW('Water Data'!D187))),'Data Summary'!BT193="Yes"),OFFSET('Water Data'!$D$6,0,10*ROW('Water Data'!D187)),NA())</f>
        <v>#N/A</v>
      </c>
      <c r="F193" s="71" t="e">
        <f ca="true">+IF(AND(ISNUMBER(OFFSET('Water Data'!$D$9,0,10*ROW('Water Data'!D187))),'Data Summary'!BU193="Yes"),OFFSET('Water Data'!$D$9,0,10*ROW('Water Data'!D187)),NA())</f>
        <v>#N/A</v>
      </c>
      <c r="G193" s="71" t="e">
        <f ca="true">+IF(AND(ISNUMBER(OFFSET('Water Data'!$E$4,0,10*ROW('Water Data'!E187))),'Data Summary'!BV193="Yes"),100-OFFSET('Water Data'!$E$4,0,10*ROW('Water Data'!E187)),NA())</f>
        <v>#N/A</v>
      </c>
      <c r="H193" s="71" t="e">
        <f ca="true">+IF(AND(ISNUMBER(OFFSET('Water Data'!$E$6,0,10*ROW('Water Data'!E187))),'Data Summary'!BW193="Yes"),OFFSET('Water Data'!$E$6,0,10*ROW('Water Data'!E187)),NA())</f>
        <v>#N/A</v>
      </c>
      <c r="I193" s="71" t="e">
        <f ca="true">+IF(AND(ISNUMBER(OFFSET('Water Data'!$E$9,0,10*ROW('Water Data'!E187))),'Data Summary'!BX193="Yes"),OFFSET('Water Data'!$E$9,0,10*ROW('Water Data'!E187)),NA())</f>
        <v>#N/A</v>
      </c>
      <c r="J193" s="71" t="e">
        <f ca="true">+IF(AND(ISNUMBER(OFFSET('Water Data'!$F$4,0,10*ROW('Water Data'!F187))),'Data Summary'!BY193="Yes"),100-OFFSET('Water Data'!$F$4,0,10*ROW('Water Data'!F187)),NA())</f>
        <v>#N/A</v>
      </c>
      <c r="K193" s="71" t="e">
        <f ca="true">+IF(AND(ISNUMBER(OFFSET('Water Data'!$F$6,0,10*ROW('Water Data'!F187))),'Data Summary'!BZ193="Yes"),OFFSET('Water Data'!$F$6,0,10*ROW('Water Data'!F187)),NA())</f>
        <v>#N/A</v>
      </c>
      <c r="L193" s="71" t="e">
        <f ca="true">+IF(AND(ISNUMBER(OFFSET('Water Data'!$F$9,0,10*ROW('Water Data'!F187))),'Data Summary'!CA193="Yes"),OFFSET('Water Data'!$F$9,0,10*ROW('Water Data'!F187)),NA())</f>
        <v>#N/A</v>
      </c>
      <c r="M193" s="71" t="e">
        <f ca="true">+IF(AND(ISNUMBER(OFFSET('Water Data'!$G$4,0,10*ROW('Water Data'!G187))),'Data Summary'!CB193="Yes"),100-OFFSET('Water Data'!$G$4,0,10*ROW('Water Data'!G187)),NA())</f>
        <v>#N/A</v>
      </c>
      <c r="N193" s="71" t="e">
        <f ca="true">+IF(AND(ISNUMBER(OFFSET('Water Data'!$G$6,0,10*ROW('Water Data'!G187))),'Data Summary'!CC193="Yes"),OFFSET('Water Data'!$G$6,0,10*ROW('Water Data'!G187)),NA())</f>
        <v>#N/A</v>
      </c>
      <c r="O193" s="71" t="e">
        <f ca="true">+IF(AND(ISNUMBER(OFFSET('Water Data'!$G$9,0,10*ROW('Water Data'!G187))),'Data Summary'!CD193="Yes"),OFFSET('Water Data'!$G$9,0,10*ROW('Water Data'!G187)),NA())</f>
        <v>#N/A</v>
      </c>
      <c r="P193" s="71" t="e">
        <f ca="true">+IF(AND(ISNUMBER(OFFSET('Water Data'!$H$4,0,10*ROW('Water Data'!H187))),'Data Summary'!CE193="Yes"),100-OFFSET('Water Data'!$H$4,0,10*ROW('Water Data'!H187)),NA())</f>
        <v>#N/A</v>
      </c>
      <c r="Q193" s="71" t="e">
        <f ca="true">+IF(AND(ISNUMBER(OFFSET('Water Data'!$H$6,0,10*ROW('Water Data'!H187))),'Data Summary'!CF193="Yes"),OFFSET('Water Data'!$H$6,0,10*ROW('Water Data'!H187)),NA())</f>
        <v>#N/A</v>
      </c>
      <c r="R193" s="71" t="e">
        <f ca="true">+IF(AND(ISNUMBER(OFFSET('Water Data'!$H$9,0,10*ROW('Water Data'!H187))),'Data Summary'!CG193="Yes"),OFFSET('Water Data'!$H$9,0,10*ROW('Water Data'!H187)),NA())</f>
        <v>#N/A</v>
      </c>
      <c r="S193" s="71" t="e">
        <f ca="true">+IF(AND(ISNUMBER(OFFSET('Water Data'!$I$4,0,10*ROW('Water Data'!I187))),'Data Summary'!CH193="Yes"),100-OFFSET('Water Data'!$I$4,0,10*ROW('Water Data'!I187)),NA())</f>
        <v>#N/A</v>
      </c>
      <c r="T193" s="71" t="e">
        <f ca="true">+IF(AND(ISNUMBER(OFFSET('Water Data'!$I$6,0,10*ROW('Water Data'!I187))),'Data Summary'!CI193="Yes"),OFFSET('Water Data'!$I$6,0,10*ROW('Water Data'!I187)),NA())</f>
        <v>#N/A</v>
      </c>
      <c r="U193" s="71" t="e">
        <f ca="true">+IF(AND(ISNUMBER(OFFSET('Water Data'!$I$9,0,10*ROW('Water Data'!I187))),'Data Summary'!CJ193="Yes"),OFFSET('Water Data'!$I$9,0,10*ROW('Water Data'!I187)),NA())</f>
        <v>#N/A</v>
      </c>
      <c r="V193" s="72" t="e">
        <f ca="true">+IF(AND(ISNUMBER(OFFSET('Sanitation Data'!$D$4,0,10*ROW('Sanitation Data'!D187))),'Data Summary'!CK193="Yes"),100-OFFSET('Sanitation Data'!$D$4,0,10*ROW('Sanitation Data'!D187)),NA())</f>
        <v>#N/A</v>
      </c>
      <c r="W193" s="72" t="e">
        <f ca="true">+IF(AND(ISNUMBER(OFFSET('Sanitation Data'!$D$6,0,10*ROW('Sanitation Data'!D187))),'Data Summary'!CL193="Yes"),OFFSET('Sanitation Data'!$D$6,0,10*ROW('Sanitation Data'!D187)),NA())</f>
        <v>#N/A</v>
      </c>
      <c r="X193" s="72" t="e">
        <f ca="true">+IF(AND(ISNUMBER(OFFSET('Sanitation Data'!$D$10,0,10*ROW('Sanitation Data'!D187))),'Data Summary'!CM193="Yes"),OFFSET('Sanitation Data'!$D$10,0,10*ROW('Sanitation Data'!D187)),NA())</f>
        <v>#N/A</v>
      </c>
      <c r="Y193" s="72" t="e">
        <f ca="true">+IF(AND(ISNUMBER(OFFSET('Sanitation Data'!$D$11,0,10*ROW('Sanitation Data'!D187))),'Data Summary'!CN193="Yes"),OFFSET('Sanitation Data'!$D$11,0,10*ROW('Sanitation Data'!D187)),NA())</f>
        <v>#N/A</v>
      </c>
      <c r="Z193" s="72" t="e">
        <f ca="true">+IF(AND(ISNUMBER(OFFSET('Sanitation Data'!$D$12,0,10*ROW('Sanitation Data'!D187))),'Data Summary'!CO193="Yes"),OFFSET('Sanitation Data'!$D$12,0,10*ROW('Sanitation Data'!D187)),NA())</f>
        <v>#N/A</v>
      </c>
      <c r="AA193" s="72" t="e">
        <f ca="true">+IF(AND(ISNUMBER(OFFSET('Sanitation Data'!$E$4,0,10*ROW('Sanitation Data'!E187))),'Data Summary'!CP193="Yes"),100-OFFSET('Sanitation Data'!$E$4,0,10*ROW('Sanitation Data'!E187)),NA())</f>
        <v>#N/A</v>
      </c>
      <c r="AB193" s="72" t="e">
        <f ca="true">+IF(AND(ISNUMBER(OFFSET('Sanitation Data'!$E$6,0,10*ROW('Sanitation Data'!E187))),'Data Summary'!CQ193="Yes"),OFFSET('Sanitation Data'!$E$6,0,10*ROW('Sanitation Data'!E187)),NA())</f>
        <v>#N/A</v>
      </c>
      <c r="AC193" s="72" t="e">
        <f ca="true">+IF(AND(ISNUMBER(OFFSET('Sanitation Data'!$E$10,0,10*ROW('Sanitation Data'!E187))),'Data Summary'!CR193="Yes"),OFFSET('Sanitation Data'!$E$10,0,10*ROW('Sanitation Data'!E187)),NA())</f>
        <v>#N/A</v>
      </c>
      <c r="AD193" s="72" t="e">
        <f ca="true">+IF(AND(ISNUMBER(OFFSET('Sanitation Data'!$E$11,0,10*ROW('Sanitation Data'!E187))),'Data Summary'!CS193="Yes"),OFFSET('Sanitation Data'!$E$11,0,10*ROW('Sanitation Data'!E187)),NA())</f>
        <v>#N/A</v>
      </c>
      <c r="AE193" s="72" t="e">
        <f ca="true">+IF(AND(ISNUMBER(OFFSET('Sanitation Data'!$E$12,0,10*ROW('Sanitation Data'!E187))),'Data Summary'!CT193="Yes"),OFFSET('Sanitation Data'!$E$12,0,10*ROW('Sanitation Data'!E187)),NA())</f>
        <v>#N/A</v>
      </c>
      <c r="AF193" s="72" t="e">
        <f ca="true">+IF(AND(ISNUMBER(OFFSET('Sanitation Data'!$F$4,0,10*ROW('Sanitation Data'!F187))),'Data Summary'!CU193="Yes"),100-OFFSET('Sanitation Data'!$F$4,0,10*ROW('Sanitation Data'!F187)),NA())</f>
        <v>#N/A</v>
      </c>
      <c r="AG193" s="72" t="e">
        <f ca="true">+IF(AND(ISNUMBER(OFFSET('Sanitation Data'!$F$6,0,10*ROW('Sanitation Data'!F187))),'Data Summary'!CV193="Yes"),OFFSET('Sanitation Data'!$F$6,0,10*ROW('Sanitation Data'!F187)),NA())</f>
        <v>#N/A</v>
      </c>
      <c r="AH193" s="72" t="e">
        <f ca="true">+IF(AND(ISNUMBER(OFFSET('Sanitation Data'!$F$10,0,10*ROW('Sanitation Data'!F187))),'Data Summary'!CW193="Yes"),OFFSET('Sanitation Data'!$F$10,0,10*ROW('Sanitation Data'!F187)),NA())</f>
        <v>#N/A</v>
      </c>
      <c r="AI193" s="72" t="e">
        <f ca="true">+IF(AND(ISNUMBER(OFFSET('Sanitation Data'!$F$11,0,10*ROW('Sanitation Data'!F187))),'Data Summary'!CX193="Yes"),OFFSET('Sanitation Data'!$F$11,0,10*ROW('Sanitation Data'!F187)),NA())</f>
        <v>#N/A</v>
      </c>
      <c r="AJ193" s="72" t="e">
        <f ca="true">+IF(AND(ISNUMBER(OFFSET('Sanitation Data'!$F$12,0,10*ROW('Sanitation Data'!F187))),'Data Summary'!CY193="Yes"),OFFSET('Sanitation Data'!$F$12,0,10*ROW('Sanitation Data'!F187)),NA())</f>
        <v>#N/A</v>
      </c>
      <c r="AK193" s="72" t="e">
        <f ca="true">+IF(AND(ISNUMBER(OFFSET('Sanitation Data'!$G$4,0,10*ROW('Sanitation Data'!G187))),'Data Summary'!CZ193="Yes"),100-OFFSET('Sanitation Data'!$G$4,0,10*ROW('Sanitation Data'!G187)),NA())</f>
        <v>#N/A</v>
      </c>
      <c r="AL193" s="72" t="e">
        <f ca="true">+IF(AND(ISNUMBER(OFFSET('Sanitation Data'!$G$6,0,10*ROW('Sanitation Data'!G187))),'Data Summary'!DA193="Yes"),OFFSET('Sanitation Data'!$G$6,0,10*ROW('Sanitation Data'!G187)),NA())</f>
        <v>#N/A</v>
      </c>
      <c r="AM193" s="72" t="e">
        <f ca="true">+IF(AND(ISNUMBER(OFFSET('Sanitation Data'!$G$10,0,10*ROW('Sanitation Data'!G187))),'Data Summary'!DB193="Yes"),OFFSET('Sanitation Data'!$G$10,0,10*ROW('Sanitation Data'!G187)),NA())</f>
        <v>#N/A</v>
      </c>
      <c r="AN193" s="72" t="e">
        <f ca="true">+IF(AND(ISNUMBER(OFFSET('Sanitation Data'!$G$11,0,10*ROW('Sanitation Data'!G187))),'Data Summary'!DC193="Yes"),OFFSET('Sanitation Data'!$G$11,0,10*ROW('Sanitation Data'!G187)),NA())</f>
        <v>#N/A</v>
      </c>
      <c r="AO193" s="72" t="e">
        <f ca="true">+IF(AND(ISNUMBER(OFFSET('Sanitation Data'!$G$12,0,10*ROW('Sanitation Data'!G187))),'Data Summary'!DD193="Yes"),OFFSET('Sanitation Data'!$G$12,0,10*ROW('Sanitation Data'!G187)),NA())</f>
        <v>#N/A</v>
      </c>
      <c r="AP193" s="72" t="e">
        <f ca="true">+IF(AND(ISNUMBER(OFFSET('Sanitation Data'!$H$4,0,10*ROW('Sanitation Data'!H187))),'Data Summary'!DE193="Yes"),100-OFFSET('Sanitation Data'!$H$4,0,10*ROW('Sanitation Data'!H187)),NA())</f>
        <v>#N/A</v>
      </c>
      <c r="AQ193" s="72" t="e">
        <f ca="true">+IF(AND(ISNUMBER(OFFSET('Sanitation Data'!$H$6,0,10*ROW('Sanitation Data'!H187))),'Data Summary'!DF193="Yes"),OFFSET('Sanitation Data'!$H$6,0,10*ROW('Sanitation Data'!H187)),NA())</f>
        <v>#N/A</v>
      </c>
      <c r="AR193" s="72" t="e">
        <f ca="true">+IF(AND(ISNUMBER(OFFSET('Sanitation Data'!$H$10,0,10*ROW('Sanitation Data'!H187))),'Data Summary'!DG193="Yes"),OFFSET('Sanitation Data'!$H$10,0,10*ROW('Sanitation Data'!H187)),NA())</f>
        <v>#N/A</v>
      </c>
      <c r="AS193" s="72" t="e">
        <f ca="true">+IF(AND(ISNUMBER(OFFSET('Sanitation Data'!$H$11,0,10*ROW('Sanitation Data'!H187))),'Data Summary'!DH193="Yes"),OFFSET('Sanitation Data'!$H$11,0,10*ROW('Sanitation Data'!H187)),NA())</f>
        <v>#N/A</v>
      </c>
      <c r="AT193" s="72" t="e">
        <f ca="true">+IF(AND(ISNUMBER(OFFSET('Sanitation Data'!$H$12,0,10*ROW('Sanitation Data'!H187))),'Data Summary'!DI193="Yes"),OFFSET('Sanitation Data'!$H$12,0,10*ROW('Sanitation Data'!H187)),NA())</f>
        <v>#N/A</v>
      </c>
      <c r="AU193" s="72" t="e">
        <f ca="true">+IF(AND(ISNUMBER(OFFSET('Sanitation Data'!$I$4,0,10*ROW('Sanitation Data'!I187))),'Data Summary'!DJ193="Yes"),100-OFFSET('Sanitation Data'!$I$4,0,10*ROW('Sanitation Data'!I187)),NA())</f>
        <v>#N/A</v>
      </c>
      <c r="AV193" s="72" t="e">
        <f ca="true">+IF(AND(ISNUMBER(OFFSET('Sanitation Data'!$I$6,0,10*ROW('Sanitation Data'!I187))),'Data Summary'!DK193="Yes"),OFFSET('Sanitation Data'!$I$6,0,10*ROW('Sanitation Data'!I187)),NA())</f>
        <v>#N/A</v>
      </c>
      <c r="AW193" s="72" t="e">
        <f ca="true">+IF(AND(ISNUMBER(OFFSET('Sanitation Data'!$I$10,0,10*ROW('Sanitation Data'!I187))),'Data Summary'!DL193="Yes"),OFFSET('Sanitation Data'!$I$10,0,10*ROW('Sanitation Data'!I187)),NA())</f>
        <v>#N/A</v>
      </c>
      <c r="AX193" s="72" t="e">
        <f ca="true">+IF(AND(ISNUMBER(OFFSET('Sanitation Data'!$I$11,0,10*ROW('Sanitation Data'!I187))),'Data Summary'!DM193="Yes"),OFFSET('Sanitation Data'!$I$11,0,10*ROW('Sanitation Data'!I187)),NA())</f>
        <v>#N/A</v>
      </c>
      <c r="AY193" s="72" t="e">
        <f ca="true">+IF(AND(ISNUMBER(OFFSET('Sanitation Data'!$I$12,0,10*ROW('Sanitation Data'!I187))),'Data Summary'!DN193="Yes"),OFFSET('Sanitation Data'!$I$12,0,10*ROW('Sanitation Data'!I187)),NA())</f>
        <v>#N/A</v>
      </c>
      <c r="AZ193" s="73" t="e">
        <f ca="true">+IF(AND(ISNUMBER(OFFSET('Hygiene Data'!$D$5,0,10*ROW('Hygiene Data'!D187))),'Data Summary'!DO193="Yes"),OFFSET('Hygiene Data'!$D$5,0,10*ROW('Hygiene Data'!D187)),NA())</f>
        <v>#N/A</v>
      </c>
      <c r="BA193" s="73" t="e">
        <f ca="true">+IF(AND(ISNUMBER(OFFSET('Hygiene Data'!$D$7,0,10*ROW('Hygiene Data'!D187))),'Data Summary'!DP193="Yes"),OFFSET('Hygiene Data'!$D$7,0,10*ROW('Hygiene Data'!D187)),NA())</f>
        <v>#N/A</v>
      </c>
      <c r="BB193" s="73" t="e">
        <f ca="true">+IF(AND(ISNUMBER(OFFSET('Hygiene Data'!$D$9,0,10*ROW('Hygiene Data'!D187))),'Data Summary'!DQ193="Yes"),OFFSET('Hygiene Data'!$D$9,0,10*ROW('Hygiene Data'!D187)),NA())</f>
        <v>#N/A</v>
      </c>
      <c r="BC193" s="73" t="e">
        <f ca="true">+IF(AND(ISNUMBER(OFFSET('Hygiene Data'!$E$5,0,10*ROW('Hygiene Data'!E187))),'Data Summary'!DR193="Yes"),OFFSET('Hygiene Data'!$E$5,0,10*ROW('Hygiene Data'!E187)),NA())</f>
        <v>#N/A</v>
      </c>
      <c r="BD193" s="73" t="e">
        <f ca="true">+IF(AND(ISNUMBER(OFFSET('Hygiene Data'!$E$7,0,10*ROW('Hygiene Data'!E187))),'Data Summary'!DS193="Yes"),OFFSET('Hygiene Data'!$E$7,0,10*ROW('Hygiene Data'!E187)),NA())</f>
        <v>#N/A</v>
      </c>
      <c r="BE193" s="73" t="e">
        <f ca="true">+IF(AND(ISNUMBER(OFFSET('Hygiene Data'!$E$9,0,10*ROW('Hygiene Data'!E187))),'Data Summary'!DT193="Yes"),OFFSET('Hygiene Data'!$E$9,0,10*ROW('Hygiene Data'!E187)),NA())</f>
        <v>#N/A</v>
      </c>
      <c r="BF193" s="73" t="e">
        <f ca="true">+IF(AND(ISNUMBER(OFFSET('Hygiene Data'!$F$5,0,10*ROW('Hygiene Data'!F187))),'Data Summary'!DU193="Yes"),OFFSET('Hygiene Data'!$F$5,0,10*ROW('Hygiene Data'!F187)),NA())</f>
        <v>#N/A</v>
      </c>
      <c r="BG193" s="73" t="e">
        <f ca="true">+IF(AND(ISNUMBER(OFFSET('Hygiene Data'!$F$7,0,10*ROW('Hygiene Data'!F187))),'Data Summary'!DV193="Yes"),OFFSET('Hygiene Data'!$F$7,0,10*ROW('Hygiene Data'!F187)),NA())</f>
        <v>#N/A</v>
      </c>
      <c r="BH193" s="73" t="e">
        <f ca="true">+IF(AND(ISNUMBER(OFFSET('Hygiene Data'!$F$9,0,10*ROW('Hygiene Data'!F187))),'Data Summary'!DW193="Yes"),OFFSET('Hygiene Data'!$F$9,0,10*ROW('Hygiene Data'!F187)),NA())</f>
        <v>#N/A</v>
      </c>
      <c r="BI193" s="73" t="e">
        <f ca="true">+IF(AND(ISNUMBER(OFFSET('Hygiene Data'!$G$5,0,10*ROW('Hygiene Data'!G187))),'Data Summary'!DX193="Yes"),OFFSET('Hygiene Data'!$G$5,0,10*ROW('Hygiene Data'!G187)),NA())</f>
        <v>#N/A</v>
      </c>
      <c r="BJ193" s="73" t="e">
        <f ca="true">+IF(AND(ISNUMBER(OFFSET('Hygiene Data'!$G$7,0,10*ROW('Hygiene Data'!G187))),'Data Summary'!DY193="Yes"),OFFSET('Hygiene Data'!$G$7,0,10*ROW('Hygiene Data'!G187)),NA())</f>
        <v>#N/A</v>
      </c>
      <c r="BK193" s="73" t="e">
        <f ca="true">+IF(AND(ISNUMBER(OFFSET('Hygiene Data'!$G$9,0,10*ROW('Hygiene Data'!G187))),'Data Summary'!DZ193="Yes"),OFFSET('Hygiene Data'!$G$9,0,10*ROW('Hygiene Data'!G187)),NA())</f>
        <v>#N/A</v>
      </c>
      <c r="BL193" s="73" t="e">
        <f ca="true">+IF(AND(ISNUMBER(OFFSET('Hygiene Data'!$H$5,0,10*ROW('Hygiene Data'!H187))),'Data Summary'!EA193="Yes"),OFFSET('Hygiene Data'!$H$5,0,10*ROW('Hygiene Data'!H187)),NA())</f>
        <v>#N/A</v>
      </c>
      <c r="BM193" s="73" t="e">
        <f ca="true">+IF(AND(ISNUMBER(OFFSET('Hygiene Data'!$H$7,0,10*ROW('Hygiene Data'!H187))),'Data Summary'!EB193="Yes"),OFFSET('Hygiene Data'!$H$7,0,10*ROW('Hygiene Data'!H187)),NA())</f>
        <v>#N/A</v>
      </c>
      <c r="BN193" s="73" t="e">
        <f ca="true">+IF(AND(ISNUMBER(OFFSET('Hygiene Data'!$H$9,0,10*ROW('Hygiene Data'!H187))),'Data Summary'!EC193="Yes"),OFFSET('Hygiene Data'!$H$9,0,10*ROW('Hygiene Data'!H187)),NA())</f>
        <v>#N/A</v>
      </c>
      <c r="BO193" s="73" t="e">
        <f ca="true">+IF(AND(ISNUMBER(OFFSET('Hygiene Data'!$I$5,0,10*ROW('Hygiene Data'!I187))),'Data Summary'!ED193="Yes"),OFFSET('Hygiene Data'!$I$5,0,10*ROW('Hygiene Data'!I187)),NA())</f>
        <v>#N/A</v>
      </c>
      <c r="BP193" s="73" t="e">
        <f ca="true">+IF(AND(ISNUMBER(OFFSET('Hygiene Data'!$I$7,0,10*ROW('Hygiene Data'!I187))),'Data Summary'!EE193="Yes"),OFFSET('Hygiene Data'!$I$7,0,10*ROW('Hygiene Data'!I187)),NA())</f>
        <v>#N/A</v>
      </c>
      <c r="BQ193" s="73" t="e">
        <f ca="true">+IF(AND(ISNUMBER(OFFSET('Hygiene Data'!$I$9,0,10*ROW('Hygiene Data'!I187))),'Data Summary'!EF193="Yes"),OFFSET('Hygiene Data'!$I$9,0,10*ROW('Hygiene Data'!I187)),NA())</f>
        <v>#N/A</v>
      </c>
    </row>
    <row xmlns:x14ac="http://schemas.microsoft.com/office/spreadsheetml/2009/9/ac" r="194" x14ac:dyDescent="0.2">
      <c r="A194" s="290" t="e">
        <f ca="true">+RIGHT('Data Summary'!A194,LEN('Data Summary'!A194)-9)</f>
        <v>#VALUE!</v>
      </c>
      <c r="B194" s="27" t="str">
        <f ca="true">+IF(ISTEXT('Data Summary'!B194),'Data Summary'!B194,"")</f>
        <v/>
      </c>
      <c r="C194" s="289" t="e">
        <f ca="true">+VALUE('Data Summary'!C194)</f>
        <v>#VALUE!</v>
      </c>
      <c r="D194" s="71" t="e">
        <f ca="true">+IF(AND(ISNUMBER(OFFSET('Water Data'!$D$4,0,10*ROW('Water Data'!D188))),'Data Summary'!BS194="Yes"),100-OFFSET('Water Data'!$D$4,0,10*ROW('Water Data'!D188)),NA())</f>
        <v>#N/A</v>
      </c>
      <c r="E194" s="71" t="e">
        <f ca="true">+IF(AND(ISNUMBER(OFFSET('Water Data'!$D$6,0,10*ROW('Water Data'!D188))),'Data Summary'!BT194="Yes"),OFFSET('Water Data'!$D$6,0,10*ROW('Water Data'!D188)),NA())</f>
        <v>#N/A</v>
      </c>
      <c r="F194" s="71" t="e">
        <f ca="true">+IF(AND(ISNUMBER(OFFSET('Water Data'!$D$9,0,10*ROW('Water Data'!D188))),'Data Summary'!BU194="Yes"),OFFSET('Water Data'!$D$9,0,10*ROW('Water Data'!D188)),NA())</f>
        <v>#N/A</v>
      </c>
      <c r="G194" s="71" t="e">
        <f ca="true">+IF(AND(ISNUMBER(OFFSET('Water Data'!$E$4,0,10*ROW('Water Data'!E188))),'Data Summary'!BV194="Yes"),100-OFFSET('Water Data'!$E$4,0,10*ROW('Water Data'!E188)),NA())</f>
        <v>#N/A</v>
      </c>
      <c r="H194" s="71" t="e">
        <f ca="true">+IF(AND(ISNUMBER(OFFSET('Water Data'!$E$6,0,10*ROW('Water Data'!E188))),'Data Summary'!BW194="Yes"),OFFSET('Water Data'!$E$6,0,10*ROW('Water Data'!E188)),NA())</f>
        <v>#N/A</v>
      </c>
      <c r="I194" s="71" t="e">
        <f ca="true">+IF(AND(ISNUMBER(OFFSET('Water Data'!$E$9,0,10*ROW('Water Data'!E188))),'Data Summary'!BX194="Yes"),OFFSET('Water Data'!$E$9,0,10*ROW('Water Data'!E188)),NA())</f>
        <v>#N/A</v>
      </c>
      <c r="J194" s="71" t="e">
        <f ca="true">+IF(AND(ISNUMBER(OFFSET('Water Data'!$F$4,0,10*ROW('Water Data'!F188))),'Data Summary'!BY194="Yes"),100-OFFSET('Water Data'!$F$4,0,10*ROW('Water Data'!F188)),NA())</f>
        <v>#N/A</v>
      </c>
      <c r="K194" s="71" t="e">
        <f ca="true">+IF(AND(ISNUMBER(OFFSET('Water Data'!$F$6,0,10*ROW('Water Data'!F188))),'Data Summary'!BZ194="Yes"),OFFSET('Water Data'!$F$6,0,10*ROW('Water Data'!F188)),NA())</f>
        <v>#N/A</v>
      </c>
      <c r="L194" s="71" t="e">
        <f ca="true">+IF(AND(ISNUMBER(OFFSET('Water Data'!$F$9,0,10*ROW('Water Data'!F188))),'Data Summary'!CA194="Yes"),OFFSET('Water Data'!$F$9,0,10*ROW('Water Data'!F188)),NA())</f>
        <v>#N/A</v>
      </c>
      <c r="M194" s="71" t="e">
        <f ca="true">+IF(AND(ISNUMBER(OFFSET('Water Data'!$G$4,0,10*ROW('Water Data'!G188))),'Data Summary'!CB194="Yes"),100-OFFSET('Water Data'!$G$4,0,10*ROW('Water Data'!G188)),NA())</f>
        <v>#N/A</v>
      </c>
      <c r="N194" s="71" t="e">
        <f ca="true">+IF(AND(ISNUMBER(OFFSET('Water Data'!$G$6,0,10*ROW('Water Data'!G188))),'Data Summary'!CC194="Yes"),OFFSET('Water Data'!$G$6,0,10*ROW('Water Data'!G188)),NA())</f>
        <v>#N/A</v>
      </c>
      <c r="O194" s="71" t="e">
        <f ca="true">+IF(AND(ISNUMBER(OFFSET('Water Data'!$G$9,0,10*ROW('Water Data'!G188))),'Data Summary'!CD194="Yes"),OFFSET('Water Data'!$G$9,0,10*ROW('Water Data'!G188)),NA())</f>
        <v>#N/A</v>
      </c>
      <c r="P194" s="71" t="e">
        <f ca="true">+IF(AND(ISNUMBER(OFFSET('Water Data'!$H$4,0,10*ROW('Water Data'!H188))),'Data Summary'!CE194="Yes"),100-OFFSET('Water Data'!$H$4,0,10*ROW('Water Data'!H188)),NA())</f>
        <v>#N/A</v>
      </c>
      <c r="Q194" s="71" t="e">
        <f ca="true">+IF(AND(ISNUMBER(OFFSET('Water Data'!$H$6,0,10*ROW('Water Data'!H188))),'Data Summary'!CF194="Yes"),OFFSET('Water Data'!$H$6,0,10*ROW('Water Data'!H188)),NA())</f>
        <v>#N/A</v>
      </c>
      <c r="R194" s="71" t="e">
        <f ca="true">+IF(AND(ISNUMBER(OFFSET('Water Data'!$H$9,0,10*ROW('Water Data'!H188))),'Data Summary'!CG194="Yes"),OFFSET('Water Data'!$H$9,0,10*ROW('Water Data'!H188)),NA())</f>
        <v>#N/A</v>
      </c>
      <c r="S194" s="71" t="e">
        <f ca="true">+IF(AND(ISNUMBER(OFFSET('Water Data'!$I$4,0,10*ROW('Water Data'!I188))),'Data Summary'!CH194="Yes"),100-OFFSET('Water Data'!$I$4,0,10*ROW('Water Data'!I188)),NA())</f>
        <v>#N/A</v>
      </c>
      <c r="T194" s="71" t="e">
        <f ca="true">+IF(AND(ISNUMBER(OFFSET('Water Data'!$I$6,0,10*ROW('Water Data'!I188))),'Data Summary'!CI194="Yes"),OFFSET('Water Data'!$I$6,0,10*ROW('Water Data'!I188)),NA())</f>
        <v>#N/A</v>
      </c>
      <c r="U194" s="71" t="e">
        <f ca="true">+IF(AND(ISNUMBER(OFFSET('Water Data'!$I$9,0,10*ROW('Water Data'!I188))),'Data Summary'!CJ194="Yes"),OFFSET('Water Data'!$I$9,0,10*ROW('Water Data'!I188)),NA())</f>
        <v>#N/A</v>
      </c>
      <c r="V194" s="72" t="e">
        <f ca="true">+IF(AND(ISNUMBER(OFFSET('Sanitation Data'!$D$4,0,10*ROW('Sanitation Data'!D188))),'Data Summary'!CK194="Yes"),100-OFFSET('Sanitation Data'!$D$4,0,10*ROW('Sanitation Data'!D188)),NA())</f>
        <v>#N/A</v>
      </c>
      <c r="W194" s="72" t="e">
        <f ca="true">+IF(AND(ISNUMBER(OFFSET('Sanitation Data'!$D$6,0,10*ROW('Sanitation Data'!D188))),'Data Summary'!CL194="Yes"),OFFSET('Sanitation Data'!$D$6,0,10*ROW('Sanitation Data'!D188)),NA())</f>
        <v>#N/A</v>
      </c>
      <c r="X194" s="72" t="e">
        <f ca="true">+IF(AND(ISNUMBER(OFFSET('Sanitation Data'!$D$10,0,10*ROW('Sanitation Data'!D188))),'Data Summary'!CM194="Yes"),OFFSET('Sanitation Data'!$D$10,0,10*ROW('Sanitation Data'!D188)),NA())</f>
        <v>#N/A</v>
      </c>
      <c r="Y194" s="72" t="e">
        <f ca="true">+IF(AND(ISNUMBER(OFFSET('Sanitation Data'!$D$11,0,10*ROW('Sanitation Data'!D188))),'Data Summary'!CN194="Yes"),OFFSET('Sanitation Data'!$D$11,0,10*ROW('Sanitation Data'!D188)),NA())</f>
        <v>#N/A</v>
      </c>
      <c r="Z194" s="72" t="e">
        <f ca="true">+IF(AND(ISNUMBER(OFFSET('Sanitation Data'!$D$12,0,10*ROW('Sanitation Data'!D188))),'Data Summary'!CO194="Yes"),OFFSET('Sanitation Data'!$D$12,0,10*ROW('Sanitation Data'!D188)),NA())</f>
        <v>#N/A</v>
      </c>
      <c r="AA194" s="72" t="e">
        <f ca="true">+IF(AND(ISNUMBER(OFFSET('Sanitation Data'!$E$4,0,10*ROW('Sanitation Data'!E188))),'Data Summary'!CP194="Yes"),100-OFFSET('Sanitation Data'!$E$4,0,10*ROW('Sanitation Data'!E188)),NA())</f>
        <v>#N/A</v>
      </c>
      <c r="AB194" s="72" t="e">
        <f ca="true">+IF(AND(ISNUMBER(OFFSET('Sanitation Data'!$E$6,0,10*ROW('Sanitation Data'!E188))),'Data Summary'!CQ194="Yes"),OFFSET('Sanitation Data'!$E$6,0,10*ROW('Sanitation Data'!E188)),NA())</f>
        <v>#N/A</v>
      </c>
      <c r="AC194" s="72" t="e">
        <f ca="true">+IF(AND(ISNUMBER(OFFSET('Sanitation Data'!$E$10,0,10*ROW('Sanitation Data'!E188))),'Data Summary'!CR194="Yes"),OFFSET('Sanitation Data'!$E$10,0,10*ROW('Sanitation Data'!E188)),NA())</f>
        <v>#N/A</v>
      </c>
      <c r="AD194" s="72" t="e">
        <f ca="true">+IF(AND(ISNUMBER(OFFSET('Sanitation Data'!$E$11,0,10*ROW('Sanitation Data'!E188))),'Data Summary'!CS194="Yes"),OFFSET('Sanitation Data'!$E$11,0,10*ROW('Sanitation Data'!E188)),NA())</f>
        <v>#N/A</v>
      </c>
      <c r="AE194" s="72" t="e">
        <f ca="true">+IF(AND(ISNUMBER(OFFSET('Sanitation Data'!$E$12,0,10*ROW('Sanitation Data'!E188))),'Data Summary'!CT194="Yes"),OFFSET('Sanitation Data'!$E$12,0,10*ROW('Sanitation Data'!E188)),NA())</f>
        <v>#N/A</v>
      </c>
      <c r="AF194" s="72" t="e">
        <f ca="true">+IF(AND(ISNUMBER(OFFSET('Sanitation Data'!$F$4,0,10*ROW('Sanitation Data'!F188))),'Data Summary'!CU194="Yes"),100-OFFSET('Sanitation Data'!$F$4,0,10*ROW('Sanitation Data'!F188)),NA())</f>
        <v>#N/A</v>
      </c>
      <c r="AG194" s="72" t="e">
        <f ca="true">+IF(AND(ISNUMBER(OFFSET('Sanitation Data'!$F$6,0,10*ROW('Sanitation Data'!F188))),'Data Summary'!CV194="Yes"),OFFSET('Sanitation Data'!$F$6,0,10*ROW('Sanitation Data'!F188)),NA())</f>
        <v>#N/A</v>
      </c>
      <c r="AH194" s="72" t="e">
        <f ca="true">+IF(AND(ISNUMBER(OFFSET('Sanitation Data'!$F$10,0,10*ROW('Sanitation Data'!F188))),'Data Summary'!CW194="Yes"),OFFSET('Sanitation Data'!$F$10,0,10*ROW('Sanitation Data'!F188)),NA())</f>
        <v>#N/A</v>
      </c>
      <c r="AI194" s="72" t="e">
        <f ca="true">+IF(AND(ISNUMBER(OFFSET('Sanitation Data'!$F$11,0,10*ROW('Sanitation Data'!F188))),'Data Summary'!CX194="Yes"),OFFSET('Sanitation Data'!$F$11,0,10*ROW('Sanitation Data'!F188)),NA())</f>
        <v>#N/A</v>
      </c>
      <c r="AJ194" s="72" t="e">
        <f ca="true">+IF(AND(ISNUMBER(OFFSET('Sanitation Data'!$F$12,0,10*ROW('Sanitation Data'!F188))),'Data Summary'!CY194="Yes"),OFFSET('Sanitation Data'!$F$12,0,10*ROW('Sanitation Data'!F188)),NA())</f>
        <v>#N/A</v>
      </c>
      <c r="AK194" s="72" t="e">
        <f ca="true">+IF(AND(ISNUMBER(OFFSET('Sanitation Data'!$G$4,0,10*ROW('Sanitation Data'!G188))),'Data Summary'!CZ194="Yes"),100-OFFSET('Sanitation Data'!$G$4,0,10*ROW('Sanitation Data'!G188)),NA())</f>
        <v>#N/A</v>
      </c>
      <c r="AL194" s="72" t="e">
        <f ca="true">+IF(AND(ISNUMBER(OFFSET('Sanitation Data'!$G$6,0,10*ROW('Sanitation Data'!G188))),'Data Summary'!DA194="Yes"),OFFSET('Sanitation Data'!$G$6,0,10*ROW('Sanitation Data'!G188)),NA())</f>
        <v>#N/A</v>
      </c>
      <c r="AM194" s="72" t="e">
        <f ca="true">+IF(AND(ISNUMBER(OFFSET('Sanitation Data'!$G$10,0,10*ROW('Sanitation Data'!G188))),'Data Summary'!DB194="Yes"),OFFSET('Sanitation Data'!$G$10,0,10*ROW('Sanitation Data'!G188)),NA())</f>
        <v>#N/A</v>
      </c>
      <c r="AN194" s="72" t="e">
        <f ca="true">+IF(AND(ISNUMBER(OFFSET('Sanitation Data'!$G$11,0,10*ROW('Sanitation Data'!G188))),'Data Summary'!DC194="Yes"),OFFSET('Sanitation Data'!$G$11,0,10*ROW('Sanitation Data'!G188)),NA())</f>
        <v>#N/A</v>
      </c>
      <c r="AO194" s="72" t="e">
        <f ca="true">+IF(AND(ISNUMBER(OFFSET('Sanitation Data'!$G$12,0,10*ROW('Sanitation Data'!G188))),'Data Summary'!DD194="Yes"),OFFSET('Sanitation Data'!$G$12,0,10*ROW('Sanitation Data'!G188)),NA())</f>
        <v>#N/A</v>
      </c>
      <c r="AP194" s="72" t="e">
        <f ca="true">+IF(AND(ISNUMBER(OFFSET('Sanitation Data'!$H$4,0,10*ROW('Sanitation Data'!H188))),'Data Summary'!DE194="Yes"),100-OFFSET('Sanitation Data'!$H$4,0,10*ROW('Sanitation Data'!H188)),NA())</f>
        <v>#N/A</v>
      </c>
      <c r="AQ194" s="72" t="e">
        <f ca="true">+IF(AND(ISNUMBER(OFFSET('Sanitation Data'!$H$6,0,10*ROW('Sanitation Data'!H188))),'Data Summary'!DF194="Yes"),OFFSET('Sanitation Data'!$H$6,0,10*ROW('Sanitation Data'!H188)),NA())</f>
        <v>#N/A</v>
      </c>
      <c r="AR194" s="72" t="e">
        <f ca="true">+IF(AND(ISNUMBER(OFFSET('Sanitation Data'!$H$10,0,10*ROW('Sanitation Data'!H188))),'Data Summary'!DG194="Yes"),OFFSET('Sanitation Data'!$H$10,0,10*ROW('Sanitation Data'!H188)),NA())</f>
        <v>#N/A</v>
      </c>
      <c r="AS194" s="72" t="e">
        <f ca="true">+IF(AND(ISNUMBER(OFFSET('Sanitation Data'!$H$11,0,10*ROW('Sanitation Data'!H188))),'Data Summary'!DH194="Yes"),OFFSET('Sanitation Data'!$H$11,0,10*ROW('Sanitation Data'!H188)),NA())</f>
        <v>#N/A</v>
      </c>
      <c r="AT194" s="72" t="e">
        <f ca="true">+IF(AND(ISNUMBER(OFFSET('Sanitation Data'!$H$12,0,10*ROW('Sanitation Data'!H188))),'Data Summary'!DI194="Yes"),OFFSET('Sanitation Data'!$H$12,0,10*ROW('Sanitation Data'!H188)),NA())</f>
        <v>#N/A</v>
      </c>
      <c r="AU194" s="72" t="e">
        <f ca="true">+IF(AND(ISNUMBER(OFFSET('Sanitation Data'!$I$4,0,10*ROW('Sanitation Data'!I188))),'Data Summary'!DJ194="Yes"),100-OFFSET('Sanitation Data'!$I$4,0,10*ROW('Sanitation Data'!I188)),NA())</f>
        <v>#N/A</v>
      </c>
      <c r="AV194" s="72" t="e">
        <f ca="true">+IF(AND(ISNUMBER(OFFSET('Sanitation Data'!$I$6,0,10*ROW('Sanitation Data'!I188))),'Data Summary'!DK194="Yes"),OFFSET('Sanitation Data'!$I$6,0,10*ROW('Sanitation Data'!I188)),NA())</f>
        <v>#N/A</v>
      </c>
      <c r="AW194" s="72" t="e">
        <f ca="true">+IF(AND(ISNUMBER(OFFSET('Sanitation Data'!$I$10,0,10*ROW('Sanitation Data'!I188))),'Data Summary'!DL194="Yes"),OFFSET('Sanitation Data'!$I$10,0,10*ROW('Sanitation Data'!I188)),NA())</f>
        <v>#N/A</v>
      </c>
      <c r="AX194" s="72" t="e">
        <f ca="true">+IF(AND(ISNUMBER(OFFSET('Sanitation Data'!$I$11,0,10*ROW('Sanitation Data'!I188))),'Data Summary'!DM194="Yes"),OFFSET('Sanitation Data'!$I$11,0,10*ROW('Sanitation Data'!I188)),NA())</f>
        <v>#N/A</v>
      </c>
      <c r="AY194" s="72" t="e">
        <f ca="true">+IF(AND(ISNUMBER(OFFSET('Sanitation Data'!$I$12,0,10*ROW('Sanitation Data'!I188))),'Data Summary'!DN194="Yes"),OFFSET('Sanitation Data'!$I$12,0,10*ROW('Sanitation Data'!I188)),NA())</f>
        <v>#N/A</v>
      </c>
      <c r="AZ194" s="73" t="e">
        <f ca="true">+IF(AND(ISNUMBER(OFFSET('Hygiene Data'!$D$5,0,10*ROW('Hygiene Data'!D188))),'Data Summary'!DO194="Yes"),OFFSET('Hygiene Data'!$D$5,0,10*ROW('Hygiene Data'!D188)),NA())</f>
        <v>#N/A</v>
      </c>
      <c r="BA194" s="73" t="e">
        <f ca="true">+IF(AND(ISNUMBER(OFFSET('Hygiene Data'!$D$7,0,10*ROW('Hygiene Data'!D188))),'Data Summary'!DP194="Yes"),OFFSET('Hygiene Data'!$D$7,0,10*ROW('Hygiene Data'!D188)),NA())</f>
        <v>#N/A</v>
      </c>
      <c r="BB194" s="73" t="e">
        <f ca="true">+IF(AND(ISNUMBER(OFFSET('Hygiene Data'!$D$9,0,10*ROW('Hygiene Data'!D188))),'Data Summary'!DQ194="Yes"),OFFSET('Hygiene Data'!$D$9,0,10*ROW('Hygiene Data'!D188)),NA())</f>
        <v>#N/A</v>
      </c>
      <c r="BC194" s="73" t="e">
        <f ca="true">+IF(AND(ISNUMBER(OFFSET('Hygiene Data'!$E$5,0,10*ROW('Hygiene Data'!E188))),'Data Summary'!DR194="Yes"),OFFSET('Hygiene Data'!$E$5,0,10*ROW('Hygiene Data'!E188)),NA())</f>
        <v>#N/A</v>
      </c>
      <c r="BD194" s="73" t="e">
        <f ca="true">+IF(AND(ISNUMBER(OFFSET('Hygiene Data'!$E$7,0,10*ROW('Hygiene Data'!E188))),'Data Summary'!DS194="Yes"),OFFSET('Hygiene Data'!$E$7,0,10*ROW('Hygiene Data'!E188)),NA())</f>
        <v>#N/A</v>
      </c>
      <c r="BE194" s="73" t="e">
        <f ca="true">+IF(AND(ISNUMBER(OFFSET('Hygiene Data'!$E$9,0,10*ROW('Hygiene Data'!E188))),'Data Summary'!DT194="Yes"),OFFSET('Hygiene Data'!$E$9,0,10*ROW('Hygiene Data'!E188)),NA())</f>
        <v>#N/A</v>
      </c>
      <c r="BF194" s="73" t="e">
        <f ca="true">+IF(AND(ISNUMBER(OFFSET('Hygiene Data'!$F$5,0,10*ROW('Hygiene Data'!F188))),'Data Summary'!DU194="Yes"),OFFSET('Hygiene Data'!$F$5,0,10*ROW('Hygiene Data'!F188)),NA())</f>
        <v>#N/A</v>
      </c>
      <c r="BG194" s="73" t="e">
        <f ca="true">+IF(AND(ISNUMBER(OFFSET('Hygiene Data'!$F$7,0,10*ROW('Hygiene Data'!F188))),'Data Summary'!DV194="Yes"),OFFSET('Hygiene Data'!$F$7,0,10*ROW('Hygiene Data'!F188)),NA())</f>
        <v>#N/A</v>
      </c>
      <c r="BH194" s="73" t="e">
        <f ca="true">+IF(AND(ISNUMBER(OFFSET('Hygiene Data'!$F$9,0,10*ROW('Hygiene Data'!F188))),'Data Summary'!DW194="Yes"),OFFSET('Hygiene Data'!$F$9,0,10*ROW('Hygiene Data'!F188)),NA())</f>
        <v>#N/A</v>
      </c>
      <c r="BI194" s="73" t="e">
        <f ca="true">+IF(AND(ISNUMBER(OFFSET('Hygiene Data'!$G$5,0,10*ROW('Hygiene Data'!G188))),'Data Summary'!DX194="Yes"),OFFSET('Hygiene Data'!$G$5,0,10*ROW('Hygiene Data'!G188)),NA())</f>
        <v>#N/A</v>
      </c>
      <c r="BJ194" s="73" t="e">
        <f ca="true">+IF(AND(ISNUMBER(OFFSET('Hygiene Data'!$G$7,0,10*ROW('Hygiene Data'!G188))),'Data Summary'!DY194="Yes"),OFFSET('Hygiene Data'!$G$7,0,10*ROW('Hygiene Data'!G188)),NA())</f>
        <v>#N/A</v>
      </c>
      <c r="BK194" s="73" t="e">
        <f ca="true">+IF(AND(ISNUMBER(OFFSET('Hygiene Data'!$G$9,0,10*ROW('Hygiene Data'!G188))),'Data Summary'!DZ194="Yes"),OFFSET('Hygiene Data'!$G$9,0,10*ROW('Hygiene Data'!G188)),NA())</f>
        <v>#N/A</v>
      </c>
      <c r="BL194" s="73" t="e">
        <f ca="true">+IF(AND(ISNUMBER(OFFSET('Hygiene Data'!$H$5,0,10*ROW('Hygiene Data'!H188))),'Data Summary'!EA194="Yes"),OFFSET('Hygiene Data'!$H$5,0,10*ROW('Hygiene Data'!H188)),NA())</f>
        <v>#N/A</v>
      </c>
      <c r="BM194" s="73" t="e">
        <f ca="true">+IF(AND(ISNUMBER(OFFSET('Hygiene Data'!$H$7,0,10*ROW('Hygiene Data'!H188))),'Data Summary'!EB194="Yes"),OFFSET('Hygiene Data'!$H$7,0,10*ROW('Hygiene Data'!H188)),NA())</f>
        <v>#N/A</v>
      </c>
      <c r="BN194" s="73" t="e">
        <f ca="true">+IF(AND(ISNUMBER(OFFSET('Hygiene Data'!$H$9,0,10*ROW('Hygiene Data'!H188))),'Data Summary'!EC194="Yes"),OFFSET('Hygiene Data'!$H$9,0,10*ROW('Hygiene Data'!H188)),NA())</f>
        <v>#N/A</v>
      </c>
      <c r="BO194" s="73" t="e">
        <f ca="true">+IF(AND(ISNUMBER(OFFSET('Hygiene Data'!$I$5,0,10*ROW('Hygiene Data'!I188))),'Data Summary'!ED194="Yes"),OFFSET('Hygiene Data'!$I$5,0,10*ROW('Hygiene Data'!I188)),NA())</f>
        <v>#N/A</v>
      </c>
      <c r="BP194" s="73" t="e">
        <f ca="true">+IF(AND(ISNUMBER(OFFSET('Hygiene Data'!$I$7,0,10*ROW('Hygiene Data'!I188))),'Data Summary'!EE194="Yes"),OFFSET('Hygiene Data'!$I$7,0,10*ROW('Hygiene Data'!I188)),NA())</f>
        <v>#N/A</v>
      </c>
      <c r="BQ194" s="73" t="e">
        <f ca="true">+IF(AND(ISNUMBER(OFFSET('Hygiene Data'!$I$9,0,10*ROW('Hygiene Data'!I188))),'Data Summary'!EF194="Yes"),OFFSET('Hygiene Data'!$I$9,0,10*ROW('Hygiene Data'!I188)),NA())</f>
        <v>#N/A</v>
      </c>
    </row>
    <row xmlns:x14ac="http://schemas.microsoft.com/office/spreadsheetml/2009/9/ac" r="195" x14ac:dyDescent="0.2">
      <c r="A195" s="290" t="e">
        <f ca="true">+RIGHT('Data Summary'!A195,LEN('Data Summary'!A195)-9)</f>
        <v>#VALUE!</v>
      </c>
      <c r="B195" s="27" t="str">
        <f ca="true">+IF(ISTEXT('Data Summary'!B195),'Data Summary'!B195,"")</f>
        <v/>
      </c>
      <c r="C195" s="289" t="e">
        <f ca="true">+VALUE('Data Summary'!C195)</f>
        <v>#VALUE!</v>
      </c>
      <c r="D195" s="71" t="e">
        <f ca="true">+IF(AND(ISNUMBER(OFFSET('Water Data'!$D$4,0,10*ROW('Water Data'!D189))),'Data Summary'!BS195="Yes"),100-OFFSET('Water Data'!$D$4,0,10*ROW('Water Data'!D189)),NA())</f>
        <v>#N/A</v>
      </c>
      <c r="E195" s="71" t="e">
        <f ca="true">+IF(AND(ISNUMBER(OFFSET('Water Data'!$D$6,0,10*ROW('Water Data'!D189))),'Data Summary'!BT195="Yes"),OFFSET('Water Data'!$D$6,0,10*ROW('Water Data'!D189)),NA())</f>
        <v>#N/A</v>
      </c>
      <c r="F195" s="71" t="e">
        <f ca="true">+IF(AND(ISNUMBER(OFFSET('Water Data'!$D$9,0,10*ROW('Water Data'!D189))),'Data Summary'!BU195="Yes"),OFFSET('Water Data'!$D$9,0,10*ROW('Water Data'!D189)),NA())</f>
        <v>#N/A</v>
      </c>
      <c r="G195" s="71" t="e">
        <f ca="true">+IF(AND(ISNUMBER(OFFSET('Water Data'!$E$4,0,10*ROW('Water Data'!E189))),'Data Summary'!BV195="Yes"),100-OFFSET('Water Data'!$E$4,0,10*ROW('Water Data'!E189)),NA())</f>
        <v>#N/A</v>
      </c>
      <c r="H195" s="71" t="e">
        <f ca="true">+IF(AND(ISNUMBER(OFFSET('Water Data'!$E$6,0,10*ROW('Water Data'!E189))),'Data Summary'!BW195="Yes"),OFFSET('Water Data'!$E$6,0,10*ROW('Water Data'!E189)),NA())</f>
        <v>#N/A</v>
      </c>
      <c r="I195" s="71" t="e">
        <f ca="true">+IF(AND(ISNUMBER(OFFSET('Water Data'!$E$9,0,10*ROW('Water Data'!E189))),'Data Summary'!BX195="Yes"),OFFSET('Water Data'!$E$9,0,10*ROW('Water Data'!E189)),NA())</f>
        <v>#N/A</v>
      </c>
      <c r="J195" s="71" t="e">
        <f ca="true">+IF(AND(ISNUMBER(OFFSET('Water Data'!$F$4,0,10*ROW('Water Data'!F189))),'Data Summary'!BY195="Yes"),100-OFFSET('Water Data'!$F$4,0,10*ROW('Water Data'!F189)),NA())</f>
        <v>#N/A</v>
      </c>
      <c r="K195" s="71" t="e">
        <f ca="true">+IF(AND(ISNUMBER(OFFSET('Water Data'!$F$6,0,10*ROW('Water Data'!F189))),'Data Summary'!BZ195="Yes"),OFFSET('Water Data'!$F$6,0,10*ROW('Water Data'!F189)),NA())</f>
        <v>#N/A</v>
      </c>
      <c r="L195" s="71" t="e">
        <f ca="true">+IF(AND(ISNUMBER(OFFSET('Water Data'!$F$9,0,10*ROW('Water Data'!F189))),'Data Summary'!CA195="Yes"),OFFSET('Water Data'!$F$9,0,10*ROW('Water Data'!F189)),NA())</f>
        <v>#N/A</v>
      </c>
      <c r="M195" s="71" t="e">
        <f ca="true">+IF(AND(ISNUMBER(OFFSET('Water Data'!$G$4,0,10*ROW('Water Data'!G189))),'Data Summary'!CB195="Yes"),100-OFFSET('Water Data'!$G$4,0,10*ROW('Water Data'!G189)),NA())</f>
        <v>#N/A</v>
      </c>
      <c r="N195" s="71" t="e">
        <f ca="true">+IF(AND(ISNUMBER(OFFSET('Water Data'!$G$6,0,10*ROW('Water Data'!G189))),'Data Summary'!CC195="Yes"),OFFSET('Water Data'!$G$6,0,10*ROW('Water Data'!G189)),NA())</f>
        <v>#N/A</v>
      </c>
      <c r="O195" s="71" t="e">
        <f ca="true">+IF(AND(ISNUMBER(OFFSET('Water Data'!$G$9,0,10*ROW('Water Data'!G189))),'Data Summary'!CD195="Yes"),OFFSET('Water Data'!$G$9,0,10*ROW('Water Data'!G189)),NA())</f>
        <v>#N/A</v>
      </c>
      <c r="P195" s="71" t="e">
        <f ca="true">+IF(AND(ISNUMBER(OFFSET('Water Data'!$H$4,0,10*ROW('Water Data'!H189))),'Data Summary'!CE195="Yes"),100-OFFSET('Water Data'!$H$4,0,10*ROW('Water Data'!H189)),NA())</f>
        <v>#N/A</v>
      </c>
      <c r="Q195" s="71" t="e">
        <f ca="true">+IF(AND(ISNUMBER(OFFSET('Water Data'!$H$6,0,10*ROW('Water Data'!H189))),'Data Summary'!CF195="Yes"),OFFSET('Water Data'!$H$6,0,10*ROW('Water Data'!H189)),NA())</f>
        <v>#N/A</v>
      </c>
      <c r="R195" s="71" t="e">
        <f ca="true">+IF(AND(ISNUMBER(OFFSET('Water Data'!$H$9,0,10*ROW('Water Data'!H189))),'Data Summary'!CG195="Yes"),OFFSET('Water Data'!$H$9,0,10*ROW('Water Data'!H189)),NA())</f>
        <v>#N/A</v>
      </c>
      <c r="S195" s="71" t="e">
        <f ca="true">+IF(AND(ISNUMBER(OFFSET('Water Data'!$I$4,0,10*ROW('Water Data'!I189))),'Data Summary'!CH195="Yes"),100-OFFSET('Water Data'!$I$4,0,10*ROW('Water Data'!I189)),NA())</f>
        <v>#N/A</v>
      </c>
      <c r="T195" s="71" t="e">
        <f ca="true">+IF(AND(ISNUMBER(OFFSET('Water Data'!$I$6,0,10*ROW('Water Data'!I189))),'Data Summary'!CI195="Yes"),OFFSET('Water Data'!$I$6,0,10*ROW('Water Data'!I189)),NA())</f>
        <v>#N/A</v>
      </c>
      <c r="U195" s="71" t="e">
        <f ca="true">+IF(AND(ISNUMBER(OFFSET('Water Data'!$I$9,0,10*ROW('Water Data'!I189))),'Data Summary'!CJ195="Yes"),OFFSET('Water Data'!$I$9,0,10*ROW('Water Data'!I189)),NA())</f>
        <v>#N/A</v>
      </c>
      <c r="V195" s="72" t="e">
        <f ca="true">+IF(AND(ISNUMBER(OFFSET('Sanitation Data'!$D$4,0,10*ROW('Sanitation Data'!D189))),'Data Summary'!CK195="Yes"),100-OFFSET('Sanitation Data'!$D$4,0,10*ROW('Sanitation Data'!D189)),NA())</f>
        <v>#N/A</v>
      </c>
      <c r="W195" s="72" t="e">
        <f ca="true">+IF(AND(ISNUMBER(OFFSET('Sanitation Data'!$D$6,0,10*ROW('Sanitation Data'!D189))),'Data Summary'!CL195="Yes"),OFFSET('Sanitation Data'!$D$6,0,10*ROW('Sanitation Data'!D189)),NA())</f>
        <v>#N/A</v>
      </c>
      <c r="X195" s="72" t="e">
        <f ca="true">+IF(AND(ISNUMBER(OFFSET('Sanitation Data'!$D$10,0,10*ROW('Sanitation Data'!D189))),'Data Summary'!CM195="Yes"),OFFSET('Sanitation Data'!$D$10,0,10*ROW('Sanitation Data'!D189)),NA())</f>
        <v>#N/A</v>
      </c>
      <c r="Y195" s="72" t="e">
        <f ca="true">+IF(AND(ISNUMBER(OFFSET('Sanitation Data'!$D$11,0,10*ROW('Sanitation Data'!D189))),'Data Summary'!CN195="Yes"),OFFSET('Sanitation Data'!$D$11,0,10*ROW('Sanitation Data'!D189)),NA())</f>
        <v>#N/A</v>
      </c>
      <c r="Z195" s="72" t="e">
        <f ca="true">+IF(AND(ISNUMBER(OFFSET('Sanitation Data'!$D$12,0,10*ROW('Sanitation Data'!D189))),'Data Summary'!CO195="Yes"),OFFSET('Sanitation Data'!$D$12,0,10*ROW('Sanitation Data'!D189)),NA())</f>
        <v>#N/A</v>
      </c>
      <c r="AA195" s="72" t="e">
        <f ca="true">+IF(AND(ISNUMBER(OFFSET('Sanitation Data'!$E$4,0,10*ROW('Sanitation Data'!E189))),'Data Summary'!CP195="Yes"),100-OFFSET('Sanitation Data'!$E$4,0,10*ROW('Sanitation Data'!E189)),NA())</f>
        <v>#N/A</v>
      </c>
      <c r="AB195" s="72" t="e">
        <f ca="true">+IF(AND(ISNUMBER(OFFSET('Sanitation Data'!$E$6,0,10*ROW('Sanitation Data'!E189))),'Data Summary'!CQ195="Yes"),OFFSET('Sanitation Data'!$E$6,0,10*ROW('Sanitation Data'!E189)),NA())</f>
        <v>#N/A</v>
      </c>
      <c r="AC195" s="72" t="e">
        <f ca="true">+IF(AND(ISNUMBER(OFFSET('Sanitation Data'!$E$10,0,10*ROW('Sanitation Data'!E189))),'Data Summary'!CR195="Yes"),OFFSET('Sanitation Data'!$E$10,0,10*ROW('Sanitation Data'!E189)),NA())</f>
        <v>#N/A</v>
      </c>
      <c r="AD195" s="72" t="e">
        <f ca="true">+IF(AND(ISNUMBER(OFFSET('Sanitation Data'!$E$11,0,10*ROW('Sanitation Data'!E189))),'Data Summary'!CS195="Yes"),OFFSET('Sanitation Data'!$E$11,0,10*ROW('Sanitation Data'!E189)),NA())</f>
        <v>#N/A</v>
      </c>
      <c r="AE195" s="72" t="e">
        <f ca="true">+IF(AND(ISNUMBER(OFFSET('Sanitation Data'!$E$12,0,10*ROW('Sanitation Data'!E189))),'Data Summary'!CT195="Yes"),OFFSET('Sanitation Data'!$E$12,0,10*ROW('Sanitation Data'!E189)),NA())</f>
        <v>#N/A</v>
      </c>
      <c r="AF195" s="72" t="e">
        <f ca="true">+IF(AND(ISNUMBER(OFFSET('Sanitation Data'!$F$4,0,10*ROW('Sanitation Data'!F189))),'Data Summary'!CU195="Yes"),100-OFFSET('Sanitation Data'!$F$4,0,10*ROW('Sanitation Data'!F189)),NA())</f>
        <v>#N/A</v>
      </c>
      <c r="AG195" s="72" t="e">
        <f ca="true">+IF(AND(ISNUMBER(OFFSET('Sanitation Data'!$F$6,0,10*ROW('Sanitation Data'!F189))),'Data Summary'!CV195="Yes"),OFFSET('Sanitation Data'!$F$6,0,10*ROW('Sanitation Data'!F189)),NA())</f>
        <v>#N/A</v>
      </c>
      <c r="AH195" s="72" t="e">
        <f ca="true">+IF(AND(ISNUMBER(OFFSET('Sanitation Data'!$F$10,0,10*ROW('Sanitation Data'!F189))),'Data Summary'!CW195="Yes"),OFFSET('Sanitation Data'!$F$10,0,10*ROW('Sanitation Data'!F189)),NA())</f>
        <v>#N/A</v>
      </c>
      <c r="AI195" s="72" t="e">
        <f ca="true">+IF(AND(ISNUMBER(OFFSET('Sanitation Data'!$F$11,0,10*ROW('Sanitation Data'!F189))),'Data Summary'!CX195="Yes"),OFFSET('Sanitation Data'!$F$11,0,10*ROW('Sanitation Data'!F189)),NA())</f>
        <v>#N/A</v>
      </c>
      <c r="AJ195" s="72" t="e">
        <f ca="true">+IF(AND(ISNUMBER(OFFSET('Sanitation Data'!$F$12,0,10*ROW('Sanitation Data'!F189))),'Data Summary'!CY195="Yes"),OFFSET('Sanitation Data'!$F$12,0,10*ROW('Sanitation Data'!F189)),NA())</f>
        <v>#N/A</v>
      </c>
      <c r="AK195" s="72" t="e">
        <f ca="true">+IF(AND(ISNUMBER(OFFSET('Sanitation Data'!$G$4,0,10*ROW('Sanitation Data'!G189))),'Data Summary'!CZ195="Yes"),100-OFFSET('Sanitation Data'!$G$4,0,10*ROW('Sanitation Data'!G189)),NA())</f>
        <v>#N/A</v>
      </c>
      <c r="AL195" s="72" t="e">
        <f ca="true">+IF(AND(ISNUMBER(OFFSET('Sanitation Data'!$G$6,0,10*ROW('Sanitation Data'!G189))),'Data Summary'!DA195="Yes"),OFFSET('Sanitation Data'!$G$6,0,10*ROW('Sanitation Data'!G189)),NA())</f>
        <v>#N/A</v>
      </c>
      <c r="AM195" s="72" t="e">
        <f ca="true">+IF(AND(ISNUMBER(OFFSET('Sanitation Data'!$G$10,0,10*ROW('Sanitation Data'!G189))),'Data Summary'!DB195="Yes"),OFFSET('Sanitation Data'!$G$10,0,10*ROW('Sanitation Data'!G189)),NA())</f>
        <v>#N/A</v>
      </c>
      <c r="AN195" s="72" t="e">
        <f ca="true">+IF(AND(ISNUMBER(OFFSET('Sanitation Data'!$G$11,0,10*ROW('Sanitation Data'!G189))),'Data Summary'!DC195="Yes"),OFFSET('Sanitation Data'!$G$11,0,10*ROW('Sanitation Data'!G189)),NA())</f>
        <v>#N/A</v>
      </c>
      <c r="AO195" s="72" t="e">
        <f ca="true">+IF(AND(ISNUMBER(OFFSET('Sanitation Data'!$G$12,0,10*ROW('Sanitation Data'!G189))),'Data Summary'!DD195="Yes"),OFFSET('Sanitation Data'!$G$12,0,10*ROW('Sanitation Data'!G189)),NA())</f>
        <v>#N/A</v>
      </c>
      <c r="AP195" s="72" t="e">
        <f ca="true">+IF(AND(ISNUMBER(OFFSET('Sanitation Data'!$H$4,0,10*ROW('Sanitation Data'!H189))),'Data Summary'!DE195="Yes"),100-OFFSET('Sanitation Data'!$H$4,0,10*ROW('Sanitation Data'!H189)),NA())</f>
        <v>#N/A</v>
      </c>
      <c r="AQ195" s="72" t="e">
        <f ca="true">+IF(AND(ISNUMBER(OFFSET('Sanitation Data'!$H$6,0,10*ROW('Sanitation Data'!H189))),'Data Summary'!DF195="Yes"),OFFSET('Sanitation Data'!$H$6,0,10*ROW('Sanitation Data'!H189)),NA())</f>
        <v>#N/A</v>
      </c>
      <c r="AR195" s="72" t="e">
        <f ca="true">+IF(AND(ISNUMBER(OFFSET('Sanitation Data'!$H$10,0,10*ROW('Sanitation Data'!H189))),'Data Summary'!DG195="Yes"),OFFSET('Sanitation Data'!$H$10,0,10*ROW('Sanitation Data'!H189)),NA())</f>
        <v>#N/A</v>
      </c>
      <c r="AS195" s="72" t="e">
        <f ca="true">+IF(AND(ISNUMBER(OFFSET('Sanitation Data'!$H$11,0,10*ROW('Sanitation Data'!H189))),'Data Summary'!DH195="Yes"),OFFSET('Sanitation Data'!$H$11,0,10*ROW('Sanitation Data'!H189)),NA())</f>
        <v>#N/A</v>
      </c>
      <c r="AT195" s="72" t="e">
        <f ca="true">+IF(AND(ISNUMBER(OFFSET('Sanitation Data'!$H$12,0,10*ROW('Sanitation Data'!H189))),'Data Summary'!DI195="Yes"),OFFSET('Sanitation Data'!$H$12,0,10*ROW('Sanitation Data'!H189)),NA())</f>
        <v>#N/A</v>
      </c>
      <c r="AU195" s="72" t="e">
        <f ca="true">+IF(AND(ISNUMBER(OFFSET('Sanitation Data'!$I$4,0,10*ROW('Sanitation Data'!I189))),'Data Summary'!DJ195="Yes"),100-OFFSET('Sanitation Data'!$I$4,0,10*ROW('Sanitation Data'!I189)),NA())</f>
        <v>#N/A</v>
      </c>
      <c r="AV195" s="72" t="e">
        <f ca="true">+IF(AND(ISNUMBER(OFFSET('Sanitation Data'!$I$6,0,10*ROW('Sanitation Data'!I189))),'Data Summary'!DK195="Yes"),OFFSET('Sanitation Data'!$I$6,0,10*ROW('Sanitation Data'!I189)),NA())</f>
        <v>#N/A</v>
      </c>
      <c r="AW195" s="72" t="e">
        <f ca="true">+IF(AND(ISNUMBER(OFFSET('Sanitation Data'!$I$10,0,10*ROW('Sanitation Data'!I189))),'Data Summary'!DL195="Yes"),OFFSET('Sanitation Data'!$I$10,0,10*ROW('Sanitation Data'!I189)),NA())</f>
        <v>#N/A</v>
      </c>
      <c r="AX195" s="72" t="e">
        <f ca="true">+IF(AND(ISNUMBER(OFFSET('Sanitation Data'!$I$11,0,10*ROW('Sanitation Data'!I189))),'Data Summary'!DM195="Yes"),OFFSET('Sanitation Data'!$I$11,0,10*ROW('Sanitation Data'!I189)),NA())</f>
        <v>#N/A</v>
      </c>
      <c r="AY195" s="72" t="e">
        <f ca="true">+IF(AND(ISNUMBER(OFFSET('Sanitation Data'!$I$12,0,10*ROW('Sanitation Data'!I189))),'Data Summary'!DN195="Yes"),OFFSET('Sanitation Data'!$I$12,0,10*ROW('Sanitation Data'!I189)),NA())</f>
        <v>#N/A</v>
      </c>
      <c r="AZ195" s="73" t="e">
        <f ca="true">+IF(AND(ISNUMBER(OFFSET('Hygiene Data'!$D$5,0,10*ROW('Hygiene Data'!D189))),'Data Summary'!DO195="Yes"),OFFSET('Hygiene Data'!$D$5,0,10*ROW('Hygiene Data'!D189)),NA())</f>
        <v>#N/A</v>
      </c>
      <c r="BA195" s="73" t="e">
        <f ca="true">+IF(AND(ISNUMBER(OFFSET('Hygiene Data'!$D$7,0,10*ROW('Hygiene Data'!D189))),'Data Summary'!DP195="Yes"),OFFSET('Hygiene Data'!$D$7,0,10*ROW('Hygiene Data'!D189)),NA())</f>
        <v>#N/A</v>
      </c>
      <c r="BB195" s="73" t="e">
        <f ca="true">+IF(AND(ISNUMBER(OFFSET('Hygiene Data'!$D$9,0,10*ROW('Hygiene Data'!D189))),'Data Summary'!DQ195="Yes"),OFFSET('Hygiene Data'!$D$9,0,10*ROW('Hygiene Data'!D189)),NA())</f>
        <v>#N/A</v>
      </c>
      <c r="BC195" s="73" t="e">
        <f ca="true">+IF(AND(ISNUMBER(OFFSET('Hygiene Data'!$E$5,0,10*ROW('Hygiene Data'!E189))),'Data Summary'!DR195="Yes"),OFFSET('Hygiene Data'!$E$5,0,10*ROW('Hygiene Data'!E189)),NA())</f>
        <v>#N/A</v>
      </c>
      <c r="BD195" s="73" t="e">
        <f ca="true">+IF(AND(ISNUMBER(OFFSET('Hygiene Data'!$E$7,0,10*ROW('Hygiene Data'!E189))),'Data Summary'!DS195="Yes"),OFFSET('Hygiene Data'!$E$7,0,10*ROW('Hygiene Data'!E189)),NA())</f>
        <v>#N/A</v>
      </c>
      <c r="BE195" s="73" t="e">
        <f ca="true">+IF(AND(ISNUMBER(OFFSET('Hygiene Data'!$E$9,0,10*ROW('Hygiene Data'!E189))),'Data Summary'!DT195="Yes"),OFFSET('Hygiene Data'!$E$9,0,10*ROW('Hygiene Data'!E189)),NA())</f>
        <v>#N/A</v>
      </c>
      <c r="BF195" s="73" t="e">
        <f ca="true">+IF(AND(ISNUMBER(OFFSET('Hygiene Data'!$F$5,0,10*ROW('Hygiene Data'!F189))),'Data Summary'!DU195="Yes"),OFFSET('Hygiene Data'!$F$5,0,10*ROW('Hygiene Data'!F189)),NA())</f>
        <v>#N/A</v>
      </c>
      <c r="BG195" s="73" t="e">
        <f ca="true">+IF(AND(ISNUMBER(OFFSET('Hygiene Data'!$F$7,0,10*ROW('Hygiene Data'!F189))),'Data Summary'!DV195="Yes"),OFFSET('Hygiene Data'!$F$7,0,10*ROW('Hygiene Data'!F189)),NA())</f>
        <v>#N/A</v>
      </c>
      <c r="BH195" s="73" t="e">
        <f ca="true">+IF(AND(ISNUMBER(OFFSET('Hygiene Data'!$F$9,0,10*ROW('Hygiene Data'!F189))),'Data Summary'!DW195="Yes"),OFFSET('Hygiene Data'!$F$9,0,10*ROW('Hygiene Data'!F189)),NA())</f>
        <v>#N/A</v>
      </c>
      <c r="BI195" s="73" t="e">
        <f ca="true">+IF(AND(ISNUMBER(OFFSET('Hygiene Data'!$G$5,0,10*ROW('Hygiene Data'!G189))),'Data Summary'!DX195="Yes"),OFFSET('Hygiene Data'!$G$5,0,10*ROW('Hygiene Data'!G189)),NA())</f>
        <v>#N/A</v>
      </c>
      <c r="BJ195" s="73" t="e">
        <f ca="true">+IF(AND(ISNUMBER(OFFSET('Hygiene Data'!$G$7,0,10*ROW('Hygiene Data'!G189))),'Data Summary'!DY195="Yes"),OFFSET('Hygiene Data'!$G$7,0,10*ROW('Hygiene Data'!G189)),NA())</f>
        <v>#N/A</v>
      </c>
      <c r="BK195" s="73" t="e">
        <f ca="true">+IF(AND(ISNUMBER(OFFSET('Hygiene Data'!$G$9,0,10*ROW('Hygiene Data'!G189))),'Data Summary'!DZ195="Yes"),OFFSET('Hygiene Data'!$G$9,0,10*ROW('Hygiene Data'!G189)),NA())</f>
        <v>#N/A</v>
      </c>
      <c r="BL195" s="73" t="e">
        <f ca="true">+IF(AND(ISNUMBER(OFFSET('Hygiene Data'!$H$5,0,10*ROW('Hygiene Data'!H189))),'Data Summary'!EA195="Yes"),OFFSET('Hygiene Data'!$H$5,0,10*ROW('Hygiene Data'!H189)),NA())</f>
        <v>#N/A</v>
      </c>
      <c r="BM195" s="73" t="e">
        <f ca="true">+IF(AND(ISNUMBER(OFFSET('Hygiene Data'!$H$7,0,10*ROW('Hygiene Data'!H189))),'Data Summary'!EB195="Yes"),OFFSET('Hygiene Data'!$H$7,0,10*ROW('Hygiene Data'!H189)),NA())</f>
        <v>#N/A</v>
      </c>
      <c r="BN195" s="73" t="e">
        <f ca="true">+IF(AND(ISNUMBER(OFFSET('Hygiene Data'!$H$9,0,10*ROW('Hygiene Data'!H189))),'Data Summary'!EC195="Yes"),OFFSET('Hygiene Data'!$H$9,0,10*ROW('Hygiene Data'!H189)),NA())</f>
        <v>#N/A</v>
      </c>
      <c r="BO195" s="73" t="e">
        <f ca="true">+IF(AND(ISNUMBER(OFFSET('Hygiene Data'!$I$5,0,10*ROW('Hygiene Data'!I189))),'Data Summary'!ED195="Yes"),OFFSET('Hygiene Data'!$I$5,0,10*ROW('Hygiene Data'!I189)),NA())</f>
        <v>#N/A</v>
      </c>
      <c r="BP195" s="73" t="e">
        <f ca="true">+IF(AND(ISNUMBER(OFFSET('Hygiene Data'!$I$7,0,10*ROW('Hygiene Data'!I189))),'Data Summary'!EE195="Yes"),OFFSET('Hygiene Data'!$I$7,0,10*ROW('Hygiene Data'!I189)),NA())</f>
        <v>#N/A</v>
      </c>
      <c r="BQ195" s="73" t="e">
        <f ca="true">+IF(AND(ISNUMBER(OFFSET('Hygiene Data'!$I$9,0,10*ROW('Hygiene Data'!I189))),'Data Summary'!EF195="Yes"),OFFSET('Hygiene Data'!$I$9,0,10*ROW('Hygiene Data'!I189)),NA())</f>
        <v>#N/A</v>
      </c>
    </row>
    <row xmlns:x14ac="http://schemas.microsoft.com/office/spreadsheetml/2009/9/ac" r="196" x14ac:dyDescent="0.2">
      <c r="A196" s="290" t="e">
        <f ca="true">+RIGHT('Data Summary'!A196,LEN('Data Summary'!A196)-9)</f>
        <v>#VALUE!</v>
      </c>
      <c r="B196" s="27" t="str">
        <f ca="true">+IF(ISTEXT('Data Summary'!B196),'Data Summary'!B196,"")</f>
        <v/>
      </c>
      <c r="C196" s="289" t="e">
        <f ca="true">+VALUE('Data Summary'!C196)</f>
        <v>#VALUE!</v>
      </c>
      <c r="D196" s="71" t="e">
        <f ca="true">+IF(AND(ISNUMBER(OFFSET('Water Data'!$D$4,0,10*ROW('Water Data'!D190))),'Data Summary'!BS196="Yes"),100-OFFSET('Water Data'!$D$4,0,10*ROW('Water Data'!D190)),NA())</f>
        <v>#N/A</v>
      </c>
      <c r="E196" s="71" t="e">
        <f ca="true">+IF(AND(ISNUMBER(OFFSET('Water Data'!$D$6,0,10*ROW('Water Data'!D190))),'Data Summary'!BT196="Yes"),OFFSET('Water Data'!$D$6,0,10*ROW('Water Data'!D190)),NA())</f>
        <v>#N/A</v>
      </c>
      <c r="F196" s="71" t="e">
        <f ca="true">+IF(AND(ISNUMBER(OFFSET('Water Data'!$D$9,0,10*ROW('Water Data'!D190))),'Data Summary'!BU196="Yes"),OFFSET('Water Data'!$D$9,0,10*ROW('Water Data'!D190)),NA())</f>
        <v>#N/A</v>
      </c>
      <c r="G196" s="71" t="e">
        <f ca="true">+IF(AND(ISNUMBER(OFFSET('Water Data'!$E$4,0,10*ROW('Water Data'!E190))),'Data Summary'!BV196="Yes"),100-OFFSET('Water Data'!$E$4,0,10*ROW('Water Data'!E190)),NA())</f>
        <v>#N/A</v>
      </c>
      <c r="H196" s="71" t="e">
        <f ca="true">+IF(AND(ISNUMBER(OFFSET('Water Data'!$E$6,0,10*ROW('Water Data'!E190))),'Data Summary'!BW196="Yes"),OFFSET('Water Data'!$E$6,0,10*ROW('Water Data'!E190)),NA())</f>
        <v>#N/A</v>
      </c>
      <c r="I196" s="71" t="e">
        <f ca="true">+IF(AND(ISNUMBER(OFFSET('Water Data'!$E$9,0,10*ROW('Water Data'!E190))),'Data Summary'!BX196="Yes"),OFFSET('Water Data'!$E$9,0,10*ROW('Water Data'!E190)),NA())</f>
        <v>#N/A</v>
      </c>
      <c r="J196" s="71" t="e">
        <f ca="true">+IF(AND(ISNUMBER(OFFSET('Water Data'!$F$4,0,10*ROW('Water Data'!F190))),'Data Summary'!BY196="Yes"),100-OFFSET('Water Data'!$F$4,0,10*ROW('Water Data'!F190)),NA())</f>
        <v>#N/A</v>
      </c>
      <c r="K196" s="71" t="e">
        <f ca="true">+IF(AND(ISNUMBER(OFFSET('Water Data'!$F$6,0,10*ROW('Water Data'!F190))),'Data Summary'!BZ196="Yes"),OFFSET('Water Data'!$F$6,0,10*ROW('Water Data'!F190)),NA())</f>
        <v>#N/A</v>
      </c>
      <c r="L196" s="71" t="e">
        <f ca="true">+IF(AND(ISNUMBER(OFFSET('Water Data'!$F$9,0,10*ROW('Water Data'!F190))),'Data Summary'!CA196="Yes"),OFFSET('Water Data'!$F$9,0,10*ROW('Water Data'!F190)),NA())</f>
        <v>#N/A</v>
      </c>
      <c r="M196" s="71" t="e">
        <f ca="true">+IF(AND(ISNUMBER(OFFSET('Water Data'!$G$4,0,10*ROW('Water Data'!G190))),'Data Summary'!CB196="Yes"),100-OFFSET('Water Data'!$G$4,0,10*ROW('Water Data'!G190)),NA())</f>
        <v>#N/A</v>
      </c>
      <c r="N196" s="71" t="e">
        <f ca="true">+IF(AND(ISNUMBER(OFFSET('Water Data'!$G$6,0,10*ROW('Water Data'!G190))),'Data Summary'!CC196="Yes"),OFFSET('Water Data'!$G$6,0,10*ROW('Water Data'!G190)),NA())</f>
        <v>#N/A</v>
      </c>
      <c r="O196" s="71" t="e">
        <f ca="true">+IF(AND(ISNUMBER(OFFSET('Water Data'!$G$9,0,10*ROW('Water Data'!G190))),'Data Summary'!CD196="Yes"),OFFSET('Water Data'!$G$9,0,10*ROW('Water Data'!G190)),NA())</f>
        <v>#N/A</v>
      </c>
      <c r="P196" s="71" t="e">
        <f ca="true">+IF(AND(ISNUMBER(OFFSET('Water Data'!$H$4,0,10*ROW('Water Data'!H190))),'Data Summary'!CE196="Yes"),100-OFFSET('Water Data'!$H$4,0,10*ROW('Water Data'!H190)),NA())</f>
        <v>#N/A</v>
      </c>
      <c r="Q196" s="71" t="e">
        <f ca="true">+IF(AND(ISNUMBER(OFFSET('Water Data'!$H$6,0,10*ROW('Water Data'!H190))),'Data Summary'!CF196="Yes"),OFFSET('Water Data'!$H$6,0,10*ROW('Water Data'!H190)),NA())</f>
        <v>#N/A</v>
      </c>
      <c r="R196" s="71" t="e">
        <f ca="true">+IF(AND(ISNUMBER(OFFSET('Water Data'!$H$9,0,10*ROW('Water Data'!H190))),'Data Summary'!CG196="Yes"),OFFSET('Water Data'!$H$9,0,10*ROW('Water Data'!H190)),NA())</f>
        <v>#N/A</v>
      </c>
      <c r="S196" s="71" t="e">
        <f ca="true">+IF(AND(ISNUMBER(OFFSET('Water Data'!$I$4,0,10*ROW('Water Data'!I190))),'Data Summary'!CH196="Yes"),100-OFFSET('Water Data'!$I$4,0,10*ROW('Water Data'!I190)),NA())</f>
        <v>#N/A</v>
      </c>
      <c r="T196" s="71" t="e">
        <f ca="true">+IF(AND(ISNUMBER(OFFSET('Water Data'!$I$6,0,10*ROW('Water Data'!I190))),'Data Summary'!CI196="Yes"),OFFSET('Water Data'!$I$6,0,10*ROW('Water Data'!I190)),NA())</f>
        <v>#N/A</v>
      </c>
      <c r="U196" s="71" t="e">
        <f ca="true">+IF(AND(ISNUMBER(OFFSET('Water Data'!$I$9,0,10*ROW('Water Data'!I190))),'Data Summary'!CJ196="Yes"),OFFSET('Water Data'!$I$9,0,10*ROW('Water Data'!I190)),NA())</f>
        <v>#N/A</v>
      </c>
      <c r="V196" s="72" t="e">
        <f ca="true">+IF(AND(ISNUMBER(OFFSET('Sanitation Data'!$D$4,0,10*ROW('Sanitation Data'!D190))),'Data Summary'!CK196="Yes"),100-OFFSET('Sanitation Data'!$D$4,0,10*ROW('Sanitation Data'!D190)),NA())</f>
        <v>#N/A</v>
      </c>
      <c r="W196" s="72" t="e">
        <f ca="true">+IF(AND(ISNUMBER(OFFSET('Sanitation Data'!$D$6,0,10*ROW('Sanitation Data'!D190))),'Data Summary'!CL196="Yes"),OFFSET('Sanitation Data'!$D$6,0,10*ROW('Sanitation Data'!D190)),NA())</f>
        <v>#N/A</v>
      </c>
      <c r="X196" s="72" t="e">
        <f ca="true">+IF(AND(ISNUMBER(OFFSET('Sanitation Data'!$D$10,0,10*ROW('Sanitation Data'!D190))),'Data Summary'!CM196="Yes"),OFFSET('Sanitation Data'!$D$10,0,10*ROW('Sanitation Data'!D190)),NA())</f>
        <v>#N/A</v>
      </c>
      <c r="Y196" s="72" t="e">
        <f ca="true">+IF(AND(ISNUMBER(OFFSET('Sanitation Data'!$D$11,0,10*ROW('Sanitation Data'!D190))),'Data Summary'!CN196="Yes"),OFFSET('Sanitation Data'!$D$11,0,10*ROW('Sanitation Data'!D190)),NA())</f>
        <v>#N/A</v>
      </c>
      <c r="Z196" s="72" t="e">
        <f ca="true">+IF(AND(ISNUMBER(OFFSET('Sanitation Data'!$D$12,0,10*ROW('Sanitation Data'!D190))),'Data Summary'!CO196="Yes"),OFFSET('Sanitation Data'!$D$12,0,10*ROW('Sanitation Data'!D190)),NA())</f>
        <v>#N/A</v>
      </c>
      <c r="AA196" s="72" t="e">
        <f ca="true">+IF(AND(ISNUMBER(OFFSET('Sanitation Data'!$E$4,0,10*ROW('Sanitation Data'!E190))),'Data Summary'!CP196="Yes"),100-OFFSET('Sanitation Data'!$E$4,0,10*ROW('Sanitation Data'!E190)),NA())</f>
        <v>#N/A</v>
      </c>
      <c r="AB196" s="72" t="e">
        <f ca="true">+IF(AND(ISNUMBER(OFFSET('Sanitation Data'!$E$6,0,10*ROW('Sanitation Data'!E190))),'Data Summary'!CQ196="Yes"),OFFSET('Sanitation Data'!$E$6,0,10*ROW('Sanitation Data'!E190)),NA())</f>
        <v>#N/A</v>
      </c>
      <c r="AC196" s="72" t="e">
        <f ca="true">+IF(AND(ISNUMBER(OFFSET('Sanitation Data'!$E$10,0,10*ROW('Sanitation Data'!E190))),'Data Summary'!CR196="Yes"),OFFSET('Sanitation Data'!$E$10,0,10*ROW('Sanitation Data'!E190)),NA())</f>
        <v>#N/A</v>
      </c>
      <c r="AD196" s="72" t="e">
        <f ca="true">+IF(AND(ISNUMBER(OFFSET('Sanitation Data'!$E$11,0,10*ROW('Sanitation Data'!E190))),'Data Summary'!CS196="Yes"),OFFSET('Sanitation Data'!$E$11,0,10*ROW('Sanitation Data'!E190)),NA())</f>
        <v>#N/A</v>
      </c>
      <c r="AE196" s="72" t="e">
        <f ca="true">+IF(AND(ISNUMBER(OFFSET('Sanitation Data'!$E$12,0,10*ROW('Sanitation Data'!E190))),'Data Summary'!CT196="Yes"),OFFSET('Sanitation Data'!$E$12,0,10*ROW('Sanitation Data'!E190)),NA())</f>
        <v>#N/A</v>
      </c>
      <c r="AF196" s="72" t="e">
        <f ca="true">+IF(AND(ISNUMBER(OFFSET('Sanitation Data'!$F$4,0,10*ROW('Sanitation Data'!F190))),'Data Summary'!CU196="Yes"),100-OFFSET('Sanitation Data'!$F$4,0,10*ROW('Sanitation Data'!F190)),NA())</f>
        <v>#N/A</v>
      </c>
      <c r="AG196" s="72" t="e">
        <f ca="true">+IF(AND(ISNUMBER(OFFSET('Sanitation Data'!$F$6,0,10*ROW('Sanitation Data'!F190))),'Data Summary'!CV196="Yes"),OFFSET('Sanitation Data'!$F$6,0,10*ROW('Sanitation Data'!F190)),NA())</f>
        <v>#N/A</v>
      </c>
      <c r="AH196" s="72" t="e">
        <f ca="true">+IF(AND(ISNUMBER(OFFSET('Sanitation Data'!$F$10,0,10*ROW('Sanitation Data'!F190))),'Data Summary'!CW196="Yes"),OFFSET('Sanitation Data'!$F$10,0,10*ROW('Sanitation Data'!F190)),NA())</f>
        <v>#N/A</v>
      </c>
      <c r="AI196" s="72" t="e">
        <f ca="true">+IF(AND(ISNUMBER(OFFSET('Sanitation Data'!$F$11,0,10*ROW('Sanitation Data'!F190))),'Data Summary'!CX196="Yes"),OFFSET('Sanitation Data'!$F$11,0,10*ROW('Sanitation Data'!F190)),NA())</f>
        <v>#N/A</v>
      </c>
      <c r="AJ196" s="72" t="e">
        <f ca="true">+IF(AND(ISNUMBER(OFFSET('Sanitation Data'!$F$12,0,10*ROW('Sanitation Data'!F190))),'Data Summary'!CY196="Yes"),OFFSET('Sanitation Data'!$F$12,0,10*ROW('Sanitation Data'!F190)),NA())</f>
        <v>#N/A</v>
      </c>
      <c r="AK196" s="72" t="e">
        <f ca="true">+IF(AND(ISNUMBER(OFFSET('Sanitation Data'!$G$4,0,10*ROW('Sanitation Data'!G190))),'Data Summary'!CZ196="Yes"),100-OFFSET('Sanitation Data'!$G$4,0,10*ROW('Sanitation Data'!G190)),NA())</f>
        <v>#N/A</v>
      </c>
      <c r="AL196" s="72" t="e">
        <f ca="true">+IF(AND(ISNUMBER(OFFSET('Sanitation Data'!$G$6,0,10*ROW('Sanitation Data'!G190))),'Data Summary'!DA196="Yes"),OFFSET('Sanitation Data'!$G$6,0,10*ROW('Sanitation Data'!G190)),NA())</f>
        <v>#N/A</v>
      </c>
      <c r="AM196" s="72" t="e">
        <f ca="true">+IF(AND(ISNUMBER(OFFSET('Sanitation Data'!$G$10,0,10*ROW('Sanitation Data'!G190))),'Data Summary'!DB196="Yes"),OFFSET('Sanitation Data'!$G$10,0,10*ROW('Sanitation Data'!G190)),NA())</f>
        <v>#N/A</v>
      </c>
      <c r="AN196" s="72" t="e">
        <f ca="true">+IF(AND(ISNUMBER(OFFSET('Sanitation Data'!$G$11,0,10*ROW('Sanitation Data'!G190))),'Data Summary'!DC196="Yes"),OFFSET('Sanitation Data'!$G$11,0,10*ROW('Sanitation Data'!G190)),NA())</f>
        <v>#N/A</v>
      </c>
      <c r="AO196" s="72" t="e">
        <f ca="true">+IF(AND(ISNUMBER(OFFSET('Sanitation Data'!$G$12,0,10*ROW('Sanitation Data'!G190))),'Data Summary'!DD196="Yes"),OFFSET('Sanitation Data'!$G$12,0,10*ROW('Sanitation Data'!G190)),NA())</f>
        <v>#N/A</v>
      </c>
      <c r="AP196" s="72" t="e">
        <f ca="true">+IF(AND(ISNUMBER(OFFSET('Sanitation Data'!$H$4,0,10*ROW('Sanitation Data'!H190))),'Data Summary'!DE196="Yes"),100-OFFSET('Sanitation Data'!$H$4,0,10*ROW('Sanitation Data'!H190)),NA())</f>
        <v>#N/A</v>
      </c>
      <c r="AQ196" s="72" t="e">
        <f ca="true">+IF(AND(ISNUMBER(OFFSET('Sanitation Data'!$H$6,0,10*ROW('Sanitation Data'!H190))),'Data Summary'!DF196="Yes"),OFFSET('Sanitation Data'!$H$6,0,10*ROW('Sanitation Data'!H190)),NA())</f>
        <v>#N/A</v>
      </c>
      <c r="AR196" s="72" t="e">
        <f ca="true">+IF(AND(ISNUMBER(OFFSET('Sanitation Data'!$H$10,0,10*ROW('Sanitation Data'!H190))),'Data Summary'!DG196="Yes"),OFFSET('Sanitation Data'!$H$10,0,10*ROW('Sanitation Data'!H190)),NA())</f>
        <v>#N/A</v>
      </c>
      <c r="AS196" s="72" t="e">
        <f ca="true">+IF(AND(ISNUMBER(OFFSET('Sanitation Data'!$H$11,0,10*ROW('Sanitation Data'!H190))),'Data Summary'!DH196="Yes"),OFFSET('Sanitation Data'!$H$11,0,10*ROW('Sanitation Data'!H190)),NA())</f>
        <v>#N/A</v>
      </c>
      <c r="AT196" s="72" t="e">
        <f ca="true">+IF(AND(ISNUMBER(OFFSET('Sanitation Data'!$H$12,0,10*ROW('Sanitation Data'!H190))),'Data Summary'!DI196="Yes"),OFFSET('Sanitation Data'!$H$12,0,10*ROW('Sanitation Data'!H190)),NA())</f>
        <v>#N/A</v>
      </c>
      <c r="AU196" s="72" t="e">
        <f ca="true">+IF(AND(ISNUMBER(OFFSET('Sanitation Data'!$I$4,0,10*ROW('Sanitation Data'!I190))),'Data Summary'!DJ196="Yes"),100-OFFSET('Sanitation Data'!$I$4,0,10*ROW('Sanitation Data'!I190)),NA())</f>
        <v>#N/A</v>
      </c>
      <c r="AV196" s="72" t="e">
        <f ca="true">+IF(AND(ISNUMBER(OFFSET('Sanitation Data'!$I$6,0,10*ROW('Sanitation Data'!I190))),'Data Summary'!DK196="Yes"),OFFSET('Sanitation Data'!$I$6,0,10*ROW('Sanitation Data'!I190)),NA())</f>
        <v>#N/A</v>
      </c>
      <c r="AW196" s="72" t="e">
        <f ca="true">+IF(AND(ISNUMBER(OFFSET('Sanitation Data'!$I$10,0,10*ROW('Sanitation Data'!I190))),'Data Summary'!DL196="Yes"),OFFSET('Sanitation Data'!$I$10,0,10*ROW('Sanitation Data'!I190)),NA())</f>
        <v>#N/A</v>
      </c>
      <c r="AX196" s="72" t="e">
        <f ca="true">+IF(AND(ISNUMBER(OFFSET('Sanitation Data'!$I$11,0,10*ROW('Sanitation Data'!I190))),'Data Summary'!DM196="Yes"),OFFSET('Sanitation Data'!$I$11,0,10*ROW('Sanitation Data'!I190)),NA())</f>
        <v>#N/A</v>
      </c>
      <c r="AY196" s="72" t="e">
        <f ca="true">+IF(AND(ISNUMBER(OFFSET('Sanitation Data'!$I$12,0,10*ROW('Sanitation Data'!I190))),'Data Summary'!DN196="Yes"),OFFSET('Sanitation Data'!$I$12,0,10*ROW('Sanitation Data'!I190)),NA())</f>
        <v>#N/A</v>
      </c>
      <c r="AZ196" s="73" t="e">
        <f ca="true">+IF(AND(ISNUMBER(OFFSET('Hygiene Data'!$D$5,0,10*ROW('Hygiene Data'!D190))),'Data Summary'!DO196="Yes"),OFFSET('Hygiene Data'!$D$5,0,10*ROW('Hygiene Data'!D190)),NA())</f>
        <v>#N/A</v>
      </c>
      <c r="BA196" s="73" t="e">
        <f ca="true">+IF(AND(ISNUMBER(OFFSET('Hygiene Data'!$D$7,0,10*ROW('Hygiene Data'!D190))),'Data Summary'!DP196="Yes"),OFFSET('Hygiene Data'!$D$7,0,10*ROW('Hygiene Data'!D190)),NA())</f>
        <v>#N/A</v>
      </c>
      <c r="BB196" s="73" t="e">
        <f ca="true">+IF(AND(ISNUMBER(OFFSET('Hygiene Data'!$D$9,0,10*ROW('Hygiene Data'!D190))),'Data Summary'!DQ196="Yes"),OFFSET('Hygiene Data'!$D$9,0,10*ROW('Hygiene Data'!D190)),NA())</f>
        <v>#N/A</v>
      </c>
      <c r="BC196" s="73" t="e">
        <f ca="true">+IF(AND(ISNUMBER(OFFSET('Hygiene Data'!$E$5,0,10*ROW('Hygiene Data'!E190))),'Data Summary'!DR196="Yes"),OFFSET('Hygiene Data'!$E$5,0,10*ROW('Hygiene Data'!E190)),NA())</f>
        <v>#N/A</v>
      </c>
      <c r="BD196" s="73" t="e">
        <f ca="true">+IF(AND(ISNUMBER(OFFSET('Hygiene Data'!$E$7,0,10*ROW('Hygiene Data'!E190))),'Data Summary'!DS196="Yes"),OFFSET('Hygiene Data'!$E$7,0,10*ROW('Hygiene Data'!E190)),NA())</f>
        <v>#N/A</v>
      </c>
      <c r="BE196" s="73" t="e">
        <f ca="true">+IF(AND(ISNUMBER(OFFSET('Hygiene Data'!$E$9,0,10*ROW('Hygiene Data'!E190))),'Data Summary'!DT196="Yes"),OFFSET('Hygiene Data'!$E$9,0,10*ROW('Hygiene Data'!E190)),NA())</f>
        <v>#N/A</v>
      </c>
      <c r="BF196" s="73" t="e">
        <f ca="true">+IF(AND(ISNUMBER(OFFSET('Hygiene Data'!$F$5,0,10*ROW('Hygiene Data'!F190))),'Data Summary'!DU196="Yes"),OFFSET('Hygiene Data'!$F$5,0,10*ROW('Hygiene Data'!F190)),NA())</f>
        <v>#N/A</v>
      </c>
      <c r="BG196" s="73" t="e">
        <f ca="true">+IF(AND(ISNUMBER(OFFSET('Hygiene Data'!$F$7,0,10*ROW('Hygiene Data'!F190))),'Data Summary'!DV196="Yes"),OFFSET('Hygiene Data'!$F$7,0,10*ROW('Hygiene Data'!F190)),NA())</f>
        <v>#N/A</v>
      </c>
      <c r="BH196" s="73" t="e">
        <f ca="true">+IF(AND(ISNUMBER(OFFSET('Hygiene Data'!$F$9,0,10*ROW('Hygiene Data'!F190))),'Data Summary'!DW196="Yes"),OFFSET('Hygiene Data'!$F$9,0,10*ROW('Hygiene Data'!F190)),NA())</f>
        <v>#N/A</v>
      </c>
      <c r="BI196" s="73" t="e">
        <f ca="true">+IF(AND(ISNUMBER(OFFSET('Hygiene Data'!$G$5,0,10*ROW('Hygiene Data'!G190))),'Data Summary'!DX196="Yes"),OFFSET('Hygiene Data'!$G$5,0,10*ROW('Hygiene Data'!G190)),NA())</f>
        <v>#N/A</v>
      </c>
      <c r="BJ196" s="73" t="e">
        <f ca="true">+IF(AND(ISNUMBER(OFFSET('Hygiene Data'!$G$7,0,10*ROW('Hygiene Data'!G190))),'Data Summary'!DY196="Yes"),OFFSET('Hygiene Data'!$G$7,0,10*ROW('Hygiene Data'!G190)),NA())</f>
        <v>#N/A</v>
      </c>
      <c r="BK196" s="73" t="e">
        <f ca="true">+IF(AND(ISNUMBER(OFFSET('Hygiene Data'!$G$9,0,10*ROW('Hygiene Data'!G190))),'Data Summary'!DZ196="Yes"),OFFSET('Hygiene Data'!$G$9,0,10*ROW('Hygiene Data'!G190)),NA())</f>
        <v>#N/A</v>
      </c>
      <c r="BL196" s="73" t="e">
        <f ca="true">+IF(AND(ISNUMBER(OFFSET('Hygiene Data'!$H$5,0,10*ROW('Hygiene Data'!H190))),'Data Summary'!EA196="Yes"),OFFSET('Hygiene Data'!$H$5,0,10*ROW('Hygiene Data'!H190)),NA())</f>
        <v>#N/A</v>
      </c>
      <c r="BM196" s="73" t="e">
        <f ca="true">+IF(AND(ISNUMBER(OFFSET('Hygiene Data'!$H$7,0,10*ROW('Hygiene Data'!H190))),'Data Summary'!EB196="Yes"),OFFSET('Hygiene Data'!$H$7,0,10*ROW('Hygiene Data'!H190)),NA())</f>
        <v>#N/A</v>
      </c>
      <c r="BN196" s="73" t="e">
        <f ca="true">+IF(AND(ISNUMBER(OFFSET('Hygiene Data'!$H$9,0,10*ROW('Hygiene Data'!H190))),'Data Summary'!EC196="Yes"),OFFSET('Hygiene Data'!$H$9,0,10*ROW('Hygiene Data'!H190)),NA())</f>
        <v>#N/A</v>
      </c>
      <c r="BO196" s="73" t="e">
        <f ca="true">+IF(AND(ISNUMBER(OFFSET('Hygiene Data'!$I$5,0,10*ROW('Hygiene Data'!I190))),'Data Summary'!ED196="Yes"),OFFSET('Hygiene Data'!$I$5,0,10*ROW('Hygiene Data'!I190)),NA())</f>
        <v>#N/A</v>
      </c>
      <c r="BP196" s="73" t="e">
        <f ca="true">+IF(AND(ISNUMBER(OFFSET('Hygiene Data'!$I$7,0,10*ROW('Hygiene Data'!I190))),'Data Summary'!EE196="Yes"),OFFSET('Hygiene Data'!$I$7,0,10*ROW('Hygiene Data'!I190)),NA())</f>
        <v>#N/A</v>
      </c>
      <c r="BQ196" s="73" t="e">
        <f ca="true">+IF(AND(ISNUMBER(OFFSET('Hygiene Data'!$I$9,0,10*ROW('Hygiene Data'!I190))),'Data Summary'!EF196="Yes"),OFFSET('Hygiene Data'!$I$9,0,10*ROW('Hygiene Data'!I190)),NA())</f>
        <v>#N/A</v>
      </c>
    </row>
    <row xmlns:x14ac="http://schemas.microsoft.com/office/spreadsheetml/2009/9/ac" r="197" x14ac:dyDescent="0.2">
      <c r="A197" s="290" t="e">
        <f ca="true">+RIGHT('Data Summary'!A197,LEN('Data Summary'!A197)-9)</f>
        <v>#VALUE!</v>
      </c>
      <c r="B197" s="27" t="str">
        <f ca="true">+IF(ISTEXT('Data Summary'!B197),'Data Summary'!B197,"")</f>
        <v/>
      </c>
      <c r="C197" s="289" t="e">
        <f ca="true">+VALUE('Data Summary'!C197)</f>
        <v>#VALUE!</v>
      </c>
      <c r="D197" s="71" t="e">
        <f ca="true">+IF(AND(ISNUMBER(OFFSET('Water Data'!$D$4,0,10*ROW('Water Data'!D191))),'Data Summary'!BS197="Yes"),100-OFFSET('Water Data'!$D$4,0,10*ROW('Water Data'!D191)),NA())</f>
        <v>#N/A</v>
      </c>
      <c r="E197" s="71" t="e">
        <f ca="true">+IF(AND(ISNUMBER(OFFSET('Water Data'!$D$6,0,10*ROW('Water Data'!D191))),'Data Summary'!BT197="Yes"),OFFSET('Water Data'!$D$6,0,10*ROW('Water Data'!D191)),NA())</f>
        <v>#N/A</v>
      </c>
      <c r="F197" s="71" t="e">
        <f ca="true">+IF(AND(ISNUMBER(OFFSET('Water Data'!$D$9,0,10*ROW('Water Data'!D191))),'Data Summary'!BU197="Yes"),OFFSET('Water Data'!$D$9,0,10*ROW('Water Data'!D191)),NA())</f>
        <v>#N/A</v>
      </c>
      <c r="G197" s="71" t="e">
        <f ca="true">+IF(AND(ISNUMBER(OFFSET('Water Data'!$E$4,0,10*ROW('Water Data'!E191))),'Data Summary'!BV197="Yes"),100-OFFSET('Water Data'!$E$4,0,10*ROW('Water Data'!E191)),NA())</f>
        <v>#N/A</v>
      </c>
      <c r="H197" s="71" t="e">
        <f ca="true">+IF(AND(ISNUMBER(OFFSET('Water Data'!$E$6,0,10*ROW('Water Data'!E191))),'Data Summary'!BW197="Yes"),OFFSET('Water Data'!$E$6,0,10*ROW('Water Data'!E191)),NA())</f>
        <v>#N/A</v>
      </c>
      <c r="I197" s="71" t="e">
        <f ca="true">+IF(AND(ISNUMBER(OFFSET('Water Data'!$E$9,0,10*ROW('Water Data'!E191))),'Data Summary'!BX197="Yes"),OFFSET('Water Data'!$E$9,0,10*ROW('Water Data'!E191)),NA())</f>
        <v>#N/A</v>
      </c>
      <c r="J197" s="71" t="e">
        <f ca="true">+IF(AND(ISNUMBER(OFFSET('Water Data'!$F$4,0,10*ROW('Water Data'!F191))),'Data Summary'!BY197="Yes"),100-OFFSET('Water Data'!$F$4,0,10*ROW('Water Data'!F191)),NA())</f>
        <v>#N/A</v>
      </c>
      <c r="K197" s="71" t="e">
        <f ca="true">+IF(AND(ISNUMBER(OFFSET('Water Data'!$F$6,0,10*ROW('Water Data'!F191))),'Data Summary'!BZ197="Yes"),OFFSET('Water Data'!$F$6,0,10*ROW('Water Data'!F191)),NA())</f>
        <v>#N/A</v>
      </c>
      <c r="L197" s="71" t="e">
        <f ca="true">+IF(AND(ISNUMBER(OFFSET('Water Data'!$F$9,0,10*ROW('Water Data'!F191))),'Data Summary'!CA197="Yes"),OFFSET('Water Data'!$F$9,0,10*ROW('Water Data'!F191)),NA())</f>
        <v>#N/A</v>
      </c>
      <c r="M197" s="71" t="e">
        <f ca="true">+IF(AND(ISNUMBER(OFFSET('Water Data'!$G$4,0,10*ROW('Water Data'!G191))),'Data Summary'!CB197="Yes"),100-OFFSET('Water Data'!$G$4,0,10*ROW('Water Data'!G191)),NA())</f>
        <v>#N/A</v>
      </c>
      <c r="N197" s="71" t="e">
        <f ca="true">+IF(AND(ISNUMBER(OFFSET('Water Data'!$G$6,0,10*ROW('Water Data'!G191))),'Data Summary'!CC197="Yes"),OFFSET('Water Data'!$G$6,0,10*ROW('Water Data'!G191)),NA())</f>
        <v>#N/A</v>
      </c>
      <c r="O197" s="71" t="e">
        <f ca="true">+IF(AND(ISNUMBER(OFFSET('Water Data'!$G$9,0,10*ROW('Water Data'!G191))),'Data Summary'!CD197="Yes"),OFFSET('Water Data'!$G$9,0,10*ROW('Water Data'!G191)),NA())</f>
        <v>#N/A</v>
      </c>
      <c r="P197" s="71" t="e">
        <f ca="true">+IF(AND(ISNUMBER(OFFSET('Water Data'!$H$4,0,10*ROW('Water Data'!H191))),'Data Summary'!CE197="Yes"),100-OFFSET('Water Data'!$H$4,0,10*ROW('Water Data'!H191)),NA())</f>
        <v>#N/A</v>
      </c>
      <c r="Q197" s="71" t="e">
        <f ca="true">+IF(AND(ISNUMBER(OFFSET('Water Data'!$H$6,0,10*ROW('Water Data'!H191))),'Data Summary'!CF197="Yes"),OFFSET('Water Data'!$H$6,0,10*ROW('Water Data'!H191)),NA())</f>
        <v>#N/A</v>
      </c>
      <c r="R197" s="71" t="e">
        <f ca="true">+IF(AND(ISNUMBER(OFFSET('Water Data'!$H$9,0,10*ROW('Water Data'!H191))),'Data Summary'!CG197="Yes"),OFFSET('Water Data'!$H$9,0,10*ROW('Water Data'!H191)),NA())</f>
        <v>#N/A</v>
      </c>
      <c r="S197" s="71" t="e">
        <f ca="true">+IF(AND(ISNUMBER(OFFSET('Water Data'!$I$4,0,10*ROW('Water Data'!I191))),'Data Summary'!CH197="Yes"),100-OFFSET('Water Data'!$I$4,0,10*ROW('Water Data'!I191)),NA())</f>
        <v>#N/A</v>
      </c>
      <c r="T197" s="71" t="e">
        <f ca="true">+IF(AND(ISNUMBER(OFFSET('Water Data'!$I$6,0,10*ROW('Water Data'!I191))),'Data Summary'!CI197="Yes"),OFFSET('Water Data'!$I$6,0,10*ROW('Water Data'!I191)),NA())</f>
        <v>#N/A</v>
      </c>
      <c r="U197" s="71" t="e">
        <f ca="true">+IF(AND(ISNUMBER(OFFSET('Water Data'!$I$9,0,10*ROW('Water Data'!I191))),'Data Summary'!CJ197="Yes"),OFFSET('Water Data'!$I$9,0,10*ROW('Water Data'!I191)),NA())</f>
        <v>#N/A</v>
      </c>
      <c r="V197" s="72" t="e">
        <f ca="true">+IF(AND(ISNUMBER(OFFSET('Sanitation Data'!$D$4,0,10*ROW('Sanitation Data'!D191))),'Data Summary'!CK197="Yes"),100-OFFSET('Sanitation Data'!$D$4,0,10*ROW('Sanitation Data'!D191)),NA())</f>
        <v>#N/A</v>
      </c>
      <c r="W197" s="72" t="e">
        <f ca="true">+IF(AND(ISNUMBER(OFFSET('Sanitation Data'!$D$6,0,10*ROW('Sanitation Data'!D191))),'Data Summary'!CL197="Yes"),OFFSET('Sanitation Data'!$D$6,0,10*ROW('Sanitation Data'!D191)),NA())</f>
        <v>#N/A</v>
      </c>
      <c r="X197" s="72" t="e">
        <f ca="true">+IF(AND(ISNUMBER(OFFSET('Sanitation Data'!$D$10,0,10*ROW('Sanitation Data'!D191))),'Data Summary'!CM197="Yes"),OFFSET('Sanitation Data'!$D$10,0,10*ROW('Sanitation Data'!D191)),NA())</f>
        <v>#N/A</v>
      </c>
      <c r="Y197" s="72" t="e">
        <f ca="true">+IF(AND(ISNUMBER(OFFSET('Sanitation Data'!$D$11,0,10*ROW('Sanitation Data'!D191))),'Data Summary'!CN197="Yes"),OFFSET('Sanitation Data'!$D$11,0,10*ROW('Sanitation Data'!D191)),NA())</f>
        <v>#N/A</v>
      </c>
      <c r="Z197" s="72" t="e">
        <f ca="true">+IF(AND(ISNUMBER(OFFSET('Sanitation Data'!$D$12,0,10*ROW('Sanitation Data'!D191))),'Data Summary'!CO197="Yes"),OFFSET('Sanitation Data'!$D$12,0,10*ROW('Sanitation Data'!D191)),NA())</f>
        <v>#N/A</v>
      </c>
      <c r="AA197" s="72" t="e">
        <f ca="true">+IF(AND(ISNUMBER(OFFSET('Sanitation Data'!$E$4,0,10*ROW('Sanitation Data'!E191))),'Data Summary'!CP197="Yes"),100-OFFSET('Sanitation Data'!$E$4,0,10*ROW('Sanitation Data'!E191)),NA())</f>
        <v>#N/A</v>
      </c>
      <c r="AB197" s="72" t="e">
        <f ca="true">+IF(AND(ISNUMBER(OFFSET('Sanitation Data'!$E$6,0,10*ROW('Sanitation Data'!E191))),'Data Summary'!CQ197="Yes"),OFFSET('Sanitation Data'!$E$6,0,10*ROW('Sanitation Data'!E191)),NA())</f>
        <v>#N/A</v>
      </c>
      <c r="AC197" s="72" t="e">
        <f ca="true">+IF(AND(ISNUMBER(OFFSET('Sanitation Data'!$E$10,0,10*ROW('Sanitation Data'!E191))),'Data Summary'!CR197="Yes"),OFFSET('Sanitation Data'!$E$10,0,10*ROW('Sanitation Data'!E191)),NA())</f>
        <v>#N/A</v>
      </c>
      <c r="AD197" s="72" t="e">
        <f ca="true">+IF(AND(ISNUMBER(OFFSET('Sanitation Data'!$E$11,0,10*ROW('Sanitation Data'!E191))),'Data Summary'!CS197="Yes"),OFFSET('Sanitation Data'!$E$11,0,10*ROW('Sanitation Data'!E191)),NA())</f>
        <v>#N/A</v>
      </c>
      <c r="AE197" s="72" t="e">
        <f ca="true">+IF(AND(ISNUMBER(OFFSET('Sanitation Data'!$E$12,0,10*ROW('Sanitation Data'!E191))),'Data Summary'!CT197="Yes"),OFFSET('Sanitation Data'!$E$12,0,10*ROW('Sanitation Data'!E191)),NA())</f>
        <v>#N/A</v>
      </c>
      <c r="AF197" s="72" t="e">
        <f ca="true">+IF(AND(ISNUMBER(OFFSET('Sanitation Data'!$F$4,0,10*ROW('Sanitation Data'!F191))),'Data Summary'!CU197="Yes"),100-OFFSET('Sanitation Data'!$F$4,0,10*ROW('Sanitation Data'!F191)),NA())</f>
        <v>#N/A</v>
      </c>
      <c r="AG197" s="72" t="e">
        <f ca="true">+IF(AND(ISNUMBER(OFFSET('Sanitation Data'!$F$6,0,10*ROW('Sanitation Data'!F191))),'Data Summary'!CV197="Yes"),OFFSET('Sanitation Data'!$F$6,0,10*ROW('Sanitation Data'!F191)),NA())</f>
        <v>#N/A</v>
      </c>
      <c r="AH197" s="72" t="e">
        <f ca="true">+IF(AND(ISNUMBER(OFFSET('Sanitation Data'!$F$10,0,10*ROW('Sanitation Data'!F191))),'Data Summary'!CW197="Yes"),OFFSET('Sanitation Data'!$F$10,0,10*ROW('Sanitation Data'!F191)),NA())</f>
        <v>#N/A</v>
      </c>
      <c r="AI197" s="72" t="e">
        <f ca="true">+IF(AND(ISNUMBER(OFFSET('Sanitation Data'!$F$11,0,10*ROW('Sanitation Data'!F191))),'Data Summary'!CX197="Yes"),OFFSET('Sanitation Data'!$F$11,0,10*ROW('Sanitation Data'!F191)),NA())</f>
        <v>#N/A</v>
      </c>
      <c r="AJ197" s="72" t="e">
        <f ca="true">+IF(AND(ISNUMBER(OFFSET('Sanitation Data'!$F$12,0,10*ROW('Sanitation Data'!F191))),'Data Summary'!CY197="Yes"),OFFSET('Sanitation Data'!$F$12,0,10*ROW('Sanitation Data'!F191)),NA())</f>
        <v>#N/A</v>
      </c>
      <c r="AK197" s="72" t="e">
        <f ca="true">+IF(AND(ISNUMBER(OFFSET('Sanitation Data'!$G$4,0,10*ROW('Sanitation Data'!G191))),'Data Summary'!CZ197="Yes"),100-OFFSET('Sanitation Data'!$G$4,0,10*ROW('Sanitation Data'!G191)),NA())</f>
        <v>#N/A</v>
      </c>
      <c r="AL197" s="72" t="e">
        <f ca="true">+IF(AND(ISNUMBER(OFFSET('Sanitation Data'!$G$6,0,10*ROW('Sanitation Data'!G191))),'Data Summary'!DA197="Yes"),OFFSET('Sanitation Data'!$G$6,0,10*ROW('Sanitation Data'!G191)),NA())</f>
        <v>#N/A</v>
      </c>
      <c r="AM197" s="72" t="e">
        <f ca="true">+IF(AND(ISNUMBER(OFFSET('Sanitation Data'!$G$10,0,10*ROW('Sanitation Data'!G191))),'Data Summary'!DB197="Yes"),OFFSET('Sanitation Data'!$G$10,0,10*ROW('Sanitation Data'!G191)),NA())</f>
        <v>#N/A</v>
      </c>
      <c r="AN197" s="72" t="e">
        <f ca="true">+IF(AND(ISNUMBER(OFFSET('Sanitation Data'!$G$11,0,10*ROW('Sanitation Data'!G191))),'Data Summary'!DC197="Yes"),OFFSET('Sanitation Data'!$G$11,0,10*ROW('Sanitation Data'!G191)),NA())</f>
        <v>#N/A</v>
      </c>
      <c r="AO197" s="72" t="e">
        <f ca="true">+IF(AND(ISNUMBER(OFFSET('Sanitation Data'!$G$12,0,10*ROW('Sanitation Data'!G191))),'Data Summary'!DD197="Yes"),OFFSET('Sanitation Data'!$G$12,0,10*ROW('Sanitation Data'!G191)),NA())</f>
        <v>#N/A</v>
      </c>
      <c r="AP197" s="72" t="e">
        <f ca="true">+IF(AND(ISNUMBER(OFFSET('Sanitation Data'!$H$4,0,10*ROW('Sanitation Data'!H191))),'Data Summary'!DE197="Yes"),100-OFFSET('Sanitation Data'!$H$4,0,10*ROW('Sanitation Data'!H191)),NA())</f>
        <v>#N/A</v>
      </c>
      <c r="AQ197" s="72" t="e">
        <f ca="true">+IF(AND(ISNUMBER(OFFSET('Sanitation Data'!$H$6,0,10*ROW('Sanitation Data'!H191))),'Data Summary'!DF197="Yes"),OFFSET('Sanitation Data'!$H$6,0,10*ROW('Sanitation Data'!H191)),NA())</f>
        <v>#N/A</v>
      </c>
      <c r="AR197" s="72" t="e">
        <f ca="true">+IF(AND(ISNUMBER(OFFSET('Sanitation Data'!$H$10,0,10*ROW('Sanitation Data'!H191))),'Data Summary'!DG197="Yes"),OFFSET('Sanitation Data'!$H$10,0,10*ROW('Sanitation Data'!H191)),NA())</f>
        <v>#N/A</v>
      </c>
      <c r="AS197" s="72" t="e">
        <f ca="true">+IF(AND(ISNUMBER(OFFSET('Sanitation Data'!$H$11,0,10*ROW('Sanitation Data'!H191))),'Data Summary'!DH197="Yes"),OFFSET('Sanitation Data'!$H$11,0,10*ROW('Sanitation Data'!H191)),NA())</f>
        <v>#N/A</v>
      </c>
      <c r="AT197" s="72" t="e">
        <f ca="true">+IF(AND(ISNUMBER(OFFSET('Sanitation Data'!$H$12,0,10*ROW('Sanitation Data'!H191))),'Data Summary'!DI197="Yes"),OFFSET('Sanitation Data'!$H$12,0,10*ROW('Sanitation Data'!H191)),NA())</f>
        <v>#N/A</v>
      </c>
      <c r="AU197" s="72" t="e">
        <f ca="true">+IF(AND(ISNUMBER(OFFSET('Sanitation Data'!$I$4,0,10*ROW('Sanitation Data'!I191))),'Data Summary'!DJ197="Yes"),100-OFFSET('Sanitation Data'!$I$4,0,10*ROW('Sanitation Data'!I191)),NA())</f>
        <v>#N/A</v>
      </c>
      <c r="AV197" s="72" t="e">
        <f ca="true">+IF(AND(ISNUMBER(OFFSET('Sanitation Data'!$I$6,0,10*ROW('Sanitation Data'!I191))),'Data Summary'!DK197="Yes"),OFFSET('Sanitation Data'!$I$6,0,10*ROW('Sanitation Data'!I191)),NA())</f>
        <v>#N/A</v>
      </c>
      <c r="AW197" s="72" t="e">
        <f ca="true">+IF(AND(ISNUMBER(OFFSET('Sanitation Data'!$I$10,0,10*ROW('Sanitation Data'!I191))),'Data Summary'!DL197="Yes"),OFFSET('Sanitation Data'!$I$10,0,10*ROW('Sanitation Data'!I191)),NA())</f>
        <v>#N/A</v>
      </c>
      <c r="AX197" s="72" t="e">
        <f ca="true">+IF(AND(ISNUMBER(OFFSET('Sanitation Data'!$I$11,0,10*ROW('Sanitation Data'!I191))),'Data Summary'!DM197="Yes"),OFFSET('Sanitation Data'!$I$11,0,10*ROW('Sanitation Data'!I191)),NA())</f>
        <v>#N/A</v>
      </c>
      <c r="AY197" s="72" t="e">
        <f ca="true">+IF(AND(ISNUMBER(OFFSET('Sanitation Data'!$I$12,0,10*ROW('Sanitation Data'!I191))),'Data Summary'!DN197="Yes"),OFFSET('Sanitation Data'!$I$12,0,10*ROW('Sanitation Data'!I191)),NA())</f>
        <v>#N/A</v>
      </c>
      <c r="AZ197" s="73" t="e">
        <f ca="true">+IF(AND(ISNUMBER(OFFSET('Hygiene Data'!$D$5,0,10*ROW('Hygiene Data'!D191))),'Data Summary'!DO197="Yes"),OFFSET('Hygiene Data'!$D$5,0,10*ROW('Hygiene Data'!D191)),NA())</f>
        <v>#N/A</v>
      </c>
      <c r="BA197" s="73" t="e">
        <f ca="true">+IF(AND(ISNUMBER(OFFSET('Hygiene Data'!$D$7,0,10*ROW('Hygiene Data'!D191))),'Data Summary'!DP197="Yes"),OFFSET('Hygiene Data'!$D$7,0,10*ROW('Hygiene Data'!D191)),NA())</f>
        <v>#N/A</v>
      </c>
      <c r="BB197" s="73" t="e">
        <f ca="true">+IF(AND(ISNUMBER(OFFSET('Hygiene Data'!$D$9,0,10*ROW('Hygiene Data'!D191))),'Data Summary'!DQ197="Yes"),OFFSET('Hygiene Data'!$D$9,0,10*ROW('Hygiene Data'!D191)),NA())</f>
        <v>#N/A</v>
      </c>
      <c r="BC197" s="73" t="e">
        <f ca="true">+IF(AND(ISNUMBER(OFFSET('Hygiene Data'!$E$5,0,10*ROW('Hygiene Data'!E191))),'Data Summary'!DR197="Yes"),OFFSET('Hygiene Data'!$E$5,0,10*ROW('Hygiene Data'!E191)),NA())</f>
        <v>#N/A</v>
      </c>
      <c r="BD197" s="73" t="e">
        <f ca="true">+IF(AND(ISNUMBER(OFFSET('Hygiene Data'!$E$7,0,10*ROW('Hygiene Data'!E191))),'Data Summary'!DS197="Yes"),OFFSET('Hygiene Data'!$E$7,0,10*ROW('Hygiene Data'!E191)),NA())</f>
        <v>#N/A</v>
      </c>
      <c r="BE197" s="73" t="e">
        <f ca="true">+IF(AND(ISNUMBER(OFFSET('Hygiene Data'!$E$9,0,10*ROW('Hygiene Data'!E191))),'Data Summary'!DT197="Yes"),OFFSET('Hygiene Data'!$E$9,0,10*ROW('Hygiene Data'!E191)),NA())</f>
        <v>#N/A</v>
      </c>
      <c r="BF197" s="73" t="e">
        <f ca="true">+IF(AND(ISNUMBER(OFFSET('Hygiene Data'!$F$5,0,10*ROW('Hygiene Data'!F191))),'Data Summary'!DU197="Yes"),OFFSET('Hygiene Data'!$F$5,0,10*ROW('Hygiene Data'!F191)),NA())</f>
        <v>#N/A</v>
      </c>
      <c r="BG197" s="73" t="e">
        <f ca="true">+IF(AND(ISNUMBER(OFFSET('Hygiene Data'!$F$7,0,10*ROW('Hygiene Data'!F191))),'Data Summary'!DV197="Yes"),OFFSET('Hygiene Data'!$F$7,0,10*ROW('Hygiene Data'!F191)),NA())</f>
        <v>#N/A</v>
      </c>
      <c r="BH197" s="73" t="e">
        <f ca="true">+IF(AND(ISNUMBER(OFFSET('Hygiene Data'!$F$9,0,10*ROW('Hygiene Data'!F191))),'Data Summary'!DW197="Yes"),OFFSET('Hygiene Data'!$F$9,0,10*ROW('Hygiene Data'!F191)),NA())</f>
        <v>#N/A</v>
      </c>
      <c r="BI197" s="73" t="e">
        <f ca="true">+IF(AND(ISNUMBER(OFFSET('Hygiene Data'!$G$5,0,10*ROW('Hygiene Data'!G191))),'Data Summary'!DX197="Yes"),OFFSET('Hygiene Data'!$G$5,0,10*ROW('Hygiene Data'!G191)),NA())</f>
        <v>#N/A</v>
      </c>
      <c r="BJ197" s="73" t="e">
        <f ca="true">+IF(AND(ISNUMBER(OFFSET('Hygiene Data'!$G$7,0,10*ROW('Hygiene Data'!G191))),'Data Summary'!DY197="Yes"),OFFSET('Hygiene Data'!$G$7,0,10*ROW('Hygiene Data'!G191)),NA())</f>
        <v>#N/A</v>
      </c>
      <c r="BK197" s="73" t="e">
        <f ca="true">+IF(AND(ISNUMBER(OFFSET('Hygiene Data'!$G$9,0,10*ROW('Hygiene Data'!G191))),'Data Summary'!DZ197="Yes"),OFFSET('Hygiene Data'!$G$9,0,10*ROW('Hygiene Data'!G191)),NA())</f>
        <v>#N/A</v>
      </c>
      <c r="BL197" s="73" t="e">
        <f ca="true">+IF(AND(ISNUMBER(OFFSET('Hygiene Data'!$H$5,0,10*ROW('Hygiene Data'!H191))),'Data Summary'!EA197="Yes"),OFFSET('Hygiene Data'!$H$5,0,10*ROW('Hygiene Data'!H191)),NA())</f>
        <v>#N/A</v>
      </c>
      <c r="BM197" s="73" t="e">
        <f ca="true">+IF(AND(ISNUMBER(OFFSET('Hygiene Data'!$H$7,0,10*ROW('Hygiene Data'!H191))),'Data Summary'!EB197="Yes"),OFFSET('Hygiene Data'!$H$7,0,10*ROW('Hygiene Data'!H191)),NA())</f>
        <v>#N/A</v>
      </c>
      <c r="BN197" s="73" t="e">
        <f ca="true">+IF(AND(ISNUMBER(OFFSET('Hygiene Data'!$H$9,0,10*ROW('Hygiene Data'!H191))),'Data Summary'!EC197="Yes"),OFFSET('Hygiene Data'!$H$9,0,10*ROW('Hygiene Data'!H191)),NA())</f>
        <v>#N/A</v>
      </c>
      <c r="BO197" s="73" t="e">
        <f ca="true">+IF(AND(ISNUMBER(OFFSET('Hygiene Data'!$I$5,0,10*ROW('Hygiene Data'!I191))),'Data Summary'!ED197="Yes"),OFFSET('Hygiene Data'!$I$5,0,10*ROW('Hygiene Data'!I191)),NA())</f>
        <v>#N/A</v>
      </c>
      <c r="BP197" s="73" t="e">
        <f ca="true">+IF(AND(ISNUMBER(OFFSET('Hygiene Data'!$I$7,0,10*ROW('Hygiene Data'!I191))),'Data Summary'!EE197="Yes"),OFFSET('Hygiene Data'!$I$7,0,10*ROW('Hygiene Data'!I191)),NA())</f>
        <v>#N/A</v>
      </c>
      <c r="BQ197" s="73" t="e">
        <f ca="true">+IF(AND(ISNUMBER(OFFSET('Hygiene Data'!$I$9,0,10*ROW('Hygiene Data'!I191))),'Data Summary'!EF197="Yes"),OFFSET('Hygiene Data'!$I$9,0,10*ROW('Hygiene Data'!I191)),NA())</f>
        <v>#N/A</v>
      </c>
    </row>
    <row xmlns:x14ac="http://schemas.microsoft.com/office/spreadsheetml/2009/9/ac" r="198" x14ac:dyDescent="0.2">
      <c r="A198" s="290" t="e">
        <f ca="true">+RIGHT('Data Summary'!A198,LEN('Data Summary'!A198)-9)</f>
        <v>#VALUE!</v>
      </c>
      <c r="B198" s="27" t="str">
        <f ca="true">+IF(ISTEXT('Data Summary'!B198),'Data Summary'!B198,"")</f>
        <v/>
      </c>
      <c r="C198" s="289" t="e">
        <f ca="true">+VALUE('Data Summary'!C198)</f>
        <v>#VALUE!</v>
      </c>
      <c r="D198" s="71" t="e">
        <f ca="true">+IF(AND(ISNUMBER(OFFSET('Water Data'!$D$4,0,10*ROW('Water Data'!D192))),'Data Summary'!BS198="Yes"),100-OFFSET('Water Data'!$D$4,0,10*ROW('Water Data'!D192)),NA())</f>
        <v>#N/A</v>
      </c>
      <c r="E198" s="71" t="e">
        <f ca="true">+IF(AND(ISNUMBER(OFFSET('Water Data'!$D$6,0,10*ROW('Water Data'!D192))),'Data Summary'!BT198="Yes"),OFFSET('Water Data'!$D$6,0,10*ROW('Water Data'!D192)),NA())</f>
        <v>#N/A</v>
      </c>
      <c r="F198" s="71" t="e">
        <f ca="true">+IF(AND(ISNUMBER(OFFSET('Water Data'!$D$9,0,10*ROW('Water Data'!D192))),'Data Summary'!BU198="Yes"),OFFSET('Water Data'!$D$9,0,10*ROW('Water Data'!D192)),NA())</f>
        <v>#N/A</v>
      </c>
      <c r="G198" s="71" t="e">
        <f ca="true">+IF(AND(ISNUMBER(OFFSET('Water Data'!$E$4,0,10*ROW('Water Data'!E192))),'Data Summary'!BV198="Yes"),100-OFFSET('Water Data'!$E$4,0,10*ROW('Water Data'!E192)),NA())</f>
        <v>#N/A</v>
      </c>
      <c r="H198" s="71" t="e">
        <f ca="true">+IF(AND(ISNUMBER(OFFSET('Water Data'!$E$6,0,10*ROW('Water Data'!E192))),'Data Summary'!BW198="Yes"),OFFSET('Water Data'!$E$6,0,10*ROW('Water Data'!E192)),NA())</f>
        <v>#N/A</v>
      </c>
      <c r="I198" s="71" t="e">
        <f ca="true">+IF(AND(ISNUMBER(OFFSET('Water Data'!$E$9,0,10*ROW('Water Data'!E192))),'Data Summary'!BX198="Yes"),OFFSET('Water Data'!$E$9,0,10*ROW('Water Data'!E192)),NA())</f>
        <v>#N/A</v>
      </c>
      <c r="J198" s="71" t="e">
        <f ca="true">+IF(AND(ISNUMBER(OFFSET('Water Data'!$F$4,0,10*ROW('Water Data'!F192))),'Data Summary'!BY198="Yes"),100-OFFSET('Water Data'!$F$4,0,10*ROW('Water Data'!F192)),NA())</f>
        <v>#N/A</v>
      </c>
      <c r="K198" s="71" t="e">
        <f ca="true">+IF(AND(ISNUMBER(OFFSET('Water Data'!$F$6,0,10*ROW('Water Data'!F192))),'Data Summary'!BZ198="Yes"),OFFSET('Water Data'!$F$6,0,10*ROW('Water Data'!F192)),NA())</f>
        <v>#N/A</v>
      </c>
      <c r="L198" s="71" t="e">
        <f ca="true">+IF(AND(ISNUMBER(OFFSET('Water Data'!$F$9,0,10*ROW('Water Data'!F192))),'Data Summary'!CA198="Yes"),OFFSET('Water Data'!$F$9,0,10*ROW('Water Data'!F192)),NA())</f>
        <v>#N/A</v>
      </c>
      <c r="M198" s="71" t="e">
        <f ca="true">+IF(AND(ISNUMBER(OFFSET('Water Data'!$G$4,0,10*ROW('Water Data'!G192))),'Data Summary'!CB198="Yes"),100-OFFSET('Water Data'!$G$4,0,10*ROW('Water Data'!G192)),NA())</f>
        <v>#N/A</v>
      </c>
      <c r="N198" s="71" t="e">
        <f ca="true">+IF(AND(ISNUMBER(OFFSET('Water Data'!$G$6,0,10*ROW('Water Data'!G192))),'Data Summary'!CC198="Yes"),OFFSET('Water Data'!$G$6,0,10*ROW('Water Data'!G192)),NA())</f>
        <v>#N/A</v>
      </c>
      <c r="O198" s="71" t="e">
        <f ca="true">+IF(AND(ISNUMBER(OFFSET('Water Data'!$G$9,0,10*ROW('Water Data'!G192))),'Data Summary'!CD198="Yes"),OFFSET('Water Data'!$G$9,0,10*ROW('Water Data'!G192)),NA())</f>
        <v>#N/A</v>
      </c>
      <c r="P198" s="71" t="e">
        <f ca="true">+IF(AND(ISNUMBER(OFFSET('Water Data'!$H$4,0,10*ROW('Water Data'!H192))),'Data Summary'!CE198="Yes"),100-OFFSET('Water Data'!$H$4,0,10*ROW('Water Data'!H192)),NA())</f>
        <v>#N/A</v>
      </c>
      <c r="Q198" s="71" t="e">
        <f ca="true">+IF(AND(ISNUMBER(OFFSET('Water Data'!$H$6,0,10*ROW('Water Data'!H192))),'Data Summary'!CF198="Yes"),OFFSET('Water Data'!$H$6,0,10*ROW('Water Data'!H192)),NA())</f>
        <v>#N/A</v>
      </c>
      <c r="R198" s="71" t="e">
        <f ca="true">+IF(AND(ISNUMBER(OFFSET('Water Data'!$H$9,0,10*ROW('Water Data'!H192))),'Data Summary'!CG198="Yes"),OFFSET('Water Data'!$H$9,0,10*ROW('Water Data'!H192)),NA())</f>
        <v>#N/A</v>
      </c>
      <c r="S198" s="71" t="e">
        <f ca="true">+IF(AND(ISNUMBER(OFFSET('Water Data'!$I$4,0,10*ROW('Water Data'!I192))),'Data Summary'!CH198="Yes"),100-OFFSET('Water Data'!$I$4,0,10*ROW('Water Data'!I192)),NA())</f>
        <v>#N/A</v>
      </c>
      <c r="T198" s="71" t="e">
        <f ca="true">+IF(AND(ISNUMBER(OFFSET('Water Data'!$I$6,0,10*ROW('Water Data'!I192))),'Data Summary'!CI198="Yes"),OFFSET('Water Data'!$I$6,0,10*ROW('Water Data'!I192)),NA())</f>
        <v>#N/A</v>
      </c>
      <c r="U198" s="71" t="e">
        <f ca="true">+IF(AND(ISNUMBER(OFFSET('Water Data'!$I$9,0,10*ROW('Water Data'!I192))),'Data Summary'!CJ198="Yes"),OFFSET('Water Data'!$I$9,0,10*ROW('Water Data'!I192)),NA())</f>
        <v>#N/A</v>
      </c>
      <c r="V198" s="72" t="e">
        <f ca="true">+IF(AND(ISNUMBER(OFFSET('Sanitation Data'!$D$4,0,10*ROW('Sanitation Data'!D192))),'Data Summary'!CK198="Yes"),100-OFFSET('Sanitation Data'!$D$4,0,10*ROW('Sanitation Data'!D192)),NA())</f>
        <v>#N/A</v>
      </c>
      <c r="W198" s="72" t="e">
        <f ca="true">+IF(AND(ISNUMBER(OFFSET('Sanitation Data'!$D$6,0,10*ROW('Sanitation Data'!D192))),'Data Summary'!CL198="Yes"),OFFSET('Sanitation Data'!$D$6,0,10*ROW('Sanitation Data'!D192)),NA())</f>
        <v>#N/A</v>
      </c>
      <c r="X198" s="72" t="e">
        <f ca="true">+IF(AND(ISNUMBER(OFFSET('Sanitation Data'!$D$10,0,10*ROW('Sanitation Data'!D192))),'Data Summary'!CM198="Yes"),OFFSET('Sanitation Data'!$D$10,0,10*ROW('Sanitation Data'!D192)),NA())</f>
        <v>#N/A</v>
      </c>
      <c r="Y198" s="72" t="e">
        <f ca="true">+IF(AND(ISNUMBER(OFFSET('Sanitation Data'!$D$11,0,10*ROW('Sanitation Data'!D192))),'Data Summary'!CN198="Yes"),OFFSET('Sanitation Data'!$D$11,0,10*ROW('Sanitation Data'!D192)),NA())</f>
        <v>#N/A</v>
      </c>
      <c r="Z198" s="72" t="e">
        <f ca="true">+IF(AND(ISNUMBER(OFFSET('Sanitation Data'!$D$12,0,10*ROW('Sanitation Data'!D192))),'Data Summary'!CO198="Yes"),OFFSET('Sanitation Data'!$D$12,0,10*ROW('Sanitation Data'!D192)),NA())</f>
        <v>#N/A</v>
      </c>
      <c r="AA198" s="72" t="e">
        <f ca="true">+IF(AND(ISNUMBER(OFFSET('Sanitation Data'!$E$4,0,10*ROW('Sanitation Data'!E192))),'Data Summary'!CP198="Yes"),100-OFFSET('Sanitation Data'!$E$4,0,10*ROW('Sanitation Data'!E192)),NA())</f>
        <v>#N/A</v>
      </c>
      <c r="AB198" s="72" t="e">
        <f ca="true">+IF(AND(ISNUMBER(OFFSET('Sanitation Data'!$E$6,0,10*ROW('Sanitation Data'!E192))),'Data Summary'!CQ198="Yes"),OFFSET('Sanitation Data'!$E$6,0,10*ROW('Sanitation Data'!E192)),NA())</f>
        <v>#N/A</v>
      </c>
      <c r="AC198" s="72" t="e">
        <f ca="true">+IF(AND(ISNUMBER(OFFSET('Sanitation Data'!$E$10,0,10*ROW('Sanitation Data'!E192))),'Data Summary'!CR198="Yes"),OFFSET('Sanitation Data'!$E$10,0,10*ROW('Sanitation Data'!E192)),NA())</f>
        <v>#N/A</v>
      </c>
      <c r="AD198" s="72" t="e">
        <f ca="true">+IF(AND(ISNUMBER(OFFSET('Sanitation Data'!$E$11,0,10*ROW('Sanitation Data'!E192))),'Data Summary'!CS198="Yes"),OFFSET('Sanitation Data'!$E$11,0,10*ROW('Sanitation Data'!E192)),NA())</f>
        <v>#N/A</v>
      </c>
      <c r="AE198" s="72" t="e">
        <f ca="true">+IF(AND(ISNUMBER(OFFSET('Sanitation Data'!$E$12,0,10*ROW('Sanitation Data'!E192))),'Data Summary'!CT198="Yes"),OFFSET('Sanitation Data'!$E$12,0,10*ROW('Sanitation Data'!E192)),NA())</f>
        <v>#N/A</v>
      </c>
      <c r="AF198" s="72" t="e">
        <f ca="true">+IF(AND(ISNUMBER(OFFSET('Sanitation Data'!$F$4,0,10*ROW('Sanitation Data'!F192))),'Data Summary'!CU198="Yes"),100-OFFSET('Sanitation Data'!$F$4,0,10*ROW('Sanitation Data'!F192)),NA())</f>
        <v>#N/A</v>
      </c>
      <c r="AG198" s="72" t="e">
        <f ca="true">+IF(AND(ISNUMBER(OFFSET('Sanitation Data'!$F$6,0,10*ROW('Sanitation Data'!F192))),'Data Summary'!CV198="Yes"),OFFSET('Sanitation Data'!$F$6,0,10*ROW('Sanitation Data'!F192)),NA())</f>
        <v>#N/A</v>
      </c>
      <c r="AH198" s="72" t="e">
        <f ca="true">+IF(AND(ISNUMBER(OFFSET('Sanitation Data'!$F$10,0,10*ROW('Sanitation Data'!F192))),'Data Summary'!CW198="Yes"),OFFSET('Sanitation Data'!$F$10,0,10*ROW('Sanitation Data'!F192)),NA())</f>
        <v>#N/A</v>
      </c>
      <c r="AI198" s="72" t="e">
        <f ca="true">+IF(AND(ISNUMBER(OFFSET('Sanitation Data'!$F$11,0,10*ROW('Sanitation Data'!F192))),'Data Summary'!CX198="Yes"),OFFSET('Sanitation Data'!$F$11,0,10*ROW('Sanitation Data'!F192)),NA())</f>
        <v>#N/A</v>
      </c>
      <c r="AJ198" s="72" t="e">
        <f ca="true">+IF(AND(ISNUMBER(OFFSET('Sanitation Data'!$F$12,0,10*ROW('Sanitation Data'!F192))),'Data Summary'!CY198="Yes"),OFFSET('Sanitation Data'!$F$12,0,10*ROW('Sanitation Data'!F192)),NA())</f>
        <v>#N/A</v>
      </c>
      <c r="AK198" s="72" t="e">
        <f ca="true">+IF(AND(ISNUMBER(OFFSET('Sanitation Data'!$G$4,0,10*ROW('Sanitation Data'!G192))),'Data Summary'!CZ198="Yes"),100-OFFSET('Sanitation Data'!$G$4,0,10*ROW('Sanitation Data'!G192)),NA())</f>
        <v>#N/A</v>
      </c>
      <c r="AL198" s="72" t="e">
        <f ca="true">+IF(AND(ISNUMBER(OFFSET('Sanitation Data'!$G$6,0,10*ROW('Sanitation Data'!G192))),'Data Summary'!DA198="Yes"),OFFSET('Sanitation Data'!$G$6,0,10*ROW('Sanitation Data'!G192)),NA())</f>
        <v>#N/A</v>
      </c>
      <c r="AM198" s="72" t="e">
        <f ca="true">+IF(AND(ISNUMBER(OFFSET('Sanitation Data'!$G$10,0,10*ROW('Sanitation Data'!G192))),'Data Summary'!DB198="Yes"),OFFSET('Sanitation Data'!$G$10,0,10*ROW('Sanitation Data'!G192)),NA())</f>
        <v>#N/A</v>
      </c>
      <c r="AN198" s="72" t="e">
        <f ca="true">+IF(AND(ISNUMBER(OFFSET('Sanitation Data'!$G$11,0,10*ROW('Sanitation Data'!G192))),'Data Summary'!DC198="Yes"),OFFSET('Sanitation Data'!$G$11,0,10*ROW('Sanitation Data'!G192)),NA())</f>
        <v>#N/A</v>
      </c>
      <c r="AO198" s="72" t="e">
        <f ca="true">+IF(AND(ISNUMBER(OFFSET('Sanitation Data'!$G$12,0,10*ROW('Sanitation Data'!G192))),'Data Summary'!DD198="Yes"),OFFSET('Sanitation Data'!$G$12,0,10*ROW('Sanitation Data'!G192)),NA())</f>
        <v>#N/A</v>
      </c>
      <c r="AP198" s="72" t="e">
        <f ca="true">+IF(AND(ISNUMBER(OFFSET('Sanitation Data'!$H$4,0,10*ROW('Sanitation Data'!H192))),'Data Summary'!DE198="Yes"),100-OFFSET('Sanitation Data'!$H$4,0,10*ROW('Sanitation Data'!H192)),NA())</f>
        <v>#N/A</v>
      </c>
      <c r="AQ198" s="72" t="e">
        <f ca="true">+IF(AND(ISNUMBER(OFFSET('Sanitation Data'!$H$6,0,10*ROW('Sanitation Data'!H192))),'Data Summary'!DF198="Yes"),OFFSET('Sanitation Data'!$H$6,0,10*ROW('Sanitation Data'!H192)),NA())</f>
        <v>#N/A</v>
      </c>
      <c r="AR198" s="72" t="e">
        <f ca="true">+IF(AND(ISNUMBER(OFFSET('Sanitation Data'!$H$10,0,10*ROW('Sanitation Data'!H192))),'Data Summary'!DG198="Yes"),OFFSET('Sanitation Data'!$H$10,0,10*ROW('Sanitation Data'!H192)),NA())</f>
        <v>#N/A</v>
      </c>
      <c r="AS198" s="72" t="e">
        <f ca="true">+IF(AND(ISNUMBER(OFFSET('Sanitation Data'!$H$11,0,10*ROW('Sanitation Data'!H192))),'Data Summary'!DH198="Yes"),OFFSET('Sanitation Data'!$H$11,0,10*ROW('Sanitation Data'!H192)),NA())</f>
        <v>#N/A</v>
      </c>
      <c r="AT198" s="72" t="e">
        <f ca="true">+IF(AND(ISNUMBER(OFFSET('Sanitation Data'!$H$12,0,10*ROW('Sanitation Data'!H192))),'Data Summary'!DI198="Yes"),OFFSET('Sanitation Data'!$H$12,0,10*ROW('Sanitation Data'!H192)),NA())</f>
        <v>#N/A</v>
      </c>
      <c r="AU198" s="72" t="e">
        <f ca="true">+IF(AND(ISNUMBER(OFFSET('Sanitation Data'!$I$4,0,10*ROW('Sanitation Data'!I192))),'Data Summary'!DJ198="Yes"),100-OFFSET('Sanitation Data'!$I$4,0,10*ROW('Sanitation Data'!I192)),NA())</f>
        <v>#N/A</v>
      </c>
      <c r="AV198" s="72" t="e">
        <f ca="true">+IF(AND(ISNUMBER(OFFSET('Sanitation Data'!$I$6,0,10*ROW('Sanitation Data'!I192))),'Data Summary'!DK198="Yes"),OFFSET('Sanitation Data'!$I$6,0,10*ROW('Sanitation Data'!I192)),NA())</f>
        <v>#N/A</v>
      </c>
      <c r="AW198" s="72" t="e">
        <f ca="true">+IF(AND(ISNUMBER(OFFSET('Sanitation Data'!$I$10,0,10*ROW('Sanitation Data'!I192))),'Data Summary'!DL198="Yes"),OFFSET('Sanitation Data'!$I$10,0,10*ROW('Sanitation Data'!I192)),NA())</f>
        <v>#N/A</v>
      </c>
      <c r="AX198" s="72" t="e">
        <f ca="true">+IF(AND(ISNUMBER(OFFSET('Sanitation Data'!$I$11,0,10*ROW('Sanitation Data'!I192))),'Data Summary'!DM198="Yes"),OFFSET('Sanitation Data'!$I$11,0,10*ROW('Sanitation Data'!I192)),NA())</f>
        <v>#N/A</v>
      </c>
      <c r="AY198" s="72" t="e">
        <f ca="true">+IF(AND(ISNUMBER(OFFSET('Sanitation Data'!$I$12,0,10*ROW('Sanitation Data'!I192))),'Data Summary'!DN198="Yes"),OFFSET('Sanitation Data'!$I$12,0,10*ROW('Sanitation Data'!I192)),NA())</f>
        <v>#N/A</v>
      </c>
      <c r="AZ198" s="73" t="e">
        <f ca="true">+IF(AND(ISNUMBER(OFFSET('Hygiene Data'!$D$5,0,10*ROW('Hygiene Data'!D192))),'Data Summary'!DO198="Yes"),OFFSET('Hygiene Data'!$D$5,0,10*ROW('Hygiene Data'!D192)),NA())</f>
        <v>#N/A</v>
      </c>
      <c r="BA198" s="73" t="e">
        <f ca="true">+IF(AND(ISNUMBER(OFFSET('Hygiene Data'!$D$7,0,10*ROW('Hygiene Data'!D192))),'Data Summary'!DP198="Yes"),OFFSET('Hygiene Data'!$D$7,0,10*ROW('Hygiene Data'!D192)),NA())</f>
        <v>#N/A</v>
      </c>
      <c r="BB198" s="73" t="e">
        <f ca="true">+IF(AND(ISNUMBER(OFFSET('Hygiene Data'!$D$9,0,10*ROW('Hygiene Data'!D192))),'Data Summary'!DQ198="Yes"),OFFSET('Hygiene Data'!$D$9,0,10*ROW('Hygiene Data'!D192)),NA())</f>
        <v>#N/A</v>
      </c>
      <c r="BC198" s="73" t="e">
        <f ca="true">+IF(AND(ISNUMBER(OFFSET('Hygiene Data'!$E$5,0,10*ROW('Hygiene Data'!E192))),'Data Summary'!DR198="Yes"),OFFSET('Hygiene Data'!$E$5,0,10*ROW('Hygiene Data'!E192)),NA())</f>
        <v>#N/A</v>
      </c>
      <c r="BD198" s="73" t="e">
        <f ca="true">+IF(AND(ISNUMBER(OFFSET('Hygiene Data'!$E$7,0,10*ROW('Hygiene Data'!E192))),'Data Summary'!DS198="Yes"),OFFSET('Hygiene Data'!$E$7,0,10*ROW('Hygiene Data'!E192)),NA())</f>
        <v>#N/A</v>
      </c>
      <c r="BE198" s="73" t="e">
        <f ca="true">+IF(AND(ISNUMBER(OFFSET('Hygiene Data'!$E$9,0,10*ROW('Hygiene Data'!E192))),'Data Summary'!DT198="Yes"),OFFSET('Hygiene Data'!$E$9,0,10*ROW('Hygiene Data'!E192)),NA())</f>
        <v>#N/A</v>
      </c>
      <c r="BF198" s="73" t="e">
        <f ca="true">+IF(AND(ISNUMBER(OFFSET('Hygiene Data'!$F$5,0,10*ROW('Hygiene Data'!F192))),'Data Summary'!DU198="Yes"),OFFSET('Hygiene Data'!$F$5,0,10*ROW('Hygiene Data'!F192)),NA())</f>
        <v>#N/A</v>
      </c>
      <c r="BG198" s="73" t="e">
        <f ca="true">+IF(AND(ISNUMBER(OFFSET('Hygiene Data'!$F$7,0,10*ROW('Hygiene Data'!F192))),'Data Summary'!DV198="Yes"),OFFSET('Hygiene Data'!$F$7,0,10*ROW('Hygiene Data'!F192)),NA())</f>
        <v>#N/A</v>
      </c>
      <c r="BH198" s="73" t="e">
        <f ca="true">+IF(AND(ISNUMBER(OFFSET('Hygiene Data'!$F$9,0,10*ROW('Hygiene Data'!F192))),'Data Summary'!DW198="Yes"),OFFSET('Hygiene Data'!$F$9,0,10*ROW('Hygiene Data'!F192)),NA())</f>
        <v>#N/A</v>
      </c>
      <c r="BI198" s="73" t="e">
        <f ca="true">+IF(AND(ISNUMBER(OFFSET('Hygiene Data'!$G$5,0,10*ROW('Hygiene Data'!G192))),'Data Summary'!DX198="Yes"),OFFSET('Hygiene Data'!$G$5,0,10*ROW('Hygiene Data'!G192)),NA())</f>
        <v>#N/A</v>
      </c>
      <c r="BJ198" s="73" t="e">
        <f ca="true">+IF(AND(ISNUMBER(OFFSET('Hygiene Data'!$G$7,0,10*ROW('Hygiene Data'!G192))),'Data Summary'!DY198="Yes"),OFFSET('Hygiene Data'!$G$7,0,10*ROW('Hygiene Data'!G192)),NA())</f>
        <v>#N/A</v>
      </c>
      <c r="BK198" s="73" t="e">
        <f ca="true">+IF(AND(ISNUMBER(OFFSET('Hygiene Data'!$G$9,0,10*ROW('Hygiene Data'!G192))),'Data Summary'!DZ198="Yes"),OFFSET('Hygiene Data'!$G$9,0,10*ROW('Hygiene Data'!G192)),NA())</f>
        <v>#N/A</v>
      </c>
      <c r="BL198" s="73" t="e">
        <f ca="true">+IF(AND(ISNUMBER(OFFSET('Hygiene Data'!$H$5,0,10*ROW('Hygiene Data'!H192))),'Data Summary'!EA198="Yes"),OFFSET('Hygiene Data'!$H$5,0,10*ROW('Hygiene Data'!H192)),NA())</f>
        <v>#N/A</v>
      </c>
      <c r="BM198" s="73" t="e">
        <f ca="true">+IF(AND(ISNUMBER(OFFSET('Hygiene Data'!$H$7,0,10*ROW('Hygiene Data'!H192))),'Data Summary'!EB198="Yes"),OFFSET('Hygiene Data'!$H$7,0,10*ROW('Hygiene Data'!H192)),NA())</f>
        <v>#N/A</v>
      </c>
      <c r="BN198" s="73" t="e">
        <f ca="true">+IF(AND(ISNUMBER(OFFSET('Hygiene Data'!$H$9,0,10*ROW('Hygiene Data'!H192))),'Data Summary'!EC198="Yes"),OFFSET('Hygiene Data'!$H$9,0,10*ROW('Hygiene Data'!H192)),NA())</f>
        <v>#N/A</v>
      </c>
      <c r="BO198" s="73" t="e">
        <f ca="true">+IF(AND(ISNUMBER(OFFSET('Hygiene Data'!$I$5,0,10*ROW('Hygiene Data'!I192))),'Data Summary'!ED198="Yes"),OFFSET('Hygiene Data'!$I$5,0,10*ROW('Hygiene Data'!I192)),NA())</f>
        <v>#N/A</v>
      </c>
      <c r="BP198" s="73" t="e">
        <f ca="true">+IF(AND(ISNUMBER(OFFSET('Hygiene Data'!$I$7,0,10*ROW('Hygiene Data'!I192))),'Data Summary'!EE198="Yes"),OFFSET('Hygiene Data'!$I$7,0,10*ROW('Hygiene Data'!I192)),NA())</f>
        <v>#N/A</v>
      </c>
      <c r="BQ198" s="73" t="e">
        <f ca="true">+IF(AND(ISNUMBER(OFFSET('Hygiene Data'!$I$9,0,10*ROW('Hygiene Data'!I192))),'Data Summary'!EF198="Yes"),OFFSET('Hygiene Data'!$I$9,0,10*ROW('Hygiene Data'!I192)),NA())</f>
        <v>#N/A</v>
      </c>
    </row>
    <row xmlns:x14ac="http://schemas.microsoft.com/office/spreadsheetml/2009/9/ac" r="199" x14ac:dyDescent="0.2">
      <c r="A199" s="290" t="e">
        <f ca="true">+RIGHT('Data Summary'!A199,LEN('Data Summary'!A199)-9)</f>
        <v>#VALUE!</v>
      </c>
      <c r="B199" s="27" t="str">
        <f ca="true">+IF(ISTEXT('Data Summary'!B199),'Data Summary'!B199,"")</f>
        <v/>
      </c>
      <c r="C199" s="289" t="e">
        <f ca="true">+VALUE('Data Summary'!C199)</f>
        <v>#VALUE!</v>
      </c>
      <c r="D199" s="71" t="e">
        <f ca="true">+IF(AND(ISNUMBER(OFFSET('Water Data'!$D$4,0,10*ROW('Water Data'!D193))),'Data Summary'!BS199="Yes"),100-OFFSET('Water Data'!$D$4,0,10*ROW('Water Data'!D193)),NA())</f>
        <v>#N/A</v>
      </c>
      <c r="E199" s="71" t="e">
        <f ca="true">+IF(AND(ISNUMBER(OFFSET('Water Data'!$D$6,0,10*ROW('Water Data'!D193))),'Data Summary'!BT199="Yes"),OFFSET('Water Data'!$D$6,0,10*ROW('Water Data'!D193)),NA())</f>
        <v>#N/A</v>
      </c>
      <c r="F199" s="71" t="e">
        <f ca="true">+IF(AND(ISNUMBER(OFFSET('Water Data'!$D$9,0,10*ROW('Water Data'!D193))),'Data Summary'!BU199="Yes"),OFFSET('Water Data'!$D$9,0,10*ROW('Water Data'!D193)),NA())</f>
        <v>#N/A</v>
      </c>
      <c r="G199" s="71" t="e">
        <f ca="true">+IF(AND(ISNUMBER(OFFSET('Water Data'!$E$4,0,10*ROW('Water Data'!E193))),'Data Summary'!BV199="Yes"),100-OFFSET('Water Data'!$E$4,0,10*ROW('Water Data'!E193)),NA())</f>
        <v>#N/A</v>
      </c>
      <c r="H199" s="71" t="e">
        <f ca="true">+IF(AND(ISNUMBER(OFFSET('Water Data'!$E$6,0,10*ROW('Water Data'!E193))),'Data Summary'!BW199="Yes"),OFFSET('Water Data'!$E$6,0,10*ROW('Water Data'!E193)),NA())</f>
        <v>#N/A</v>
      </c>
      <c r="I199" s="71" t="e">
        <f ca="true">+IF(AND(ISNUMBER(OFFSET('Water Data'!$E$9,0,10*ROW('Water Data'!E193))),'Data Summary'!BX199="Yes"),OFFSET('Water Data'!$E$9,0,10*ROW('Water Data'!E193)),NA())</f>
        <v>#N/A</v>
      </c>
      <c r="J199" s="71" t="e">
        <f ca="true">+IF(AND(ISNUMBER(OFFSET('Water Data'!$F$4,0,10*ROW('Water Data'!F193))),'Data Summary'!BY199="Yes"),100-OFFSET('Water Data'!$F$4,0,10*ROW('Water Data'!F193)),NA())</f>
        <v>#N/A</v>
      </c>
      <c r="K199" s="71" t="e">
        <f ca="true">+IF(AND(ISNUMBER(OFFSET('Water Data'!$F$6,0,10*ROW('Water Data'!F193))),'Data Summary'!BZ199="Yes"),OFFSET('Water Data'!$F$6,0,10*ROW('Water Data'!F193)),NA())</f>
        <v>#N/A</v>
      </c>
      <c r="L199" s="71" t="e">
        <f ca="true">+IF(AND(ISNUMBER(OFFSET('Water Data'!$F$9,0,10*ROW('Water Data'!F193))),'Data Summary'!CA199="Yes"),OFFSET('Water Data'!$F$9,0,10*ROW('Water Data'!F193)),NA())</f>
        <v>#N/A</v>
      </c>
      <c r="M199" s="71" t="e">
        <f ca="true">+IF(AND(ISNUMBER(OFFSET('Water Data'!$G$4,0,10*ROW('Water Data'!G193))),'Data Summary'!CB199="Yes"),100-OFFSET('Water Data'!$G$4,0,10*ROW('Water Data'!G193)),NA())</f>
        <v>#N/A</v>
      </c>
      <c r="N199" s="71" t="e">
        <f ca="true">+IF(AND(ISNUMBER(OFFSET('Water Data'!$G$6,0,10*ROW('Water Data'!G193))),'Data Summary'!CC199="Yes"),OFFSET('Water Data'!$G$6,0,10*ROW('Water Data'!G193)),NA())</f>
        <v>#N/A</v>
      </c>
      <c r="O199" s="71" t="e">
        <f ca="true">+IF(AND(ISNUMBER(OFFSET('Water Data'!$G$9,0,10*ROW('Water Data'!G193))),'Data Summary'!CD199="Yes"),OFFSET('Water Data'!$G$9,0,10*ROW('Water Data'!G193)),NA())</f>
        <v>#N/A</v>
      </c>
      <c r="P199" s="71" t="e">
        <f ca="true">+IF(AND(ISNUMBER(OFFSET('Water Data'!$H$4,0,10*ROW('Water Data'!H193))),'Data Summary'!CE199="Yes"),100-OFFSET('Water Data'!$H$4,0,10*ROW('Water Data'!H193)),NA())</f>
        <v>#N/A</v>
      </c>
      <c r="Q199" s="71" t="e">
        <f ca="true">+IF(AND(ISNUMBER(OFFSET('Water Data'!$H$6,0,10*ROW('Water Data'!H193))),'Data Summary'!CF199="Yes"),OFFSET('Water Data'!$H$6,0,10*ROW('Water Data'!H193)),NA())</f>
        <v>#N/A</v>
      </c>
      <c r="R199" s="71" t="e">
        <f ca="true">+IF(AND(ISNUMBER(OFFSET('Water Data'!$H$9,0,10*ROW('Water Data'!H193))),'Data Summary'!CG199="Yes"),OFFSET('Water Data'!$H$9,0,10*ROW('Water Data'!H193)),NA())</f>
        <v>#N/A</v>
      </c>
      <c r="S199" s="71" t="e">
        <f ca="true">+IF(AND(ISNUMBER(OFFSET('Water Data'!$I$4,0,10*ROW('Water Data'!I193))),'Data Summary'!CH199="Yes"),100-OFFSET('Water Data'!$I$4,0,10*ROW('Water Data'!I193)),NA())</f>
        <v>#N/A</v>
      </c>
      <c r="T199" s="71" t="e">
        <f ca="true">+IF(AND(ISNUMBER(OFFSET('Water Data'!$I$6,0,10*ROW('Water Data'!I193))),'Data Summary'!CI199="Yes"),OFFSET('Water Data'!$I$6,0,10*ROW('Water Data'!I193)),NA())</f>
        <v>#N/A</v>
      </c>
      <c r="U199" s="71" t="e">
        <f ca="true">+IF(AND(ISNUMBER(OFFSET('Water Data'!$I$9,0,10*ROW('Water Data'!I193))),'Data Summary'!CJ199="Yes"),OFFSET('Water Data'!$I$9,0,10*ROW('Water Data'!I193)),NA())</f>
        <v>#N/A</v>
      </c>
      <c r="V199" s="72" t="e">
        <f ca="true">+IF(AND(ISNUMBER(OFFSET('Sanitation Data'!$D$4,0,10*ROW('Sanitation Data'!D193))),'Data Summary'!CK199="Yes"),100-OFFSET('Sanitation Data'!$D$4,0,10*ROW('Sanitation Data'!D193)),NA())</f>
        <v>#N/A</v>
      </c>
      <c r="W199" s="72" t="e">
        <f ca="true">+IF(AND(ISNUMBER(OFFSET('Sanitation Data'!$D$6,0,10*ROW('Sanitation Data'!D193))),'Data Summary'!CL199="Yes"),OFFSET('Sanitation Data'!$D$6,0,10*ROW('Sanitation Data'!D193)),NA())</f>
        <v>#N/A</v>
      </c>
      <c r="X199" s="72" t="e">
        <f ca="true">+IF(AND(ISNUMBER(OFFSET('Sanitation Data'!$D$10,0,10*ROW('Sanitation Data'!D193))),'Data Summary'!CM199="Yes"),OFFSET('Sanitation Data'!$D$10,0,10*ROW('Sanitation Data'!D193)),NA())</f>
        <v>#N/A</v>
      </c>
      <c r="Y199" s="72" t="e">
        <f ca="true">+IF(AND(ISNUMBER(OFFSET('Sanitation Data'!$D$11,0,10*ROW('Sanitation Data'!D193))),'Data Summary'!CN199="Yes"),OFFSET('Sanitation Data'!$D$11,0,10*ROW('Sanitation Data'!D193)),NA())</f>
        <v>#N/A</v>
      </c>
      <c r="Z199" s="72" t="e">
        <f ca="true">+IF(AND(ISNUMBER(OFFSET('Sanitation Data'!$D$12,0,10*ROW('Sanitation Data'!D193))),'Data Summary'!CO199="Yes"),OFFSET('Sanitation Data'!$D$12,0,10*ROW('Sanitation Data'!D193)),NA())</f>
        <v>#N/A</v>
      </c>
      <c r="AA199" s="72" t="e">
        <f ca="true">+IF(AND(ISNUMBER(OFFSET('Sanitation Data'!$E$4,0,10*ROW('Sanitation Data'!E193))),'Data Summary'!CP199="Yes"),100-OFFSET('Sanitation Data'!$E$4,0,10*ROW('Sanitation Data'!E193)),NA())</f>
        <v>#N/A</v>
      </c>
      <c r="AB199" s="72" t="e">
        <f ca="true">+IF(AND(ISNUMBER(OFFSET('Sanitation Data'!$E$6,0,10*ROW('Sanitation Data'!E193))),'Data Summary'!CQ199="Yes"),OFFSET('Sanitation Data'!$E$6,0,10*ROW('Sanitation Data'!E193)),NA())</f>
        <v>#N/A</v>
      </c>
      <c r="AC199" s="72" t="e">
        <f ca="true">+IF(AND(ISNUMBER(OFFSET('Sanitation Data'!$E$10,0,10*ROW('Sanitation Data'!E193))),'Data Summary'!CR199="Yes"),OFFSET('Sanitation Data'!$E$10,0,10*ROW('Sanitation Data'!E193)),NA())</f>
        <v>#N/A</v>
      </c>
      <c r="AD199" s="72" t="e">
        <f ca="true">+IF(AND(ISNUMBER(OFFSET('Sanitation Data'!$E$11,0,10*ROW('Sanitation Data'!E193))),'Data Summary'!CS199="Yes"),OFFSET('Sanitation Data'!$E$11,0,10*ROW('Sanitation Data'!E193)),NA())</f>
        <v>#N/A</v>
      </c>
      <c r="AE199" s="72" t="e">
        <f ca="true">+IF(AND(ISNUMBER(OFFSET('Sanitation Data'!$E$12,0,10*ROW('Sanitation Data'!E193))),'Data Summary'!CT199="Yes"),OFFSET('Sanitation Data'!$E$12,0,10*ROW('Sanitation Data'!E193)),NA())</f>
        <v>#N/A</v>
      </c>
      <c r="AF199" s="72" t="e">
        <f ca="true">+IF(AND(ISNUMBER(OFFSET('Sanitation Data'!$F$4,0,10*ROW('Sanitation Data'!F193))),'Data Summary'!CU199="Yes"),100-OFFSET('Sanitation Data'!$F$4,0,10*ROW('Sanitation Data'!F193)),NA())</f>
        <v>#N/A</v>
      </c>
      <c r="AG199" s="72" t="e">
        <f ca="true">+IF(AND(ISNUMBER(OFFSET('Sanitation Data'!$F$6,0,10*ROW('Sanitation Data'!F193))),'Data Summary'!CV199="Yes"),OFFSET('Sanitation Data'!$F$6,0,10*ROW('Sanitation Data'!F193)),NA())</f>
        <v>#N/A</v>
      </c>
      <c r="AH199" s="72" t="e">
        <f ca="true">+IF(AND(ISNUMBER(OFFSET('Sanitation Data'!$F$10,0,10*ROW('Sanitation Data'!F193))),'Data Summary'!CW199="Yes"),OFFSET('Sanitation Data'!$F$10,0,10*ROW('Sanitation Data'!F193)),NA())</f>
        <v>#N/A</v>
      </c>
      <c r="AI199" s="72" t="e">
        <f ca="true">+IF(AND(ISNUMBER(OFFSET('Sanitation Data'!$F$11,0,10*ROW('Sanitation Data'!F193))),'Data Summary'!CX199="Yes"),OFFSET('Sanitation Data'!$F$11,0,10*ROW('Sanitation Data'!F193)),NA())</f>
        <v>#N/A</v>
      </c>
      <c r="AJ199" s="72" t="e">
        <f ca="true">+IF(AND(ISNUMBER(OFFSET('Sanitation Data'!$F$12,0,10*ROW('Sanitation Data'!F193))),'Data Summary'!CY199="Yes"),OFFSET('Sanitation Data'!$F$12,0,10*ROW('Sanitation Data'!F193)),NA())</f>
        <v>#N/A</v>
      </c>
      <c r="AK199" s="72" t="e">
        <f ca="true">+IF(AND(ISNUMBER(OFFSET('Sanitation Data'!$G$4,0,10*ROW('Sanitation Data'!G193))),'Data Summary'!CZ199="Yes"),100-OFFSET('Sanitation Data'!$G$4,0,10*ROW('Sanitation Data'!G193)),NA())</f>
        <v>#N/A</v>
      </c>
      <c r="AL199" s="72" t="e">
        <f ca="true">+IF(AND(ISNUMBER(OFFSET('Sanitation Data'!$G$6,0,10*ROW('Sanitation Data'!G193))),'Data Summary'!DA199="Yes"),OFFSET('Sanitation Data'!$G$6,0,10*ROW('Sanitation Data'!G193)),NA())</f>
        <v>#N/A</v>
      </c>
      <c r="AM199" s="72" t="e">
        <f ca="true">+IF(AND(ISNUMBER(OFFSET('Sanitation Data'!$G$10,0,10*ROW('Sanitation Data'!G193))),'Data Summary'!DB199="Yes"),OFFSET('Sanitation Data'!$G$10,0,10*ROW('Sanitation Data'!G193)),NA())</f>
        <v>#N/A</v>
      </c>
      <c r="AN199" s="72" t="e">
        <f ca="true">+IF(AND(ISNUMBER(OFFSET('Sanitation Data'!$G$11,0,10*ROW('Sanitation Data'!G193))),'Data Summary'!DC199="Yes"),OFFSET('Sanitation Data'!$G$11,0,10*ROW('Sanitation Data'!G193)),NA())</f>
        <v>#N/A</v>
      </c>
      <c r="AO199" s="72" t="e">
        <f ca="true">+IF(AND(ISNUMBER(OFFSET('Sanitation Data'!$G$12,0,10*ROW('Sanitation Data'!G193))),'Data Summary'!DD199="Yes"),OFFSET('Sanitation Data'!$G$12,0,10*ROW('Sanitation Data'!G193)),NA())</f>
        <v>#N/A</v>
      </c>
      <c r="AP199" s="72" t="e">
        <f ca="true">+IF(AND(ISNUMBER(OFFSET('Sanitation Data'!$H$4,0,10*ROW('Sanitation Data'!H193))),'Data Summary'!DE199="Yes"),100-OFFSET('Sanitation Data'!$H$4,0,10*ROW('Sanitation Data'!H193)),NA())</f>
        <v>#N/A</v>
      </c>
      <c r="AQ199" s="72" t="e">
        <f ca="true">+IF(AND(ISNUMBER(OFFSET('Sanitation Data'!$H$6,0,10*ROW('Sanitation Data'!H193))),'Data Summary'!DF199="Yes"),OFFSET('Sanitation Data'!$H$6,0,10*ROW('Sanitation Data'!H193)),NA())</f>
        <v>#N/A</v>
      </c>
      <c r="AR199" s="72" t="e">
        <f ca="true">+IF(AND(ISNUMBER(OFFSET('Sanitation Data'!$H$10,0,10*ROW('Sanitation Data'!H193))),'Data Summary'!DG199="Yes"),OFFSET('Sanitation Data'!$H$10,0,10*ROW('Sanitation Data'!H193)),NA())</f>
        <v>#N/A</v>
      </c>
      <c r="AS199" s="72" t="e">
        <f ca="true">+IF(AND(ISNUMBER(OFFSET('Sanitation Data'!$H$11,0,10*ROW('Sanitation Data'!H193))),'Data Summary'!DH199="Yes"),OFFSET('Sanitation Data'!$H$11,0,10*ROW('Sanitation Data'!H193)),NA())</f>
        <v>#N/A</v>
      </c>
      <c r="AT199" s="72" t="e">
        <f ca="true">+IF(AND(ISNUMBER(OFFSET('Sanitation Data'!$H$12,0,10*ROW('Sanitation Data'!H193))),'Data Summary'!DI199="Yes"),OFFSET('Sanitation Data'!$H$12,0,10*ROW('Sanitation Data'!H193)),NA())</f>
        <v>#N/A</v>
      </c>
      <c r="AU199" s="72" t="e">
        <f ca="true">+IF(AND(ISNUMBER(OFFSET('Sanitation Data'!$I$4,0,10*ROW('Sanitation Data'!I193))),'Data Summary'!DJ199="Yes"),100-OFFSET('Sanitation Data'!$I$4,0,10*ROW('Sanitation Data'!I193)),NA())</f>
        <v>#N/A</v>
      </c>
      <c r="AV199" s="72" t="e">
        <f ca="true">+IF(AND(ISNUMBER(OFFSET('Sanitation Data'!$I$6,0,10*ROW('Sanitation Data'!I193))),'Data Summary'!DK199="Yes"),OFFSET('Sanitation Data'!$I$6,0,10*ROW('Sanitation Data'!I193)),NA())</f>
        <v>#N/A</v>
      </c>
      <c r="AW199" s="72" t="e">
        <f ca="true">+IF(AND(ISNUMBER(OFFSET('Sanitation Data'!$I$10,0,10*ROW('Sanitation Data'!I193))),'Data Summary'!DL199="Yes"),OFFSET('Sanitation Data'!$I$10,0,10*ROW('Sanitation Data'!I193)),NA())</f>
        <v>#N/A</v>
      </c>
      <c r="AX199" s="72" t="e">
        <f ca="true">+IF(AND(ISNUMBER(OFFSET('Sanitation Data'!$I$11,0,10*ROW('Sanitation Data'!I193))),'Data Summary'!DM199="Yes"),OFFSET('Sanitation Data'!$I$11,0,10*ROW('Sanitation Data'!I193)),NA())</f>
        <v>#N/A</v>
      </c>
      <c r="AY199" s="72" t="e">
        <f ca="true">+IF(AND(ISNUMBER(OFFSET('Sanitation Data'!$I$12,0,10*ROW('Sanitation Data'!I193))),'Data Summary'!DN199="Yes"),OFFSET('Sanitation Data'!$I$12,0,10*ROW('Sanitation Data'!I193)),NA())</f>
        <v>#N/A</v>
      </c>
      <c r="AZ199" s="73" t="e">
        <f ca="true">+IF(AND(ISNUMBER(OFFSET('Hygiene Data'!$D$5,0,10*ROW('Hygiene Data'!D193))),'Data Summary'!DO199="Yes"),OFFSET('Hygiene Data'!$D$5,0,10*ROW('Hygiene Data'!D193)),NA())</f>
        <v>#N/A</v>
      </c>
      <c r="BA199" s="73" t="e">
        <f ca="true">+IF(AND(ISNUMBER(OFFSET('Hygiene Data'!$D$7,0,10*ROW('Hygiene Data'!D193))),'Data Summary'!DP199="Yes"),OFFSET('Hygiene Data'!$D$7,0,10*ROW('Hygiene Data'!D193)),NA())</f>
        <v>#N/A</v>
      </c>
      <c r="BB199" s="73" t="e">
        <f ca="true">+IF(AND(ISNUMBER(OFFSET('Hygiene Data'!$D$9,0,10*ROW('Hygiene Data'!D193))),'Data Summary'!DQ199="Yes"),OFFSET('Hygiene Data'!$D$9,0,10*ROW('Hygiene Data'!D193)),NA())</f>
        <v>#N/A</v>
      </c>
      <c r="BC199" s="73" t="e">
        <f ca="true">+IF(AND(ISNUMBER(OFFSET('Hygiene Data'!$E$5,0,10*ROW('Hygiene Data'!E193))),'Data Summary'!DR199="Yes"),OFFSET('Hygiene Data'!$E$5,0,10*ROW('Hygiene Data'!E193)),NA())</f>
        <v>#N/A</v>
      </c>
      <c r="BD199" s="73" t="e">
        <f ca="true">+IF(AND(ISNUMBER(OFFSET('Hygiene Data'!$E$7,0,10*ROW('Hygiene Data'!E193))),'Data Summary'!DS199="Yes"),OFFSET('Hygiene Data'!$E$7,0,10*ROW('Hygiene Data'!E193)),NA())</f>
        <v>#N/A</v>
      </c>
      <c r="BE199" s="73" t="e">
        <f ca="true">+IF(AND(ISNUMBER(OFFSET('Hygiene Data'!$E$9,0,10*ROW('Hygiene Data'!E193))),'Data Summary'!DT199="Yes"),OFFSET('Hygiene Data'!$E$9,0,10*ROW('Hygiene Data'!E193)),NA())</f>
        <v>#N/A</v>
      </c>
      <c r="BF199" s="73" t="e">
        <f ca="true">+IF(AND(ISNUMBER(OFFSET('Hygiene Data'!$F$5,0,10*ROW('Hygiene Data'!F193))),'Data Summary'!DU199="Yes"),OFFSET('Hygiene Data'!$F$5,0,10*ROW('Hygiene Data'!F193)),NA())</f>
        <v>#N/A</v>
      </c>
      <c r="BG199" s="73" t="e">
        <f ca="true">+IF(AND(ISNUMBER(OFFSET('Hygiene Data'!$F$7,0,10*ROW('Hygiene Data'!F193))),'Data Summary'!DV199="Yes"),OFFSET('Hygiene Data'!$F$7,0,10*ROW('Hygiene Data'!F193)),NA())</f>
        <v>#N/A</v>
      </c>
      <c r="BH199" s="73" t="e">
        <f ca="true">+IF(AND(ISNUMBER(OFFSET('Hygiene Data'!$F$9,0,10*ROW('Hygiene Data'!F193))),'Data Summary'!DW199="Yes"),OFFSET('Hygiene Data'!$F$9,0,10*ROW('Hygiene Data'!F193)),NA())</f>
        <v>#N/A</v>
      </c>
      <c r="BI199" s="73" t="e">
        <f ca="true">+IF(AND(ISNUMBER(OFFSET('Hygiene Data'!$G$5,0,10*ROW('Hygiene Data'!G193))),'Data Summary'!DX199="Yes"),OFFSET('Hygiene Data'!$G$5,0,10*ROW('Hygiene Data'!G193)),NA())</f>
        <v>#N/A</v>
      </c>
      <c r="BJ199" s="73" t="e">
        <f ca="true">+IF(AND(ISNUMBER(OFFSET('Hygiene Data'!$G$7,0,10*ROW('Hygiene Data'!G193))),'Data Summary'!DY199="Yes"),OFFSET('Hygiene Data'!$G$7,0,10*ROW('Hygiene Data'!G193)),NA())</f>
        <v>#N/A</v>
      </c>
      <c r="BK199" s="73" t="e">
        <f ca="true">+IF(AND(ISNUMBER(OFFSET('Hygiene Data'!$G$9,0,10*ROW('Hygiene Data'!G193))),'Data Summary'!DZ199="Yes"),OFFSET('Hygiene Data'!$G$9,0,10*ROW('Hygiene Data'!G193)),NA())</f>
        <v>#N/A</v>
      </c>
      <c r="BL199" s="73" t="e">
        <f ca="true">+IF(AND(ISNUMBER(OFFSET('Hygiene Data'!$H$5,0,10*ROW('Hygiene Data'!H193))),'Data Summary'!EA199="Yes"),OFFSET('Hygiene Data'!$H$5,0,10*ROW('Hygiene Data'!H193)),NA())</f>
        <v>#N/A</v>
      </c>
      <c r="BM199" s="73" t="e">
        <f ca="true">+IF(AND(ISNUMBER(OFFSET('Hygiene Data'!$H$7,0,10*ROW('Hygiene Data'!H193))),'Data Summary'!EB199="Yes"),OFFSET('Hygiene Data'!$H$7,0,10*ROW('Hygiene Data'!H193)),NA())</f>
        <v>#N/A</v>
      </c>
      <c r="BN199" s="73" t="e">
        <f ca="true">+IF(AND(ISNUMBER(OFFSET('Hygiene Data'!$H$9,0,10*ROW('Hygiene Data'!H193))),'Data Summary'!EC199="Yes"),OFFSET('Hygiene Data'!$H$9,0,10*ROW('Hygiene Data'!H193)),NA())</f>
        <v>#N/A</v>
      </c>
      <c r="BO199" s="73" t="e">
        <f ca="true">+IF(AND(ISNUMBER(OFFSET('Hygiene Data'!$I$5,0,10*ROW('Hygiene Data'!I193))),'Data Summary'!ED199="Yes"),OFFSET('Hygiene Data'!$I$5,0,10*ROW('Hygiene Data'!I193)),NA())</f>
        <v>#N/A</v>
      </c>
      <c r="BP199" s="73" t="e">
        <f ca="true">+IF(AND(ISNUMBER(OFFSET('Hygiene Data'!$I$7,0,10*ROW('Hygiene Data'!I193))),'Data Summary'!EE199="Yes"),OFFSET('Hygiene Data'!$I$7,0,10*ROW('Hygiene Data'!I193)),NA())</f>
        <v>#N/A</v>
      </c>
      <c r="BQ199" s="73" t="e">
        <f ca="true">+IF(AND(ISNUMBER(OFFSET('Hygiene Data'!$I$9,0,10*ROW('Hygiene Data'!I193))),'Data Summary'!EF199="Yes"),OFFSET('Hygiene Data'!$I$9,0,10*ROW('Hygiene Data'!I193)),NA())</f>
        <v>#N/A</v>
      </c>
    </row>
    <row xmlns:x14ac="http://schemas.microsoft.com/office/spreadsheetml/2009/9/ac" r="200" x14ac:dyDescent="0.2">
      <c r="A200" s="290" t="e">
        <f ca="true">+RIGHT('Data Summary'!A200,LEN('Data Summary'!A200)-9)</f>
        <v>#VALUE!</v>
      </c>
      <c r="B200" s="27" t="str">
        <f ca="true">+IF(ISTEXT('Data Summary'!B200),'Data Summary'!B200,"")</f>
        <v/>
      </c>
      <c r="C200" s="289" t="e">
        <f ca="true">+VALUE('Data Summary'!C200)</f>
        <v>#VALUE!</v>
      </c>
      <c r="D200" s="71" t="e">
        <f ca="true">+IF(AND(ISNUMBER(OFFSET('Water Data'!$D$4,0,10*ROW('Water Data'!D194))),'Data Summary'!BS200="Yes"),100-OFFSET('Water Data'!$D$4,0,10*ROW('Water Data'!D194)),NA())</f>
        <v>#N/A</v>
      </c>
      <c r="E200" s="71" t="e">
        <f ca="true">+IF(AND(ISNUMBER(OFFSET('Water Data'!$D$6,0,10*ROW('Water Data'!D194))),'Data Summary'!BT200="Yes"),OFFSET('Water Data'!$D$6,0,10*ROW('Water Data'!D194)),NA())</f>
        <v>#N/A</v>
      </c>
      <c r="F200" s="71" t="e">
        <f ca="true">+IF(AND(ISNUMBER(OFFSET('Water Data'!$D$9,0,10*ROW('Water Data'!D194))),'Data Summary'!BU200="Yes"),OFFSET('Water Data'!$D$9,0,10*ROW('Water Data'!D194)),NA())</f>
        <v>#N/A</v>
      </c>
      <c r="G200" s="71" t="e">
        <f ca="true">+IF(AND(ISNUMBER(OFFSET('Water Data'!$E$4,0,10*ROW('Water Data'!E194))),'Data Summary'!BV200="Yes"),100-OFFSET('Water Data'!$E$4,0,10*ROW('Water Data'!E194)),NA())</f>
        <v>#N/A</v>
      </c>
      <c r="H200" s="71" t="e">
        <f ca="true">+IF(AND(ISNUMBER(OFFSET('Water Data'!$E$6,0,10*ROW('Water Data'!E194))),'Data Summary'!BW200="Yes"),OFFSET('Water Data'!$E$6,0,10*ROW('Water Data'!E194)),NA())</f>
        <v>#N/A</v>
      </c>
      <c r="I200" s="71" t="e">
        <f ca="true">+IF(AND(ISNUMBER(OFFSET('Water Data'!$E$9,0,10*ROW('Water Data'!E194))),'Data Summary'!BX200="Yes"),OFFSET('Water Data'!$E$9,0,10*ROW('Water Data'!E194)),NA())</f>
        <v>#N/A</v>
      </c>
      <c r="J200" s="71" t="e">
        <f ca="true">+IF(AND(ISNUMBER(OFFSET('Water Data'!$F$4,0,10*ROW('Water Data'!F194))),'Data Summary'!BY200="Yes"),100-OFFSET('Water Data'!$F$4,0,10*ROW('Water Data'!F194)),NA())</f>
        <v>#N/A</v>
      </c>
      <c r="K200" s="71" t="e">
        <f ca="true">+IF(AND(ISNUMBER(OFFSET('Water Data'!$F$6,0,10*ROW('Water Data'!F194))),'Data Summary'!BZ200="Yes"),OFFSET('Water Data'!$F$6,0,10*ROW('Water Data'!F194)),NA())</f>
        <v>#N/A</v>
      </c>
      <c r="L200" s="71" t="e">
        <f ca="true">+IF(AND(ISNUMBER(OFFSET('Water Data'!$F$9,0,10*ROW('Water Data'!F194))),'Data Summary'!CA200="Yes"),OFFSET('Water Data'!$F$9,0,10*ROW('Water Data'!F194)),NA())</f>
        <v>#N/A</v>
      </c>
      <c r="M200" s="71" t="e">
        <f ca="true">+IF(AND(ISNUMBER(OFFSET('Water Data'!$G$4,0,10*ROW('Water Data'!G194))),'Data Summary'!CB200="Yes"),100-OFFSET('Water Data'!$G$4,0,10*ROW('Water Data'!G194)),NA())</f>
        <v>#N/A</v>
      </c>
      <c r="N200" s="71" t="e">
        <f ca="true">+IF(AND(ISNUMBER(OFFSET('Water Data'!$G$6,0,10*ROW('Water Data'!G194))),'Data Summary'!CC200="Yes"),OFFSET('Water Data'!$G$6,0,10*ROW('Water Data'!G194)),NA())</f>
        <v>#N/A</v>
      </c>
      <c r="O200" s="71" t="e">
        <f ca="true">+IF(AND(ISNUMBER(OFFSET('Water Data'!$G$9,0,10*ROW('Water Data'!G194))),'Data Summary'!CD200="Yes"),OFFSET('Water Data'!$G$9,0,10*ROW('Water Data'!G194)),NA())</f>
        <v>#N/A</v>
      </c>
      <c r="P200" s="71" t="e">
        <f ca="true">+IF(AND(ISNUMBER(OFFSET('Water Data'!$H$4,0,10*ROW('Water Data'!H194))),'Data Summary'!CE200="Yes"),100-OFFSET('Water Data'!$H$4,0,10*ROW('Water Data'!H194)),NA())</f>
        <v>#N/A</v>
      </c>
      <c r="Q200" s="71" t="e">
        <f ca="true">+IF(AND(ISNUMBER(OFFSET('Water Data'!$H$6,0,10*ROW('Water Data'!H194))),'Data Summary'!CF200="Yes"),OFFSET('Water Data'!$H$6,0,10*ROW('Water Data'!H194)),NA())</f>
        <v>#N/A</v>
      </c>
      <c r="R200" s="71" t="e">
        <f ca="true">+IF(AND(ISNUMBER(OFFSET('Water Data'!$H$9,0,10*ROW('Water Data'!H194))),'Data Summary'!CG200="Yes"),OFFSET('Water Data'!$H$9,0,10*ROW('Water Data'!H194)),NA())</f>
        <v>#N/A</v>
      </c>
      <c r="S200" s="71" t="e">
        <f ca="true">+IF(AND(ISNUMBER(OFFSET('Water Data'!$I$4,0,10*ROW('Water Data'!I194))),'Data Summary'!CH200="Yes"),100-OFFSET('Water Data'!$I$4,0,10*ROW('Water Data'!I194)),NA())</f>
        <v>#N/A</v>
      </c>
      <c r="T200" s="71" t="e">
        <f ca="true">+IF(AND(ISNUMBER(OFFSET('Water Data'!$I$6,0,10*ROW('Water Data'!I194))),'Data Summary'!CI200="Yes"),OFFSET('Water Data'!$I$6,0,10*ROW('Water Data'!I194)),NA())</f>
        <v>#N/A</v>
      </c>
      <c r="U200" s="71" t="e">
        <f ca="true">+IF(AND(ISNUMBER(OFFSET('Water Data'!$I$9,0,10*ROW('Water Data'!I194))),'Data Summary'!CJ200="Yes"),OFFSET('Water Data'!$I$9,0,10*ROW('Water Data'!I194)),NA())</f>
        <v>#N/A</v>
      </c>
      <c r="V200" s="72" t="e">
        <f ca="true">+IF(AND(ISNUMBER(OFFSET('Sanitation Data'!$D$4,0,10*ROW('Sanitation Data'!D194))),'Data Summary'!CK200="Yes"),100-OFFSET('Sanitation Data'!$D$4,0,10*ROW('Sanitation Data'!D194)),NA())</f>
        <v>#N/A</v>
      </c>
      <c r="W200" s="72" t="e">
        <f ca="true">+IF(AND(ISNUMBER(OFFSET('Sanitation Data'!$D$6,0,10*ROW('Sanitation Data'!D194))),'Data Summary'!CL200="Yes"),OFFSET('Sanitation Data'!$D$6,0,10*ROW('Sanitation Data'!D194)),NA())</f>
        <v>#N/A</v>
      </c>
      <c r="X200" s="72" t="e">
        <f ca="true">+IF(AND(ISNUMBER(OFFSET('Sanitation Data'!$D$10,0,10*ROW('Sanitation Data'!D194))),'Data Summary'!CM200="Yes"),OFFSET('Sanitation Data'!$D$10,0,10*ROW('Sanitation Data'!D194)),NA())</f>
        <v>#N/A</v>
      </c>
      <c r="Y200" s="72" t="e">
        <f ca="true">+IF(AND(ISNUMBER(OFFSET('Sanitation Data'!$D$11,0,10*ROW('Sanitation Data'!D194))),'Data Summary'!CN200="Yes"),OFFSET('Sanitation Data'!$D$11,0,10*ROW('Sanitation Data'!D194)),NA())</f>
        <v>#N/A</v>
      </c>
      <c r="Z200" s="72" t="e">
        <f ca="true">+IF(AND(ISNUMBER(OFFSET('Sanitation Data'!$D$12,0,10*ROW('Sanitation Data'!D194))),'Data Summary'!CO200="Yes"),OFFSET('Sanitation Data'!$D$12,0,10*ROW('Sanitation Data'!D194)),NA())</f>
        <v>#N/A</v>
      </c>
      <c r="AA200" s="72" t="e">
        <f ca="true">+IF(AND(ISNUMBER(OFFSET('Sanitation Data'!$E$4,0,10*ROW('Sanitation Data'!E194))),'Data Summary'!CP200="Yes"),100-OFFSET('Sanitation Data'!$E$4,0,10*ROW('Sanitation Data'!E194)),NA())</f>
        <v>#N/A</v>
      </c>
      <c r="AB200" s="72" t="e">
        <f ca="true">+IF(AND(ISNUMBER(OFFSET('Sanitation Data'!$E$6,0,10*ROW('Sanitation Data'!E194))),'Data Summary'!CQ200="Yes"),OFFSET('Sanitation Data'!$E$6,0,10*ROW('Sanitation Data'!E194)),NA())</f>
        <v>#N/A</v>
      </c>
      <c r="AC200" s="72" t="e">
        <f ca="true">+IF(AND(ISNUMBER(OFFSET('Sanitation Data'!$E$10,0,10*ROW('Sanitation Data'!E194))),'Data Summary'!CR200="Yes"),OFFSET('Sanitation Data'!$E$10,0,10*ROW('Sanitation Data'!E194)),NA())</f>
        <v>#N/A</v>
      </c>
      <c r="AD200" s="72" t="e">
        <f ca="true">+IF(AND(ISNUMBER(OFFSET('Sanitation Data'!$E$11,0,10*ROW('Sanitation Data'!E194))),'Data Summary'!CS200="Yes"),OFFSET('Sanitation Data'!$E$11,0,10*ROW('Sanitation Data'!E194)),NA())</f>
        <v>#N/A</v>
      </c>
      <c r="AE200" s="72" t="e">
        <f ca="true">+IF(AND(ISNUMBER(OFFSET('Sanitation Data'!$E$12,0,10*ROW('Sanitation Data'!E194))),'Data Summary'!CT200="Yes"),OFFSET('Sanitation Data'!$E$12,0,10*ROW('Sanitation Data'!E194)),NA())</f>
        <v>#N/A</v>
      </c>
      <c r="AF200" s="72" t="e">
        <f ca="true">+IF(AND(ISNUMBER(OFFSET('Sanitation Data'!$F$4,0,10*ROW('Sanitation Data'!F194))),'Data Summary'!CU200="Yes"),100-OFFSET('Sanitation Data'!$F$4,0,10*ROW('Sanitation Data'!F194)),NA())</f>
        <v>#N/A</v>
      </c>
      <c r="AG200" s="72" t="e">
        <f ca="true">+IF(AND(ISNUMBER(OFFSET('Sanitation Data'!$F$6,0,10*ROW('Sanitation Data'!F194))),'Data Summary'!CV200="Yes"),OFFSET('Sanitation Data'!$F$6,0,10*ROW('Sanitation Data'!F194)),NA())</f>
        <v>#N/A</v>
      </c>
      <c r="AH200" s="72" t="e">
        <f ca="true">+IF(AND(ISNUMBER(OFFSET('Sanitation Data'!$F$10,0,10*ROW('Sanitation Data'!F194))),'Data Summary'!CW200="Yes"),OFFSET('Sanitation Data'!$F$10,0,10*ROW('Sanitation Data'!F194)),NA())</f>
        <v>#N/A</v>
      </c>
      <c r="AI200" s="72" t="e">
        <f ca="true">+IF(AND(ISNUMBER(OFFSET('Sanitation Data'!$F$11,0,10*ROW('Sanitation Data'!F194))),'Data Summary'!CX200="Yes"),OFFSET('Sanitation Data'!$F$11,0,10*ROW('Sanitation Data'!F194)),NA())</f>
        <v>#N/A</v>
      </c>
      <c r="AJ200" s="72" t="e">
        <f ca="true">+IF(AND(ISNUMBER(OFFSET('Sanitation Data'!$F$12,0,10*ROW('Sanitation Data'!F194))),'Data Summary'!CY200="Yes"),OFFSET('Sanitation Data'!$F$12,0,10*ROW('Sanitation Data'!F194)),NA())</f>
        <v>#N/A</v>
      </c>
      <c r="AK200" s="72" t="e">
        <f ca="true">+IF(AND(ISNUMBER(OFFSET('Sanitation Data'!$G$4,0,10*ROW('Sanitation Data'!G194))),'Data Summary'!CZ200="Yes"),100-OFFSET('Sanitation Data'!$G$4,0,10*ROW('Sanitation Data'!G194)),NA())</f>
        <v>#N/A</v>
      </c>
      <c r="AL200" s="72" t="e">
        <f ca="true">+IF(AND(ISNUMBER(OFFSET('Sanitation Data'!$G$6,0,10*ROW('Sanitation Data'!G194))),'Data Summary'!DA200="Yes"),OFFSET('Sanitation Data'!$G$6,0,10*ROW('Sanitation Data'!G194)),NA())</f>
        <v>#N/A</v>
      </c>
      <c r="AM200" s="72" t="e">
        <f ca="true">+IF(AND(ISNUMBER(OFFSET('Sanitation Data'!$G$10,0,10*ROW('Sanitation Data'!G194))),'Data Summary'!DB200="Yes"),OFFSET('Sanitation Data'!$G$10,0,10*ROW('Sanitation Data'!G194)),NA())</f>
        <v>#N/A</v>
      </c>
      <c r="AN200" s="72" t="e">
        <f ca="true">+IF(AND(ISNUMBER(OFFSET('Sanitation Data'!$G$11,0,10*ROW('Sanitation Data'!G194))),'Data Summary'!DC200="Yes"),OFFSET('Sanitation Data'!$G$11,0,10*ROW('Sanitation Data'!G194)),NA())</f>
        <v>#N/A</v>
      </c>
      <c r="AO200" s="72" t="e">
        <f ca="true">+IF(AND(ISNUMBER(OFFSET('Sanitation Data'!$G$12,0,10*ROW('Sanitation Data'!G194))),'Data Summary'!DD200="Yes"),OFFSET('Sanitation Data'!$G$12,0,10*ROW('Sanitation Data'!G194)),NA())</f>
        <v>#N/A</v>
      </c>
      <c r="AP200" s="72" t="e">
        <f ca="true">+IF(AND(ISNUMBER(OFFSET('Sanitation Data'!$H$4,0,10*ROW('Sanitation Data'!H194))),'Data Summary'!DE200="Yes"),100-OFFSET('Sanitation Data'!$H$4,0,10*ROW('Sanitation Data'!H194)),NA())</f>
        <v>#N/A</v>
      </c>
      <c r="AQ200" s="72" t="e">
        <f ca="true">+IF(AND(ISNUMBER(OFFSET('Sanitation Data'!$H$6,0,10*ROW('Sanitation Data'!H194))),'Data Summary'!DF200="Yes"),OFFSET('Sanitation Data'!$H$6,0,10*ROW('Sanitation Data'!H194)),NA())</f>
        <v>#N/A</v>
      </c>
      <c r="AR200" s="72" t="e">
        <f ca="true">+IF(AND(ISNUMBER(OFFSET('Sanitation Data'!$H$10,0,10*ROW('Sanitation Data'!H194))),'Data Summary'!DG200="Yes"),OFFSET('Sanitation Data'!$H$10,0,10*ROW('Sanitation Data'!H194)),NA())</f>
        <v>#N/A</v>
      </c>
      <c r="AS200" s="72" t="e">
        <f ca="true">+IF(AND(ISNUMBER(OFFSET('Sanitation Data'!$H$11,0,10*ROW('Sanitation Data'!H194))),'Data Summary'!DH200="Yes"),OFFSET('Sanitation Data'!$H$11,0,10*ROW('Sanitation Data'!H194)),NA())</f>
        <v>#N/A</v>
      </c>
      <c r="AT200" s="72" t="e">
        <f ca="true">+IF(AND(ISNUMBER(OFFSET('Sanitation Data'!$H$12,0,10*ROW('Sanitation Data'!H194))),'Data Summary'!DI200="Yes"),OFFSET('Sanitation Data'!$H$12,0,10*ROW('Sanitation Data'!H194)),NA())</f>
        <v>#N/A</v>
      </c>
      <c r="AU200" s="72" t="e">
        <f ca="true">+IF(AND(ISNUMBER(OFFSET('Sanitation Data'!$I$4,0,10*ROW('Sanitation Data'!I194))),'Data Summary'!DJ200="Yes"),100-OFFSET('Sanitation Data'!$I$4,0,10*ROW('Sanitation Data'!I194)),NA())</f>
        <v>#N/A</v>
      </c>
      <c r="AV200" s="72" t="e">
        <f ca="true">+IF(AND(ISNUMBER(OFFSET('Sanitation Data'!$I$6,0,10*ROW('Sanitation Data'!I194))),'Data Summary'!DK200="Yes"),OFFSET('Sanitation Data'!$I$6,0,10*ROW('Sanitation Data'!I194)),NA())</f>
        <v>#N/A</v>
      </c>
      <c r="AW200" s="72" t="e">
        <f ca="true">+IF(AND(ISNUMBER(OFFSET('Sanitation Data'!$I$10,0,10*ROW('Sanitation Data'!I194))),'Data Summary'!DL200="Yes"),OFFSET('Sanitation Data'!$I$10,0,10*ROW('Sanitation Data'!I194)),NA())</f>
        <v>#N/A</v>
      </c>
      <c r="AX200" s="72" t="e">
        <f ca="true">+IF(AND(ISNUMBER(OFFSET('Sanitation Data'!$I$11,0,10*ROW('Sanitation Data'!I194))),'Data Summary'!DM200="Yes"),OFFSET('Sanitation Data'!$I$11,0,10*ROW('Sanitation Data'!I194)),NA())</f>
        <v>#N/A</v>
      </c>
      <c r="AY200" s="72" t="e">
        <f ca="true">+IF(AND(ISNUMBER(OFFSET('Sanitation Data'!$I$12,0,10*ROW('Sanitation Data'!I194))),'Data Summary'!DN200="Yes"),OFFSET('Sanitation Data'!$I$12,0,10*ROW('Sanitation Data'!I194)),NA())</f>
        <v>#N/A</v>
      </c>
      <c r="AZ200" s="73" t="e">
        <f ca="true">+IF(AND(ISNUMBER(OFFSET('Hygiene Data'!$D$5,0,10*ROW('Hygiene Data'!D194))),'Data Summary'!DO200="Yes"),OFFSET('Hygiene Data'!$D$5,0,10*ROW('Hygiene Data'!D194)),NA())</f>
        <v>#N/A</v>
      </c>
      <c r="BA200" s="73" t="e">
        <f ca="true">+IF(AND(ISNUMBER(OFFSET('Hygiene Data'!$D$7,0,10*ROW('Hygiene Data'!D194))),'Data Summary'!DP200="Yes"),OFFSET('Hygiene Data'!$D$7,0,10*ROW('Hygiene Data'!D194)),NA())</f>
        <v>#N/A</v>
      </c>
      <c r="BB200" s="73" t="e">
        <f ca="true">+IF(AND(ISNUMBER(OFFSET('Hygiene Data'!$D$9,0,10*ROW('Hygiene Data'!D194))),'Data Summary'!DQ200="Yes"),OFFSET('Hygiene Data'!$D$9,0,10*ROW('Hygiene Data'!D194)),NA())</f>
        <v>#N/A</v>
      </c>
      <c r="BC200" s="73" t="e">
        <f ca="true">+IF(AND(ISNUMBER(OFFSET('Hygiene Data'!$E$5,0,10*ROW('Hygiene Data'!E194))),'Data Summary'!DR200="Yes"),OFFSET('Hygiene Data'!$E$5,0,10*ROW('Hygiene Data'!E194)),NA())</f>
        <v>#N/A</v>
      </c>
      <c r="BD200" s="73" t="e">
        <f ca="true">+IF(AND(ISNUMBER(OFFSET('Hygiene Data'!$E$7,0,10*ROW('Hygiene Data'!E194))),'Data Summary'!DS200="Yes"),OFFSET('Hygiene Data'!$E$7,0,10*ROW('Hygiene Data'!E194)),NA())</f>
        <v>#N/A</v>
      </c>
      <c r="BE200" s="73" t="e">
        <f ca="true">+IF(AND(ISNUMBER(OFFSET('Hygiene Data'!$E$9,0,10*ROW('Hygiene Data'!E194))),'Data Summary'!DT200="Yes"),OFFSET('Hygiene Data'!$E$9,0,10*ROW('Hygiene Data'!E194)),NA())</f>
        <v>#N/A</v>
      </c>
      <c r="BF200" s="73" t="e">
        <f ca="true">+IF(AND(ISNUMBER(OFFSET('Hygiene Data'!$F$5,0,10*ROW('Hygiene Data'!F194))),'Data Summary'!DU200="Yes"),OFFSET('Hygiene Data'!$F$5,0,10*ROW('Hygiene Data'!F194)),NA())</f>
        <v>#N/A</v>
      </c>
      <c r="BG200" s="73" t="e">
        <f ca="true">+IF(AND(ISNUMBER(OFFSET('Hygiene Data'!$F$7,0,10*ROW('Hygiene Data'!F194))),'Data Summary'!DV200="Yes"),OFFSET('Hygiene Data'!$F$7,0,10*ROW('Hygiene Data'!F194)),NA())</f>
        <v>#N/A</v>
      </c>
      <c r="BH200" s="73" t="e">
        <f ca="true">+IF(AND(ISNUMBER(OFFSET('Hygiene Data'!$F$9,0,10*ROW('Hygiene Data'!F194))),'Data Summary'!DW200="Yes"),OFFSET('Hygiene Data'!$F$9,0,10*ROW('Hygiene Data'!F194)),NA())</f>
        <v>#N/A</v>
      </c>
      <c r="BI200" s="73" t="e">
        <f ca="true">+IF(AND(ISNUMBER(OFFSET('Hygiene Data'!$G$5,0,10*ROW('Hygiene Data'!G194))),'Data Summary'!DX200="Yes"),OFFSET('Hygiene Data'!$G$5,0,10*ROW('Hygiene Data'!G194)),NA())</f>
        <v>#N/A</v>
      </c>
      <c r="BJ200" s="73" t="e">
        <f ca="true">+IF(AND(ISNUMBER(OFFSET('Hygiene Data'!$G$7,0,10*ROW('Hygiene Data'!G194))),'Data Summary'!DY200="Yes"),OFFSET('Hygiene Data'!$G$7,0,10*ROW('Hygiene Data'!G194)),NA())</f>
        <v>#N/A</v>
      </c>
      <c r="BK200" s="73" t="e">
        <f ca="true">+IF(AND(ISNUMBER(OFFSET('Hygiene Data'!$G$9,0,10*ROW('Hygiene Data'!G194))),'Data Summary'!DZ200="Yes"),OFFSET('Hygiene Data'!$G$9,0,10*ROW('Hygiene Data'!G194)),NA())</f>
        <v>#N/A</v>
      </c>
      <c r="BL200" s="73" t="e">
        <f ca="true">+IF(AND(ISNUMBER(OFFSET('Hygiene Data'!$H$5,0,10*ROW('Hygiene Data'!H194))),'Data Summary'!EA200="Yes"),OFFSET('Hygiene Data'!$H$5,0,10*ROW('Hygiene Data'!H194)),NA())</f>
        <v>#N/A</v>
      </c>
      <c r="BM200" s="73" t="e">
        <f ca="true">+IF(AND(ISNUMBER(OFFSET('Hygiene Data'!$H$7,0,10*ROW('Hygiene Data'!H194))),'Data Summary'!EB200="Yes"),OFFSET('Hygiene Data'!$H$7,0,10*ROW('Hygiene Data'!H194)),NA())</f>
        <v>#N/A</v>
      </c>
      <c r="BN200" s="73" t="e">
        <f ca="true">+IF(AND(ISNUMBER(OFFSET('Hygiene Data'!$H$9,0,10*ROW('Hygiene Data'!H194))),'Data Summary'!EC200="Yes"),OFFSET('Hygiene Data'!$H$9,0,10*ROW('Hygiene Data'!H194)),NA())</f>
        <v>#N/A</v>
      </c>
      <c r="BO200" s="73" t="e">
        <f ca="true">+IF(AND(ISNUMBER(OFFSET('Hygiene Data'!$I$5,0,10*ROW('Hygiene Data'!I194))),'Data Summary'!ED200="Yes"),OFFSET('Hygiene Data'!$I$5,0,10*ROW('Hygiene Data'!I194)),NA())</f>
        <v>#N/A</v>
      </c>
      <c r="BP200" s="73" t="e">
        <f ca="true">+IF(AND(ISNUMBER(OFFSET('Hygiene Data'!$I$7,0,10*ROW('Hygiene Data'!I194))),'Data Summary'!EE200="Yes"),OFFSET('Hygiene Data'!$I$7,0,10*ROW('Hygiene Data'!I194)),NA())</f>
        <v>#N/A</v>
      </c>
      <c r="BQ200" s="73" t="e">
        <f ca="true">+IF(AND(ISNUMBER(OFFSET('Hygiene Data'!$I$9,0,10*ROW('Hygiene Data'!I194))),'Data Summary'!EF200="Yes"),OFFSET('Hygiene Data'!$I$9,0,10*ROW('Hygiene Data'!I194)),NA())</f>
        <v>#N/A</v>
      </c>
    </row>
    <row xmlns:x14ac="http://schemas.microsoft.com/office/spreadsheetml/2009/9/ac" r="201" x14ac:dyDescent="0.2">
      <c r="A201" s="290" t="e">
        <f ca="true">+RIGHT('Data Summary'!A201,LEN('Data Summary'!A201)-9)</f>
        <v>#VALUE!</v>
      </c>
      <c r="B201" s="27" t="str">
        <f ca="true">+IF(ISTEXT('Data Summary'!B201),'Data Summary'!B201,"")</f>
        <v/>
      </c>
      <c r="C201" s="289" t="e">
        <f ca="true">+VALUE('Data Summary'!C201)</f>
        <v>#VALUE!</v>
      </c>
      <c r="D201" s="71" t="e">
        <f ca="true">+IF(AND(ISNUMBER(OFFSET('Water Data'!$D$4,0,10*ROW('Water Data'!D195))),'Data Summary'!BS201="Yes"),100-OFFSET('Water Data'!$D$4,0,10*ROW('Water Data'!D195)),NA())</f>
        <v>#N/A</v>
      </c>
      <c r="E201" s="71" t="e">
        <f ca="true">+IF(AND(ISNUMBER(OFFSET('Water Data'!$D$6,0,10*ROW('Water Data'!D195))),'Data Summary'!BT201="Yes"),OFFSET('Water Data'!$D$6,0,10*ROW('Water Data'!D195)),NA())</f>
        <v>#N/A</v>
      </c>
      <c r="F201" s="71" t="e">
        <f ca="true">+IF(AND(ISNUMBER(OFFSET('Water Data'!$D$9,0,10*ROW('Water Data'!D195))),'Data Summary'!BU201="Yes"),OFFSET('Water Data'!$D$9,0,10*ROW('Water Data'!D195)),NA())</f>
        <v>#N/A</v>
      </c>
      <c r="G201" s="71" t="e">
        <f ca="true">+IF(AND(ISNUMBER(OFFSET('Water Data'!$E$4,0,10*ROW('Water Data'!E195))),'Data Summary'!BV201="Yes"),100-OFFSET('Water Data'!$E$4,0,10*ROW('Water Data'!E195)),NA())</f>
        <v>#N/A</v>
      </c>
      <c r="H201" s="71" t="e">
        <f ca="true">+IF(AND(ISNUMBER(OFFSET('Water Data'!$E$6,0,10*ROW('Water Data'!E195))),'Data Summary'!BW201="Yes"),OFFSET('Water Data'!$E$6,0,10*ROW('Water Data'!E195)),NA())</f>
        <v>#N/A</v>
      </c>
      <c r="I201" s="71" t="e">
        <f ca="true">+IF(AND(ISNUMBER(OFFSET('Water Data'!$E$9,0,10*ROW('Water Data'!E195))),'Data Summary'!BX201="Yes"),OFFSET('Water Data'!$E$9,0,10*ROW('Water Data'!E195)),NA())</f>
        <v>#N/A</v>
      </c>
      <c r="J201" s="71" t="e">
        <f ca="true">+IF(AND(ISNUMBER(OFFSET('Water Data'!$F$4,0,10*ROW('Water Data'!F195))),'Data Summary'!BY201="Yes"),100-OFFSET('Water Data'!$F$4,0,10*ROW('Water Data'!F195)),NA())</f>
        <v>#N/A</v>
      </c>
      <c r="K201" s="71" t="e">
        <f ca="true">+IF(AND(ISNUMBER(OFFSET('Water Data'!$F$6,0,10*ROW('Water Data'!F195))),'Data Summary'!BZ201="Yes"),OFFSET('Water Data'!$F$6,0,10*ROW('Water Data'!F195)),NA())</f>
        <v>#N/A</v>
      </c>
      <c r="L201" s="71" t="e">
        <f ca="true">+IF(AND(ISNUMBER(OFFSET('Water Data'!$F$9,0,10*ROW('Water Data'!F195))),'Data Summary'!CA201="Yes"),OFFSET('Water Data'!$F$9,0,10*ROW('Water Data'!F195)),NA())</f>
        <v>#N/A</v>
      </c>
      <c r="M201" s="71" t="e">
        <f ca="true">+IF(AND(ISNUMBER(OFFSET('Water Data'!$G$4,0,10*ROW('Water Data'!G195))),'Data Summary'!CB201="Yes"),100-OFFSET('Water Data'!$G$4,0,10*ROW('Water Data'!G195)),NA())</f>
        <v>#N/A</v>
      </c>
      <c r="N201" s="71" t="e">
        <f ca="true">+IF(AND(ISNUMBER(OFFSET('Water Data'!$G$6,0,10*ROW('Water Data'!G195))),'Data Summary'!CC201="Yes"),OFFSET('Water Data'!$G$6,0,10*ROW('Water Data'!G195)),NA())</f>
        <v>#N/A</v>
      </c>
      <c r="O201" s="71" t="e">
        <f ca="true">+IF(AND(ISNUMBER(OFFSET('Water Data'!$G$9,0,10*ROW('Water Data'!G195))),'Data Summary'!CD201="Yes"),OFFSET('Water Data'!$G$9,0,10*ROW('Water Data'!G195)),NA())</f>
        <v>#N/A</v>
      </c>
      <c r="P201" s="71" t="e">
        <f ca="true">+IF(AND(ISNUMBER(OFFSET('Water Data'!$H$4,0,10*ROW('Water Data'!H195))),'Data Summary'!CE201="Yes"),100-OFFSET('Water Data'!$H$4,0,10*ROW('Water Data'!H195)),NA())</f>
        <v>#N/A</v>
      </c>
      <c r="Q201" s="71" t="e">
        <f ca="true">+IF(AND(ISNUMBER(OFFSET('Water Data'!$H$6,0,10*ROW('Water Data'!H195))),'Data Summary'!CF201="Yes"),OFFSET('Water Data'!$H$6,0,10*ROW('Water Data'!H195)),NA())</f>
        <v>#N/A</v>
      </c>
      <c r="R201" s="71" t="e">
        <f ca="true">+IF(AND(ISNUMBER(OFFSET('Water Data'!$H$9,0,10*ROW('Water Data'!H195))),'Data Summary'!CG201="Yes"),OFFSET('Water Data'!$H$9,0,10*ROW('Water Data'!H195)),NA())</f>
        <v>#N/A</v>
      </c>
      <c r="S201" s="71" t="e">
        <f ca="true">+IF(AND(ISNUMBER(OFFSET('Water Data'!$I$4,0,10*ROW('Water Data'!I195))),'Data Summary'!CH201="Yes"),100-OFFSET('Water Data'!$I$4,0,10*ROW('Water Data'!I195)),NA())</f>
        <v>#N/A</v>
      </c>
      <c r="T201" s="71" t="e">
        <f ca="true">+IF(AND(ISNUMBER(OFFSET('Water Data'!$I$6,0,10*ROW('Water Data'!I195))),'Data Summary'!CI201="Yes"),OFFSET('Water Data'!$I$6,0,10*ROW('Water Data'!I195)),NA())</f>
        <v>#N/A</v>
      </c>
      <c r="U201" s="71" t="e">
        <f ca="true">+IF(AND(ISNUMBER(OFFSET('Water Data'!$I$9,0,10*ROW('Water Data'!I195))),'Data Summary'!CJ201="Yes"),OFFSET('Water Data'!$I$9,0,10*ROW('Water Data'!I195)),NA())</f>
        <v>#N/A</v>
      </c>
      <c r="V201" s="72" t="e">
        <f ca="true">+IF(AND(ISNUMBER(OFFSET('Sanitation Data'!$D$4,0,10*ROW('Sanitation Data'!D195))),'Data Summary'!CK201="Yes"),100-OFFSET('Sanitation Data'!$D$4,0,10*ROW('Sanitation Data'!D195)),NA())</f>
        <v>#N/A</v>
      </c>
      <c r="W201" s="72" t="e">
        <f ca="true">+IF(AND(ISNUMBER(OFFSET('Sanitation Data'!$D$6,0,10*ROW('Sanitation Data'!D195))),'Data Summary'!CL201="Yes"),OFFSET('Sanitation Data'!$D$6,0,10*ROW('Sanitation Data'!D195)),NA())</f>
        <v>#N/A</v>
      </c>
      <c r="X201" s="72" t="e">
        <f ca="true">+IF(AND(ISNUMBER(OFFSET('Sanitation Data'!$D$10,0,10*ROW('Sanitation Data'!D195))),'Data Summary'!CM201="Yes"),OFFSET('Sanitation Data'!$D$10,0,10*ROW('Sanitation Data'!D195)),NA())</f>
        <v>#N/A</v>
      </c>
      <c r="Y201" s="72" t="e">
        <f ca="true">+IF(AND(ISNUMBER(OFFSET('Sanitation Data'!$D$11,0,10*ROW('Sanitation Data'!D195))),'Data Summary'!CN201="Yes"),OFFSET('Sanitation Data'!$D$11,0,10*ROW('Sanitation Data'!D195)),NA())</f>
        <v>#N/A</v>
      </c>
      <c r="Z201" s="72" t="e">
        <f ca="true">+IF(AND(ISNUMBER(OFFSET('Sanitation Data'!$D$12,0,10*ROW('Sanitation Data'!D195))),'Data Summary'!CO201="Yes"),OFFSET('Sanitation Data'!$D$12,0,10*ROW('Sanitation Data'!D195)),NA())</f>
        <v>#N/A</v>
      </c>
      <c r="AA201" s="72" t="e">
        <f ca="true">+IF(AND(ISNUMBER(OFFSET('Sanitation Data'!$E$4,0,10*ROW('Sanitation Data'!E195))),'Data Summary'!CP201="Yes"),100-OFFSET('Sanitation Data'!$E$4,0,10*ROW('Sanitation Data'!E195)),NA())</f>
        <v>#N/A</v>
      </c>
      <c r="AB201" s="72" t="e">
        <f ca="true">+IF(AND(ISNUMBER(OFFSET('Sanitation Data'!$E$6,0,10*ROW('Sanitation Data'!E195))),'Data Summary'!CQ201="Yes"),OFFSET('Sanitation Data'!$E$6,0,10*ROW('Sanitation Data'!E195)),NA())</f>
        <v>#N/A</v>
      </c>
      <c r="AC201" s="72" t="e">
        <f ca="true">+IF(AND(ISNUMBER(OFFSET('Sanitation Data'!$E$10,0,10*ROW('Sanitation Data'!E195))),'Data Summary'!CR201="Yes"),OFFSET('Sanitation Data'!$E$10,0,10*ROW('Sanitation Data'!E195)),NA())</f>
        <v>#N/A</v>
      </c>
      <c r="AD201" s="72" t="e">
        <f ca="true">+IF(AND(ISNUMBER(OFFSET('Sanitation Data'!$E$11,0,10*ROW('Sanitation Data'!E195))),'Data Summary'!CS201="Yes"),OFFSET('Sanitation Data'!$E$11,0,10*ROW('Sanitation Data'!E195)),NA())</f>
        <v>#N/A</v>
      </c>
      <c r="AE201" s="72" t="e">
        <f ca="true">+IF(AND(ISNUMBER(OFFSET('Sanitation Data'!$E$12,0,10*ROW('Sanitation Data'!E195))),'Data Summary'!CT201="Yes"),OFFSET('Sanitation Data'!$E$12,0,10*ROW('Sanitation Data'!E195)),NA())</f>
        <v>#N/A</v>
      </c>
      <c r="AF201" s="72" t="e">
        <f ca="true">+IF(AND(ISNUMBER(OFFSET('Sanitation Data'!$F$4,0,10*ROW('Sanitation Data'!F195))),'Data Summary'!CU201="Yes"),100-OFFSET('Sanitation Data'!$F$4,0,10*ROW('Sanitation Data'!F195)),NA())</f>
        <v>#N/A</v>
      </c>
      <c r="AG201" s="72" t="e">
        <f ca="true">+IF(AND(ISNUMBER(OFFSET('Sanitation Data'!$F$6,0,10*ROW('Sanitation Data'!F195))),'Data Summary'!CV201="Yes"),OFFSET('Sanitation Data'!$F$6,0,10*ROW('Sanitation Data'!F195)),NA())</f>
        <v>#N/A</v>
      </c>
      <c r="AH201" s="72" t="e">
        <f ca="true">+IF(AND(ISNUMBER(OFFSET('Sanitation Data'!$F$10,0,10*ROW('Sanitation Data'!F195))),'Data Summary'!CW201="Yes"),OFFSET('Sanitation Data'!$F$10,0,10*ROW('Sanitation Data'!F195)),NA())</f>
        <v>#N/A</v>
      </c>
      <c r="AI201" s="72" t="e">
        <f ca="true">+IF(AND(ISNUMBER(OFFSET('Sanitation Data'!$F$11,0,10*ROW('Sanitation Data'!F195))),'Data Summary'!CX201="Yes"),OFFSET('Sanitation Data'!$F$11,0,10*ROW('Sanitation Data'!F195)),NA())</f>
        <v>#N/A</v>
      </c>
      <c r="AJ201" s="72" t="e">
        <f ca="true">+IF(AND(ISNUMBER(OFFSET('Sanitation Data'!$F$12,0,10*ROW('Sanitation Data'!F195))),'Data Summary'!CY201="Yes"),OFFSET('Sanitation Data'!$F$12,0,10*ROW('Sanitation Data'!F195)),NA())</f>
        <v>#N/A</v>
      </c>
      <c r="AK201" s="72" t="e">
        <f ca="true">+IF(AND(ISNUMBER(OFFSET('Sanitation Data'!$G$4,0,10*ROW('Sanitation Data'!G195))),'Data Summary'!CZ201="Yes"),100-OFFSET('Sanitation Data'!$G$4,0,10*ROW('Sanitation Data'!G195)),NA())</f>
        <v>#N/A</v>
      </c>
      <c r="AL201" s="72" t="e">
        <f ca="true">+IF(AND(ISNUMBER(OFFSET('Sanitation Data'!$G$6,0,10*ROW('Sanitation Data'!G195))),'Data Summary'!DA201="Yes"),OFFSET('Sanitation Data'!$G$6,0,10*ROW('Sanitation Data'!G195)),NA())</f>
        <v>#N/A</v>
      </c>
      <c r="AM201" s="72" t="e">
        <f ca="true">+IF(AND(ISNUMBER(OFFSET('Sanitation Data'!$G$10,0,10*ROW('Sanitation Data'!G195))),'Data Summary'!DB201="Yes"),OFFSET('Sanitation Data'!$G$10,0,10*ROW('Sanitation Data'!G195)),NA())</f>
        <v>#N/A</v>
      </c>
      <c r="AN201" s="72" t="e">
        <f ca="true">+IF(AND(ISNUMBER(OFFSET('Sanitation Data'!$G$11,0,10*ROW('Sanitation Data'!G195))),'Data Summary'!DC201="Yes"),OFFSET('Sanitation Data'!$G$11,0,10*ROW('Sanitation Data'!G195)),NA())</f>
        <v>#N/A</v>
      </c>
      <c r="AO201" s="72" t="e">
        <f ca="true">+IF(AND(ISNUMBER(OFFSET('Sanitation Data'!$G$12,0,10*ROW('Sanitation Data'!G195))),'Data Summary'!DD201="Yes"),OFFSET('Sanitation Data'!$G$12,0,10*ROW('Sanitation Data'!G195)),NA())</f>
        <v>#N/A</v>
      </c>
      <c r="AP201" s="72" t="e">
        <f ca="true">+IF(AND(ISNUMBER(OFFSET('Sanitation Data'!$H$4,0,10*ROW('Sanitation Data'!H195))),'Data Summary'!DE201="Yes"),100-OFFSET('Sanitation Data'!$H$4,0,10*ROW('Sanitation Data'!H195)),NA())</f>
        <v>#N/A</v>
      </c>
      <c r="AQ201" s="72" t="e">
        <f ca="true">+IF(AND(ISNUMBER(OFFSET('Sanitation Data'!$H$6,0,10*ROW('Sanitation Data'!H195))),'Data Summary'!DF201="Yes"),OFFSET('Sanitation Data'!$H$6,0,10*ROW('Sanitation Data'!H195)),NA())</f>
        <v>#N/A</v>
      </c>
      <c r="AR201" s="72" t="e">
        <f ca="true">+IF(AND(ISNUMBER(OFFSET('Sanitation Data'!$H$10,0,10*ROW('Sanitation Data'!H195))),'Data Summary'!DG201="Yes"),OFFSET('Sanitation Data'!$H$10,0,10*ROW('Sanitation Data'!H195)),NA())</f>
        <v>#N/A</v>
      </c>
      <c r="AS201" s="72" t="e">
        <f ca="true">+IF(AND(ISNUMBER(OFFSET('Sanitation Data'!$H$11,0,10*ROW('Sanitation Data'!H195))),'Data Summary'!DH201="Yes"),OFFSET('Sanitation Data'!$H$11,0,10*ROW('Sanitation Data'!H195)),NA())</f>
        <v>#N/A</v>
      </c>
      <c r="AT201" s="72" t="e">
        <f ca="true">+IF(AND(ISNUMBER(OFFSET('Sanitation Data'!$H$12,0,10*ROW('Sanitation Data'!H195))),'Data Summary'!DI201="Yes"),OFFSET('Sanitation Data'!$H$12,0,10*ROW('Sanitation Data'!H195)),NA())</f>
        <v>#N/A</v>
      </c>
      <c r="AU201" s="72" t="e">
        <f ca="true">+IF(AND(ISNUMBER(OFFSET('Sanitation Data'!$I$4,0,10*ROW('Sanitation Data'!I195))),'Data Summary'!DJ201="Yes"),100-OFFSET('Sanitation Data'!$I$4,0,10*ROW('Sanitation Data'!I195)),NA())</f>
        <v>#N/A</v>
      </c>
      <c r="AV201" s="72" t="e">
        <f ca="true">+IF(AND(ISNUMBER(OFFSET('Sanitation Data'!$I$6,0,10*ROW('Sanitation Data'!I195))),'Data Summary'!DK201="Yes"),OFFSET('Sanitation Data'!$I$6,0,10*ROW('Sanitation Data'!I195)),NA())</f>
        <v>#N/A</v>
      </c>
      <c r="AW201" s="72" t="e">
        <f ca="true">+IF(AND(ISNUMBER(OFFSET('Sanitation Data'!$I$10,0,10*ROW('Sanitation Data'!I195))),'Data Summary'!DL201="Yes"),OFFSET('Sanitation Data'!$I$10,0,10*ROW('Sanitation Data'!I195)),NA())</f>
        <v>#N/A</v>
      </c>
      <c r="AX201" s="72" t="e">
        <f ca="true">+IF(AND(ISNUMBER(OFFSET('Sanitation Data'!$I$11,0,10*ROW('Sanitation Data'!I195))),'Data Summary'!DM201="Yes"),OFFSET('Sanitation Data'!$I$11,0,10*ROW('Sanitation Data'!I195)),NA())</f>
        <v>#N/A</v>
      </c>
      <c r="AY201" s="72" t="e">
        <f ca="true">+IF(AND(ISNUMBER(OFFSET('Sanitation Data'!$I$12,0,10*ROW('Sanitation Data'!I195))),'Data Summary'!DN201="Yes"),OFFSET('Sanitation Data'!$I$12,0,10*ROW('Sanitation Data'!I195)),NA())</f>
        <v>#N/A</v>
      </c>
      <c r="AZ201" s="73" t="e">
        <f ca="true">+IF(AND(ISNUMBER(OFFSET('Hygiene Data'!$D$5,0,10*ROW('Hygiene Data'!D195))),'Data Summary'!DO201="Yes"),OFFSET('Hygiene Data'!$D$5,0,10*ROW('Hygiene Data'!D195)),NA())</f>
        <v>#N/A</v>
      </c>
      <c r="BA201" s="73" t="e">
        <f ca="true">+IF(AND(ISNUMBER(OFFSET('Hygiene Data'!$D$7,0,10*ROW('Hygiene Data'!D195))),'Data Summary'!DP201="Yes"),OFFSET('Hygiene Data'!$D$7,0,10*ROW('Hygiene Data'!D195)),NA())</f>
        <v>#N/A</v>
      </c>
      <c r="BB201" s="73" t="e">
        <f ca="true">+IF(AND(ISNUMBER(OFFSET('Hygiene Data'!$D$9,0,10*ROW('Hygiene Data'!D195))),'Data Summary'!DQ201="Yes"),OFFSET('Hygiene Data'!$D$9,0,10*ROW('Hygiene Data'!D195)),NA())</f>
        <v>#N/A</v>
      </c>
      <c r="BC201" s="73" t="e">
        <f ca="true">+IF(AND(ISNUMBER(OFFSET('Hygiene Data'!$E$5,0,10*ROW('Hygiene Data'!E195))),'Data Summary'!DR201="Yes"),OFFSET('Hygiene Data'!$E$5,0,10*ROW('Hygiene Data'!E195)),NA())</f>
        <v>#N/A</v>
      </c>
      <c r="BD201" s="73" t="e">
        <f ca="true">+IF(AND(ISNUMBER(OFFSET('Hygiene Data'!$E$7,0,10*ROW('Hygiene Data'!E195))),'Data Summary'!DS201="Yes"),OFFSET('Hygiene Data'!$E$7,0,10*ROW('Hygiene Data'!E195)),NA())</f>
        <v>#N/A</v>
      </c>
      <c r="BE201" s="73" t="e">
        <f ca="true">+IF(AND(ISNUMBER(OFFSET('Hygiene Data'!$E$9,0,10*ROW('Hygiene Data'!E195))),'Data Summary'!DT201="Yes"),OFFSET('Hygiene Data'!$E$9,0,10*ROW('Hygiene Data'!E195)),NA())</f>
        <v>#N/A</v>
      </c>
      <c r="BF201" s="73" t="e">
        <f ca="true">+IF(AND(ISNUMBER(OFFSET('Hygiene Data'!$F$5,0,10*ROW('Hygiene Data'!F195))),'Data Summary'!DU201="Yes"),OFFSET('Hygiene Data'!$F$5,0,10*ROW('Hygiene Data'!F195)),NA())</f>
        <v>#N/A</v>
      </c>
      <c r="BG201" s="73" t="e">
        <f ca="true">+IF(AND(ISNUMBER(OFFSET('Hygiene Data'!$F$7,0,10*ROW('Hygiene Data'!F195))),'Data Summary'!DV201="Yes"),OFFSET('Hygiene Data'!$F$7,0,10*ROW('Hygiene Data'!F195)),NA())</f>
        <v>#N/A</v>
      </c>
      <c r="BH201" s="73" t="e">
        <f ca="true">+IF(AND(ISNUMBER(OFFSET('Hygiene Data'!$F$9,0,10*ROW('Hygiene Data'!F195))),'Data Summary'!DW201="Yes"),OFFSET('Hygiene Data'!$F$9,0,10*ROW('Hygiene Data'!F195)),NA())</f>
        <v>#N/A</v>
      </c>
      <c r="BI201" s="73" t="e">
        <f ca="true">+IF(AND(ISNUMBER(OFFSET('Hygiene Data'!$G$5,0,10*ROW('Hygiene Data'!G195))),'Data Summary'!DX201="Yes"),OFFSET('Hygiene Data'!$G$5,0,10*ROW('Hygiene Data'!G195)),NA())</f>
        <v>#N/A</v>
      </c>
      <c r="BJ201" s="73" t="e">
        <f ca="true">+IF(AND(ISNUMBER(OFFSET('Hygiene Data'!$G$7,0,10*ROW('Hygiene Data'!G195))),'Data Summary'!DY201="Yes"),OFFSET('Hygiene Data'!$G$7,0,10*ROW('Hygiene Data'!G195)),NA())</f>
        <v>#N/A</v>
      </c>
      <c r="BK201" s="73" t="e">
        <f ca="true">+IF(AND(ISNUMBER(OFFSET('Hygiene Data'!$G$9,0,10*ROW('Hygiene Data'!G195))),'Data Summary'!DZ201="Yes"),OFFSET('Hygiene Data'!$G$9,0,10*ROW('Hygiene Data'!G195)),NA())</f>
        <v>#N/A</v>
      </c>
      <c r="BL201" s="73" t="e">
        <f ca="true">+IF(AND(ISNUMBER(OFFSET('Hygiene Data'!$H$5,0,10*ROW('Hygiene Data'!H195))),'Data Summary'!EA201="Yes"),OFFSET('Hygiene Data'!$H$5,0,10*ROW('Hygiene Data'!H195)),NA())</f>
        <v>#N/A</v>
      </c>
      <c r="BM201" s="73" t="e">
        <f ca="true">+IF(AND(ISNUMBER(OFFSET('Hygiene Data'!$H$7,0,10*ROW('Hygiene Data'!H195))),'Data Summary'!EB201="Yes"),OFFSET('Hygiene Data'!$H$7,0,10*ROW('Hygiene Data'!H195)),NA())</f>
        <v>#N/A</v>
      </c>
      <c r="BN201" s="73" t="e">
        <f ca="true">+IF(AND(ISNUMBER(OFFSET('Hygiene Data'!$H$9,0,10*ROW('Hygiene Data'!H195))),'Data Summary'!EC201="Yes"),OFFSET('Hygiene Data'!$H$9,0,10*ROW('Hygiene Data'!H195)),NA())</f>
        <v>#N/A</v>
      </c>
      <c r="BO201" s="73" t="e">
        <f ca="true">+IF(AND(ISNUMBER(OFFSET('Hygiene Data'!$I$5,0,10*ROW('Hygiene Data'!I195))),'Data Summary'!ED201="Yes"),OFFSET('Hygiene Data'!$I$5,0,10*ROW('Hygiene Data'!I195)),NA())</f>
        <v>#N/A</v>
      </c>
      <c r="BP201" s="73" t="e">
        <f ca="true">+IF(AND(ISNUMBER(OFFSET('Hygiene Data'!$I$7,0,10*ROW('Hygiene Data'!I195))),'Data Summary'!EE201="Yes"),OFFSET('Hygiene Data'!$I$7,0,10*ROW('Hygiene Data'!I195)),NA())</f>
        <v>#N/A</v>
      </c>
      <c r="BQ201" s="73" t="e">
        <f ca="true">+IF(AND(ISNUMBER(OFFSET('Hygiene Data'!$I$9,0,10*ROW('Hygiene Data'!I195))),'Data Summary'!EF201="Yes"),OFFSET('Hygiene Data'!$I$9,0,10*ROW('Hygiene Data'!I195)),NA())</f>
        <v>#N/A</v>
      </c>
    </row>
    <row xmlns:x14ac="http://schemas.microsoft.com/office/spreadsheetml/2009/9/ac" r="202" x14ac:dyDescent="0.2">
      <c r="A202" s="290" t="e">
        <f ca="true">+RIGHT('Data Summary'!A202,LEN('Data Summary'!A202)-9)</f>
        <v>#VALUE!</v>
      </c>
      <c r="B202" s="27" t="str">
        <f ca="true">+IF(ISTEXT('Data Summary'!B202),'Data Summary'!B202,"")</f>
        <v/>
      </c>
      <c r="C202" s="289" t="e">
        <f ca="true">+VALUE('Data Summary'!C202)</f>
        <v>#VALUE!</v>
      </c>
      <c r="D202" s="71" t="e">
        <f ca="true">+IF(AND(ISNUMBER(OFFSET('Water Data'!$D$4,0,10*ROW('Water Data'!D196))),'Data Summary'!BS202="Yes"),100-OFFSET('Water Data'!$D$4,0,10*ROW('Water Data'!D196)),NA())</f>
        <v>#N/A</v>
      </c>
      <c r="E202" s="71" t="e">
        <f ca="true">+IF(AND(ISNUMBER(OFFSET('Water Data'!$D$6,0,10*ROW('Water Data'!D196))),'Data Summary'!BT202="Yes"),OFFSET('Water Data'!$D$6,0,10*ROW('Water Data'!D196)),NA())</f>
        <v>#N/A</v>
      </c>
      <c r="F202" s="71" t="e">
        <f ca="true">+IF(AND(ISNUMBER(OFFSET('Water Data'!$D$9,0,10*ROW('Water Data'!D196))),'Data Summary'!BU202="Yes"),OFFSET('Water Data'!$D$9,0,10*ROW('Water Data'!D196)),NA())</f>
        <v>#N/A</v>
      </c>
      <c r="G202" s="71" t="e">
        <f ca="true">+IF(AND(ISNUMBER(OFFSET('Water Data'!$E$4,0,10*ROW('Water Data'!E196))),'Data Summary'!BV202="Yes"),100-OFFSET('Water Data'!$E$4,0,10*ROW('Water Data'!E196)),NA())</f>
        <v>#N/A</v>
      </c>
      <c r="H202" s="71" t="e">
        <f ca="true">+IF(AND(ISNUMBER(OFFSET('Water Data'!$E$6,0,10*ROW('Water Data'!E196))),'Data Summary'!BW202="Yes"),OFFSET('Water Data'!$E$6,0,10*ROW('Water Data'!E196)),NA())</f>
        <v>#N/A</v>
      </c>
      <c r="I202" s="71" t="e">
        <f ca="true">+IF(AND(ISNUMBER(OFFSET('Water Data'!$E$9,0,10*ROW('Water Data'!E196))),'Data Summary'!BX202="Yes"),OFFSET('Water Data'!$E$9,0,10*ROW('Water Data'!E196)),NA())</f>
        <v>#N/A</v>
      </c>
      <c r="J202" s="71" t="e">
        <f ca="true">+IF(AND(ISNUMBER(OFFSET('Water Data'!$F$4,0,10*ROW('Water Data'!F196))),'Data Summary'!BY202="Yes"),100-OFFSET('Water Data'!$F$4,0,10*ROW('Water Data'!F196)),NA())</f>
        <v>#N/A</v>
      </c>
      <c r="K202" s="71" t="e">
        <f ca="true">+IF(AND(ISNUMBER(OFFSET('Water Data'!$F$6,0,10*ROW('Water Data'!F196))),'Data Summary'!BZ202="Yes"),OFFSET('Water Data'!$F$6,0,10*ROW('Water Data'!F196)),NA())</f>
        <v>#N/A</v>
      </c>
      <c r="L202" s="71" t="e">
        <f ca="true">+IF(AND(ISNUMBER(OFFSET('Water Data'!$F$9,0,10*ROW('Water Data'!F196))),'Data Summary'!CA202="Yes"),OFFSET('Water Data'!$F$9,0,10*ROW('Water Data'!F196)),NA())</f>
        <v>#N/A</v>
      </c>
      <c r="M202" s="71" t="e">
        <f ca="true">+IF(AND(ISNUMBER(OFFSET('Water Data'!$G$4,0,10*ROW('Water Data'!G196))),'Data Summary'!CB202="Yes"),100-OFFSET('Water Data'!$G$4,0,10*ROW('Water Data'!G196)),NA())</f>
        <v>#N/A</v>
      </c>
      <c r="N202" s="71" t="e">
        <f ca="true">+IF(AND(ISNUMBER(OFFSET('Water Data'!$G$6,0,10*ROW('Water Data'!G196))),'Data Summary'!CC202="Yes"),OFFSET('Water Data'!$G$6,0,10*ROW('Water Data'!G196)),NA())</f>
        <v>#N/A</v>
      </c>
      <c r="O202" s="71" t="e">
        <f ca="true">+IF(AND(ISNUMBER(OFFSET('Water Data'!$G$9,0,10*ROW('Water Data'!G196))),'Data Summary'!CD202="Yes"),OFFSET('Water Data'!$G$9,0,10*ROW('Water Data'!G196)),NA())</f>
        <v>#N/A</v>
      </c>
      <c r="P202" s="71" t="e">
        <f ca="true">+IF(AND(ISNUMBER(OFFSET('Water Data'!$H$4,0,10*ROW('Water Data'!H196))),'Data Summary'!CE202="Yes"),100-OFFSET('Water Data'!$H$4,0,10*ROW('Water Data'!H196)),NA())</f>
        <v>#N/A</v>
      </c>
      <c r="Q202" s="71" t="e">
        <f ca="true">+IF(AND(ISNUMBER(OFFSET('Water Data'!$H$6,0,10*ROW('Water Data'!H196))),'Data Summary'!CF202="Yes"),OFFSET('Water Data'!$H$6,0,10*ROW('Water Data'!H196)),NA())</f>
        <v>#N/A</v>
      </c>
      <c r="R202" s="71" t="e">
        <f ca="true">+IF(AND(ISNUMBER(OFFSET('Water Data'!$H$9,0,10*ROW('Water Data'!H196))),'Data Summary'!CG202="Yes"),OFFSET('Water Data'!$H$9,0,10*ROW('Water Data'!H196)),NA())</f>
        <v>#N/A</v>
      </c>
      <c r="S202" s="71" t="e">
        <f ca="true">+IF(AND(ISNUMBER(OFFSET('Water Data'!$I$4,0,10*ROW('Water Data'!I196))),'Data Summary'!CH202="Yes"),100-OFFSET('Water Data'!$I$4,0,10*ROW('Water Data'!I196)),NA())</f>
        <v>#N/A</v>
      </c>
      <c r="T202" s="71" t="e">
        <f ca="true">+IF(AND(ISNUMBER(OFFSET('Water Data'!$I$6,0,10*ROW('Water Data'!I196))),'Data Summary'!CI202="Yes"),OFFSET('Water Data'!$I$6,0,10*ROW('Water Data'!I196)),NA())</f>
        <v>#N/A</v>
      </c>
      <c r="U202" s="71" t="e">
        <f ca="true">+IF(AND(ISNUMBER(OFFSET('Water Data'!$I$9,0,10*ROW('Water Data'!I196))),'Data Summary'!CJ202="Yes"),OFFSET('Water Data'!$I$9,0,10*ROW('Water Data'!I196)),NA())</f>
        <v>#N/A</v>
      </c>
      <c r="V202" s="72" t="e">
        <f ca="true">+IF(AND(ISNUMBER(OFFSET('Sanitation Data'!$D$4,0,10*ROW('Sanitation Data'!D196))),'Data Summary'!CK202="Yes"),100-OFFSET('Sanitation Data'!$D$4,0,10*ROW('Sanitation Data'!D196)),NA())</f>
        <v>#N/A</v>
      </c>
      <c r="W202" s="72" t="e">
        <f ca="true">+IF(AND(ISNUMBER(OFFSET('Sanitation Data'!$D$6,0,10*ROW('Sanitation Data'!D196))),'Data Summary'!CL202="Yes"),OFFSET('Sanitation Data'!$D$6,0,10*ROW('Sanitation Data'!D196)),NA())</f>
        <v>#N/A</v>
      </c>
      <c r="X202" s="72" t="e">
        <f ca="true">+IF(AND(ISNUMBER(OFFSET('Sanitation Data'!$D$10,0,10*ROW('Sanitation Data'!D196))),'Data Summary'!CM202="Yes"),OFFSET('Sanitation Data'!$D$10,0,10*ROW('Sanitation Data'!D196)),NA())</f>
        <v>#N/A</v>
      </c>
      <c r="Y202" s="72" t="e">
        <f ca="true">+IF(AND(ISNUMBER(OFFSET('Sanitation Data'!$D$11,0,10*ROW('Sanitation Data'!D196))),'Data Summary'!CN202="Yes"),OFFSET('Sanitation Data'!$D$11,0,10*ROW('Sanitation Data'!D196)),NA())</f>
        <v>#N/A</v>
      </c>
      <c r="Z202" s="72" t="e">
        <f ca="true">+IF(AND(ISNUMBER(OFFSET('Sanitation Data'!$D$12,0,10*ROW('Sanitation Data'!D196))),'Data Summary'!CO202="Yes"),OFFSET('Sanitation Data'!$D$12,0,10*ROW('Sanitation Data'!D196)),NA())</f>
        <v>#N/A</v>
      </c>
      <c r="AA202" s="72" t="e">
        <f ca="true">+IF(AND(ISNUMBER(OFFSET('Sanitation Data'!$E$4,0,10*ROW('Sanitation Data'!E196))),'Data Summary'!CP202="Yes"),100-OFFSET('Sanitation Data'!$E$4,0,10*ROW('Sanitation Data'!E196)),NA())</f>
        <v>#N/A</v>
      </c>
      <c r="AB202" s="72" t="e">
        <f ca="true">+IF(AND(ISNUMBER(OFFSET('Sanitation Data'!$E$6,0,10*ROW('Sanitation Data'!E196))),'Data Summary'!CQ202="Yes"),OFFSET('Sanitation Data'!$E$6,0,10*ROW('Sanitation Data'!E196)),NA())</f>
        <v>#N/A</v>
      </c>
      <c r="AC202" s="72" t="e">
        <f ca="true">+IF(AND(ISNUMBER(OFFSET('Sanitation Data'!$E$10,0,10*ROW('Sanitation Data'!E196))),'Data Summary'!CR202="Yes"),OFFSET('Sanitation Data'!$E$10,0,10*ROW('Sanitation Data'!E196)),NA())</f>
        <v>#N/A</v>
      </c>
      <c r="AD202" s="72" t="e">
        <f ca="true">+IF(AND(ISNUMBER(OFFSET('Sanitation Data'!$E$11,0,10*ROW('Sanitation Data'!E196))),'Data Summary'!CS202="Yes"),OFFSET('Sanitation Data'!$E$11,0,10*ROW('Sanitation Data'!E196)),NA())</f>
        <v>#N/A</v>
      </c>
      <c r="AE202" s="72" t="e">
        <f ca="true">+IF(AND(ISNUMBER(OFFSET('Sanitation Data'!$E$12,0,10*ROW('Sanitation Data'!E196))),'Data Summary'!CT202="Yes"),OFFSET('Sanitation Data'!$E$12,0,10*ROW('Sanitation Data'!E196)),NA())</f>
        <v>#N/A</v>
      </c>
      <c r="AF202" s="72" t="e">
        <f ca="true">+IF(AND(ISNUMBER(OFFSET('Sanitation Data'!$F$4,0,10*ROW('Sanitation Data'!F196))),'Data Summary'!CU202="Yes"),100-OFFSET('Sanitation Data'!$F$4,0,10*ROW('Sanitation Data'!F196)),NA())</f>
        <v>#N/A</v>
      </c>
      <c r="AG202" s="72" t="e">
        <f ca="true">+IF(AND(ISNUMBER(OFFSET('Sanitation Data'!$F$6,0,10*ROW('Sanitation Data'!F196))),'Data Summary'!CV202="Yes"),OFFSET('Sanitation Data'!$F$6,0,10*ROW('Sanitation Data'!F196)),NA())</f>
        <v>#N/A</v>
      </c>
      <c r="AH202" s="72" t="e">
        <f ca="true">+IF(AND(ISNUMBER(OFFSET('Sanitation Data'!$F$10,0,10*ROW('Sanitation Data'!F196))),'Data Summary'!CW202="Yes"),OFFSET('Sanitation Data'!$F$10,0,10*ROW('Sanitation Data'!F196)),NA())</f>
        <v>#N/A</v>
      </c>
      <c r="AI202" s="72" t="e">
        <f ca="true">+IF(AND(ISNUMBER(OFFSET('Sanitation Data'!$F$11,0,10*ROW('Sanitation Data'!F196))),'Data Summary'!CX202="Yes"),OFFSET('Sanitation Data'!$F$11,0,10*ROW('Sanitation Data'!F196)),NA())</f>
        <v>#N/A</v>
      </c>
      <c r="AJ202" s="72" t="e">
        <f ca="true">+IF(AND(ISNUMBER(OFFSET('Sanitation Data'!$F$12,0,10*ROW('Sanitation Data'!F196))),'Data Summary'!CY202="Yes"),OFFSET('Sanitation Data'!$F$12,0,10*ROW('Sanitation Data'!F196)),NA())</f>
        <v>#N/A</v>
      </c>
      <c r="AK202" s="72" t="e">
        <f ca="true">+IF(AND(ISNUMBER(OFFSET('Sanitation Data'!$G$4,0,10*ROW('Sanitation Data'!G196))),'Data Summary'!CZ202="Yes"),100-OFFSET('Sanitation Data'!$G$4,0,10*ROW('Sanitation Data'!G196)),NA())</f>
        <v>#N/A</v>
      </c>
      <c r="AL202" s="72" t="e">
        <f ca="true">+IF(AND(ISNUMBER(OFFSET('Sanitation Data'!$G$6,0,10*ROW('Sanitation Data'!G196))),'Data Summary'!DA202="Yes"),OFFSET('Sanitation Data'!$G$6,0,10*ROW('Sanitation Data'!G196)),NA())</f>
        <v>#N/A</v>
      </c>
      <c r="AM202" s="72" t="e">
        <f ca="true">+IF(AND(ISNUMBER(OFFSET('Sanitation Data'!$G$10,0,10*ROW('Sanitation Data'!G196))),'Data Summary'!DB202="Yes"),OFFSET('Sanitation Data'!$G$10,0,10*ROW('Sanitation Data'!G196)),NA())</f>
        <v>#N/A</v>
      </c>
      <c r="AN202" s="72" t="e">
        <f ca="true">+IF(AND(ISNUMBER(OFFSET('Sanitation Data'!$G$11,0,10*ROW('Sanitation Data'!G196))),'Data Summary'!DC202="Yes"),OFFSET('Sanitation Data'!$G$11,0,10*ROW('Sanitation Data'!G196)),NA())</f>
        <v>#N/A</v>
      </c>
      <c r="AO202" s="72" t="e">
        <f ca="true">+IF(AND(ISNUMBER(OFFSET('Sanitation Data'!$G$12,0,10*ROW('Sanitation Data'!G196))),'Data Summary'!DD202="Yes"),OFFSET('Sanitation Data'!$G$12,0,10*ROW('Sanitation Data'!G196)),NA())</f>
        <v>#N/A</v>
      </c>
      <c r="AP202" s="72" t="e">
        <f ca="true">+IF(AND(ISNUMBER(OFFSET('Sanitation Data'!$H$4,0,10*ROW('Sanitation Data'!H196))),'Data Summary'!DE202="Yes"),100-OFFSET('Sanitation Data'!$H$4,0,10*ROW('Sanitation Data'!H196)),NA())</f>
        <v>#N/A</v>
      </c>
      <c r="AQ202" s="72" t="e">
        <f ca="true">+IF(AND(ISNUMBER(OFFSET('Sanitation Data'!$H$6,0,10*ROW('Sanitation Data'!H196))),'Data Summary'!DF202="Yes"),OFFSET('Sanitation Data'!$H$6,0,10*ROW('Sanitation Data'!H196)),NA())</f>
        <v>#N/A</v>
      </c>
      <c r="AR202" s="72" t="e">
        <f ca="true">+IF(AND(ISNUMBER(OFFSET('Sanitation Data'!$H$10,0,10*ROW('Sanitation Data'!H196))),'Data Summary'!DG202="Yes"),OFFSET('Sanitation Data'!$H$10,0,10*ROW('Sanitation Data'!H196)),NA())</f>
        <v>#N/A</v>
      </c>
      <c r="AS202" s="72" t="e">
        <f ca="true">+IF(AND(ISNUMBER(OFFSET('Sanitation Data'!$H$11,0,10*ROW('Sanitation Data'!H196))),'Data Summary'!DH202="Yes"),OFFSET('Sanitation Data'!$H$11,0,10*ROW('Sanitation Data'!H196)),NA())</f>
        <v>#N/A</v>
      </c>
      <c r="AT202" s="72" t="e">
        <f ca="true">+IF(AND(ISNUMBER(OFFSET('Sanitation Data'!$H$12,0,10*ROW('Sanitation Data'!H196))),'Data Summary'!DI202="Yes"),OFFSET('Sanitation Data'!$H$12,0,10*ROW('Sanitation Data'!H196)),NA())</f>
        <v>#N/A</v>
      </c>
      <c r="AU202" s="72" t="e">
        <f ca="true">+IF(AND(ISNUMBER(OFFSET('Sanitation Data'!$I$4,0,10*ROW('Sanitation Data'!I196))),'Data Summary'!DJ202="Yes"),100-OFFSET('Sanitation Data'!$I$4,0,10*ROW('Sanitation Data'!I196)),NA())</f>
        <v>#N/A</v>
      </c>
      <c r="AV202" s="72" t="e">
        <f ca="true">+IF(AND(ISNUMBER(OFFSET('Sanitation Data'!$I$6,0,10*ROW('Sanitation Data'!I196))),'Data Summary'!DK202="Yes"),OFFSET('Sanitation Data'!$I$6,0,10*ROW('Sanitation Data'!I196)),NA())</f>
        <v>#N/A</v>
      </c>
      <c r="AW202" s="72" t="e">
        <f ca="true">+IF(AND(ISNUMBER(OFFSET('Sanitation Data'!$I$10,0,10*ROW('Sanitation Data'!I196))),'Data Summary'!DL202="Yes"),OFFSET('Sanitation Data'!$I$10,0,10*ROW('Sanitation Data'!I196)),NA())</f>
        <v>#N/A</v>
      </c>
      <c r="AX202" s="72" t="e">
        <f ca="true">+IF(AND(ISNUMBER(OFFSET('Sanitation Data'!$I$11,0,10*ROW('Sanitation Data'!I196))),'Data Summary'!DM202="Yes"),OFFSET('Sanitation Data'!$I$11,0,10*ROW('Sanitation Data'!I196)),NA())</f>
        <v>#N/A</v>
      </c>
      <c r="AY202" s="72" t="e">
        <f ca="true">+IF(AND(ISNUMBER(OFFSET('Sanitation Data'!$I$12,0,10*ROW('Sanitation Data'!I196))),'Data Summary'!DN202="Yes"),OFFSET('Sanitation Data'!$I$12,0,10*ROW('Sanitation Data'!I196)),NA())</f>
        <v>#N/A</v>
      </c>
      <c r="AZ202" s="73" t="e">
        <f ca="true">+IF(AND(ISNUMBER(OFFSET('Hygiene Data'!$D$5,0,10*ROW('Hygiene Data'!D196))),'Data Summary'!DO202="Yes"),OFFSET('Hygiene Data'!$D$5,0,10*ROW('Hygiene Data'!D196)),NA())</f>
        <v>#N/A</v>
      </c>
      <c r="BA202" s="73" t="e">
        <f ca="true">+IF(AND(ISNUMBER(OFFSET('Hygiene Data'!$D$7,0,10*ROW('Hygiene Data'!D196))),'Data Summary'!DP202="Yes"),OFFSET('Hygiene Data'!$D$7,0,10*ROW('Hygiene Data'!D196)),NA())</f>
        <v>#N/A</v>
      </c>
      <c r="BB202" s="73" t="e">
        <f ca="true">+IF(AND(ISNUMBER(OFFSET('Hygiene Data'!$D$9,0,10*ROW('Hygiene Data'!D196))),'Data Summary'!DQ202="Yes"),OFFSET('Hygiene Data'!$D$9,0,10*ROW('Hygiene Data'!D196)),NA())</f>
        <v>#N/A</v>
      </c>
      <c r="BC202" s="73" t="e">
        <f ca="true">+IF(AND(ISNUMBER(OFFSET('Hygiene Data'!$E$5,0,10*ROW('Hygiene Data'!E196))),'Data Summary'!DR202="Yes"),OFFSET('Hygiene Data'!$E$5,0,10*ROW('Hygiene Data'!E196)),NA())</f>
        <v>#N/A</v>
      </c>
      <c r="BD202" s="73" t="e">
        <f ca="true">+IF(AND(ISNUMBER(OFFSET('Hygiene Data'!$E$7,0,10*ROW('Hygiene Data'!E196))),'Data Summary'!DS202="Yes"),OFFSET('Hygiene Data'!$E$7,0,10*ROW('Hygiene Data'!E196)),NA())</f>
        <v>#N/A</v>
      </c>
      <c r="BE202" s="73" t="e">
        <f ca="true">+IF(AND(ISNUMBER(OFFSET('Hygiene Data'!$E$9,0,10*ROW('Hygiene Data'!E196))),'Data Summary'!DT202="Yes"),OFFSET('Hygiene Data'!$E$9,0,10*ROW('Hygiene Data'!E196)),NA())</f>
        <v>#N/A</v>
      </c>
      <c r="BF202" s="73" t="e">
        <f ca="true">+IF(AND(ISNUMBER(OFFSET('Hygiene Data'!$F$5,0,10*ROW('Hygiene Data'!F196))),'Data Summary'!DU202="Yes"),OFFSET('Hygiene Data'!$F$5,0,10*ROW('Hygiene Data'!F196)),NA())</f>
        <v>#N/A</v>
      </c>
      <c r="BG202" s="73" t="e">
        <f ca="true">+IF(AND(ISNUMBER(OFFSET('Hygiene Data'!$F$7,0,10*ROW('Hygiene Data'!F196))),'Data Summary'!DV202="Yes"),OFFSET('Hygiene Data'!$F$7,0,10*ROW('Hygiene Data'!F196)),NA())</f>
        <v>#N/A</v>
      </c>
      <c r="BH202" s="73" t="e">
        <f ca="true">+IF(AND(ISNUMBER(OFFSET('Hygiene Data'!$F$9,0,10*ROW('Hygiene Data'!F196))),'Data Summary'!DW202="Yes"),OFFSET('Hygiene Data'!$F$9,0,10*ROW('Hygiene Data'!F196)),NA())</f>
        <v>#N/A</v>
      </c>
      <c r="BI202" s="73" t="e">
        <f ca="true">+IF(AND(ISNUMBER(OFFSET('Hygiene Data'!$G$5,0,10*ROW('Hygiene Data'!G196))),'Data Summary'!DX202="Yes"),OFFSET('Hygiene Data'!$G$5,0,10*ROW('Hygiene Data'!G196)),NA())</f>
        <v>#N/A</v>
      </c>
      <c r="BJ202" s="73" t="e">
        <f ca="true">+IF(AND(ISNUMBER(OFFSET('Hygiene Data'!$G$7,0,10*ROW('Hygiene Data'!G196))),'Data Summary'!DY202="Yes"),OFFSET('Hygiene Data'!$G$7,0,10*ROW('Hygiene Data'!G196)),NA())</f>
        <v>#N/A</v>
      </c>
      <c r="BK202" s="73" t="e">
        <f ca="true">+IF(AND(ISNUMBER(OFFSET('Hygiene Data'!$G$9,0,10*ROW('Hygiene Data'!G196))),'Data Summary'!DZ202="Yes"),OFFSET('Hygiene Data'!$G$9,0,10*ROW('Hygiene Data'!G196)),NA())</f>
        <v>#N/A</v>
      </c>
      <c r="BL202" s="73" t="e">
        <f ca="true">+IF(AND(ISNUMBER(OFFSET('Hygiene Data'!$H$5,0,10*ROW('Hygiene Data'!H196))),'Data Summary'!EA202="Yes"),OFFSET('Hygiene Data'!$H$5,0,10*ROW('Hygiene Data'!H196)),NA())</f>
        <v>#N/A</v>
      </c>
      <c r="BM202" s="73" t="e">
        <f ca="true">+IF(AND(ISNUMBER(OFFSET('Hygiene Data'!$H$7,0,10*ROW('Hygiene Data'!H196))),'Data Summary'!EB202="Yes"),OFFSET('Hygiene Data'!$H$7,0,10*ROW('Hygiene Data'!H196)),NA())</f>
        <v>#N/A</v>
      </c>
      <c r="BN202" s="73" t="e">
        <f ca="true">+IF(AND(ISNUMBER(OFFSET('Hygiene Data'!$H$9,0,10*ROW('Hygiene Data'!H196))),'Data Summary'!EC202="Yes"),OFFSET('Hygiene Data'!$H$9,0,10*ROW('Hygiene Data'!H196)),NA())</f>
        <v>#N/A</v>
      </c>
      <c r="BO202" s="73" t="e">
        <f ca="true">+IF(AND(ISNUMBER(OFFSET('Hygiene Data'!$I$5,0,10*ROW('Hygiene Data'!I196))),'Data Summary'!ED202="Yes"),OFFSET('Hygiene Data'!$I$5,0,10*ROW('Hygiene Data'!I196)),NA())</f>
        <v>#N/A</v>
      </c>
      <c r="BP202" s="73" t="e">
        <f ca="true">+IF(AND(ISNUMBER(OFFSET('Hygiene Data'!$I$7,0,10*ROW('Hygiene Data'!I196))),'Data Summary'!EE202="Yes"),OFFSET('Hygiene Data'!$I$7,0,10*ROW('Hygiene Data'!I196)),NA())</f>
        <v>#N/A</v>
      </c>
      <c r="BQ202" s="73" t="e">
        <f ca="true">+IF(AND(ISNUMBER(OFFSET('Hygiene Data'!$I$9,0,10*ROW('Hygiene Data'!I196))),'Data Summary'!EF202="Yes"),OFFSET('Hygiene Data'!$I$9,0,10*ROW('Hygiene Data'!I196)),NA())</f>
        <v>#N/A</v>
      </c>
    </row>
    <row xmlns:x14ac="http://schemas.microsoft.com/office/spreadsheetml/2009/9/ac" r="203" x14ac:dyDescent="0.2">
      <c r="A203" s="290" t="e">
        <f ca="true">+RIGHT('Data Summary'!A203,LEN('Data Summary'!A203)-9)</f>
        <v>#VALUE!</v>
      </c>
      <c r="B203" s="27" t="str">
        <f ca="true">+IF(ISTEXT('Data Summary'!B203),'Data Summary'!B203,"")</f>
        <v/>
      </c>
      <c r="C203" s="289" t="e">
        <f ca="true">+VALUE('Data Summary'!C203)</f>
        <v>#VALUE!</v>
      </c>
      <c r="D203" s="71" t="e">
        <f ca="true">+IF(AND(ISNUMBER(OFFSET('Water Data'!$D$4,0,10*ROW('Water Data'!D197))),'Data Summary'!BS203="Yes"),100-OFFSET('Water Data'!$D$4,0,10*ROW('Water Data'!D197)),NA())</f>
        <v>#N/A</v>
      </c>
      <c r="E203" s="71" t="e">
        <f ca="true">+IF(AND(ISNUMBER(OFFSET('Water Data'!$D$6,0,10*ROW('Water Data'!D197))),'Data Summary'!BT203="Yes"),OFFSET('Water Data'!$D$6,0,10*ROW('Water Data'!D197)),NA())</f>
        <v>#N/A</v>
      </c>
      <c r="F203" s="71" t="e">
        <f ca="true">+IF(AND(ISNUMBER(OFFSET('Water Data'!$D$9,0,10*ROW('Water Data'!D197))),'Data Summary'!BU203="Yes"),OFFSET('Water Data'!$D$9,0,10*ROW('Water Data'!D197)),NA())</f>
        <v>#N/A</v>
      </c>
      <c r="G203" s="71" t="e">
        <f ca="true">+IF(AND(ISNUMBER(OFFSET('Water Data'!$E$4,0,10*ROW('Water Data'!E197))),'Data Summary'!BV203="Yes"),100-OFFSET('Water Data'!$E$4,0,10*ROW('Water Data'!E197)),NA())</f>
        <v>#N/A</v>
      </c>
      <c r="H203" s="71" t="e">
        <f ca="true">+IF(AND(ISNUMBER(OFFSET('Water Data'!$E$6,0,10*ROW('Water Data'!E197))),'Data Summary'!BW203="Yes"),OFFSET('Water Data'!$E$6,0,10*ROW('Water Data'!E197)),NA())</f>
        <v>#N/A</v>
      </c>
      <c r="I203" s="71" t="e">
        <f ca="true">+IF(AND(ISNUMBER(OFFSET('Water Data'!$E$9,0,10*ROW('Water Data'!E197))),'Data Summary'!BX203="Yes"),OFFSET('Water Data'!$E$9,0,10*ROW('Water Data'!E197)),NA())</f>
        <v>#N/A</v>
      </c>
      <c r="J203" s="71" t="e">
        <f ca="true">+IF(AND(ISNUMBER(OFFSET('Water Data'!$F$4,0,10*ROW('Water Data'!F197))),'Data Summary'!BY203="Yes"),100-OFFSET('Water Data'!$F$4,0,10*ROW('Water Data'!F197)),NA())</f>
        <v>#N/A</v>
      </c>
      <c r="K203" s="71" t="e">
        <f ca="true">+IF(AND(ISNUMBER(OFFSET('Water Data'!$F$6,0,10*ROW('Water Data'!F197))),'Data Summary'!BZ203="Yes"),OFFSET('Water Data'!$F$6,0,10*ROW('Water Data'!F197)),NA())</f>
        <v>#N/A</v>
      </c>
      <c r="L203" s="71" t="e">
        <f ca="true">+IF(AND(ISNUMBER(OFFSET('Water Data'!$F$9,0,10*ROW('Water Data'!F197))),'Data Summary'!CA203="Yes"),OFFSET('Water Data'!$F$9,0,10*ROW('Water Data'!F197)),NA())</f>
        <v>#N/A</v>
      </c>
      <c r="M203" s="71" t="e">
        <f ca="true">+IF(AND(ISNUMBER(OFFSET('Water Data'!$G$4,0,10*ROW('Water Data'!G197))),'Data Summary'!CB203="Yes"),100-OFFSET('Water Data'!$G$4,0,10*ROW('Water Data'!G197)),NA())</f>
        <v>#N/A</v>
      </c>
      <c r="N203" s="71" t="e">
        <f ca="true">+IF(AND(ISNUMBER(OFFSET('Water Data'!$G$6,0,10*ROW('Water Data'!G197))),'Data Summary'!CC203="Yes"),OFFSET('Water Data'!$G$6,0,10*ROW('Water Data'!G197)),NA())</f>
        <v>#N/A</v>
      </c>
      <c r="O203" s="71" t="e">
        <f ca="true">+IF(AND(ISNUMBER(OFFSET('Water Data'!$G$9,0,10*ROW('Water Data'!G197))),'Data Summary'!CD203="Yes"),OFFSET('Water Data'!$G$9,0,10*ROW('Water Data'!G197)),NA())</f>
        <v>#N/A</v>
      </c>
      <c r="P203" s="71" t="e">
        <f ca="true">+IF(AND(ISNUMBER(OFFSET('Water Data'!$H$4,0,10*ROW('Water Data'!H197))),'Data Summary'!CE203="Yes"),100-OFFSET('Water Data'!$H$4,0,10*ROW('Water Data'!H197)),NA())</f>
        <v>#N/A</v>
      </c>
      <c r="Q203" s="71" t="e">
        <f ca="true">+IF(AND(ISNUMBER(OFFSET('Water Data'!$H$6,0,10*ROW('Water Data'!H197))),'Data Summary'!CF203="Yes"),OFFSET('Water Data'!$H$6,0,10*ROW('Water Data'!H197)),NA())</f>
        <v>#N/A</v>
      </c>
      <c r="R203" s="71" t="e">
        <f ca="true">+IF(AND(ISNUMBER(OFFSET('Water Data'!$H$9,0,10*ROW('Water Data'!H197))),'Data Summary'!CG203="Yes"),OFFSET('Water Data'!$H$9,0,10*ROW('Water Data'!H197)),NA())</f>
        <v>#N/A</v>
      </c>
      <c r="S203" s="71" t="e">
        <f ca="true">+IF(AND(ISNUMBER(OFFSET('Water Data'!$I$4,0,10*ROW('Water Data'!I197))),'Data Summary'!CH203="Yes"),100-OFFSET('Water Data'!$I$4,0,10*ROW('Water Data'!I197)),NA())</f>
        <v>#N/A</v>
      </c>
      <c r="T203" s="71" t="e">
        <f ca="true">+IF(AND(ISNUMBER(OFFSET('Water Data'!$I$6,0,10*ROW('Water Data'!I197))),'Data Summary'!CI203="Yes"),OFFSET('Water Data'!$I$6,0,10*ROW('Water Data'!I197)),NA())</f>
        <v>#N/A</v>
      </c>
      <c r="U203" s="71" t="e">
        <f ca="true">+IF(AND(ISNUMBER(OFFSET('Water Data'!$I$9,0,10*ROW('Water Data'!I197))),'Data Summary'!CJ203="Yes"),OFFSET('Water Data'!$I$9,0,10*ROW('Water Data'!I197)),NA())</f>
        <v>#N/A</v>
      </c>
      <c r="V203" s="72" t="e">
        <f ca="true">+IF(AND(ISNUMBER(OFFSET('Sanitation Data'!$D$4,0,10*ROW('Sanitation Data'!D197))),'Data Summary'!CK203="Yes"),100-OFFSET('Sanitation Data'!$D$4,0,10*ROW('Sanitation Data'!D197)),NA())</f>
        <v>#N/A</v>
      </c>
      <c r="W203" s="72" t="e">
        <f ca="true">+IF(AND(ISNUMBER(OFFSET('Sanitation Data'!$D$6,0,10*ROW('Sanitation Data'!D197))),'Data Summary'!CL203="Yes"),OFFSET('Sanitation Data'!$D$6,0,10*ROW('Sanitation Data'!D197)),NA())</f>
        <v>#N/A</v>
      </c>
      <c r="X203" s="72" t="e">
        <f ca="true">+IF(AND(ISNUMBER(OFFSET('Sanitation Data'!$D$10,0,10*ROW('Sanitation Data'!D197))),'Data Summary'!CM203="Yes"),OFFSET('Sanitation Data'!$D$10,0,10*ROW('Sanitation Data'!D197)),NA())</f>
        <v>#N/A</v>
      </c>
      <c r="Y203" s="72" t="e">
        <f ca="true">+IF(AND(ISNUMBER(OFFSET('Sanitation Data'!$D$11,0,10*ROW('Sanitation Data'!D197))),'Data Summary'!CN203="Yes"),OFFSET('Sanitation Data'!$D$11,0,10*ROW('Sanitation Data'!D197)),NA())</f>
        <v>#N/A</v>
      </c>
      <c r="Z203" s="72" t="e">
        <f ca="true">+IF(AND(ISNUMBER(OFFSET('Sanitation Data'!$D$12,0,10*ROW('Sanitation Data'!D197))),'Data Summary'!CO203="Yes"),OFFSET('Sanitation Data'!$D$12,0,10*ROW('Sanitation Data'!D197)),NA())</f>
        <v>#N/A</v>
      </c>
      <c r="AA203" s="72" t="e">
        <f ca="true">+IF(AND(ISNUMBER(OFFSET('Sanitation Data'!$E$4,0,10*ROW('Sanitation Data'!E197))),'Data Summary'!CP203="Yes"),100-OFFSET('Sanitation Data'!$E$4,0,10*ROW('Sanitation Data'!E197)),NA())</f>
        <v>#N/A</v>
      </c>
      <c r="AB203" s="72" t="e">
        <f ca="true">+IF(AND(ISNUMBER(OFFSET('Sanitation Data'!$E$6,0,10*ROW('Sanitation Data'!E197))),'Data Summary'!CQ203="Yes"),OFFSET('Sanitation Data'!$E$6,0,10*ROW('Sanitation Data'!E197)),NA())</f>
        <v>#N/A</v>
      </c>
      <c r="AC203" s="72" t="e">
        <f ca="true">+IF(AND(ISNUMBER(OFFSET('Sanitation Data'!$E$10,0,10*ROW('Sanitation Data'!E197))),'Data Summary'!CR203="Yes"),OFFSET('Sanitation Data'!$E$10,0,10*ROW('Sanitation Data'!E197)),NA())</f>
        <v>#N/A</v>
      </c>
      <c r="AD203" s="72" t="e">
        <f ca="true">+IF(AND(ISNUMBER(OFFSET('Sanitation Data'!$E$11,0,10*ROW('Sanitation Data'!E197))),'Data Summary'!CS203="Yes"),OFFSET('Sanitation Data'!$E$11,0,10*ROW('Sanitation Data'!E197)),NA())</f>
        <v>#N/A</v>
      </c>
      <c r="AE203" s="72" t="e">
        <f ca="true">+IF(AND(ISNUMBER(OFFSET('Sanitation Data'!$E$12,0,10*ROW('Sanitation Data'!E197))),'Data Summary'!CT203="Yes"),OFFSET('Sanitation Data'!$E$12,0,10*ROW('Sanitation Data'!E197)),NA())</f>
        <v>#N/A</v>
      </c>
      <c r="AF203" s="72" t="e">
        <f ca="true">+IF(AND(ISNUMBER(OFFSET('Sanitation Data'!$F$4,0,10*ROW('Sanitation Data'!F197))),'Data Summary'!CU203="Yes"),100-OFFSET('Sanitation Data'!$F$4,0,10*ROW('Sanitation Data'!F197)),NA())</f>
        <v>#N/A</v>
      </c>
      <c r="AG203" s="72" t="e">
        <f ca="true">+IF(AND(ISNUMBER(OFFSET('Sanitation Data'!$F$6,0,10*ROW('Sanitation Data'!F197))),'Data Summary'!CV203="Yes"),OFFSET('Sanitation Data'!$F$6,0,10*ROW('Sanitation Data'!F197)),NA())</f>
        <v>#N/A</v>
      </c>
      <c r="AH203" s="72" t="e">
        <f ca="true">+IF(AND(ISNUMBER(OFFSET('Sanitation Data'!$F$10,0,10*ROW('Sanitation Data'!F197))),'Data Summary'!CW203="Yes"),OFFSET('Sanitation Data'!$F$10,0,10*ROW('Sanitation Data'!F197)),NA())</f>
        <v>#N/A</v>
      </c>
      <c r="AI203" s="72" t="e">
        <f ca="true">+IF(AND(ISNUMBER(OFFSET('Sanitation Data'!$F$11,0,10*ROW('Sanitation Data'!F197))),'Data Summary'!CX203="Yes"),OFFSET('Sanitation Data'!$F$11,0,10*ROW('Sanitation Data'!F197)),NA())</f>
        <v>#N/A</v>
      </c>
      <c r="AJ203" s="72" t="e">
        <f ca="true">+IF(AND(ISNUMBER(OFFSET('Sanitation Data'!$F$12,0,10*ROW('Sanitation Data'!F197))),'Data Summary'!CY203="Yes"),OFFSET('Sanitation Data'!$F$12,0,10*ROW('Sanitation Data'!F197)),NA())</f>
        <v>#N/A</v>
      </c>
      <c r="AK203" s="72" t="e">
        <f ca="true">+IF(AND(ISNUMBER(OFFSET('Sanitation Data'!$G$4,0,10*ROW('Sanitation Data'!G197))),'Data Summary'!CZ203="Yes"),100-OFFSET('Sanitation Data'!$G$4,0,10*ROW('Sanitation Data'!G197)),NA())</f>
        <v>#N/A</v>
      </c>
      <c r="AL203" s="72" t="e">
        <f ca="true">+IF(AND(ISNUMBER(OFFSET('Sanitation Data'!$G$6,0,10*ROW('Sanitation Data'!G197))),'Data Summary'!DA203="Yes"),OFFSET('Sanitation Data'!$G$6,0,10*ROW('Sanitation Data'!G197)),NA())</f>
        <v>#N/A</v>
      </c>
      <c r="AM203" s="72" t="e">
        <f ca="true">+IF(AND(ISNUMBER(OFFSET('Sanitation Data'!$G$10,0,10*ROW('Sanitation Data'!G197))),'Data Summary'!DB203="Yes"),OFFSET('Sanitation Data'!$G$10,0,10*ROW('Sanitation Data'!G197)),NA())</f>
        <v>#N/A</v>
      </c>
      <c r="AN203" s="72" t="e">
        <f ca="true">+IF(AND(ISNUMBER(OFFSET('Sanitation Data'!$G$11,0,10*ROW('Sanitation Data'!G197))),'Data Summary'!DC203="Yes"),OFFSET('Sanitation Data'!$G$11,0,10*ROW('Sanitation Data'!G197)),NA())</f>
        <v>#N/A</v>
      </c>
      <c r="AO203" s="72" t="e">
        <f ca="true">+IF(AND(ISNUMBER(OFFSET('Sanitation Data'!$G$12,0,10*ROW('Sanitation Data'!G197))),'Data Summary'!DD203="Yes"),OFFSET('Sanitation Data'!$G$12,0,10*ROW('Sanitation Data'!G197)),NA())</f>
        <v>#N/A</v>
      </c>
      <c r="AP203" s="72" t="e">
        <f ca="true">+IF(AND(ISNUMBER(OFFSET('Sanitation Data'!$H$4,0,10*ROW('Sanitation Data'!H197))),'Data Summary'!DE203="Yes"),100-OFFSET('Sanitation Data'!$H$4,0,10*ROW('Sanitation Data'!H197)),NA())</f>
        <v>#N/A</v>
      </c>
      <c r="AQ203" s="72" t="e">
        <f ca="true">+IF(AND(ISNUMBER(OFFSET('Sanitation Data'!$H$6,0,10*ROW('Sanitation Data'!H197))),'Data Summary'!DF203="Yes"),OFFSET('Sanitation Data'!$H$6,0,10*ROW('Sanitation Data'!H197)),NA())</f>
        <v>#N/A</v>
      </c>
      <c r="AR203" s="72" t="e">
        <f ca="true">+IF(AND(ISNUMBER(OFFSET('Sanitation Data'!$H$10,0,10*ROW('Sanitation Data'!H197))),'Data Summary'!DG203="Yes"),OFFSET('Sanitation Data'!$H$10,0,10*ROW('Sanitation Data'!H197)),NA())</f>
        <v>#N/A</v>
      </c>
      <c r="AS203" s="72" t="e">
        <f ca="true">+IF(AND(ISNUMBER(OFFSET('Sanitation Data'!$H$11,0,10*ROW('Sanitation Data'!H197))),'Data Summary'!DH203="Yes"),OFFSET('Sanitation Data'!$H$11,0,10*ROW('Sanitation Data'!H197)),NA())</f>
        <v>#N/A</v>
      </c>
      <c r="AT203" s="72" t="e">
        <f ca="true">+IF(AND(ISNUMBER(OFFSET('Sanitation Data'!$H$12,0,10*ROW('Sanitation Data'!H197))),'Data Summary'!DI203="Yes"),OFFSET('Sanitation Data'!$H$12,0,10*ROW('Sanitation Data'!H197)),NA())</f>
        <v>#N/A</v>
      </c>
      <c r="AU203" s="72" t="e">
        <f ca="true">+IF(AND(ISNUMBER(OFFSET('Sanitation Data'!$I$4,0,10*ROW('Sanitation Data'!I197))),'Data Summary'!DJ203="Yes"),100-OFFSET('Sanitation Data'!$I$4,0,10*ROW('Sanitation Data'!I197)),NA())</f>
        <v>#N/A</v>
      </c>
      <c r="AV203" s="72" t="e">
        <f ca="true">+IF(AND(ISNUMBER(OFFSET('Sanitation Data'!$I$6,0,10*ROW('Sanitation Data'!I197))),'Data Summary'!DK203="Yes"),OFFSET('Sanitation Data'!$I$6,0,10*ROW('Sanitation Data'!I197)),NA())</f>
        <v>#N/A</v>
      </c>
      <c r="AW203" s="72" t="e">
        <f ca="true">+IF(AND(ISNUMBER(OFFSET('Sanitation Data'!$I$10,0,10*ROW('Sanitation Data'!I197))),'Data Summary'!DL203="Yes"),OFFSET('Sanitation Data'!$I$10,0,10*ROW('Sanitation Data'!I197)),NA())</f>
        <v>#N/A</v>
      </c>
      <c r="AX203" s="72" t="e">
        <f ca="true">+IF(AND(ISNUMBER(OFFSET('Sanitation Data'!$I$11,0,10*ROW('Sanitation Data'!I197))),'Data Summary'!DM203="Yes"),OFFSET('Sanitation Data'!$I$11,0,10*ROW('Sanitation Data'!I197)),NA())</f>
        <v>#N/A</v>
      </c>
      <c r="AY203" s="72" t="e">
        <f ca="true">+IF(AND(ISNUMBER(OFFSET('Sanitation Data'!$I$12,0,10*ROW('Sanitation Data'!I197))),'Data Summary'!DN203="Yes"),OFFSET('Sanitation Data'!$I$12,0,10*ROW('Sanitation Data'!I197)),NA())</f>
        <v>#N/A</v>
      </c>
      <c r="AZ203" s="73" t="e">
        <f ca="true">+IF(AND(ISNUMBER(OFFSET('Hygiene Data'!$D$5,0,10*ROW('Hygiene Data'!D197))),'Data Summary'!DO203="Yes"),OFFSET('Hygiene Data'!$D$5,0,10*ROW('Hygiene Data'!D197)),NA())</f>
        <v>#N/A</v>
      </c>
      <c r="BA203" s="73" t="e">
        <f ca="true">+IF(AND(ISNUMBER(OFFSET('Hygiene Data'!$D$7,0,10*ROW('Hygiene Data'!D197))),'Data Summary'!DP203="Yes"),OFFSET('Hygiene Data'!$D$7,0,10*ROW('Hygiene Data'!D197)),NA())</f>
        <v>#N/A</v>
      </c>
      <c r="BB203" s="73" t="e">
        <f ca="true">+IF(AND(ISNUMBER(OFFSET('Hygiene Data'!$D$9,0,10*ROW('Hygiene Data'!D197))),'Data Summary'!DQ203="Yes"),OFFSET('Hygiene Data'!$D$9,0,10*ROW('Hygiene Data'!D197)),NA())</f>
        <v>#N/A</v>
      </c>
      <c r="BC203" s="73" t="e">
        <f ca="true">+IF(AND(ISNUMBER(OFFSET('Hygiene Data'!$E$5,0,10*ROW('Hygiene Data'!E197))),'Data Summary'!DR203="Yes"),OFFSET('Hygiene Data'!$E$5,0,10*ROW('Hygiene Data'!E197)),NA())</f>
        <v>#N/A</v>
      </c>
      <c r="BD203" s="73" t="e">
        <f ca="true">+IF(AND(ISNUMBER(OFFSET('Hygiene Data'!$E$7,0,10*ROW('Hygiene Data'!E197))),'Data Summary'!DS203="Yes"),OFFSET('Hygiene Data'!$E$7,0,10*ROW('Hygiene Data'!E197)),NA())</f>
        <v>#N/A</v>
      </c>
      <c r="BE203" s="73" t="e">
        <f ca="true">+IF(AND(ISNUMBER(OFFSET('Hygiene Data'!$E$9,0,10*ROW('Hygiene Data'!E197))),'Data Summary'!DT203="Yes"),OFFSET('Hygiene Data'!$E$9,0,10*ROW('Hygiene Data'!E197)),NA())</f>
        <v>#N/A</v>
      </c>
      <c r="BF203" s="73" t="e">
        <f ca="true">+IF(AND(ISNUMBER(OFFSET('Hygiene Data'!$F$5,0,10*ROW('Hygiene Data'!F197))),'Data Summary'!DU203="Yes"),OFFSET('Hygiene Data'!$F$5,0,10*ROW('Hygiene Data'!F197)),NA())</f>
        <v>#N/A</v>
      </c>
      <c r="BG203" s="73" t="e">
        <f ca="true">+IF(AND(ISNUMBER(OFFSET('Hygiene Data'!$F$7,0,10*ROW('Hygiene Data'!F197))),'Data Summary'!DV203="Yes"),OFFSET('Hygiene Data'!$F$7,0,10*ROW('Hygiene Data'!F197)),NA())</f>
        <v>#N/A</v>
      </c>
      <c r="BH203" s="73" t="e">
        <f ca="true">+IF(AND(ISNUMBER(OFFSET('Hygiene Data'!$F$9,0,10*ROW('Hygiene Data'!F197))),'Data Summary'!DW203="Yes"),OFFSET('Hygiene Data'!$F$9,0,10*ROW('Hygiene Data'!F197)),NA())</f>
        <v>#N/A</v>
      </c>
      <c r="BI203" s="73" t="e">
        <f ca="true">+IF(AND(ISNUMBER(OFFSET('Hygiene Data'!$G$5,0,10*ROW('Hygiene Data'!G197))),'Data Summary'!DX203="Yes"),OFFSET('Hygiene Data'!$G$5,0,10*ROW('Hygiene Data'!G197)),NA())</f>
        <v>#N/A</v>
      </c>
      <c r="BJ203" s="73" t="e">
        <f ca="true">+IF(AND(ISNUMBER(OFFSET('Hygiene Data'!$G$7,0,10*ROW('Hygiene Data'!G197))),'Data Summary'!DY203="Yes"),OFFSET('Hygiene Data'!$G$7,0,10*ROW('Hygiene Data'!G197)),NA())</f>
        <v>#N/A</v>
      </c>
      <c r="BK203" s="73" t="e">
        <f ca="true">+IF(AND(ISNUMBER(OFFSET('Hygiene Data'!$G$9,0,10*ROW('Hygiene Data'!G197))),'Data Summary'!DZ203="Yes"),OFFSET('Hygiene Data'!$G$9,0,10*ROW('Hygiene Data'!G197)),NA())</f>
        <v>#N/A</v>
      </c>
      <c r="BL203" s="73" t="e">
        <f ca="true">+IF(AND(ISNUMBER(OFFSET('Hygiene Data'!$H$5,0,10*ROW('Hygiene Data'!H197))),'Data Summary'!EA203="Yes"),OFFSET('Hygiene Data'!$H$5,0,10*ROW('Hygiene Data'!H197)),NA())</f>
        <v>#N/A</v>
      </c>
      <c r="BM203" s="73" t="e">
        <f ca="true">+IF(AND(ISNUMBER(OFFSET('Hygiene Data'!$H$7,0,10*ROW('Hygiene Data'!H197))),'Data Summary'!EB203="Yes"),OFFSET('Hygiene Data'!$H$7,0,10*ROW('Hygiene Data'!H197)),NA())</f>
        <v>#N/A</v>
      </c>
      <c r="BN203" s="73" t="e">
        <f ca="true">+IF(AND(ISNUMBER(OFFSET('Hygiene Data'!$H$9,0,10*ROW('Hygiene Data'!H197))),'Data Summary'!EC203="Yes"),OFFSET('Hygiene Data'!$H$9,0,10*ROW('Hygiene Data'!H197)),NA())</f>
        <v>#N/A</v>
      </c>
      <c r="BO203" s="73" t="e">
        <f ca="true">+IF(AND(ISNUMBER(OFFSET('Hygiene Data'!$I$5,0,10*ROW('Hygiene Data'!I197))),'Data Summary'!ED203="Yes"),OFFSET('Hygiene Data'!$I$5,0,10*ROW('Hygiene Data'!I197)),NA())</f>
        <v>#N/A</v>
      </c>
      <c r="BP203" s="73" t="e">
        <f ca="true">+IF(AND(ISNUMBER(OFFSET('Hygiene Data'!$I$7,0,10*ROW('Hygiene Data'!I197))),'Data Summary'!EE203="Yes"),OFFSET('Hygiene Data'!$I$7,0,10*ROW('Hygiene Data'!I197)),NA())</f>
        <v>#N/A</v>
      </c>
      <c r="BQ203" s="73" t="e">
        <f ca="true">+IF(AND(ISNUMBER(OFFSET('Hygiene Data'!$I$9,0,10*ROW('Hygiene Data'!I197))),'Data Summary'!EF203="Yes"),OFFSET('Hygiene Data'!$I$9,0,10*ROW('Hygiene Data'!I197)),NA())</f>
        <v>#N/A</v>
      </c>
    </row>
    <row xmlns:x14ac="http://schemas.microsoft.com/office/spreadsheetml/2009/9/ac" r="204" x14ac:dyDescent="0.2">
      <c r="A204" s="290" t="e">
        <f ca="true">+RIGHT('Data Summary'!A204,LEN('Data Summary'!A204)-9)</f>
        <v>#VALUE!</v>
      </c>
      <c r="B204" s="27" t="str">
        <f ca="true">+IF(ISTEXT('Data Summary'!B204),'Data Summary'!B204,"")</f>
        <v/>
      </c>
      <c r="C204" s="289" t="e">
        <f ca="true">+VALUE('Data Summary'!C204)</f>
        <v>#VALUE!</v>
      </c>
      <c r="D204" s="71" t="e">
        <f ca="true">+IF(AND(ISNUMBER(OFFSET('Water Data'!$D$4,0,10*ROW('Water Data'!D198))),'Data Summary'!BS204="Yes"),100-OFFSET('Water Data'!$D$4,0,10*ROW('Water Data'!D198)),NA())</f>
        <v>#N/A</v>
      </c>
      <c r="E204" s="71" t="e">
        <f ca="true">+IF(AND(ISNUMBER(OFFSET('Water Data'!$D$6,0,10*ROW('Water Data'!D198))),'Data Summary'!BT204="Yes"),OFFSET('Water Data'!$D$6,0,10*ROW('Water Data'!D198)),NA())</f>
        <v>#N/A</v>
      </c>
      <c r="F204" s="71" t="e">
        <f ca="true">+IF(AND(ISNUMBER(OFFSET('Water Data'!$D$9,0,10*ROW('Water Data'!D198))),'Data Summary'!BU204="Yes"),OFFSET('Water Data'!$D$9,0,10*ROW('Water Data'!D198)),NA())</f>
        <v>#N/A</v>
      </c>
      <c r="G204" s="71" t="e">
        <f ca="true">+IF(AND(ISNUMBER(OFFSET('Water Data'!$E$4,0,10*ROW('Water Data'!E198))),'Data Summary'!BV204="Yes"),100-OFFSET('Water Data'!$E$4,0,10*ROW('Water Data'!E198)),NA())</f>
        <v>#N/A</v>
      </c>
      <c r="H204" s="71" t="e">
        <f ca="true">+IF(AND(ISNUMBER(OFFSET('Water Data'!$E$6,0,10*ROW('Water Data'!E198))),'Data Summary'!BW204="Yes"),OFFSET('Water Data'!$E$6,0,10*ROW('Water Data'!E198)),NA())</f>
        <v>#N/A</v>
      </c>
      <c r="I204" s="71" t="e">
        <f ca="true">+IF(AND(ISNUMBER(OFFSET('Water Data'!$E$9,0,10*ROW('Water Data'!E198))),'Data Summary'!BX204="Yes"),OFFSET('Water Data'!$E$9,0,10*ROW('Water Data'!E198)),NA())</f>
        <v>#N/A</v>
      </c>
      <c r="J204" s="71" t="e">
        <f ca="true">+IF(AND(ISNUMBER(OFFSET('Water Data'!$F$4,0,10*ROW('Water Data'!F198))),'Data Summary'!BY204="Yes"),100-OFFSET('Water Data'!$F$4,0,10*ROW('Water Data'!F198)),NA())</f>
        <v>#N/A</v>
      </c>
      <c r="K204" s="71" t="e">
        <f ca="true">+IF(AND(ISNUMBER(OFFSET('Water Data'!$F$6,0,10*ROW('Water Data'!F198))),'Data Summary'!BZ204="Yes"),OFFSET('Water Data'!$F$6,0,10*ROW('Water Data'!F198)),NA())</f>
        <v>#N/A</v>
      </c>
      <c r="L204" s="71" t="e">
        <f ca="true">+IF(AND(ISNUMBER(OFFSET('Water Data'!$F$9,0,10*ROW('Water Data'!F198))),'Data Summary'!CA204="Yes"),OFFSET('Water Data'!$F$9,0,10*ROW('Water Data'!F198)),NA())</f>
        <v>#N/A</v>
      </c>
      <c r="M204" s="71" t="e">
        <f ca="true">+IF(AND(ISNUMBER(OFFSET('Water Data'!$G$4,0,10*ROW('Water Data'!G198))),'Data Summary'!CB204="Yes"),100-OFFSET('Water Data'!$G$4,0,10*ROW('Water Data'!G198)),NA())</f>
        <v>#N/A</v>
      </c>
      <c r="N204" s="71" t="e">
        <f ca="true">+IF(AND(ISNUMBER(OFFSET('Water Data'!$G$6,0,10*ROW('Water Data'!G198))),'Data Summary'!CC204="Yes"),OFFSET('Water Data'!$G$6,0,10*ROW('Water Data'!G198)),NA())</f>
        <v>#N/A</v>
      </c>
      <c r="O204" s="71" t="e">
        <f ca="true">+IF(AND(ISNUMBER(OFFSET('Water Data'!$G$9,0,10*ROW('Water Data'!G198))),'Data Summary'!CD204="Yes"),OFFSET('Water Data'!$G$9,0,10*ROW('Water Data'!G198)),NA())</f>
        <v>#N/A</v>
      </c>
      <c r="P204" s="71" t="e">
        <f ca="true">+IF(AND(ISNUMBER(OFFSET('Water Data'!$H$4,0,10*ROW('Water Data'!H198))),'Data Summary'!CE204="Yes"),100-OFFSET('Water Data'!$H$4,0,10*ROW('Water Data'!H198)),NA())</f>
        <v>#N/A</v>
      </c>
      <c r="Q204" s="71" t="e">
        <f ca="true">+IF(AND(ISNUMBER(OFFSET('Water Data'!$H$6,0,10*ROW('Water Data'!H198))),'Data Summary'!CF204="Yes"),OFFSET('Water Data'!$H$6,0,10*ROW('Water Data'!H198)),NA())</f>
        <v>#N/A</v>
      </c>
      <c r="R204" s="71" t="e">
        <f ca="true">+IF(AND(ISNUMBER(OFFSET('Water Data'!$H$9,0,10*ROW('Water Data'!H198))),'Data Summary'!CG204="Yes"),OFFSET('Water Data'!$H$9,0,10*ROW('Water Data'!H198)),NA())</f>
        <v>#N/A</v>
      </c>
      <c r="S204" s="71" t="e">
        <f ca="true">+IF(AND(ISNUMBER(OFFSET('Water Data'!$I$4,0,10*ROW('Water Data'!I198))),'Data Summary'!CH204="Yes"),100-OFFSET('Water Data'!$I$4,0,10*ROW('Water Data'!I198)),NA())</f>
        <v>#N/A</v>
      </c>
      <c r="T204" s="71" t="e">
        <f ca="true">+IF(AND(ISNUMBER(OFFSET('Water Data'!$I$6,0,10*ROW('Water Data'!I198))),'Data Summary'!CI204="Yes"),OFFSET('Water Data'!$I$6,0,10*ROW('Water Data'!I198)),NA())</f>
        <v>#N/A</v>
      </c>
      <c r="U204" s="71" t="e">
        <f ca="true">+IF(AND(ISNUMBER(OFFSET('Water Data'!$I$9,0,10*ROW('Water Data'!I198))),'Data Summary'!CJ204="Yes"),OFFSET('Water Data'!$I$9,0,10*ROW('Water Data'!I198)),NA())</f>
        <v>#N/A</v>
      </c>
      <c r="V204" s="72" t="e">
        <f ca="true">+IF(AND(ISNUMBER(OFFSET('Sanitation Data'!$D$4,0,10*ROW('Sanitation Data'!D198))),'Data Summary'!CK204="Yes"),100-OFFSET('Sanitation Data'!$D$4,0,10*ROW('Sanitation Data'!D198)),NA())</f>
        <v>#N/A</v>
      </c>
      <c r="W204" s="72" t="e">
        <f ca="true">+IF(AND(ISNUMBER(OFFSET('Sanitation Data'!$D$6,0,10*ROW('Sanitation Data'!D198))),'Data Summary'!CL204="Yes"),OFFSET('Sanitation Data'!$D$6,0,10*ROW('Sanitation Data'!D198)),NA())</f>
        <v>#N/A</v>
      </c>
      <c r="X204" s="72" t="e">
        <f ca="true">+IF(AND(ISNUMBER(OFFSET('Sanitation Data'!$D$10,0,10*ROW('Sanitation Data'!D198))),'Data Summary'!CM204="Yes"),OFFSET('Sanitation Data'!$D$10,0,10*ROW('Sanitation Data'!D198)),NA())</f>
        <v>#N/A</v>
      </c>
      <c r="Y204" s="72" t="e">
        <f ca="true">+IF(AND(ISNUMBER(OFFSET('Sanitation Data'!$D$11,0,10*ROW('Sanitation Data'!D198))),'Data Summary'!CN204="Yes"),OFFSET('Sanitation Data'!$D$11,0,10*ROW('Sanitation Data'!D198)),NA())</f>
        <v>#N/A</v>
      </c>
      <c r="Z204" s="72" t="e">
        <f ca="true">+IF(AND(ISNUMBER(OFFSET('Sanitation Data'!$D$12,0,10*ROW('Sanitation Data'!D198))),'Data Summary'!CO204="Yes"),OFFSET('Sanitation Data'!$D$12,0,10*ROW('Sanitation Data'!D198)),NA())</f>
        <v>#N/A</v>
      </c>
      <c r="AA204" s="72" t="e">
        <f ca="true">+IF(AND(ISNUMBER(OFFSET('Sanitation Data'!$E$4,0,10*ROW('Sanitation Data'!E198))),'Data Summary'!CP204="Yes"),100-OFFSET('Sanitation Data'!$E$4,0,10*ROW('Sanitation Data'!E198)),NA())</f>
        <v>#N/A</v>
      </c>
      <c r="AB204" s="72" t="e">
        <f ca="true">+IF(AND(ISNUMBER(OFFSET('Sanitation Data'!$E$6,0,10*ROW('Sanitation Data'!E198))),'Data Summary'!CQ204="Yes"),OFFSET('Sanitation Data'!$E$6,0,10*ROW('Sanitation Data'!E198)),NA())</f>
        <v>#N/A</v>
      </c>
      <c r="AC204" s="72" t="e">
        <f ca="true">+IF(AND(ISNUMBER(OFFSET('Sanitation Data'!$E$10,0,10*ROW('Sanitation Data'!E198))),'Data Summary'!CR204="Yes"),OFFSET('Sanitation Data'!$E$10,0,10*ROW('Sanitation Data'!E198)),NA())</f>
        <v>#N/A</v>
      </c>
      <c r="AD204" s="72" t="e">
        <f ca="true">+IF(AND(ISNUMBER(OFFSET('Sanitation Data'!$E$11,0,10*ROW('Sanitation Data'!E198))),'Data Summary'!CS204="Yes"),OFFSET('Sanitation Data'!$E$11,0,10*ROW('Sanitation Data'!E198)),NA())</f>
        <v>#N/A</v>
      </c>
      <c r="AE204" s="72" t="e">
        <f ca="true">+IF(AND(ISNUMBER(OFFSET('Sanitation Data'!$E$12,0,10*ROW('Sanitation Data'!E198))),'Data Summary'!CT204="Yes"),OFFSET('Sanitation Data'!$E$12,0,10*ROW('Sanitation Data'!E198)),NA())</f>
        <v>#N/A</v>
      </c>
      <c r="AF204" s="72" t="e">
        <f ca="true">+IF(AND(ISNUMBER(OFFSET('Sanitation Data'!$F$4,0,10*ROW('Sanitation Data'!F198))),'Data Summary'!CU204="Yes"),100-OFFSET('Sanitation Data'!$F$4,0,10*ROW('Sanitation Data'!F198)),NA())</f>
        <v>#N/A</v>
      </c>
      <c r="AG204" s="72" t="e">
        <f ca="true">+IF(AND(ISNUMBER(OFFSET('Sanitation Data'!$F$6,0,10*ROW('Sanitation Data'!F198))),'Data Summary'!CV204="Yes"),OFFSET('Sanitation Data'!$F$6,0,10*ROW('Sanitation Data'!F198)),NA())</f>
        <v>#N/A</v>
      </c>
      <c r="AH204" s="72" t="e">
        <f ca="true">+IF(AND(ISNUMBER(OFFSET('Sanitation Data'!$F$10,0,10*ROW('Sanitation Data'!F198))),'Data Summary'!CW204="Yes"),OFFSET('Sanitation Data'!$F$10,0,10*ROW('Sanitation Data'!F198)),NA())</f>
        <v>#N/A</v>
      </c>
      <c r="AI204" s="72" t="e">
        <f ca="true">+IF(AND(ISNUMBER(OFFSET('Sanitation Data'!$F$11,0,10*ROW('Sanitation Data'!F198))),'Data Summary'!CX204="Yes"),OFFSET('Sanitation Data'!$F$11,0,10*ROW('Sanitation Data'!F198)),NA())</f>
        <v>#N/A</v>
      </c>
      <c r="AJ204" s="72" t="e">
        <f ca="true">+IF(AND(ISNUMBER(OFFSET('Sanitation Data'!$F$12,0,10*ROW('Sanitation Data'!F198))),'Data Summary'!CY204="Yes"),OFFSET('Sanitation Data'!$F$12,0,10*ROW('Sanitation Data'!F198)),NA())</f>
        <v>#N/A</v>
      </c>
      <c r="AK204" s="72" t="e">
        <f ca="true">+IF(AND(ISNUMBER(OFFSET('Sanitation Data'!$G$4,0,10*ROW('Sanitation Data'!G198))),'Data Summary'!CZ204="Yes"),100-OFFSET('Sanitation Data'!$G$4,0,10*ROW('Sanitation Data'!G198)),NA())</f>
        <v>#N/A</v>
      </c>
      <c r="AL204" s="72" t="e">
        <f ca="true">+IF(AND(ISNUMBER(OFFSET('Sanitation Data'!$G$6,0,10*ROW('Sanitation Data'!G198))),'Data Summary'!DA204="Yes"),OFFSET('Sanitation Data'!$G$6,0,10*ROW('Sanitation Data'!G198)),NA())</f>
        <v>#N/A</v>
      </c>
      <c r="AM204" s="72" t="e">
        <f ca="true">+IF(AND(ISNUMBER(OFFSET('Sanitation Data'!$G$10,0,10*ROW('Sanitation Data'!G198))),'Data Summary'!DB204="Yes"),OFFSET('Sanitation Data'!$G$10,0,10*ROW('Sanitation Data'!G198)),NA())</f>
        <v>#N/A</v>
      </c>
      <c r="AN204" s="72" t="e">
        <f ca="true">+IF(AND(ISNUMBER(OFFSET('Sanitation Data'!$G$11,0,10*ROW('Sanitation Data'!G198))),'Data Summary'!DC204="Yes"),OFFSET('Sanitation Data'!$G$11,0,10*ROW('Sanitation Data'!G198)),NA())</f>
        <v>#N/A</v>
      </c>
      <c r="AO204" s="72" t="e">
        <f ca="true">+IF(AND(ISNUMBER(OFFSET('Sanitation Data'!$G$12,0,10*ROW('Sanitation Data'!G198))),'Data Summary'!DD204="Yes"),OFFSET('Sanitation Data'!$G$12,0,10*ROW('Sanitation Data'!G198)),NA())</f>
        <v>#N/A</v>
      </c>
      <c r="AP204" s="72" t="e">
        <f ca="true">+IF(AND(ISNUMBER(OFFSET('Sanitation Data'!$H$4,0,10*ROW('Sanitation Data'!H198))),'Data Summary'!DE204="Yes"),100-OFFSET('Sanitation Data'!$H$4,0,10*ROW('Sanitation Data'!H198)),NA())</f>
        <v>#N/A</v>
      </c>
      <c r="AQ204" s="72" t="e">
        <f ca="true">+IF(AND(ISNUMBER(OFFSET('Sanitation Data'!$H$6,0,10*ROW('Sanitation Data'!H198))),'Data Summary'!DF204="Yes"),OFFSET('Sanitation Data'!$H$6,0,10*ROW('Sanitation Data'!H198)),NA())</f>
        <v>#N/A</v>
      </c>
      <c r="AR204" s="72" t="e">
        <f ca="true">+IF(AND(ISNUMBER(OFFSET('Sanitation Data'!$H$10,0,10*ROW('Sanitation Data'!H198))),'Data Summary'!DG204="Yes"),OFFSET('Sanitation Data'!$H$10,0,10*ROW('Sanitation Data'!H198)),NA())</f>
        <v>#N/A</v>
      </c>
      <c r="AS204" s="72" t="e">
        <f ca="true">+IF(AND(ISNUMBER(OFFSET('Sanitation Data'!$H$11,0,10*ROW('Sanitation Data'!H198))),'Data Summary'!DH204="Yes"),OFFSET('Sanitation Data'!$H$11,0,10*ROW('Sanitation Data'!H198)),NA())</f>
        <v>#N/A</v>
      </c>
      <c r="AT204" s="72" t="e">
        <f ca="true">+IF(AND(ISNUMBER(OFFSET('Sanitation Data'!$H$12,0,10*ROW('Sanitation Data'!H198))),'Data Summary'!DI204="Yes"),OFFSET('Sanitation Data'!$H$12,0,10*ROW('Sanitation Data'!H198)),NA())</f>
        <v>#N/A</v>
      </c>
      <c r="AU204" s="72" t="e">
        <f ca="true">+IF(AND(ISNUMBER(OFFSET('Sanitation Data'!$I$4,0,10*ROW('Sanitation Data'!I198))),'Data Summary'!DJ204="Yes"),100-OFFSET('Sanitation Data'!$I$4,0,10*ROW('Sanitation Data'!I198)),NA())</f>
        <v>#N/A</v>
      </c>
      <c r="AV204" s="72" t="e">
        <f ca="true">+IF(AND(ISNUMBER(OFFSET('Sanitation Data'!$I$6,0,10*ROW('Sanitation Data'!I198))),'Data Summary'!DK204="Yes"),OFFSET('Sanitation Data'!$I$6,0,10*ROW('Sanitation Data'!I198)),NA())</f>
        <v>#N/A</v>
      </c>
      <c r="AW204" s="72" t="e">
        <f ca="true">+IF(AND(ISNUMBER(OFFSET('Sanitation Data'!$I$10,0,10*ROW('Sanitation Data'!I198))),'Data Summary'!DL204="Yes"),OFFSET('Sanitation Data'!$I$10,0,10*ROW('Sanitation Data'!I198)),NA())</f>
        <v>#N/A</v>
      </c>
      <c r="AX204" s="72" t="e">
        <f ca="true">+IF(AND(ISNUMBER(OFFSET('Sanitation Data'!$I$11,0,10*ROW('Sanitation Data'!I198))),'Data Summary'!DM204="Yes"),OFFSET('Sanitation Data'!$I$11,0,10*ROW('Sanitation Data'!I198)),NA())</f>
        <v>#N/A</v>
      </c>
      <c r="AY204" s="72" t="e">
        <f ca="true">+IF(AND(ISNUMBER(OFFSET('Sanitation Data'!$I$12,0,10*ROW('Sanitation Data'!I198))),'Data Summary'!DN204="Yes"),OFFSET('Sanitation Data'!$I$12,0,10*ROW('Sanitation Data'!I198)),NA())</f>
        <v>#N/A</v>
      </c>
      <c r="AZ204" s="73" t="e">
        <f ca="true">+IF(AND(ISNUMBER(OFFSET('Hygiene Data'!$D$5,0,10*ROW('Hygiene Data'!D198))),'Data Summary'!DO204="Yes"),OFFSET('Hygiene Data'!$D$5,0,10*ROW('Hygiene Data'!D198)),NA())</f>
        <v>#N/A</v>
      </c>
      <c r="BA204" s="73" t="e">
        <f ca="true">+IF(AND(ISNUMBER(OFFSET('Hygiene Data'!$D$7,0,10*ROW('Hygiene Data'!D198))),'Data Summary'!DP204="Yes"),OFFSET('Hygiene Data'!$D$7,0,10*ROW('Hygiene Data'!D198)),NA())</f>
        <v>#N/A</v>
      </c>
      <c r="BB204" s="73" t="e">
        <f ca="true">+IF(AND(ISNUMBER(OFFSET('Hygiene Data'!$D$9,0,10*ROW('Hygiene Data'!D198))),'Data Summary'!DQ204="Yes"),OFFSET('Hygiene Data'!$D$9,0,10*ROW('Hygiene Data'!D198)),NA())</f>
        <v>#N/A</v>
      </c>
      <c r="BC204" s="73" t="e">
        <f ca="true">+IF(AND(ISNUMBER(OFFSET('Hygiene Data'!$E$5,0,10*ROW('Hygiene Data'!E198))),'Data Summary'!DR204="Yes"),OFFSET('Hygiene Data'!$E$5,0,10*ROW('Hygiene Data'!E198)),NA())</f>
        <v>#N/A</v>
      </c>
      <c r="BD204" s="73" t="e">
        <f ca="true">+IF(AND(ISNUMBER(OFFSET('Hygiene Data'!$E$7,0,10*ROW('Hygiene Data'!E198))),'Data Summary'!DS204="Yes"),OFFSET('Hygiene Data'!$E$7,0,10*ROW('Hygiene Data'!E198)),NA())</f>
        <v>#N/A</v>
      </c>
      <c r="BE204" s="73" t="e">
        <f ca="true">+IF(AND(ISNUMBER(OFFSET('Hygiene Data'!$E$9,0,10*ROW('Hygiene Data'!E198))),'Data Summary'!DT204="Yes"),OFFSET('Hygiene Data'!$E$9,0,10*ROW('Hygiene Data'!E198)),NA())</f>
        <v>#N/A</v>
      </c>
      <c r="BF204" s="73" t="e">
        <f ca="true">+IF(AND(ISNUMBER(OFFSET('Hygiene Data'!$F$5,0,10*ROW('Hygiene Data'!F198))),'Data Summary'!DU204="Yes"),OFFSET('Hygiene Data'!$F$5,0,10*ROW('Hygiene Data'!F198)),NA())</f>
        <v>#N/A</v>
      </c>
      <c r="BG204" s="73" t="e">
        <f ca="true">+IF(AND(ISNUMBER(OFFSET('Hygiene Data'!$F$7,0,10*ROW('Hygiene Data'!F198))),'Data Summary'!DV204="Yes"),OFFSET('Hygiene Data'!$F$7,0,10*ROW('Hygiene Data'!F198)),NA())</f>
        <v>#N/A</v>
      </c>
      <c r="BH204" s="73" t="e">
        <f ca="true">+IF(AND(ISNUMBER(OFFSET('Hygiene Data'!$F$9,0,10*ROW('Hygiene Data'!F198))),'Data Summary'!DW204="Yes"),OFFSET('Hygiene Data'!$F$9,0,10*ROW('Hygiene Data'!F198)),NA())</f>
        <v>#N/A</v>
      </c>
      <c r="BI204" s="73" t="e">
        <f ca="true">+IF(AND(ISNUMBER(OFFSET('Hygiene Data'!$G$5,0,10*ROW('Hygiene Data'!G198))),'Data Summary'!DX204="Yes"),OFFSET('Hygiene Data'!$G$5,0,10*ROW('Hygiene Data'!G198)),NA())</f>
        <v>#N/A</v>
      </c>
      <c r="BJ204" s="73" t="e">
        <f ca="true">+IF(AND(ISNUMBER(OFFSET('Hygiene Data'!$G$7,0,10*ROW('Hygiene Data'!G198))),'Data Summary'!DY204="Yes"),OFFSET('Hygiene Data'!$G$7,0,10*ROW('Hygiene Data'!G198)),NA())</f>
        <v>#N/A</v>
      </c>
      <c r="BK204" s="73" t="e">
        <f ca="true">+IF(AND(ISNUMBER(OFFSET('Hygiene Data'!$G$9,0,10*ROW('Hygiene Data'!G198))),'Data Summary'!DZ204="Yes"),OFFSET('Hygiene Data'!$G$9,0,10*ROW('Hygiene Data'!G198)),NA())</f>
        <v>#N/A</v>
      </c>
      <c r="BL204" s="73" t="e">
        <f ca="true">+IF(AND(ISNUMBER(OFFSET('Hygiene Data'!$H$5,0,10*ROW('Hygiene Data'!H198))),'Data Summary'!EA204="Yes"),OFFSET('Hygiene Data'!$H$5,0,10*ROW('Hygiene Data'!H198)),NA())</f>
        <v>#N/A</v>
      </c>
      <c r="BM204" s="73" t="e">
        <f ca="true">+IF(AND(ISNUMBER(OFFSET('Hygiene Data'!$H$7,0,10*ROW('Hygiene Data'!H198))),'Data Summary'!EB204="Yes"),OFFSET('Hygiene Data'!$H$7,0,10*ROW('Hygiene Data'!H198)),NA())</f>
        <v>#N/A</v>
      </c>
      <c r="BN204" s="73" t="e">
        <f ca="true">+IF(AND(ISNUMBER(OFFSET('Hygiene Data'!$H$9,0,10*ROW('Hygiene Data'!H198))),'Data Summary'!EC204="Yes"),OFFSET('Hygiene Data'!$H$9,0,10*ROW('Hygiene Data'!H198)),NA())</f>
        <v>#N/A</v>
      </c>
      <c r="BO204" s="73" t="e">
        <f ca="true">+IF(AND(ISNUMBER(OFFSET('Hygiene Data'!$I$5,0,10*ROW('Hygiene Data'!I198))),'Data Summary'!ED204="Yes"),OFFSET('Hygiene Data'!$I$5,0,10*ROW('Hygiene Data'!I198)),NA())</f>
        <v>#N/A</v>
      </c>
      <c r="BP204" s="73" t="e">
        <f ca="true">+IF(AND(ISNUMBER(OFFSET('Hygiene Data'!$I$7,0,10*ROW('Hygiene Data'!I198))),'Data Summary'!EE204="Yes"),OFFSET('Hygiene Data'!$I$7,0,10*ROW('Hygiene Data'!I198)),NA())</f>
        <v>#N/A</v>
      </c>
      <c r="BQ204" s="73" t="e">
        <f ca="true">+IF(AND(ISNUMBER(OFFSET('Hygiene Data'!$I$9,0,10*ROW('Hygiene Data'!I198))),'Data Summary'!EF204="Yes"),OFFSET('Hygiene Data'!$I$9,0,10*ROW('Hygiene Data'!I198)),NA())</f>
        <v>#N/A</v>
      </c>
    </row>
    <row xmlns:x14ac="http://schemas.microsoft.com/office/spreadsheetml/2009/9/ac" r="205" x14ac:dyDescent="0.2">
      <c r="A205" s="290" t="e">
        <f ca="true">+RIGHT('Data Summary'!A205,LEN('Data Summary'!A205)-9)</f>
        <v>#VALUE!</v>
      </c>
      <c r="B205" s="27" t="str">
        <f ca="true">+IF(ISTEXT('Data Summary'!B205),'Data Summary'!B205,"")</f>
        <v/>
      </c>
      <c r="C205" s="289" t="e">
        <f ca="true">+VALUE('Data Summary'!C205)</f>
        <v>#VALUE!</v>
      </c>
      <c r="D205" s="71" t="e">
        <f ca="true">+IF(AND(ISNUMBER(OFFSET('Water Data'!$D$4,0,10*ROW('Water Data'!D199))),'Data Summary'!BS205="Yes"),100-OFFSET('Water Data'!$D$4,0,10*ROW('Water Data'!D199)),NA())</f>
        <v>#N/A</v>
      </c>
      <c r="E205" s="71" t="e">
        <f ca="true">+IF(AND(ISNUMBER(OFFSET('Water Data'!$D$6,0,10*ROW('Water Data'!D199))),'Data Summary'!BT205="Yes"),OFFSET('Water Data'!$D$6,0,10*ROW('Water Data'!D199)),NA())</f>
        <v>#N/A</v>
      </c>
      <c r="F205" s="71" t="e">
        <f ca="true">+IF(AND(ISNUMBER(OFFSET('Water Data'!$D$9,0,10*ROW('Water Data'!D199))),'Data Summary'!BU205="Yes"),OFFSET('Water Data'!$D$9,0,10*ROW('Water Data'!D199)),NA())</f>
        <v>#N/A</v>
      </c>
      <c r="G205" s="71" t="e">
        <f ca="true">+IF(AND(ISNUMBER(OFFSET('Water Data'!$E$4,0,10*ROW('Water Data'!E199))),'Data Summary'!BV205="Yes"),100-OFFSET('Water Data'!$E$4,0,10*ROW('Water Data'!E199)),NA())</f>
        <v>#N/A</v>
      </c>
      <c r="H205" s="71" t="e">
        <f ca="true">+IF(AND(ISNUMBER(OFFSET('Water Data'!$E$6,0,10*ROW('Water Data'!E199))),'Data Summary'!BW205="Yes"),OFFSET('Water Data'!$E$6,0,10*ROW('Water Data'!E199)),NA())</f>
        <v>#N/A</v>
      </c>
      <c r="I205" s="71" t="e">
        <f ca="true">+IF(AND(ISNUMBER(OFFSET('Water Data'!$E$9,0,10*ROW('Water Data'!E199))),'Data Summary'!BX205="Yes"),OFFSET('Water Data'!$E$9,0,10*ROW('Water Data'!E199)),NA())</f>
        <v>#N/A</v>
      </c>
      <c r="J205" s="71" t="e">
        <f ca="true">+IF(AND(ISNUMBER(OFFSET('Water Data'!$F$4,0,10*ROW('Water Data'!F199))),'Data Summary'!BY205="Yes"),100-OFFSET('Water Data'!$F$4,0,10*ROW('Water Data'!F199)),NA())</f>
        <v>#N/A</v>
      </c>
      <c r="K205" s="71" t="e">
        <f ca="true">+IF(AND(ISNUMBER(OFFSET('Water Data'!$F$6,0,10*ROW('Water Data'!F199))),'Data Summary'!BZ205="Yes"),OFFSET('Water Data'!$F$6,0,10*ROW('Water Data'!F199)),NA())</f>
        <v>#N/A</v>
      </c>
      <c r="L205" s="71" t="e">
        <f ca="true">+IF(AND(ISNUMBER(OFFSET('Water Data'!$F$9,0,10*ROW('Water Data'!F199))),'Data Summary'!CA205="Yes"),OFFSET('Water Data'!$F$9,0,10*ROW('Water Data'!F199)),NA())</f>
        <v>#N/A</v>
      </c>
      <c r="M205" s="71" t="e">
        <f ca="true">+IF(AND(ISNUMBER(OFFSET('Water Data'!$G$4,0,10*ROW('Water Data'!G199))),'Data Summary'!CB205="Yes"),100-OFFSET('Water Data'!$G$4,0,10*ROW('Water Data'!G199)),NA())</f>
        <v>#N/A</v>
      </c>
      <c r="N205" s="71" t="e">
        <f ca="true">+IF(AND(ISNUMBER(OFFSET('Water Data'!$G$6,0,10*ROW('Water Data'!G199))),'Data Summary'!CC205="Yes"),OFFSET('Water Data'!$G$6,0,10*ROW('Water Data'!G199)),NA())</f>
        <v>#N/A</v>
      </c>
      <c r="O205" s="71" t="e">
        <f ca="true">+IF(AND(ISNUMBER(OFFSET('Water Data'!$G$9,0,10*ROW('Water Data'!G199))),'Data Summary'!CD205="Yes"),OFFSET('Water Data'!$G$9,0,10*ROW('Water Data'!G199)),NA())</f>
        <v>#N/A</v>
      </c>
      <c r="P205" s="71" t="e">
        <f ca="true">+IF(AND(ISNUMBER(OFFSET('Water Data'!$H$4,0,10*ROW('Water Data'!H199))),'Data Summary'!CE205="Yes"),100-OFFSET('Water Data'!$H$4,0,10*ROW('Water Data'!H199)),NA())</f>
        <v>#N/A</v>
      </c>
      <c r="Q205" s="71" t="e">
        <f ca="true">+IF(AND(ISNUMBER(OFFSET('Water Data'!$H$6,0,10*ROW('Water Data'!H199))),'Data Summary'!CF205="Yes"),OFFSET('Water Data'!$H$6,0,10*ROW('Water Data'!H199)),NA())</f>
        <v>#N/A</v>
      </c>
      <c r="R205" s="71" t="e">
        <f ca="true">+IF(AND(ISNUMBER(OFFSET('Water Data'!$H$9,0,10*ROW('Water Data'!H199))),'Data Summary'!CG205="Yes"),OFFSET('Water Data'!$H$9,0,10*ROW('Water Data'!H199)),NA())</f>
        <v>#N/A</v>
      </c>
      <c r="S205" s="71" t="e">
        <f ca="true">+IF(AND(ISNUMBER(OFFSET('Water Data'!$I$4,0,10*ROW('Water Data'!I199))),'Data Summary'!CH205="Yes"),100-OFFSET('Water Data'!$I$4,0,10*ROW('Water Data'!I199)),NA())</f>
        <v>#N/A</v>
      </c>
      <c r="T205" s="71" t="e">
        <f ca="true">+IF(AND(ISNUMBER(OFFSET('Water Data'!$I$6,0,10*ROW('Water Data'!I199))),'Data Summary'!CI205="Yes"),OFFSET('Water Data'!$I$6,0,10*ROW('Water Data'!I199)),NA())</f>
        <v>#N/A</v>
      </c>
      <c r="U205" s="71" t="e">
        <f ca="true">+IF(AND(ISNUMBER(OFFSET('Water Data'!$I$9,0,10*ROW('Water Data'!I199))),'Data Summary'!CJ205="Yes"),OFFSET('Water Data'!$I$9,0,10*ROW('Water Data'!I199)),NA())</f>
        <v>#N/A</v>
      </c>
      <c r="V205" s="72" t="e">
        <f ca="true">+IF(AND(ISNUMBER(OFFSET('Sanitation Data'!$D$4,0,10*ROW('Sanitation Data'!D199))),'Data Summary'!CK205="Yes"),100-OFFSET('Sanitation Data'!$D$4,0,10*ROW('Sanitation Data'!D199)),NA())</f>
        <v>#N/A</v>
      </c>
      <c r="W205" s="72" t="e">
        <f ca="true">+IF(AND(ISNUMBER(OFFSET('Sanitation Data'!$D$6,0,10*ROW('Sanitation Data'!D199))),'Data Summary'!CL205="Yes"),OFFSET('Sanitation Data'!$D$6,0,10*ROW('Sanitation Data'!D199)),NA())</f>
        <v>#N/A</v>
      </c>
      <c r="X205" s="72" t="e">
        <f ca="true">+IF(AND(ISNUMBER(OFFSET('Sanitation Data'!$D$10,0,10*ROW('Sanitation Data'!D199))),'Data Summary'!CM205="Yes"),OFFSET('Sanitation Data'!$D$10,0,10*ROW('Sanitation Data'!D199)),NA())</f>
        <v>#N/A</v>
      </c>
      <c r="Y205" s="72" t="e">
        <f ca="true">+IF(AND(ISNUMBER(OFFSET('Sanitation Data'!$D$11,0,10*ROW('Sanitation Data'!D199))),'Data Summary'!CN205="Yes"),OFFSET('Sanitation Data'!$D$11,0,10*ROW('Sanitation Data'!D199)),NA())</f>
        <v>#N/A</v>
      </c>
      <c r="Z205" s="72" t="e">
        <f ca="true">+IF(AND(ISNUMBER(OFFSET('Sanitation Data'!$D$12,0,10*ROW('Sanitation Data'!D199))),'Data Summary'!CO205="Yes"),OFFSET('Sanitation Data'!$D$12,0,10*ROW('Sanitation Data'!D199)),NA())</f>
        <v>#N/A</v>
      </c>
      <c r="AA205" s="72" t="e">
        <f ca="true">+IF(AND(ISNUMBER(OFFSET('Sanitation Data'!$E$4,0,10*ROW('Sanitation Data'!E199))),'Data Summary'!CP205="Yes"),100-OFFSET('Sanitation Data'!$E$4,0,10*ROW('Sanitation Data'!E199)),NA())</f>
        <v>#N/A</v>
      </c>
      <c r="AB205" s="72" t="e">
        <f ca="true">+IF(AND(ISNUMBER(OFFSET('Sanitation Data'!$E$6,0,10*ROW('Sanitation Data'!E199))),'Data Summary'!CQ205="Yes"),OFFSET('Sanitation Data'!$E$6,0,10*ROW('Sanitation Data'!E199)),NA())</f>
        <v>#N/A</v>
      </c>
      <c r="AC205" s="72" t="e">
        <f ca="true">+IF(AND(ISNUMBER(OFFSET('Sanitation Data'!$E$10,0,10*ROW('Sanitation Data'!E199))),'Data Summary'!CR205="Yes"),OFFSET('Sanitation Data'!$E$10,0,10*ROW('Sanitation Data'!E199)),NA())</f>
        <v>#N/A</v>
      </c>
      <c r="AD205" s="72" t="e">
        <f ca="true">+IF(AND(ISNUMBER(OFFSET('Sanitation Data'!$E$11,0,10*ROW('Sanitation Data'!E199))),'Data Summary'!CS205="Yes"),OFFSET('Sanitation Data'!$E$11,0,10*ROW('Sanitation Data'!E199)),NA())</f>
        <v>#N/A</v>
      </c>
      <c r="AE205" s="72" t="e">
        <f ca="true">+IF(AND(ISNUMBER(OFFSET('Sanitation Data'!$E$12,0,10*ROW('Sanitation Data'!E199))),'Data Summary'!CT205="Yes"),OFFSET('Sanitation Data'!$E$12,0,10*ROW('Sanitation Data'!E199)),NA())</f>
        <v>#N/A</v>
      </c>
      <c r="AF205" s="72" t="e">
        <f ca="true">+IF(AND(ISNUMBER(OFFSET('Sanitation Data'!$F$4,0,10*ROW('Sanitation Data'!F199))),'Data Summary'!CU205="Yes"),100-OFFSET('Sanitation Data'!$F$4,0,10*ROW('Sanitation Data'!F199)),NA())</f>
        <v>#N/A</v>
      </c>
      <c r="AG205" s="72" t="e">
        <f ca="true">+IF(AND(ISNUMBER(OFFSET('Sanitation Data'!$F$6,0,10*ROW('Sanitation Data'!F199))),'Data Summary'!CV205="Yes"),OFFSET('Sanitation Data'!$F$6,0,10*ROW('Sanitation Data'!F199)),NA())</f>
        <v>#N/A</v>
      </c>
      <c r="AH205" s="72" t="e">
        <f ca="true">+IF(AND(ISNUMBER(OFFSET('Sanitation Data'!$F$10,0,10*ROW('Sanitation Data'!F199))),'Data Summary'!CW205="Yes"),OFFSET('Sanitation Data'!$F$10,0,10*ROW('Sanitation Data'!F199)),NA())</f>
        <v>#N/A</v>
      </c>
      <c r="AI205" s="72" t="e">
        <f ca="true">+IF(AND(ISNUMBER(OFFSET('Sanitation Data'!$F$11,0,10*ROW('Sanitation Data'!F199))),'Data Summary'!CX205="Yes"),OFFSET('Sanitation Data'!$F$11,0,10*ROW('Sanitation Data'!F199)),NA())</f>
        <v>#N/A</v>
      </c>
      <c r="AJ205" s="72" t="e">
        <f ca="true">+IF(AND(ISNUMBER(OFFSET('Sanitation Data'!$F$12,0,10*ROW('Sanitation Data'!F199))),'Data Summary'!CY205="Yes"),OFFSET('Sanitation Data'!$F$12,0,10*ROW('Sanitation Data'!F199)),NA())</f>
        <v>#N/A</v>
      </c>
      <c r="AK205" s="72" t="e">
        <f ca="true">+IF(AND(ISNUMBER(OFFSET('Sanitation Data'!$G$4,0,10*ROW('Sanitation Data'!G199))),'Data Summary'!CZ205="Yes"),100-OFFSET('Sanitation Data'!$G$4,0,10*ROW('Sanitation Data'!G199)),NA())</f>
        <v>#N/A</v>
      </c>
      <c r="AL205" s="72" t="e">
        <f ca="true">+IF(AND(ISNUMBER(OFFSET('Sanitation Data'!$G$6,0,10*ROW('Sanitation Data'!G199))),'Data Summary'!DA205="Yes"),OFFSET('Sanitation Data'!$G$6,0,10*ROW('Sanitation Data'!G199)),NA())</f>
        <v>#N/A</v>
      </c>
      <c r="AM205" s="72" t="e">
        <f ca="true">+IF(AND(ISNUMBER(OFFSET('Sanitation Data'!$G$10,0,10*ROW('Sanitation Data'!G199))),'Data Summary'!DB205="Yes"),OFFSET('Sanitation Data'!$G$10,0,10*ROW('Sanitation Data'!G199)),NA())</f>
        <v>#N/A</v>
      </c>
      <c r="AN205" s="72" t="e">
        <f ca="true">+IF(AND(ISNUMBER(OFFSET('Sanitation Data'!$G$11,0,10*ROW('Sanitation Data'!G199))),'Data Summary'!DC205="Yes"),OFFSET('Sanitation Data'!$G$11,0,10*ROW('Sanitation Data'!G199)),NA())</f>
        <v>#N/A</v>
      </c>
      <c r="AO205" s="72" t="e">
        <f ca="true">+IF(AND(ISNUMBER(OFFSET('Sanitation Data'!$G$12,0,10*ROW('Sanitation Data'!G199))),'Data Summary'!DD205="Yes"),OFFSET('Sanitation Data'!$G$12,0,10*ROW('Sanitation Data'!G199)),NA())</f>
        <v>#N/A</v>
      </c>
      <c r="AP205" s="72" t="e">
        <f ca="true">+IF(AND(ISNUMBER(OFFSET('Sanitation Data'!$H$4,0,10*ROW('Sanitation Data'!H199))),'Data Summary'!DE205="Yes"),100-OFFSET('Sanitation Data'!$H$4,0,10*ROW('Sanitation Data'!H199)),NA())</f>
        <v>#N/A</v>
      </c>
      <c r="AQ205" s="72" t="e">
        <f ca="true">+IF(AND(ISNUMBER(OFFSET('Sanitation Data'!$H$6,0,10*ROW('Sanitation Data'!H199))),'Data Summary'!DF205="Yes"),OFFSET('Sanitation Data'!$H$6,0,10*ROW('Sanitation Data'!H199)),NA())</f>
        <v>#N/A</v>
      </c>
      <c r="AR205" s="72" t="e">
        <f ca="true">+IF(AND(ISNUMBER(OFFSET('Sanitation Data'!$H$10,0,10*ROW('Sanitation Data'!H199))),'Data Summary'!DG205="Yes"),OFFSET('Sanitation Data'!$H$10,0,10*ROW('Sanitation Data'!H199)),NA())</f>
        <v>#N/A</v>
      </c>
      <c r="AS205" s="72" t="e">
        <f ca="true">+IF(AND(ISNUMBER(OFFSET('Sanitation Data'!$H$11,0,10*ROW('Sanitation Data'!H199))),'Data Summary'!DH205="Yes"),OFFSET('Sanitation Data'!$H$11,0,10*ROW('Sanitation Data'!H199)),NA())</f>
        <v>#N/A</v>
      </c>
      <c r="AT205" s="72" t="e">
        <f ca="true">+IF(AND(ISNUMBER(OFFSET('Sanitation Data'!$H$12,0,10*ROW('Sanitation Data'!H199))),'Data Summary'!DI205="Yes"),OFFSET('Sanitation Data'!$H$12,0,10*ROW('Sanitation Data'!H199)),NA())</f>
        <v>#N/A</v>
      </c>
      <c r="AU205" s="72" t="e">
        <f ca="true">+IF(AND(ISNUMBER(OFFSET('Sanitation Data'!$I$4,0,10*ROW('Sanitation Data'!I199))),'Data Summary'!DJ205="Yes"),100-OFFSET('Sanitation Data'!$I$4,0,10*ROW('Sanitation Data'!I199)),NA())</f>
        <v>#N/A</v>
      </c>
      <c r="AV205" s="72" t="e">
        <f ca="true">+IF(AND(ISNUMBER(OFFSET('Sanitation Data'!$I$6,0,10*ROW('Sanitation Data'!I199))),'Data Summary'!DK205="Yes"),OFFSET('Sanitation Data'!$I$6,0,10*ROW('Sanitation Data'!I199)),NA())</f>
        <v>#N/A</v>
      </c>
      <c r="AW205" s="72" t="e">
        <f ca="true">+IF(AND(ISNUMBER(OFFSET('Sanitation Data'!$I$10,0,10*ROW('Sanitation Data'!I199))),'Data Summary'!DL205="Yes"),OFFSET('Sanitation Data'!$I$10,0,10*ROW('Sanitation Data'!I199)),NA())</f>
        <v>#N/A</v>
      </c>
      <c r="AX205" s="72" t="e">
        <f ca="true">+IF(AND(ISNUMBER(OFFSET('Sanitation Data'!$I$11,0,10*ROW('Sanitation Data'!I199))),'Data Summary'!DM205="Yes"),OFFSET('Sanitation Data'!$I$11,0,10*ROW('Sanitation Data'!I199)),NA())</f>
        <v>#N/A</v>
      </c>
      <c r="AY205" s="72" t="e">
        <f ca="true">+IF(AND(ISNUMBER(OFFSET('Sanitation Data'!$I$12,0,10*ROW('Sanitation Data'!I199))),'Data Summary'!DN205="Yes"),OFFSET('Sanitation Data'!$I$12,0,10*ROW('Sanitation Data'!I199)),NA())</f>
        <v>#N/A</v>
      </c>
      <c r="AZ205" s="73" t="e">
        <f ca="true">+IF(AND(ISNUMBER(OFFSET('Hygiene Data'!$D$5,0,10*ROW('Hygiene Data'!D199))),'Data Summary'!DO205="Yes"),OFFSET('Hygiene Data'!$D$5,0,10*ROW('Hygiene Data'!D199)),NA())</f>
        <v>#N/A</v>
      </c>
      <c r="BA205" s="73" t="e">
        <f ca="true">+IF(AND(ISNUMBER(OFFSET('Hygiene Data'!$D$7,0,10*ROW('Hygiene Data'!D199))),'Data Summary'!DP205="Yes"),OFFSET('Hygiene Data'!$D$7,0,10*ROW('Hygiene Data'!D199)),NA())</f>
        <v>#N/A</v>
      </c>
      <c r="BB205" s="73" t="e">
        <f ca="true">+IF(AND(ISNUMBER(OFFSET('Hygiene Data'!$D$9,0,10*ROW('Hygiene Data'!D199))),'Data Summary'!DQ205="Yes"),OFFSET('Hygiene Data'!$D$9,0,10*ROW('Hygiene Data'!D199)),NA())</f>
        <v>#N/A</v>
      </c>
      <c r="BC205" s="73" t="e">
        <f ca="true">+IF(AND(ISNUMBER(OFFSET('Hygiene Data'!$E$5,0,10*ROW('Hygiene Data'!E199))),'Data Summary'!DR205="Yes"),OFFSET('Hygiene Data'!$E$5,0,10*ROW('Hygiene Data'!E199)),NA())</f>
        <v>#N/A</v>
      </c>
      <c r="BD205" s="73" t="e">
        <f ca="true">+IF(AND(ISNUMBER(OFFSET('Hygiene Data'!$E$7,0,10*ROW('Hygiene Data'!E199))),'Data Summary'!DS205="Yes"),OFFSET('Hygiene Data'!$E$7,0,10*ROW('Hygiene Data'!E199)),NA())</f>
        <v>#N/A</v>
      </c>
      <c r="BE205" s="73" t="e">
        <f ca="true">+IF(AND(ISNUMBER(OFFSET('Hygiene Data'!$E$9,0,10*ROW('Hygiene Data'!E199))),'Data Summary'!DT205="Yes"),OFFSET('Hygiene Data'!$E$9,0,10*ROW('Hygiene Data'!E199)),NA())</f>
        <v>#N/A</v>
      </c>
      <c r="BF205" s="73" t="e">
        <f ca="true">+IF(AND(ISNUMBER(OFFSET('Hygiene Data'!$F$5,0,10*ROW('Hygiene Data'!F199))),'Data Summary'!DU205="Yes"),OFFSET('Hygiene Data'!$F$5,0,10*ROW('Hygiene Data'!F199)),NA())</f>
        <v>#N/A</v>
      </c>
      <c r="BG205" s="73" t="e">
        <f ca="true">+IF(AND(ISNUMBER(OFFSET('Hygiene Data'!$F$7,0,10*ROW('Hygiene Data'!F199))),'Data Summary'!DV205="Yes"),OFFSET('Hygiene Data'!$F$7,0,10*ROW('Hygiene Data'!F199)),NA())</f>
        <v>#N/A</v>
      </c>
      <c r="BH205" s="73" t="e">
        <f ca="true">+IF(AND(ISNUMBER(OFFSET('Hygiene Data'!$F$9,0,10*ROW('Hygiene Data'!F199))),'Data Summary'!DW205="Yes"),OFFSET('Hygiene Data'!$F$9,0,10*ROW('Hygiene Data'!F199)),NA())</f>
        <v>#N/A</v>
      </c>
      <c r="BI205" s="73" t="e">
        <f ca="true">+IF(AND(ISNUMBER(OFFSET('Hygiene Data'!$G$5,0,10*ROW('Hygiene Data'!G199))),'Data Summary'!DX205="Yes"),OFFSET('Hygiene Data'!$G$5,0,10*ROW('Hygiene Data'!G199)),NA())</f>
        <v>#N/A</v>
      </c>
      <c r="BJ205" s="73" t="e">
        <f ca="true">+IF(AND(ISNUMBER(OFFSET('Hygiene Data'!$G$7,0,10*ROW('Hygiene Data'!G199))),'Data Summary'!DY205="Yes"),OFFSET('Hygiene Data'!$G$7,0,10*ROW('Hygiene Data'!G199)),NA())</f>
        <v>#N/A</v>
      </c>
      <c r="BK205" s="73" t="e">
        <f ca="true">+IF(AND(ISNUMBER(OFFSET('Hygiene Data'!$G$9,0,10*ROW('Hygiene Data'!G199))),'Data Summary'!DZ205="Yes"),OFFSET('Hygiene Data'!$G$9,0,10*ROW('Hygiene Data'!G199)),NA())</f>
        <v>#N/A</v>
      </c>
      <c r="BL205" s="73" t="e">
        <f ca="true">+IF(AND(ISNUMBER(OFFSET('Hygiene Data'!$H$5,0,10*ROW('Hygiene Data'!H199))),'Data Summary'!EA205="Yes"),OFFSET('Hygiene Data'!$H$5,0,10*ROW('Hygiene Data'!H199)),NA())</f>
        <v>#N/A</v>
      </c>
      <c r="BM205" s="73" t="e">
        <f ca="true">+IF(AND(ISNUMBER(OFFSET('Hygiene Data'!$H$7,0,10*ROW('Hygiene Data'!H199))),'Data Summary'!EB205="Yes"),OFFSET('Hygiene Data'!$H$7,0,10*ROW('Hygiene Data'!H199)),NA())</f>
        <v>#N/A</v>
      </c>
      <c r="BN205" s="73" t="e">
        <f ca="true">+IF(AND(ISNUMBER(OFFSET('Hygiene Data'!$H$9,0,10*ROW('Hygiene Data'!H199))),'Data Summary'!EC205="Yes"),OFFSET('Hygiene Data'!$H$9,0,10*ROW('Hygiene Data'!H199)),NA())</f>
        <v>#N/A</v>
      </c>
      <c r="BO205" s="73" t="e">
        <f ca="true">+IF(AND(ISNUMBER(OFFSET('Hygiene Data'!$I$5,0,10*ROW('Hygiene Data'!I199))),'Data Summary'!ED205="Yes"),OFFSET('Hygiene Data'!$I$5,0,10*ROW('Hygiene Data'!I199)),NA())</f>
        <v>#N/A</v>
      </c>
      <c r="BP205" s="73" t="e">
        <f ca="true">+IF(AND(ISNUMBER(OFFSET('Hygiene Data'!$I$7,0,10*ROW('Hygiene Data'!I199))),'Data Summary'!EE205="Yes"),OFFSET('Hygiene Data'!$I$7,0,10*ROW('Hygiene Data'!I199)),NA())</f>
        <v>#N/A</v>
      </c>
      <c r="BQ205" s="73" t="e">
        <f ca="true">+IF(AND(ISNUMBER(OFFSET('Hygiene Data'!$I$9,0,10*ROW('Hygiene Data'!I199))),'Data Summary'!EF205="Yes"),OFFSET('Hygiene Data'!$I$9,0,10*ROW('Hygiene Data'!I199)),NA())</f>
        <v>#N/A</v>
      </c>
    </row>
    <row xmlns:x14ac="http://schemas.microsoft.com/office/spreadsheetml/2009/9/ac" r="206" x14ac:dyDescent="0.2">
      <c r="A206" s="290" t="e">
        <f ca="true">+RIGHT('Data Summary'!A206,LEN('Data Summary'!A206)-9)</f>
        <v>#VALUE!</v>
      </c>
      <c r="B206" s="27" t="str">
        <f ca="true">+IF(ISTEXT('Data Summary'!B206),'Data Summary'!B206,"")</f>
        <v/>
      </c>
      <c r="C206" s="289" t="e">
        <f ca="true">+VALUE('Data Summary'!C206)</f>
        <v>#VALUE!</v>
      </c>
      <c r="D206" s="71" t="e">
        <f ca="true">+IF(AND(ISNUMBER(OFFSET('Water Data'!$D$4,0,10*ROW('Water Data'!D200))),'Data Summary'!BS206="Yes"),100-OFFSET('Water Data'!$D$4,0,10*ROW('Water Data'!D200)),NA())</f>
        <v>#N/A</v>
      </c>
      <c r="E206" s="71" t="e">
        <f ca="true">+IF(AND(ISNUMBER(OFFSET('Water Data'!$D$6,0,10*ROW('Water Data'!D200))),'Data Summary'!BT206="Yes"),OFFSET('Water Data'!$D$6,0,10*ROW('Water Data'!D200)),NA())</f>
        <v>#N/A</v>
      </c>
      <c r="F206" s="71" t="e">
        <f ca="true">+IF(AND(ISNUMBER(OFFSET('Water Data'!$D$9,0,10*ROW('Water Data'!D200))),'Data Summary'!BU206="Yes"),OFFSET('Water Data'!$D$9,0,10*ROW('Water Data'!D200)),NA())</f>
        <v>#N/A</v>
      </c>
      <c r="G206" s="71" t="e">
        <f ca="true">+IF(AND(ISNUMBER(OFFSET('Water Data'!$E$4,0,10*ROW('Water Data'!E200))),'Data Summary'!BV206="Yes"),100-OFFSET('Water Data'!$E$4,0,10*ROW('Water Data'!E200)),NA())</f>
        <v>#N/A</v>
      </c>
      <c r="H206" s="71" t="e">
        <f ca="true">+IF(AND(ISNUMBER(OFFSET('Water Data'!$E$6,0,10*ROW('Water Data'!E200))),'Data Summary'!BW206="Yes"),OFFSET('Water Data'!$E$6,0,10*ROW('Water Data'!E200)),NA())</f>
        <v>#N/A</v>
      </c>
      <c r="I206" s="71" t="e">
        <f ca="true">+IF(AND(ISNUMBER(OFFSET('Water Data'!$E$9,0,10*ROW('Water Data'!E200))),'Data Summary'!BX206="Yes"),OFFSET('Water Data'!$E$9,0,10*ROW('Water Data'!E200)),NA())</f>
        <v>#N/A</v>
      </c>
      <c r="J206" s="71" t="e">
        <f ca="true">+IF(AND(ISNUMBER(OFFSET('Water Data'!$F$4,0,10*ROW('Water Data'!F200))),'Data Summary'!BY206="Yes"),100-OFFSET('Water Data'!$F$4,0,10*ROW('Water Data'!F200)),NA())</f>
        <v>#N/A</v>
      </c>
      <c r="K206" s="71" t="e">
        <f ca="true">+IF(AND(ISNUMBER(OFFSET('Water Data'!$F$6,0,10*ROW('Water Data'!F200))),'Data Summary'!BZ206="Yes"),OFFSET('Water Data'!$F$6,0,10*ROW('Water Data'!F200)),NA())</f>
        <v>#N/A</v>
      </c>
      <c r="L206" s="71" t="e">
        <f ca="true">+IF(AND(ISNUMBER(OFFSET('Water Data'!$F$9,0,10*ROW('Water Data'!F200))),'Data Summary'!CA206="Yes"),OFFSET('Water Data'!$F$9,0,10*ROW('Water Data'!F200)),NA())</f>
        <v>#N/A</v>
      </c>
      <c r="M206" s="71" t="e">
        <f ca="true">+IF(AND(ISNUMBER(OFFSET('Water Data'!$G$4,0,10*ROW('Water Data'!G200))),'Data Summary'!CB206="Yes"),100-OFFSET('Water Data'!$G$4,0,10*ROW('Water Data'!G200)),NA())</f>
        <v>#N/A</v>
      </c>
      <c r="N206" s="71" t="e">
        <f ca="true">+IF(AND(ISNUMBER(OFFSET('Water Data'!$G$6,0,10*ROW('Water Data'!G200))),'Data Summary'!CC206="Yes"),OFFSET('Water Data'!$G$6,0,10*ROW('Water Data'!G200)),NA())</f>
        <v>#N/A</v>
      </c>
      <c r="O206" s="71" t="e">
        <f ca="true">+IF(AND(ISNUMBER(OFFSET('Water Data'!$G$9,0,10*ROW('Water Data'!G200))),'Data Summary'!CD206="Yes"),OFFSET('Water Data'!$G$9,0,10*ROW('Water Data'!G200)),NA())</f>
        <v>#N/A</v>
      </c>
      <c r="P206" s="71" t="e">
        <f ca="true">+IF(AND(ISNUMBER(OFFSET('Water Data'!$H$4,0,10*ROW('Water Data'!H200))),'Data Summary'!CE206="Yes"),100-OFFSET('Water Data'!$H$4,0,10*ROW('Water Data'!H200)),NA())</f>
        <v>#N/A</v>
      </c>
      <c r="Q206" s="71" t="e">
        <f ca="true">+IF(AND(ISNUMBER(OFFSET('Water Data'!$H$6,0,10*ROW('Water Data'!H200))),'Data Summary'!CF206="Yes"),OFFSET('Water Data'!$H$6,0,10*ROW('Water Data'!H200)),NA())</f>
        <v>#N/A</v>
      </c>
      <c r="R206" s="71" t="e">
        <f ca="true">+IF(AND(ISNUMBER(OFFSET('Water Data'!$H$9,0,10*ROW('Water Data'!H200))),'Data Summary'!CG206="Yes"),OFFSET('Water Data'!$H$9,0,10*ROW('Water Data'!H200)),NA())</f>
        <v>#N/A</v>
      </c>
      <c r="S206" s="71" t="e">
        <f ca="true">+IF(AND(ISNUMBER(OFFSET('Water Data'!$I$4,0,10*ROW('Water Data'!I200))),'Data Summary'!CH206="Yes"),100-OFFSET('Water Data'!$I$4,0,10*ROW('Water Data'!I200)),NA())</f>
        <v>#N/A</v>
      </c>
      <c r="T206" s="71" t="e">
        <f ca="true">+IF(AND(ISNUMBER(OFFSET('Water Data'!$I$6,0,10*ROW('Water Data'!I200))),'Data Summary'!CI206="Yes"),OFFSET('Water Data'!$I$6,0,10*ROW('Water Data'!I200)),NA())</f>
        <v>#N/A</v>
      </c>
      <c r="U206" s="71" t="e">
        <f ca="true">+IF(AND(ISNUMBER(OFFSET('Water Data'!$I$9,0,10*ROW('Water Data'!I200))),'Data Summary'!CJ206="Yes"),OFFSET('Water Data'!$I$9,0,10*ROW('Water Data'!I200)),NA())</f>
        <v>#N/A</v>
      </c>
      <c r="V206" s="72" t="e">
        <f ca="true">+IF(AND(ISNUMBER(OFFSET('Sanitation Data'!$D$4,0,10*ROW('Sanitation Data'!D200))),'Data Summary'!CK206="Yes"),100-OFFSET('Sanitation Data'!$D$4,0,10*ROW('Sanitation Data'!D200)),NA())</f>
        <v>#N/A</v>
      </c>
      <c r="W206" s="72" t="e">
        <f ca="true">+IF(AND(ISNUMBER(OFFSET('Sanitation Data'!$D$6,0,10*ROW('Sanitation Data'!D200))),'Data Summary'!CL206="Yes"),OFFSET('Sanitation Data'!$D$6,0,10*ROW('Sanitation Data'!D200)),NA())</f>
        <v>#N/A</v>
      </c>
      <c r="X206" s="72" t="e">
        <f ca="true">+IF(AND(ISNUMBER(OFFSET('Sanitation Data'!$D$10,0,10*ROW('Sanitation Data'!D200))),'Data Summary'!CM206="Yes"),OFFSET('Sanitation Data'!$D$10,0,10*ROW('Sanitation Data'!D200)),NA())</f>
        <v>#N/A</v>
      </c>
      <c r="Y206" s="72" t="e">
        <f ca="true">+IF(AND(ISNUMBER(OFFSET('Sanitation Data'!$D$11,0,10*ROW('Sanitation Data'!D200))),'Data Summary'!CN206="Yes"),OFFSET('Sanitation Data'!$D$11,0,10*ROW('Sanitation Data'!D200)),NA())</f>
        <v>#N/A</v>
      </c>
      <c r="Z206" s="72" t="e">
        <f ca="true">+IF(AND(ISNUMBER(OFFSET('Sanitation Data'!$D$12,0,10*ROW('Sanitation Data'!D200))),'Data Summary'!CO206="Yes"),OFFSET('Sanitation Data'!$D$12,0,10*ROW('Sanitation Data'!D200)),NA())</f>
        <v>#N/A</v>
      </c>
      <c r="AA206" s="72" t="e">
        <f ca="true">+IF(AND(ISNUMBER(OFFSET('Sanitation Data'!$E$4,0,10*ROW('Sanitation Data'!E200))),'Data Summary'!CP206="Yes"),100-OFFSET('Sanitation Data'!$E$4,0,10*ROW('Sanitation Data'!E200)),NA())</f>
        <v>#N/A</v>
      </c>
      <c r="AB206" s="72" t="e">
        <f ca="true">+IF(AND(ISNUMBER(OFFSET('Sanitation Data'!$E$6,0,10*ROW('Sanitation Data'!E200))),'Data Summary'!CQ206="Yes"),OFFSET('Sanitation Data'!$E$6,0,10*ROW('Sanitation Data'!E200)),NA())</f>
        <v>#N/A</v>
      </c>
      <c r="AC206" s="72" t="e">
        <f ca="true">+IF(AND(ISNUMBER(OFFSET('Sanitation Data'!$E$10,0,10*ROW('Sanitation Data'!E200))),'Data Summary'!CR206="Yes"),OFFSET('Sanitation Data'!$E$10,0,10*ROW('Sanitation Data'!E200)),NA())</f>
        <v>#N/A</v>
      </c>
      <c r="AD206" s="72" t="e">
        <f ca="true">+IF(AND(ISNUMBER(OFFSET('Sanitation Data'!$E$11,0,10*ROW('Sanitation Data'!E200))),'Data Summary'!CS206="Yes"),OFFSET('Sanitation Data'!$E$11,0,10*ROW('Sanitation Data'!E200)),NA())</f>
        <v>#N/A</v>
      </c>
      <c r="AE206" s="72" t="e">
        <f ca="true">+IF(AND(ISNUMBER(OFFSET('Sanitation Data'!$E$12,0,10*ROW('Sanitation Data'!E200))),'Data Summary'!CT206="Yes"),OFFSET('Sanitation Data'!$E$12,0,10*ROW('Sanitation Data'!E200)),NA())</f>
        <v>#N/A</v>
      </c>
      <c r="AF206" s="72" t="e">
        <f ca="true">+IF(AND(ISNUMBER(OFFSET('Sanitation Data'!$F$4,0,10*ROW('Sanitation Data'!F200))),'Data Summary'!CU206="Yes"),100-OFFSET('Sanitation Data'!$F$4,0,10*ROW('Sanitation Data'!F200)),NA())</f>
        <v>#N/A</v>
      </c>
      <c r="AG206" s="72" t="e">
        <f ca="true">+IF(AND(ISNUMBER(OFFSET('Sanitation Data'!$F$6,0,10*ROW('Sanitation Data'!F200))),'Data Summary'!CV206="Yes"),OFFSET('Sanitation Data'!$F$6,0,10*ROW('Sanitation Data'!F200)),NA())</f>
        <v>#N/A</v>
      </c>
      <c r="AH206" s="72" t="e">
        <f ca="true">+IF(AND(ISNUMBER(OFFSET('Sanitation Data'!$F$10,0,10*ROW('Sanitation Data'!F200))),'Data Summary'!CW206="Yes"),OFFSET('Sanitation Data'!$F$10,0,10*ROW('Sanitation Data'!F200)),NA())</f>
        <v>#N/A</v>
      </c>
      <c r="AI206" s="72" t="e">
        <f ca="true">+IF(AND(ISNUMBER(OFFSET('Sanitation Data'!$F$11,0,10*ROW('Sanitation Data'!F200))),'Data Summary'!CX206="Yes"),OFFSET('Sanitation Data'!$F$11,0,10*ROW('Sanitation Data'!F200)),NA())</f>
        <v>#N/A</v>
      </c>
      <c r="AJ206" s="72" t="e">
        <f ca="true">+IF(AND(ISNUMBER(OFFSET('Sanitation Data'!$F$12,0,10*ROW('Sanitation Data'!F200))),'Data Summary'!CY206="Yes"),OFFSET('Sanitation Data'!$F$12,0,10*ROW('Sanitation Data'!F200)),NA())</f>
        <v>#N/A</v>
      </c>
      <c r="AK206" s="72" t="e">
        <f ca="true">+IF(AND(ISNUMBER(OFFSET('Sanitation Data'!$G$4,0,10*ROW('Sanitation Data'!G200))),'Data Summary'!CZ206="Yes"),100-OFFSET('Sanitation Data'!$G$4,0,10*ROW('Sanitation Data'!G200)),NA())</f>
        <v>#N/A</v>
      </c>
      <c r="AL206" s="72" t="e">
        <f ca="true">+IF(AND(ISNUMBER(OFFSET('Sanitation Data'!$G$6,0,10*ROW('Sanitation Data'!G200))),'Data Summary'!DA206="Yes"),OFFSET('Sanitation Data'!$G$6,0,10*ROW('Sanitation Data'!G200)),NA())</f>
        <v>#N/A</v>
      </c>
      <c r="AM206" s="72" t="e">
        <f ca="true">+IF(AND(ISNUMBER(OFFSET('Sanitation Data'!$G$10,0,10*ROW('Sanitation Data'!G200))),'Data Summary'!DB206="Yes"),OFFSET('Sanitation Data'!$G$10,0,10*ROW('Sanitation Data'!G200)),NA())</f>
        <v>#N/A</v>
      </c>
      <c r="AN206" s="72" t="e">
        <f ca="true">+IF(AND(ISNUMBER(OFFSET('Sanitation Data'!$G$11,0,10*ROW('Sanitation Data'!G200))),'Data Summary'!DC206="Yes"),OFFSET('Sanitation Data'!$G$11,0,10*ROW('Sanitation Data'!G200)),NA())</f>
        <v>#N/A</v>
      </c>
      <c r="AO206" s="72" t="e">
        <f ca="true">+IF(AND(ISNUMBER(OFFSET('Sanitation Data'!$G$12,0,10*ROW('Sanitation Data'!G200))),'Data Summary'!DD206="Yes"),OFFSET('Sanitation Data'!$G$12,0,10*ROW('Sanitation Data'!G200)),NA())</f>
        <v>#N/A</v>
      </c>
      <c r="AP206" s="72" t="e">
        <f ca="true">+IF(AND(ISNUMBER(OFFSET('Sanitation Data'!$H$4,0,10*ROW('Sanitation Data'!H200))),'Data Summary'!DE206="Yes"),100-OFFSET('Sanitation Data'!$H$4,0,10*ROW('Sanitation Data'!H200)),NA())</f>
        <v>#N/A</v>
      </c>
      <c r="AQ206" s="72" t="e">
        <f ca="true">+IF(AND(ISNUMBER(OFFSET('Sanitation Data'!$H$6,0,10*ROW('Sanitation Data'!H200))),'Data Summary'!DF206="Yes"),OFFSET('Sanitation Data'!$H$6,0,10*ROW('Sanitation Data'!H200)),NA())</f>
        <v>#N/A</v>
      </c>
      <c r="AR206" s="72" t="e">
        <f ca="true">+IF(AND(ISNUMBER(OFFSET('Sanitation Data'!$H$10,0,10*ROW('Sanitation Data'!H200))),'Data Summary'!DG206="Yes"),OFFSET('Sanitation Data'!$H$10,0,10*ROW('Sanitation Data'!H200)),NA())</f>
        <v>#N/A</v>
      </c>
      <c r="AS206" s="72" t="e">
        <f ca="true">+IF(AND(ISNUMBER(OFFSET('Sanitation Data'!$H$11,0,10*ROW('Sanitation Data'!H200))),'Data Summary'!DH206="Yes"),OFFSET('Sanitation Data'!$H$11,0,10*ROW('Sanitation Data'!H200)),NA())</f>
        <v>#N/A</v>
      </c>
      <c r="AT206" s="72" t="e">
        <f ca="true">+IF(AND(ISNUMBER(OFFSET('Sanitation Data'!$H$12,0,10*ROW('Sanitation Data'!H200))),'Data Summary'!DI206="Yes"),OFFSET('Sanitation Data'!$H$12,0,10*ROW('Sanitation Data'!H200)),NA())</f>
        <v>#N/A</v>
      </c>
      <c r="AU206" s="72" t="e">
        <f ca="true">+IF(AND(ISNUMBER(OFFSET('Sanitation Data'!$I$4,0,10*ROW('Sanitation Data'!I200))),'Data Summary'!DJ206="Yes"),100-OFFSET('Sanitation Data'!$I$4,0,10*ROW('Sanitation Data'!I200)),NA())</f>
        <v>#N/A</v>
      </c>
      <c r="AV206" s="72" t="e">
        <f ca="true">+IF(AND(ISNUMBER(OFFSET('Sanitation Data'!$I$6,0,10*ROW('Sanitation Data'!I200))),'Data Summary'!DK206="Yes"),OFFSET('Sanitation Data'!$I$6,0,10*ROW('Sanitation Data'!I200)),NA())</f>
        <v>#N/A</v>
      </c>
      <c r="AW206" s="72" t="e">
        <f ca="true">+IF(AND(ISNUMBER(OFFSET('Sanitation Data'!$I$10,0,10*ROW('Sanitation Data'!I200))),'Data Summary'!DL206="Yes"),OFFSET('Sanitation Data'!$I$10,0,10*ROW('Sanitation Data'!I200)),NA())</f>
        <v>#N/A</v>
      </c>
      <c r="AX206" s="72" t="e">
        <f ca="true">+IF(AND(ISNUMBER(OFFSET('Sanitation Data'!$I$11,0,10*ROW('Sanitation Data'!I200))),'Data Summary'!DM206="Yes"),OFFSET('Sanitation Data'!$I$11,0,10*ROW('Sanitation Data'!I200)),NA())</f>
        <v>#N/A</v>
      </c>
      <c r="AY206" s="72" t="e">
        <f ca="true">+IF(AND(ISNUMBER(OFFSET('Sanitation Data'!$I$12,0,10*ROW('Sanitation Data'!I200))),'Data Summary'!DN206="Yes"),OFFSET('Sanitation Data'!$I$12,0,10*ROW('Sanitation Data'!I200)),NA())</f>
        <v>#N/A</v>
      </c>
      <c r="AZ206" s="73" t="e">
        <f ca="true">+IF(AND(ISNUMBER(OFFSET('Hygiene Data'!$D$5,0,10*ROW('Hygiene Data'!D200))),'Data Summary'!DO206="Yes"),OFFSET('Hygiene Data'!$D$5,0,10*ROW('Hygiene Data'!D200)),NA())</f>
        <v>#N/A</v>
      </c>
      <c r="BA206" s="73" t="e">
        <f ca="true">+IF(AND(ISNUMBER(OFFSET('Hygiene Data'!$D$7,0,10*ROW('Hygiene Data'!D200))),'Data Summary'!DP206="Yes"),OFFSET('Hygiene Data'!$D$7,0,10*ROW('Hygiene Data'!D200)),NA())</f>
        <v>#N/A</v>
      </c>
      <c r="BB206" s="73" t="e">
        <f ca="true">+IF(AND(ISNUMBER(OFFSET('Hygiene Data'!$D$9,0,10*ROW('Hygiene Data'!D200))),'Data Summary'!DQ206="Yes"),OFFSET('Hygiene Data'!$D$9,0,10*ROW('Hygiene Data'!D200)),NA())</f>
        <v>#N/A</v>
      </c>
      <c r="BC206" s="73" t="e">
        <f ca="true">+IF(AND(ISNUMBER(OFFSET('Hygiene Data'!$E$5,0,10*ROW('Hygiene Data'!E200))),'Data Summary'!DR206="Yes"),OFFSET('Hygiene Data'!$E$5,0,10*ROW('Hygiene Data'!E200)),NA())</f>
        <v>#N/A</v>
      </c>
      <c r="BD206" s="73" t="e">
        <f ca="true">+IF(AND(ISNUMBER(OFFSET('Hygiene Data'!$E$7,0,10*ROW('Hygiene Data'!E200))),'Data Summary'!DS206="Yes"),OFFSET('Hygiene Data'!$E$7,0,10*ROW('Hygiene Data'!E200)),NA())</f>
        <v>#N/A</v>
      </c>
      <c r="BE206" s="73" t="e">
        <f ca="true">+IF(AND(ISNUMBER(OFFSET('Hygiene Data'!$E$9,0,10*ROW('Hygiene Data'!E200))),'Data Summary'!DT206="Yes"),OFFSET('Hygiene Data'!$E$9,0,10*ROW('Hygiene Data'!E200)),NA())</f>
        <v>#N/A</v>
      </c>
      <c r="BF206" s="73" t="e">
        <f ca="true">+IF(AND(ISNUMBER(OFFSET('Hygiene Data'!$F$5,0,10*ROW('Hygiene Data'!F200))),'Data Summary'!DU206="Yes"),OFFSET('Hygiene Data'!$F$5,0,10*ROW('Hygiene Data'!F200)),NA())</f>
        <v>#N/A</v>
      </c>
      <c r="BG206" s="73" t="e">
        <f ca="true">+IF(AND(ISNUMBER(OFFSET('Hygiene Data'!$F$7,0,10*ROW('Hygiene Data'!F200))),'Data Summary'!DV206="Yes"),OFFSET('Hygiene Data'!$F$7,0,10*ROW('Hygiene Data'!F200)),NA())</f>
        <v>#N/A</v>
      </c>
      <c r="BH206" s="73" t="e">
        <f ca="true">+IF(AND(ISNUMBER(OFFSET('Hygiene Data'!$F$9,0,10*ROW('Hygiene Data'!F200))),'Data Summary'!DW206="Yes"),OFFSET('Hygiene Data'!$F$9,0,10*ROW('Hygiene Data'!F200)),NA())</f>
        <v>#N/A</v>
      </c>
      <c r="BI206" s="73" t="e">
        <f ca="true">+IF(AND(ISNUMBER(OFFSET('Hygiene Data'!$G$5,0,10*ROW('Hygiene Data'!G200))),'Data Summary'!DX206="Yes"),OFFSET('Hygiene Data'!$G$5,0,10*ROW('Hygiene Data'!G200)),NA())</f>
        <v>#N/A</v>
      </c>
      <c r="BJ206" s="73" t="e">
        <f ca="true">+IF(AND(ISNUMBER(OFFSET('Hygiene Data'!$G$7,0,10*ROW('Hygiene Data'!G200))),'Data Summary'!DY206="Yes"),OFFSET('Hygiene Data'!$G$7,0,10*ROW('Hygiene Data'!G200)),NA())</f>
        <v>#N/A</v>
      </c>
      <c r="BK206" s="73" t="e">
        <f ca="true">+IF(AND(ISNUMBER(OFFSET('Hygiene Data'!$G$9,0,10*ROW('Hygiene Data'!G200))),'Data Summary'!DZ206="Yes"),OFFSET('Hygiene Data'!$G$9,0,10*ROW('Hygiene Data'!G200)),NA())</f>
        <v>#N/A</v>
      </c>
      <c r="BL206" s="73" t="e">
        <f ca="true">+IF(AND(ISNUMBER(OFFSET('Hygiene Data'!$H$5,0,10*ROW('Hygiene Data'!H200))),'Data Summary'!EA206="Yes"),OFFSET('Hygiene Data'!$H$5,0,10*ROW('Hygiene Data'!H200)),NA())</f>
        <v>#N/A</v>
      </c>
      <c r="BM206" s="73" t="e">
        <f ca="true">+IF(AND(ISNUMBER(OFFSET('Hygiene Data'!$H$7,0,10*ROW('Hygiene Data'!H200))),'Data Summary'!EB206="Yes"),OFFSET('Hygiene Data'!$H$7,0,10*ROW('Hygiene Data'!H200)),NA())</f>
        <v>#N/A</v>
      </c>
      <c r="BN206" s="73" t="e">
        <f ca="true">+IF(AND(ISNUMBER(OFFSET('Hygiene Data'!$H$9,0,10*ROW('Hygiene Data'!H200))),'Data Summary'!EC206="Yes"),OFFSET('Hygiene Data'!$H$9,0,10*ROW('Hygiene Data'!H200)),NA())</f>
        <v>#N/A</v>
      </c>
      <c r="BO206" s="73" t="e">
        <f ca="true">+IF(AND(ISNUMBER(OFFSET('Hygiene Data'!$I$5,0,10*ROW('Hygiene Data'!I200))),'Data Summary'!ED206="Yes"),OFFSET('Hygiene Data'!$I$5,0,10*ROW('Hygiene Data'!I200)),NA())</f>
        <v>#N/A</v>
      </c>
      <c r="BP206" s="73" t="e">
        <f ca="true">+IF(AND(ISNUMBER(OFFSET('Hygiene Data'!$I$7,0,10*ROW('Hygiene Data'!I200))),'Data Summary'!EE206="Yes"),OFFSET('Hygiene Data'!$I$7,0,10*ROW('Hygiene Data'!I200)),NA())</f>
        <v>#N/A</v>
      </c>
      <c r="BQ206" s="73" t="e">
        <f ca="true">+IF(AND(ISNUMBER(OFFSET('Hygiene Data'!$I$9,0,10*ROW('Hygiene Data'!I200))),'Data Summary'!EF206="Yes"),OFFSET('Hygiene Data'!$I$9,0,10*ROW('Hygiene Data'!I200)),NA())</f>
        <v>#N/A</v>
      </c>
    </row>
    <row xmlns:x14ac="http://schemas.microsoft.com/office/spreadsheetml/2009/9/ac" r="207" x14ac:dyDescent="0.2">
      <c r="A207" s="290" t="e">
        <f ca="true">+RIGHT('Data Summary'!A207,LEN('Data Summary'!A207)-9)</f>
        <v>#VALUE!</v>
      </c>
      <c r="B207" s="27" t="str">
        <f ca="true">+IF(ISTEXT('Data Summary'!B207),'Data Summary'!B207,"")</f>
        <v/>
      </c>
      <c r="C207" s="289" t="e">
        <f ca="true">+VALUE('Data Summary'!C207)</f>
        <v>#VALUE!</v>
      </c>
      <c r="D207" s="71" t="e">
        <f ca="true">+IF(AND(ISNUMBER(OFFSET('Water Data'!$D$4,0,10*ROW('Water Data'!D201))),'Data Summary'!BS207="Yes"),100-OFFSET('Water Data'!$D$4,0,10*ROW('Water Data'!D201)),NA())</f>
        <v>#N/A</v>
      </c>
      <c r="E207" s="71" t="e">
        <f ca="true">+IF(AND(ISNUMBER(OFFSET('Water Data'!$D$6,0,10*ROW('Water Data'!D201))),'Data Summary'!BT207="Yes"),OFFSET('Water Data'!$D$6,0,10*ROW('Water Data'!D201)),NA())</f>
        <v>#N/A</v>
      </c>
      <c r="F207" s="71" t="e">
        <f ca="true">+IF(AND(ISNUMBER(OFFSET('Water Data'!$D$9,0,10*ROW('Water Data'!D201))),'Data Summary'!BU207="Yes"),OFFSET('Water Data'!$D$9,0,10*ROW('Water Data'!D201)),NA())</f>
        <v>#N/A</v>
      </c>
      <c r="G207" s="71" t="e">
        <f ca="true">+IF(AND(ISNUMBER(OFFSET('Water Data'!$E$4,0,10*ROW('Water Data'!E201))),'Data Summary'!BV207="Yes"),100-OFFSET('Water Data'!$E$4,0,10*ROW('Water Data'!E201)),NA())</f>
        <v>#N/A</v>
      </c>
      <c r="H207" s="71" t="e">
        <f ca="true">+IF(AND(ISNUMBER(OFFSET('Water Data'!$E$6,0,10*ROW('Water Data'!E201))),'Data Summary'!BW207="Yes"),OFFSET('Water Data'!$E$6,0,10*ROW('Water Data'!E201)),NA())</f>
        <v>#N/A</v>
      </c>
      <c r="I207" s="71" t="e">
        <f ca="true">+IF(AND(ISNUMBER(OFFSET('Water Data'!$E$9,0,10*ROW('Water Data'!E201))),'Data Summary'!BX207="Yes"),OFFSET('Water Data'!$E$9,0,10*ROW('Water Data'!E201)),NA())</f>
        <v>#N/A</v>
      </c>
      <c r="J207" s="71" t="e">
        <f ca="true">+IF(AND(ISNUMBER(OFFSET('Water Data'!$F$4,0,10*ROW('Water Data'!F201))),'Data Summary'!BY207="Yes"),100-OFFSET('Water Data'!$F$4,0,10*ROW('Water Data'!F201)),NA())</f>
        <v>#N/A</v>
      </c>
      <c r="K207" s="71" t="e">
        <f ca="true">+IF(AND(ISNUMBER(OFFSET('Water Data'!$F$6,0,10*ROW('Water Data'!F201))),'Data Summary'!BZ207="Yes"),OFFSET('Water Data'!$F$6,0,10*ROW('Water Data'!F201)),NA())</f>
        <v>#N/A</v>
      </c>
      <c r="L207" s="71" t="e">
        <f ca="true">+IF(AND(ISNUMBER(OFFSET('Water Data'!$F$9,0,10*ROW('Water Data'!F201))),'Data Summary'!CA207="Yes"),OFFSET('Water Data'!$F$9,0,10*ROW('Water Data'!F201)),NA())</f>
        <v>#N/A</v>
      </c>
      <c r="M207" s="71" t="e">
        <f ca="true">+IF(AND(ISNUMBER(OFFSET('Water Data'!$G$4,0,10*ROW('Water Data'!G201))),'Data Summary'!CB207="Yes"),100-OFFSET('Water Data'!$G$4,0,10*ROW('Water Data'!G201)),NA())</f>
        <v>#N/A</v>
      </c>
      <c r="N207" s="71" t="e">
        <f ca="true">+IF(AND(ISNUMBER(OFFSET('Water Data'!$G$6,0,10*ROW('Water Data'!G201))),'Data Summary'!CC207="Yes"),OFFSET('Water Data'!$G$6,0,10*ROW('Water Data'!G201)),NA())</f>
        <v>#N/A</v>
      </c>
      <c r="O207" s="71" t="e">
        <f ca="true">+IF(AND(ISNUMBER(OFFSET('Water Data'!$G$9,0,10*ROW('Water Data'!G201))),'Data Summary'!CD207="Yes"),OFFSET('Water Data'!$G$9,0,10*ROW('Water Data'!G201)),NA())</f>
        <v>#N/A</v>
      </c>
      <c r="P207" s="71" t="e">
        <f ca="true">+IF(AND(ISNUMBER(OFFSET('Water Data'!$H$4,0,10*ROW('Water Data'!H201))),'Data Summary'!CE207="Yes"),100-OFFSET('Water Data'!$H$4,0,10*ROW('Water Data'!H201)),NA())</f>
        <v>#N/A</v>
      </c>
      <c r="Q207" s="71" t="e">
        <f ca="true">+IF(AND(ISNUMBER(OFFSET('Water Data'!$H$6,0,10*ROW('Water Data'!H201))),'Data Summary'!CF207="Yes"),OFFSET('Water Data'!$H$6,0,10*ROW('Water Data'!H201)),NA())</f>
        <v>#N/A</v>
      </c>
      <c r="R207" s="71" t="e">
        <f ca="true">+IF(AND(ISNUMBER(OFFSET('Water Data'!$H$9,0,10*ROW('Water Data'!H201))),'Data Summary'!CG207="Yes"),OFFSET('Water Data'!$H$9,0,10*ROW('Water Data'!H201)),NA())</f>
        <v>#N/A</v>
      </c>
      <c r="S207" s="71" t="e">
        <f ca="true">+IF(AND(ISNUMBER(OFFSET('Water Data'!$I$4,0,10*ROW('Water Data'!I201))),'Data Summary'!CH207="Yes"),100-OFFSET('Water Data'!$I$4,0,10*ROW('Water Data'!I201)),NA())</f>
        <v>#N/A</v>
      </c>
      <c r="T207" s="71" t="e">
        <f ca="true">+IF(AND(ISNUMBER(OFFSET('Water Data'!$I$6,0,10*ROW('Water Data'!I201))),'Data Summary'!CI207="Yes"),OFFSET('Water Data'!$I$6,0,10*ROW('Water Data'!I201)),NA())</f>
        <v>#N/A</v>
      </c>
      <c r="U207" s="71" t="e">
        <f ca="true">+IF(AND(ISNUMBER(OFFSET('Water Data'!$I$9,0,10*ROW('Water Data'!I201))),'Data Summary'!CJ207="Yes"),OFFSET('Water Data'!$I$9,0,10*ROW('Water Data'!I201)),NA())</f>
        <v>#N/A</v>
      </c>
      <c r="V207" s="72" t="e">
        <f ca="true">+IF(AND(ISNUMBER(OFFSET('Sanitation Data'!$D$4,0,10*ROW('Sanitation Data'!D201))),'Data Summary'!CK207="Yes"),100-OFFSET('Sanitation Data'!$D$4,0,10*ROW('Sanitation Data'!D201)),NA())</f>
        <v>#N/A</v>
      </c>
      <c r="W207" s="72" t="e">
        <f ca="true">+IF(AND(ISNUMBER(OFFSET('Sanitation Data'!$D$6,0,10*ROW('Sanitation Data'!D201))),'Data Summary'!CL207="Yes"),OFFSET('Sanitation Data'!$D$6,0,10*ROW('Sanitation Data'!D201)),NA())</f>
        <v>#N/A</v>
      </c>
      <c r="X207" s="72" t="e">
        <f ca="true">+IF(AND(ISNUMBER(OFFSET('Sanitation Data'!$D$10,0,10*ROW('Sanitation Data'!D201))),'Data Summary'!CM207="Yes"),OFFSET('Sanitation Data'!$D$10,0,10*ROW('Sanitation Data'!D201)),NA())</f>
        <v>#N/A</v>
      </c>
      <c r="Y207" s="72" t="e">
        <f ca="true">+IF(AND(ISNUMBER(OFFSET('Sanitation Data'!$D$11,0,10*ROW('Sanitation Data'!D201))),'Data Summary'!CN207="Yes"),OFFSET('Sanitation Data'!$D$11,0,10*ROW('Sanitation Data'!D201)),NA())</f>
        <v>#N/A</v>
      </c>
      <c r="Z207" s="72" t="e">
        <f ca="true">+IF(AND(ISNUMBER(OFFSET('Sanitation Data'!$D$12,0,10*ROW('Sanitation Data'!D201))),'Data Summary'!CO207="Yes"),OFFSET('Sanitation Data'!$D$12,0,10*ROW('Sanitation Data'!D201)),NA())</f>
        <v>#N/A</v>
      </c>
      <c r="AA207" s="72" t="e">
        <f ca="true">+IF(AND(ISNUMBER(OFFSET('Sanitation Data'!$E$4,0,10*ROW('Sanitation Data'!E201))),'Data Summary'!CP207="Yes"),100-OFFSET('Sanitation Data'!$E$4,0,10*ROW('Sanitation Data'!E201)),NA())</f>
        <v>#N/A</v>
      </c>
      <c r="AB207" s="72" t="e">
        <f ca="true">+IF(AND(ISNUMBER(OFFSET('Sanitation Data'!$E$6,0,10*ROW('Sanitation Data'!E201))),'Data Summary'!CQ207="Yes"),OFFSET('Sanitation Data'!$E$6,0,10*ROW('Sanitation Data'!E201)),NA())</f>
        <v>#N/A</v>
      </c>
      <c r="AC207" s="72" t="e">
        <f ca="true">+IF(AND(ISNUMBER(OFFSET('Sanitation Data'!$E$10,0,10*ROW('Sanitation Data'!E201))),'Data Summary'!CR207="Yes"),OFFSET('Sanitation Data'!$E$10,0,10*ROW('Sanitation Data'!E201)),NA())</f>
        <v>#N/A</v>
      </c>
      <c r="AD207" s="72" t="e">
        <f ca="true">+IF(AND(ISNUMBER(OFFSET('Sanitation Data'!$E$11,0,10*ROW('Sanitation Data'!E201))),'Data Summary'!CS207="Yes"),OFFSET('Sanitation Data'!$E$11,0,10*ROW('Sanitation Data'!E201)),NA())</f>
        <v>#N/A</v>
      </c>
      <c r="AE207" s="72" t="e">
        <f ca="true">+IF(AND(ISNUMBER(OFFSET('Sanitation Data'!$E$12,0,10*ROW('Sanitation Data'!E201))),'Data Summary'!CT207="Yes"),OFFSET('Sanitation Data'!$E$12,0,10*ROW('Sanitation Data'!E201)),NA())</f>
        <v>#N/A</v>
      </c>
      <c r="AF207" s="72" t="e">
        <f ca="true">+IF(AND(ISNUMBER(OFFSET('Sanitation Data'!$F$4,0,10*ROW('Sanitation Data'!F201))),'Data Summary'!CU207="Yes"),100-OFFSET('Sanitation Data'!$F$4,0,10*ROW('Sanitation Data'!F201)),NA())</f>
        <v>#N/A</v>
      </c>
      <c r="AG207" s="72" t="e">
        <f ca="true">+IF(AND(ISNUMBER(OFFSET('Sanitation Data'!$F$6,0,10*ROW('Sanitation Data'!F201))),'Data Summary'!CV207="Yes"),OFFSET('Sanitation Data'!$F$6,0,10*ROW('Sanitation Data'!F201)),NA())</f>
        <v>#N/A</v>
      </c>
      <c r="AH207" s="72" t="e">
        <f ca="true">+IF(AND(ISNUMBER(OFFSET('Sanitation Data'!$F$10,0,10*ROW('Sanitation Data'!F201))),'Data Summary'!CW207="Yes"),OFFSET('Sanitation Data'!$F$10,0,10*ROW('Sanitation Data'!F201)),NA())</f>
        <v>#N/A</v>
      </c>
      <c r="AI207" s="72" t="e">
        <f ca="true">+IF(AND(ISNUMBER(OFFSET('Sanitation Data'!$F$11,0,10*ROW('Sanitation Data'!F201))),'Data Summary'!CX207="Yes"),OFFSET('Sanitation Data'!$F$11,0,10*ROW('Sanitation Data'!F201)),NA())</f>
        <v>#N/A</v>
      </c>
      <c r="AJ207" s="72" t="e">
        <f ca="true">+IF(AND(ISNUMBER(OFFSET('Sanitation Data'!$F$12,0,10*ROW('Sanitation Data'!F201))),'Data Summary'!CY207="Yes"),OFFSET('Sanitation Data'!$F$12,0,10*ROW('Sanitation Data'!F201)),NA())</f>
        <v>#N/A</v>
      </c>
      <c r="AK207" s="72" t="e">
        <f ca="true">+IF(AND(ISNUMBER(OFFSET('Sanitation Data'!$G$4,0,10*ROW('Sanitation Data'!G201))),'Data Summary'!CZ207="Yes"),100-OFFSET('Sanitation Data'!$G$4,0,10*ROW('Sanitation Data'!G201)),NA())</f>
        <v>#N/A</v>
      </c>
      <c r="AL207" s="72" t="e">
        <f ca="true">+IF(AND(ISNUMBER(OFFSET('Sanitation Data'!$G$6,0,10*ROW('Sanitation Data'!G201))),'Data Summary'!DA207="Yes"),OFFSET('Sanitation Data'!$G$6,0,10*ROW('Sanitation Data'!G201)),NA())</f>
        <v>#N/A</v>
      </c>
      <c r="AM207" s="72" t="e">
        <f ca="true">+IF(AND(ISNUMBER(OFFSET('Sanitation Data'!$G$10,0,10*ROW('Sanitation Data'!G201))),'Data Summary'!DB207="Yes"),OFFSET('Sanitation Data'!$G$10,0,10*ROW('Sanitation Data'!G201)),NA())</f>
        <v>#N/A</v>
      </c>
      <c r="AN207" s="72" t="e">
        <f ca="true">+IF(AND(ISNUMBER(OFFSET('Sanitation Data'!$G$11,0,10*ROW('Sanitation Data'!G201))),'Data Summary'!DC207="Yes"),OFFSET('Sanitation Data'!$G$11,0,10*ROW('Sanitation Data'!G201)),NA())</f>
        <v>#N/A</v>
      </c>
      <c r="AO207" s="72" t="e">
        <f ca="true">+IF(AND(ISNUMBER(OFFSET('Sanitation Data'!$G$12,0,10*ROW('Sanitation Data'!G201))),'Data Summary'!DD207="Yes"),OFFSET('Sanitation Data'!$G$12,0,10*ROW('Sanitation Data'!G201)),NA())</f>
        <v>#N/A</v>
      </c>
      <c r="AP207" s="72" t="e">
        <f ca="true">+IF(AND(ISNUMBER(OFFSET('Sanitation Data'!$H$4,0,10*ROW('Sanitation Data'!H201))),'Data Summary'!DE207="Yes"),100-OFFSET('Sanitation Data'!$H$4,0,10*ROW('Sanitation Data'!H201)),NA())</f>
        <v>#N/A</v>
      </c>
      <c r="AQ207" s="72" t="e">
        <f ca="true">+IF(AND(ISNUMBER(OFFSET('Sanitation Data'!$H$6,0,10*ROW('Sanitation Data'!H201))),'Data Summary'!DF207="Yes"),OFFSET('Sanitation Data'!$H$6,0,10*ROW('Sanitation Data'!H201)),NA())</f>
        <v>#N/A</v>
      </c>
      <c r="AR207" s="72" t="e">
        <f ca="true">+IF(AND(ISNUMBER(OFFSET('Sanitation Data'!$H$10,0,10*ROW('Sanitation Data'!H201))),'Data Summary'!DG207="Yes"),OFFSET('Sanitation Data'!$H$10,0,10*ROW('Sanitation Data'!H201)),NA())</f>
        <v>#N/A</v>
      </c>
      <c r="AS207" s="72" t="e">
        <f ca="true">+IF(AND(ISNUMBER(OFFSET('Sanitation Data'!$H$11,0,10*ROW('Sanitation Data'!H201))),'Data Summary'!DH207="Yes"),OFFSET('Sanitation Data'!$H$11,0,10*ROW('Sanitation Data'!H201)),NA())</f>
        <v>#N/A</v>
      </c>
      <c r="AT207" s="72" t="e">
        <f ca="true">+IF(AND(ISNUMBER(OFFSET('Sanitation Data'!$H$12,0,10*ROW('Sanitation Data'!H201))),'Data Summary'!DI207="Yes"),OFFSET('Sanitation Data'!$H$12,0,10*ROW('Sanitation Data'!H201)),NA())</f>
        <v>#N/A</v>
      </c>
      <c r="AU207" s="72" t="e">
        <f ca="true">+IF(AND(ISNUMBER(OFFSET('Sanitation Data'!$I$4,0,10*ROW('Sanitation Data'!I201))),'Data Summary'!DJ207="Yes"),100-OFFSET('Sanitation Data'!$I$4,0,10*ROW('Sanitation Data'!I201)),NA())</f>
        <v>#N/A</v>
      </c>
      <c r="AV207" s="72" t="e">
        <f ca="true">+IF(AND(ISNUMBER(OFFSET('Sanitation Data'!$I$6,0,10*ROW('Sanitation Data'!I201))),'Data Summary'!DK207="Yes"),OFFSET('Sanitation Data'!$I$6,0,10*ROW('Sanitation Data'!I201)),NA())</f>
        <v>#N/A</v>
      </c>
      <c r="AW207" s="72" t="e">
        <f ca="true">+IF(AND(ISNUMBER(OFFSET('Sanitation Data'!$I$10,0,10*ROW('Sanitation Data'!I201))),'Data Summary'!DL207="Yes"),OFFSET('Sanitation Data'!$I$10,0,10*ROW('Sanitation Data'!I201)),NA())</f>
        <v>#N/A</v>
      </c>
      <c r="AX207" s="72" t="e">
        <f ca="true">+IF(AND(ISNUMBER(OFFSET('Sanitation Data'!$I$11,0,10*ROW('Sanitation Data'!I201))),'Data Summary'!DM207="Yes"),OFFSET('Sanitation Data'!$I$11,0,10*ROW('Sanitation Data'!I201)),NA())</f>
        <v>#N/A</v>
      </c>
      <c r="AY207" s="72" t="e">
        <f ca="true">+IF(AND(ISNUMBER(OFFSET('Sanitation Data'!$I$12,0,10*ROW('Sanitation Data'!I201))),'Data Summary'!DN207="Yes"),OFFSET('Sanitation Data'!$I$12,0,10*ROW('Sanitation Data'!I201)),NA())</f>
        <v>#N/A</v>
      </c>
      <c r="AZ207" s="73" t="e">
        <f ca="true">+IF(AND(ISNUMBER(OFFSET('Hygiene Data'!$D$5,0,10*ROW('Hygiene Data'!D201))),'Data Summary'!DO207="Yes"),OFFSET('Hygiene Data'!$D$5,0,10*ROW('Hygiene Data'!D201)),NA())</f>
        <v>#N/A</v>
      </c>
      <c r="BA207" s="73" t="e">
        <f ca="true">+IF(AND(ISNUMBER(OFFSET('Hygiene Data'!$D$7,0,10*ROW('Hygiene Data'!D201))),'Data Summary'!DP207="Yes"),OFFSET('Hygiene Data'!$D$7,0,10*ROW('Hygiene Data'!D201)),NA())</f>
        <v>#N/A</v>
      </c>
      <c r="BB207" s="73" t="e">
        <f ca="true">+IF(AND(ISNUMBER(OFFSET('Hygiene Data'!$D$9,0,10*ROW('Hygiene Data'!D201))),'Data Summary'!DQ207="Yes"),OFFSET('Hygiene Data'!$D$9,0,10*ROW('Hygiene Data'!D201)),NA())</f>
        <v>#N/A</v>
      </c>
      <c r="BC207" s="73" t="e">
        <f ca="true">+IF(AND(ISNUMBER(OFFSET('Hygiene Data'!$E$5,0,10*ROW('Hygiene Data'!E201))),'Data Summary'!DR207="Yes"),OFFSET('Hygiene Data'!$E$5,0,10*ROW('Hygiene Data'!E201)),NA())</f>
        <v>#N/A</v>
      </c>
      <c r="BD207" s="73" t="e">
        <f ca="true">+IF(AND(ISNUMBER(OFFSET('Hygiene Data'!$E$7,0,10*ROW('Hygiene Data'!E201))),'Data Summary'!DS207="Yes"),OFFSET('Hygiene Data'!$E$7,0,10*ROW('Hygiene Data'!E201)),NA())</f>
        <v>#N/A</v>
      </c>
      <c r="BE207" s="73" t="e">
        <f ca="true">+IF(AND(ISNUMBER(OFFSET('Hygiene Data'!$E$9,0,10*ROW('Hygiene Data'!E201))),'Data Summary'!DT207="Yes"),OFFSET('Hygiene Data'!$E$9,0,10*ROW('Hygiene Data'!E201)),NA())</f>
        <v>#N/A</v>
      </c>
      <c r="BF207" s="73" t="e">
        <f ca="true">+IF(AND(ISNUMBER(OFFSET('Hygiene Data'!$F$5,0,10*ROW('Hygiene Data'!F201))),'Data Summary'!DU207="Yes"),OFFSET('Hygiene Data'!$F$5,0,10*ROW('Hygiene Data'!F201)),NA())</f>
        <v>#N/A</v>
      </c>
      <c r="BG207" s="73" t="e">
        <f ca="true">+IF(AND(ISNUMBER(OFFSET('Hygiene Data'!$F$7,0,10*ROW('Hygiene Data'!F201))),'Data Summary'!DV207="Yes"),OFFSET('Hygiene Data'!$F$7,0,10*ROW('Hygiene Data'!F201)),NA())</f>
        <v>#N/A</v>
      </c>
      <c r="BH207" s="73" t="e">
        <f ca="true">+IF(AND(ISNUMBER(OFFSET('Hygiene Data'!$F$9,0,10*ROW('Hygiene Data'!F201))),'Data Summary'!DW207="Yes"),OFFSET('Hygiene Data'!$F$9,0,10*ROW('Hygiene Data'!F201)),NA())</f>
        <v>#N/A</v>
      </c>
      <c r="BI207" s="73" t="e">
        <f ca="true">+IF(AND(ISNUMBER(OFFSET('Hygiene Data'!$G$5,0,10*ROW('Hygiene Data'!G201))),'Data Summary'!DX207="Yes"),OFFSET('Hygiene Data'!$G$5,0,10*ROW('Hygiene Data'!G201)),NA())</f>
        <v>#N/A</v>
      </c>
      <c r="BJ207" s="73" t="e">
        <f ca="true">+IF(AND(ISNUMBER(OFFSET('Hygiene Data'!$G$7,0,10*ROW('Hygiene Data'!G201))),'Data Summary'!DY207="Yes"),OFFSET('Hygiene Data'!$G$7,0,10*ROW('Hygiene Data'!G201)),NA())</f>
        <v>#N/A</v>
      </c>
      <c r="BK207" s="73" t="e">
        <f ca="true">+IF(AND(ISNUMBER(OFFSET('Hygiene Data'!$G$9,0,10*ROW('Hygiene Data'!G201))),'Data Summary'!DZ207="Yes"),OFFSET('Hygiene Data'!$G$9,0,10*ROW('Hygiene Data'!G201)),NA())</f>
        <v>#N/A</v>
      </c>
      <c r="BL207" s="73" t="e">
        <f ca="true">+IF(AND(ISNUMBER(OFFSET('Hygiene Data'!$H$5,0,10*ROW('Hygiene Data'!H201))),'Data Summary'!EA207="Yes"),OFFSET('Hygiene Data'!$H$5,0,10*ROW('Hygiene Data'!H201)),NA())</f>
        <v>#N/A</v>
      </c>
      <c r="BM207" s="73" t="e">
        <f ca="true">+IF(AND(ISNUMBER(OFFSET('Hygiene Data'!$H$7,0,10*ROW('Hygiene Data'!H201))),'Data Summary'!EB207="Yes"),OFFSET('Hygiene Data'!$H$7,0,10*ROW('Hygiene Data'!H201)),NA())</f>
        <v>#N/A</v>
      </c>
      <c r="BN207" s="73" t="e">
        <f ca="true">+IF(AND(ISNUMBER(OFFSET('Hygiene Data'!$H$9,0,10*ROW('Hygiene Data'!H201))),'Data Summary'!EC207="Yes"),OFFSET('Hygiene Data'!$H$9,0,10*ROW('Hygiene Data'!H201)),NA())</f>
        <v>#N/A</v>
      </c>
      <c r="BO207" s="73" t="e">
        <f ca="true">+IF(AND(ISNUMBER(OFFSET('Hygiene Data'!$I$5,0,10*ROW('Hygiene Data'!I201))),'Data Summary'!ED207="Yes"),OFFSET('Hygiene Data'!$I$5,0,10*ROW('Hygiene Data'!I201)),NA())</f>
        <v>#N/A</v>
      </c>
      <c r="BP207" s="73" t="e">
        <f ca="true">+IF(AND(ISNUMBER(OFFSET('Hygiene Data'!$I$7,0,10*ROW('Hygiene Data'!I201))),'Data Summary'!EE207="Yes"),OFFSET('Hygiene Data'!$I$7,0,10*ROW('Hygiene Data'!I201)),NA())</f>
        <v>#N/A</v>
      </c>
      <c r="BQ207" s="7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17836-AF3A-4483-A43C-18C42070092B}">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17" customWidth="true"/>
    <col min="2" max="2" width="7.5" style="153" customWidth="true"/>
    <col min="3" max="8" width="8.75" style="117" customWidth="true"/>
    <col min="9" max="9" width="9.375" style="117" customWidth="true"/>
    <col min="10" max="10" width="13.375" style="117" customWidth="true"/>
    <col min="11" max="11" width="7.5" style="117" customWidth="true"/>
    <col min="12" max="17" width="8.625" style="117" customWidth="true"/>
    <col min="18" max="18" width="6.5" style="117" customWidth="true"/>
    <col min="19" max="19" width="13.375" style="117" customWidth="true"/>
    <col min="20" max="20" width="7.5" style="117" customWidth="true"/>
    <col min="21" max="26" width="9.125" style="117" customWidth="true"/>
    <col min="27" max="16384" width="9" style="117"/>
  </cols>
  <sheetData>
    <row xmlns:x14ac="http://schemas.microsoft.com/office/spreadsheetml/2009/9/ac" r="1" ht="15.75" x14ac:dyDescent="0.25">
      <c r="A1" s="113" t="s">
        <v>48</v>
      </c>
      <c r="B1" s="114"/>
      <c r="C1" s="115"/>
      <c r="D1" s="115"/>
      <c r="E1" s="115"/>
      <c r="F1" s="115"/>
      <c r="G1" s="115"/>
      <c r="H1" s="536"/>
      <c r="I1" s="536"/>
      <c r="J1" s="536"/>
      <c r="K1" s="536"/>
      <c r="L1" s="536"/>
      <c r="M1" s="536"/>
      <c r="N1" s="536"/>
      <c r="O1" s="536"/>
      <c r="P1" s="536"/>
      <c r="Q1" s="115"/>
      <c r="R1" s="115"/>
      <c r="S1" s="115"/>
      <c r="T1" s="116"/>
      <c r="U1" s="116"/>
      <c r="V1" s="116"/>
      <c r="W1" s="116"/>
      <c r="X1" s="116"/>
      <c r="Y1" s="116"/>
      <c r="Z1" s="116"/>
      <c r="AA1" s="116"/>
    </row>
    <row xmlns:x14ac="http://schemas.microsoft.com/office/spreadsheetml/2009/9/ac" r="2" s="120" customFormat="true" ht="26.25" customHeight="true" x14ac:dyDescent="0.25">
      <c r="A2" s="118" t="s">
        <v>13</v>
      </c>
      <c r="B2" s="119"/>
      <c r="J2" s="118" t="s">
        <v>14</v>
      </c>
      <c r="R2" s="121"/>
      <c r="S2" s="122" t="s">
        <v>15</v>
      </c>
      <c r="W2" s="121"/>
      <c r="X2" s="121"/>
      <c r="Y2" s="123"/>
      <c r="Z2" s="123"/>
      <c r="AD2" s="124"/>
      <c r="AE2" s="124"/>
      <c r="AF2" s="124"/>
      <c r="AG2" s="124"/>
      <c r="AH2" s="124"/>
      <c r="AI2" s="124"/>
    </row>
    <row xmlns:x14ac="http://schemas.microsoft.com/office/spreadsheetml/2009/9/ac" r="3" ht="15.75" x14ac:dyDescent="0.25">
      <c r="A3" s="125"/>
      <c r="B3" s="126" t="s">
        <v>4</v>
      </c>
      <c r="C3" s="121" t="s">
        <v>7</v>
      </c>
      <c r="D3" s="121" t="s">
        <v>2</v>
      </c>
      <c r="E3" s="121" t="s">
        <v>1</v>
      </c>
      <c r="F3" s="121" t="s">
        <v>54</v>
      </c>
      <c r="G3" s="121" t="s">
        <v>17</v>
      </c>
      <c r="H3" s="121" t="s">
        <v>18</v>
      </c>
      <c r="I3" s="127"/>
      <c r="J3" s="125"/>
      <c r="K3" s="126" t="s">
        <v>4</v>
      </c>
      <c r="L3" s="121" t="s">
        <v>7</v>
      </c>
      <c r="M3" s="121" t="s">
        <v>2</v>
      </c>
      <c r="N3" s="121" t="s">
        <v>1</v>
      </c>
      <c r="O3" s="121" t="s">
        <v>54</v>
      </c>
      <c r="P3" s="121" t="s">
        <v>17</v>
      </c>
      <c r="Q3" s="121" t="s">
        <v>18</v>
      </c>
      <c r="R3" s="123"/>
      <c r="S3" s="128"/>
      <c r="T3" s="126" t="s">
        <v>4</v>
      </c>
      <c r="U3" s="121" t="s">
        <v>7</v>
      </c>
      <c r="V3" s="121" t="s">
        <v>2</v>
      </c>
      <c r="W3" s="121" t="s">
        <v>1</v>
      </c>
      <c r="X3" s="121" t="s">
        <v>54</v>
      </c>
      <c r="Y3" s="121" t="s">
        <v>17</v>
      </c>
      <c r="Z3" s="121" t="s">
        <v>18</v>
      </c>
      <c r="AB3" s="124"/>
      <c r="AC3" s="124"/>
      <c r="AD3" s="124"/>
      <c r="AE3" s="124"/>
      <c r="AF3" s="124"/>
      <c r="AG3" s="124"/>
    </row>
    <row xmlns:x14ac="http://schemas.microsoft.com/office/spreadsheetml/2009/9/ac" r="4" ht="15.75" x14ac:dyDescent="0.25">
      <c r="A4" s="125" t="s">
        <v>34</v>
      </c>
      <c r="B4" s="8">
        <v>2023</v>
      </c>
      <c r="C4" s="8">
        <v>100</v>
      </c>
      <c r="D4" s="8"/>
      <c r="E4" s="8"/>
      <c r="F4" s="8">
        <v>100</v>
      </c>
      <c r="G4" s="8">
        <v>100</v>
      </c>
      <c r="H4" s="8">
        <v>100</v>
      </c>
      <c r="I4" s="127"/>
      <c r="J4" s="125" t="s">
        <v>34</v>
      </c>
      <c r="K4" s="8">
        <v>2023</v>
      </c>
      <c r="L4" s="8">
        <v>100</v>
      </c>
      <c r="M4" s="8"/>
      <c r="N4" s="8"/>
      <c r="O4" s="8">
        <v>100</v>
      </c>
      <c r="P4" s="8">
        <v>100</v>
      </c>
      <c r="Q4" s="8">
        <v>100</v>
      </c>
      <c r="R4" s="124"/>
      <c r="S4" s="125" t="s">
        <v>34</v>
      </c>
      <c r="T4" s="8">
        <v>2023</v>
      </c>
      <c r="U4" s="8">
        <v>100</v>
      </c>
      <c r="V4" s="8"/>
      <c r="W4" s="8"/>
      <c r="X4" s="8">
        <v>100</v>
      </c>
      <c r="Y4" s="8">
        <v>100</v>
      </c>
      <c r="Z4" s="8">
        <v>100</v>
      </c>
      <c r="AA4" s="124"/>
      <c r="AB4" s="124"/>
      <c r="AC4" s="124"/>
      <c r="AD4" s="124"/>
      <c r="AE4" s="124"/>
      <c r="AF4" s="124"/>
      <c r="AG4" s="124"/>
    </row>
    <row xmlns:x14ac="http://schemas.microsoft.com/office/spreadsheetml/2009/9/ac" r="5" ht="15.75" x14ac:dyDescent="0.25">
      <c r="A5" s="125" t="s">
        <v>35</v>
      </c>
      <c r="B5" s="8">
        <v>2023</v>
      </c>
      <c r="C5" s="8">
        <v>0</v>
      </c>
      <c r="D5" s="8"/>
      <c r="E5" s="8"/>
      <c r="F5" s="8">
        <v>0</v>
      </c>
      <c r="G5" s="8">
        <v>0</v>
      </c>
      <c r="H5" s="8">
        <v>0</v>
      </c>
      <c r="I5" s="127"/>
      <c r="J5" s="125" t="s">
        <v>35</v>
      </c>
      <c r="K5" s="8">
        <v>2023</v>
      </c>
      <c r="L5" s="8">
        <v>0</v>
      </c>
      <c r="M5" s="8"/>
      <c r="N5" s="8"/>
      <c r="O5" s="8">
        <v>0</v>
      </c>
      <c r="P5" s="8">
        <v>0</v>
      </c>
      <c r="Q5" s="8">
        <v>0</v>
      </c>
      <c r="R5" s="124"/>
      <c r="S5" s="125" t="s">
        <v>35</v>
      </c>
      <c r="T5" s="8">
        <v>2023</v>
      </c>
      <c r="U5" s="8">
        <v>0</v>
      </c>
      <c r="V5" s="8"/>
      <c r="W5" s="8"/>
      <c r="X5" s="8">
        <v>0</v>
      </c>
      <c r="Y5" s="8">
        <v>0</v>
      </c>
      <c r="Z5" s="8">
        <v>0</v>
      </c>
      <c r="AA5" s="124"/>
      <c r="AB5" s="124"/>
      <c r="AC5" s="124"/>
      <c r="AD5" s="124"/>
      <c r="AE5" s="124"/>
      <c r="AF5" s="124"/>
      <c r="AG5" s="124"/>
    </row>
    <row xmlns:x14ac="http://schemas.microsoft.com/office/spreadsheetml/2009/9/ac" r="6" s="120" customFormat="true" ht="15.75" x14ac:dyDescent="0.25">
      <c r="A6" s="125" t="s">
        <v>36</v>
      </c>
      <c r="B6" s="8">
        <v>2023</v>
      </c>
      <c r="C6" s="8">
        <v>0</v>
      </c>
      <c r="D6" s="8"/>
      <c r="E6" s="8"/>
      <c r="F6" s="8">
        <v>0</v>
      </c>
      <c r="G6" s="8">
        <v>0</v>
      </c>
      <c r="H6" s="8">
        <v>0</v>
      </c>
      <c r="I6" s="127"/>
      <c r="J6" s="125" t="s">
        <v>36</v>
      </c>
      <c r="K6" s="8">
        <v>2023</v>
      </c>
      <c r="L6" s="8">
        <v>0</v>
      </c>
      <c r="M6" s="8"/>
      <c r="N6" s="8"/>
      <c r="O6" s="8">
        <v>0</v>
      </c>
      <c r="P6" s="8">
        <v>0</v>
      </c>
      <c r="Q6" s="8">
        <v>0</v>
      </c>
      <c r="R6" s="123"/>
      <c r="S6" s="125" t="s">
        <v>36</v>
      </c>
      <c r="T6" s="8">
        <v>2023</v>
      </c>
      <c r="U6" s="8">
        <v>0</v>
      </c>
      <c r="V6" s="8"/>
      <c r="W6" s="8"/>
      <c r="X6" s="8">
        <v>0</v>
      </c>
      <c r="Y6" s="8">
        <v>0</v>
      </c>
      <c r="Z6" s="8">
        <v>0</v>
      </c>
      <c r="AA6" s="124"/>
      <c r="AB6" s="124"/>
      <c r="AC6" s="124"/>
      <c r="AD6" s="124"/>
      <c r="AE6" s="124"/>
      <c r="AF6" s="124"/>
      <c r="AG6" s="124"/>
    </row>
    <row xmlns:x14ac="http://schemas.microsoft.com/office/spreadsheetml/2009/9/ac" r="7" s="120" customFormat="true" ht="15.75" x14ac:dyDescent="0.25">
      <c r="A7" s="129" t="s">
        <v>204</v>
      </c>
      <c r="B7" s="8">
        <v>2023</v>
      </c>
      <c r="C7" s="8">
        <v>0</v>
      </c>
      <c r="D7" s="8">
        <v>100</v>
      </c>
      <c r="E7" s="8">
        <v>100</v>
      </c>
      <c r="F7" s="8">
        <v>0</v>
      </c>
      <c r="G7" s="8">
        <v>0</v>
      </c>
      <c r="H7" s="8">
        <v>0</v>
      </c>
      <c r="I7" s="124"/>
      <c r="J7" s="129" t="s">
        <v>204</v>
      </c>
      <c r="K7" s="8">
        <v>2023</v>
      </c>
      <c r="L7" s="8">
        <v>0</v>
      </c>
      <c r="M7" s="8">
        <v>100</v>
      </c>
      <c r="N7" s="8">
        <v>100</v>
      </c>
      <c r="O7" s="8">
        <v>0</v>
      </c>
      <c r="P7" s="8">
        <v>0</v>
      </c>
      <c r="Q7" s="8">
        <v>0</v>
      </c>
      <c r="R7" s="124"/>
      <c r="S7" s="129" t="s">
        <v>204</v>
      </c>
      <c r="T7" s="8">
        <v>2023</v>
      </c>
      <c r="U7" s="8">
        <v>0</v>
      </c>
      <c r="V7" s="8">
        <v>100</v>
      </c>
      <c r="W7" s="8">
        <v>100</v>
      </c>
      <c r="X7" s="8">
        <v>0</v>
      </c>
      <c r="Y7" s="8">
        <v>0</v>
      </c>
      <c r="Z7" s="8">
        <v>0</v>
      </c>
      <c r="AA7" s="130"/>
    </row>
    <row xmlns:x14ac="http://schemas.microsoft.com/office/spreadsheetml/2009/9/ac" r="8" s="120" customFormat="true" ht="15.75" x14ac:dyDescent="0.25">
      <c r="A8" s="131"/>
      <c r="B8" s="132"/>
      <c r="H8" s="130"/>
      <c r="I8" s="130"/>
      <c r="J8" s="130"/>
      <c r="K8" s="130"/>
      <c r="L8" s="130"/>
      <c r="M8" s="130"/>
      <c r="N8" s="130"/>
      <c r="O8" s="130"/>
      <c r="P8" s="130"/>
      <c r="Q8" s="130"/>
      <c r="R8" s="130"/>
      <c r="S8" s="130"/>
      <c r="T8" s="130"/>
      <c r="U8" s="130"/>
      <c r="V8" s="130"/>
      <c r="W8" s="130"/>
      <c r="X8" s="130"/>
      <c r="Y8" s="130"/>
      <c r="Z8" s="130"/>
      <c r="AA8" s="130"/>
    </row>
    <row xmlns:x14ac="http://schemas.microsoft.com/office/spreadsheetml/2009/9/ac" r="9" s="120" customFormat="true" ht="15.75" x14ac:dyDescent="0.25">
      <c r="A9" s="131"/>
      <c r="B9" s="132"/>
      <c r="H9" s="130"/>
      <c r="I9" s="130"/>
      <c r="J9" s="130"/>
      <c r="K9" s="130"/>
      <c r="L9" s="130"/>
      <c r="M9" s="130"/>
      <c r="N9" s="130"/>
      <c r="O9" s="130"/>
      <c r="P9" s="130"/>
      <c r="Q9" s="130"/>
      <c r="R9" s="130"/>
      <c r="S9" s="130"/>
      <c r="T9" s="130"/>
      <c r="U9" s="130"/>
      <c r="V9" s="130"/>
      <c r="W9" s="130"/>
      <c r="X9" s="130"/>
      <c r="Y9" s="130"/>
      <c r="Z9" s="130"/>
      <c r="AA9" s="130"/>
    </row>
    <row xmlns:x14ac="http://schemas.microsoft.com/office/spreadsheetml/2009/9/ac" r="10" s="120" customFormat="true" ht="15.75" x14ac:dyDescent="0.25">
      <c r="A10" s="133"/>
      <c r="B10" s="132"/>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row>
    <row xmlns:x14ac="http://schemas.microsoft.com/office/spreadsheetml/2009/9/ac" r="11" ht="15.75" x14ac:dyDescent="0.25">
      <c r="A11" s="134"/>
      <c r="B11" s="135"/>
      <c r="C11" s="130"/>
      <c r="D11" s="130"/>
      <c r="E11" s="130"/>
      <c r="F11" s="130"/>
      <c r="G11" s="130"/>
      <c r="H11" s="130"/>
      <c r="I11" s="130"/>
      <c r="J11" s="130"/>
      <c r="K11" s="130"/>
      <c r="L11" s="130"/>
      <c r="M11" s="130"/>
      <c r="N11" s="130"/>
      <c r="O11" s="130"/>
      <c r="P11" s="130"/>
      <c r="Q11" s="130"/>
    </row>
    <row xmlns:x14ac="http://schemas.microsoft.com/office/spreadsheetml/2009/9/ac" r="12" ht="15.75" x14ac:dyDescent="0.25">
      <c r="A12" s="136" t="s">
        <v>49</v>
      </c>
      <c r="B12" s="137"/>
      <c r="C12" s="138"/>
      <c r="D12" s="138"/>
      <c r="E12" s="138"/>
      <c r="F12" s="138"/>
      <c r="G12" s="138"/>
      <c r="H12" s="138"/>
      <c r="I12" s="138"/>
      <c r="J12" s="138"/>
      <c r="K12" s="138"/>
      <c r="L12" s="138"/>
      <c r="M12" s="138"/>
      <c r="N12" s="138"/>
      <c r="O12" s="138"/>
      <c r="P12" s="138"/>
      <c r="Q12" s="138"/>
      <c r="R12" s="139"/>
      <c r="S12" s="139"/>
      <c r="T12" s="139"/>
      <c r="U12" s="139"/>
      <c r="V12" s="139"/>
    </row>
    <row xmlns:x14ac="http://schemas.microsoft.com/office/spreadsheetml/2009/9/ac" r="13" s="142" customFormat="true" x14ac:dyDescent="0.2">
      <c r="A13" s="140" t="s">
        <v>50</v>
      </c>
      <c r="B13" s="141" t="s">
        <v>41</v>
      </c>
      <c r="C13" s="140" t="s">
        <v>89</v>
      </c>
      <c r="D13" s="140" t="s">
        <v>51</v>
      </c>
      <c r="E13" s="140" t="s">
        <v>165</v>
      </c>
      <c r="F13" s="140" t="s">
        <v>90</v>
      </c>
      <c r="G13" s="140" t="s">
        <v>91</v>
      </c>
      <c r="H13" s="140" t="s">
        <v>92</v>
      </c>
      <c r="I13" s="140" t="s">
        <v>93</v>
      </c>
      <c r="J13" s="140" t="s">
        <v>201</v>
      </c>
      <c r="K13" s="140" t="s">
        <v>166</v>
      </c>
      <c r="L13" s="140" t="s">
        <v>94</v>
      </c>
      <c r="M13" s="140" t="s">
        <v>95</v>
      </c>
      <c r="N13" s="140" t="s">
        <v>96</v>
      </c>
      <c r="O13" s="142" t="s">
        <v>97</v>
      </c>
      <c r="P13" s="142" t="s">
        <v>202</v>
      </c>
      <c r="Q13" s="140" t="s">
        <v>123</v>
      </c>
      <c r="R13" s="140" t="s">
        <v>157</v>
      </c>
      <c r="S13" s="143" t="s">
        <v>98</v>
      </c>
      <c r="T13" s="144" t="s">
        <v>99</v>
      </c>
      <c r="U13" s="144" t="s">
        <v>100</v>
      </c>
      <c r="V13" s="144" t="s">
        <v>203</v>
      </c>
    </row>
    <row xmlns:x14ac="http://schemas.microsoft.com/office/spreadsheetml/2009/9/ac" r="14" s="147" customFormat="true" ht="12" x14ac:dyDescent="0.2">
      <c r="A14" s="145" t="s">
        <v>233</v>
      </c>
      <c r="B14" s="8">
        <v>2000</v>
      </c>
      <c r="C14" s="146" t="s">
        <v>7</v>
      </c>
      <c r="D14" s="8">
        <v>81328</v>
      </c>
      <c r="E14" s="8">
        <v>100</v>
      </c>
      <c r="F14" s="8">
        <v>100</v>
      </c>
      <c r="G14" s="8">
        <v>100</v>
      </c>
      <c r="H14" s="8">
        <v>0</v>
      </c>
      <c r="I14" s="8">
        <v>0</v>
      </c>
      <c r="J14" s="8">
        <v>0</v>
      </c>
      <c r="K14" s="8">
        <v>100</v>
      </c>
      <c r="L14" s="8">
        <v>100</v>
      </c>
      <c r="M14" s="8">
        <v>100</v>
      </c>
      <c r="N14" s="8">
        <v>0</v>
      </c>
      <c r="O14" s="8">
        <v>0</v>
      </c>
      <c r="P14" s="8">
        <v>0</v>
      </c>
      <c r="Q14" s="8">
        <v>100</v>
      </c>
      <c r="R14" s="8">
        <v>100</v>
      </c>
      <c r="S14" s="8">
        <v>100</v>
      </c>
      <c r="T14" s="8">
        <v>0</v>
      </c>
      <c r="U14" s="8">
        <v>0</v>
      </c>
      <c r="V14" s="8">
        <v>0</v>
      </c>
    </row>
    <row xmlns:x14ac="http://schemas.microsoft.com/office/spreadsheetml/2009/9/ac" r="15" s="147" customFormat="true" ht="12" x14ac:dyDescent="0.2">
      <c r="A15" s="145" t="s">
        <v>233</v>
      </c>
      <c r="B15" s="8">
        <v>2001</v>
      </c>
      <c r="C15" s="146" t="s">
        <v>7</v>
      </c>
      <c r="D15" s="8">
        <v>81503</v>
      </c>
      <c r="E15" s="8">
        <v>100</v>
      </c>
      <c r="F15" s="8">
        <v>100</v>
      </c>
      <c r="G15" s="8">
        <v>100</v>
      </c>
      <c r="H15" s="8">
        <v>0</v>
      </c>
      <c r="I15" s="8">
        <v>0</v>
      </c>
      <c r="J15" s="8">
        <v>0</v>
      </c>
      <c r="K15" s="8">
        <v>100</v>
      </c>
      <c r="L15" s="8">
        <v>100</v>
      </c>
      <c r="M15" s="8">
        <v>100</v>
      </c>
      <c r="N15" s="8">
        <v>0</v>
      </c>
      <c r="O15" s="8">
        <v>0</v>
      </c>
      <c r="P15" s="8">
        <v>0</v>
      </c>
      <c r="Q15" s="8">
        <v>100</v>
      </c>
      <c r="R15" s="8">
        <v>100</v>
      </c>
      <c r="S15" s="8">
        <v>100</v>
      </c>
      <c r="T15" s="8">
        <v>0</v>
      </c>
      <c r="U15" s="8">
        <v>0</v>
      </c>
      <c r="V15" s="8">
        <v>0</v>
      </c>
    </row>
    <row xmlns:x14ac="http://schemas.microsoft.com/office/spreadsheetml/2009/9/ac" r="16" s="147" customFormat="true" ht="12" x14ac:dyDescent="0.2">
      <c r="A16" s="145" t="s">
        <v>233</v>
      </c>
      <c r="B16" s="8">
        <v>2002</v>
      </c>
      <c r="C16" s="146" t="s">
        <v>7</v>
      </c>
      <c r="D16" s="8">
        <v>80327</v>
      </c>
      <c r="E16" s="8">
        <v>100</v>
      </c>
      <c r="F16" s="8">
        <v>100</v>
      </c>
      <c r="G16" s="8">
        <v>100</v>
      </c>
      <c r="H16" s="8">
        <v>0</v>
      </c>
      <c r="I16" s="8">
        <v>0</v>
      </c>
      <c r="J16" s="8">
        <v>0</v>
      </c>
      <c r="K16" s="8">
        <v>100</v>
      </c>
      <c r="L16" s="8">
        <v>100</v>
      </c>
      <c r="M16" s="8">
        <v>100</v>
      </c>
      <c r="N16" s="8">
        <v>0</v>
      </c>
      <c r="O16" s="8">
        <v>0</v>
      </c>
      <c r="P16" s="8">
        <v>0</v>
      </c>
      <c r="Q16" s="8">
        <v>100</v>
      </c>
      <c r="R16" s="8">
        <v>100</v>
      </c>
      <c r="S16" s="8">
        <v>100</v>
      </c>
      <c r="T16" s="8">
        <v>0</v>
      </c>
      <c r="U16" s="8">
        <v>0</v>
      </c>
      <c r="V16" s="8">
        <v>0</v>
      </c>
    </row>
    <row xmlns:x14ac="http://schemas.microsoft.com/office/spreadsheetml/2009/9/ac" r="17" s="147" customFormat="true" ht="12" x14ac:dyDescent="0.2">
      <c r="A17" s="145" t="s">
        <v>233</v>
      </c>
      <c r="B17" s="8">
        <v>2003</v>
      </c>
      <c r="C17" s="146" t="s">
        <v>7</v>
      </c>
      <c r="D17" s="8">
        <v>79087</v>
      </c>
      <c r="E17" s="8">
        <v>100</v>
      </c>
      <c r="F17" s="8">
        <v>100</v>
      </c>
      <c r="G17" s="8">
        <v>100</v>
      </c>
      <c r="H17" s="8">
        <v>0</v>
      </c>
      <c r="I17" s="8">
        <v>0</v>
      </c>
      <c r="J17" s="8">
        <v>0</v>
      </c>
      <c r="K17" s="8">
        <v>100</v>
      </c>
      <c r="L17" s="8">
        <v>100</v>
      </c>
      <c r="M17" s="8">
        <v>100</v>
      </c>
      <c r="N17" s="8">
        <v>0</v>
      </c>
      <c r="O17" s="8">
        <v>0</v>
      </c>
      <c r="P17" s="8">
        <v>0</v>
      </c>
      <c r="Q17" s="8">
        <v>100</v>
      </c>
      <c r="R17" s="8">
        <v>100</v>
      </c>
      <c r="S17" s="8">
        <v>100</v>
      </c>
      <c r="T17" s="8">
        <v>0</v>
      </c>
      <c r="U17" s="8">
        <v>0</v>
      </c>
      <c r="V17" s="8">
        <v>0</v>
      </c>
    </row>
    <row xmlns:x14ac="http://schemas.microsoft.com/office/spreadsheetml/2009/9/ac" r="18" s="147" customFormat="true" ht="12" x14ac:dyDescent="0.2">
      <c r="A18" s="145" t="s">
        <v>233</v>
      </c>
      <c r="B18" s="8">
        <v>2004</v>
      </c>
      <c r="C18" s="146" t="s">
        <v>7</v>
      </c>
      <c r="D18" s="8">
        <v>77871</v>
      </c>
      <c r="E18" s="8">
        <v>100</v>
      </c>
      <c r="F18" s="8">
        <v>100</v>
      </c>
      <c r="G18" s="8">
        <v>100</v>
      </c>
      <c r="H18" s="8">
        <v>0</v>
      </c>
      <c r="I18" s="8">
        <v>0</v>
      </c>
      <c r="J18" s="8">
        <v>0</v>
      </c>
      <c r="K18" s="8">
        <v>100</v>
      </c>
      <c r="L18" s="8">
        <v>100</v>
      </c>
      <c r="M18" s="8">
        <v>100</v>
      </c>
      <c r="N18" s="8">
        <v>0</v>
      </c>
      <c r="O18" s="8">
        <v>0</v>
      </c>
      <c r="P18" s="8">
        <v>0</v>
      </c>
      <c r="Q18" s="8">
        <v>100</v>
      </c>
      <c r="R18" s="8">
        <v>100</v>
      </c>
      <c r="S18" s="8">
        <v>100</v>
      </c>
      <c r="T18" s="8">
        <v>0</v>
      </c>
      <c r="U18" s="8">
        <v>0</v>
      </c>
      <c r="V18" s="8">
        <v>0</v>
      </c>
    </row>
    <row xmlns:x14ac="http://schemas.microsoft.com/office/spreadsheetml/2009/9/ac" r="19" s="147" customFormat="true" ht="12" x14ac:dyDescent="0.2">
      <c r="A19" s="145" t="s">
        <v>233</v>
      </c>
      <c r="B19" s="8">
        <v>2005</v>
      </c>
      <c r="C19" s="146" t="s">
        <v>7</v>
      </c>
      <c r="D19" s="8">
        <v>76466</v>
      </c>
      <c r="E19" s="8">
        <v>100</v>
      </c>
      <c r="F19" s="8">
        <v>100</v>
      </c>
      <c r="G19" s="8">
        <v>100</v>
      </c>
      <c r="H19" s="8">
        <v>0</v>
      </c>
      <c r="I19" s="8">
        <v>0</v>
      </c>
      <c r="J19" s="8">
        <v>0</v>
      </c>
      <c r="K19" s="8">
        <v>100</v>
      </c>
      <c r="L19" s="8">
        <v>100</v>
      </c>
      <c r="M19" s="8">
        <v>100</v>
      </c>
      <c r="N19" s="8">
        <v>0</v>
      </c>
      <c r="O19" s="8">
        <v>0</v>
      </c>
      <c r="P19" s="8">
        <v>0</v>
      </c>
      <c r="Q19" s="8">
        <v>100</v>
      </c>
      <c r="R19" s="8">
        <v>100</v>
      </c>
      <c r="S19" s="8">
        <v>100</v>
      </c>
      <c r="T19" s="8">
        <v>0</v>
      </c>
      <c r="U19" s="8">
        <v>0</v>
      </c>
      <c r="V19" s="8">
        <v>0</v>
      </c>
    </row>
    <row xmlns:x14ac="http://schemas.microsoft.com/office/spreadsheetml/2009/9/ac" r="20" s="147" customFormat="true" ht="12" x14ac:dyDescent="0.2">
      <c r="A20" s="145" t="s">
        <v>233</v>
      </c>
      <c r="B20" s="8">
        <v>2006</v>
      </c>
      <c r="C20" s="146" t="s">
        <v>7</v>
      </c>
      <c r="D20" s="8">
        <v>75271</v>
      </c>
      <c r="E20" s="8">
        <v>100</v>
      </c>
      <c r="F20" s="8">
        <v>100</v>
      </c>
      <c r="G20" s="8">
        <v>100</v>
      </c>
      <c r="H20" s="8">
        <v>0</v>
      </c>
      <c r="I20" s="8">
        <v>0</v>
      </c>
      <c r="J20" s="8">
        <v>0</v>
      </c>
      <c r="K20" s="8">
        <v>100</v>
      </c>
      <c r="L20" s="8">
        <v>100</v>
      </c>
      <c r="M20" s="8">
        <v>100</v>
      </c>
      <c r="N20" s="8">
        <v>0</v>
      </c>
      <c r="O20" s="8">
        <v>0</v>
      </c>
      <c r="P20" s="8">
        <v>0</v>
      </c>
      <c r="Q20" s="8">
        <v>100</v>
      </c>
      <c r="R20" s="8">
        <v>100</v>
      </c>
      <c r="S20" s="8">
        <v>100</v>
      </c>
      <c r="T20" s="8">
        <v>0</v>
      </c>
      <c r="U20" s="8">
        <v>0</v>
      </c>
      <c r="V20" s="8">
        <v>0</v>
      </c>
    </row>
    <row xmlns:x14ac="http://schemas.microsoft.com/office/spreadsheetml/2009/9/ac" r="21" s="147" customFormat="true" ht="12" x14ac:dyDescent="0.2">
      <c r="A21" s="145" t="s">
        <v>233</v>
      </c>
      <c r="B21" s="8">
        <v>2007</v>
      </c>
      <c r="C21" s="146" t="s">
        <v>7</v>
      </c>
      <c r="D21" s="8">
        <v>73147</v>
      </c>
      <c r="E21" s="8">
        <v>100</v>
      </c>
      <c r="F21" s="8">
        <v>100</v>
      </c>
      <c r="G21" s="8">
        <v>100</v>
      </c>
      <c r="H21" s="8">
        <v>0</v>
      </c>
      <c r="I21" s="8">
        <v>0</v>
      </c>
      <c r="J21" s="8">
        <v>0</v>
      </c>
      <c r="K21" s="8">
        <v>100</v>
      </c>
      <c r="L21" s="8">
        <v>100</v>
      </c>
      <c r="M21" s="8">
        <v>100</v>
      </c>
      <c r="N21" s="8">
        <v>0</v>
      </c>
      <c r="O21" s="8">
        <v>0</v>
      </c>
      <c r="P21" s="8">
        <v>0</v>
      </c>
      <c r="Q21" s="8">
        <v>100</v>
      </c>
      <c r="R21" s="8">
        <v>100</v>
      </c>
      <c r="S21" s="8">
        <v>100</v>
      </c>
      <c r="T21" s="8">
        <v>0</v>
      </c>
      <c r="U21" s="8">
        <v>0</v>
      </c>
      <c r="V21" s="8">
        <v>0</v>
      </c>
    </row>
    <row xmlns:x14ac="http://schemas.microsoft.com/office/spreadsheetml/2009/9/ac" r="22" s="147" customFormat="true" ht="12" x14ac:dyDescent="0.2">
      <c r="A22" s="145" t="s">
        <v>233</v>
      </c>
      <c r="B22" s="8">
        <v>2008</v>
      </c>
      <c r="C22" s="146" t="s">
        <v>7</v>
      </c>
      <c r="D22" s="8">
        <v>71013</v>
      </c>
      <c r="E22" s="8">
        <v>100</v>
      </c>
      <c r="F22" s="8">
        <v>100</v>
      </c>
      <c r="G22" s="8">
        <v>100</v>
      </c>
      <c r="H22" s="8">
        <v>0</v>
      </c>
      <c r="I22" s="8">
        <v>0</v>
      </c>
      <c r="J22" s="8">
        <v>0</v>
      </c>
      <c r="K22" s="8">
        <v>100</v>
      </c>
      <c r="L22" s="8">
        <v>100</v>
      </c>
      <c r="M22" s="8">
        <v>100</v>
      </c>
      <c r="N22" s="8">
        <v>0</v>
      </c>
      <c r="O22" s="8">
        <v>0</v>
      </c>
      <c r="P22" s="8">
        <v>0</v>
      </c>
      <c r="Q22" s="8">
        <v>100</v>
      </c>
      <c r="R22" s="8">
        <v>100</v>
      </c>
      <c r="S22" s="8">
        <v>100</v>
      </c>
      <c r="T22" s="8">
        <v>0</v>
      </c>
      <c r="U22" s="8">
        <v>0</v>
      </c>
      <c r="V22" s="8">
        <v>0</v>
      </c>
    </row>
    <row xmlns:x14ac="http://schemas.microsoft.com/office/spreadsheetml/2009/9/ac" r="23" s="147" customFormat="true" ht="12" x14ac:dyDescent="0.2">
      <c r="A23" s="145" t="s">
        <v>233</v>
      </c>
      <c r="B23" s="8">
        <v>2009</v>
      </c>
      <c r="C23" s="146" t="s">
        <v>7</v>
      </c>
      <c r="D23" s="8">
        <v>69175</v>
      </c>
      <c r="E23" s="8">
        <v>100</v>
      </c>
      <c r="F23" s="8">
        <v>100</v>
      </c>
      <c r="G23" s="8">
        <v>100</v>
      </c>
      <c r="H23" s="8">
        <v>0</v>
      </c>
      <c r="I23" s="8">
        <v>0</v>
      </c>
      <c r="J23" s="8">
        <v>0</v>
      </c>
      <c r="K23" s="8">
        <v>100</v>
      </c>
      <c r="L23" s="8">
        <v>100</v>
      </c>
      <c r="M23" s="8">
        <v>100</v>
      </c>
      <c r="N23" s="8">
        <v>0</v>
      </c>
      <c r="O23" s="8">
        <v>0</v>
      </c>
      <c r="P23" s="8">
        <v>0</v>
      </c>
      <c r="Q23" s="8">
        <v>100</v>
      </c>
      <c r="R23" s="8">
        <v>100</v>
      </c>
      <c r="S23" s="8">
        <v>100</v>
      </c>
      <c r="T23" s="8">
        <v>0</v>
      </c>
      <c r="U23" s="8">
        <v>0</v>
      </c>
      <c r="V23" s="8">
        <v>0</v>
      </c>
    </row>
    <row xmlns:x14ac="http://schemas.microsoft.com/office/spreadsheetml/2009/9/ac" r="24" s="147" customFormat="true" ht="12" x14ac:dyDescent="0.2">
      <c r="A24" s="145" t="s">
        <v>233</v>
      </c>
      <c r="B24" s="8">
        <v>2010</v>
      </c>
      <c r="C24" s="146" t="s">
        <v>7</v>
      </c>
      <c r="D24" s="8">
        <v>67365</v>
      </c>
      <c r="E24" s="8">
        <v>100</v>
      </c>
      <c r="F24" s="8">
        <v>100</v>
      </c>
      <c r="G24" s="8">
        <v>100</v>
      </c>
      <c r="H24" s="8">
        <v>0</v>
      </c>
      <c r="I24" s="8">
        <v>0</v>
      </c>
      <c r="J24" s="8">
        <v>0</v>
      </c>
      <c r="K24" s="8">
        <v>100</v>
      </c>
      <c r="L24" s="8">
        <v>100</v>
      </c>
      <c r="M24" s="8">
        <v>100</v>
      </c>
      <c r="N24" s="8">
        <v>0</v>
      </c>
      <c r="O24" s="8">
        <v>0</v>
      </c>
      <c r="P24" s="8">
        <v>0</v>
      </c>
      <c r="Q24" s="8">
        <v>100</v>
      </c>
      <c r="R24" s="8">
        <v>100</v>
      </c>
      <c r="S24" s="8">
        <v>100</v>
      </c>
      <c r="T24" s="8">
        <v>0</v>
      </c>
      <c r="U24" s="8">
        <v>0</v>
      </c>
      <c r="V24" s="8">
        <v>0</v>
      </c>
    </row>
    <row xmlns:x14ac="http://schemas.microsoft.com/office/spreadsheetml/2009/9/ac" r="25" s="147" customFormat="true" ht="12" x14ac:dyDescent="0.2">
      <c r="A25" s="145" t="s">
        <v>233</v>
      </c>
      <c r="B25" s="8">
        <v>2011</v>
      </c>
      <c r="C25" s="146" t="s">
        <v>7</v>
      </c>
      <c r="D25" s="8">
        <v>65730</v>
      </c>
      <c r="E25" s="8">
        <v>100</v>
      </c>
      <c r="F25" s="8">
        <v>100</v>
      </c>
      <c r="G25" s="8">
        <v>100</v>
      </c>
      <c r="H25" s="8">
        <v>0</v>
      </c>
      <c r="I25" s="8">
        <v>0</v>
      </c>
      <c r="J25" s="8">
        <v>0</v>
      </c>
      <c r="K25" s="8">
        <v>100</v>
      </c>
      <c r="L25" s="8">
        <v>100</v>
      </c>
      <c r="M25" s="8">
        <v>100</v>
      </c>
      <c r="N25" s="8">
        <v>0</v>
      </c>
      <c r="O25" s="8">
        <v>0</v>
      </c>
      <c r="P25" s="8">
        <v>0</v>
      </c>
      <c r="Q25" s="8">
        <v>100</v>
      </c>
      <c r="R25" s="8">
        <v>100</v>
      </c>
      <c r="S25" s="8">
        <v>100</v>
      </c>
      <c r="T25" s="8">
        <v>0</v>
      </c>
      <c r="U25" s="8">
        <v>0</v>
      </c>
      <c r="V25" s="8">
        <v>0</v>
      </c>
    </row>
    <row xmlns:x14ac="http://schemas.microsoft.com/office/spreadsheetml/2009/9/ac" r="26" s="147" customFormat="true" ht="12" x14ac:dyDescent="0.2">
      <c r="A26" s="145" t="s">
        <v>233</v>
      </c>
      <c r="B26" s="8">
        <v>2012</v>
      </c>
      <c r="C26" s="146" t="s">
        <v>7</v>
      </c>
      <c r="D26" s="8">
        <v>64550</v>
      </c>
      <c r="E26" s="8">
        <v>100</v>
      </c>
      <c r="F26" s="8">
        <v>100</v>
      </c>
      <c r="G26" s="8">
        <v>100</v>
      </c>
      <c r="H26" s="8">
        <v>0</v>
      </c>
      <c r="I26" s="8">
        <v>0</v>
      </c>
      <c r="J26" s="8">
        <v>0</v>
      </c>
      <c r="K26" s="8">
        <v>100</v>
      </c>
      <c r="L26" s="8">
        <v>100</v>
      </c>
      <c r="M26" s="8">
        <v>100</v>
      </c>
      <c r="N26" s="8">
        <v>0</v>
      </c>
      <c r="O26" s="8">
        <v>0</v>
      </c>
      <c r="P26" s="8">
        <v>0</v>
      </c>
      <c r="Q26" s="8">
        <v>100</v>
      </c>
      <c r="R26" s="8">
        <v>100</v>
      </c>
      <c r="S26" s="8">
        <v>100</v>
      </c>
      <c r="T26" s="8">
        <v>0</v>
      </c>
      <c r="U26" s="8">
        <v>0</v>
      </c>
      <c r="V26" s="8">
        <v>0</v>
      </c>
    </row>
    <row xmlns:x14ac="http://schemas.microsoft.com/office/spreadsheetml/2009/9/ac" r="27" s="147" customFormat="true" ht="12" x14ac:dyDescent="0.2">
      <c r="A27" s="145" t="s">
        <v>233</v>
      </c>
      <c r="B27" s="8">
        <v>2013</v>
      </c>
      <c r="C27" s="146" t="s">
        <v>7</v>
      </c>
      <c r="D27" s="8">
        <v>63798</v>
      </c>
      <c r="E27" s="8">
        <v>100</v>
      </c>
      <c r="F27" s="8">
        <v>100</v>
      </c>
      <c r="G27" s="8">
        <v>100</v>
      </c>
      <c r="H27" s="8">
        <v>0</v>
      </c>
      <c r="I27" s="8">
        <v>0</v>
      </c>
      <c r="J27" s="8">
        <v>0</v>
      </c>
      <c r="K27" s="8">
        <v>100</v>
      </c>
      <c r="L27" s="8">
        <v>100</v>
      </c>
      <c r="M27" s="8">
        <v>100</v>
      </c>
      <c r="N27" s="8">
        <v>0</v>
      </c>
      <c r="O27" s="8">
        <v>0</v>
      </c>
      <c r="P27" s="8">
        <v>0</v>
      </c>
      <c r="Q27" s="8">
        <v>100</v>
      </c>
      <c r="R27" s="8">
        <v>100</v>
      </c>
      <c r="S27" s="8">
        <v>100</v>
      </c>
      <c r="T27" s="8">
        <v>0</v>
      </c>
      <c r="U27" s="8">
        <v>0</v>
      </c>
      <c r="V27" s="8">
        <v>0</v>
      </c>
    </row>
    <row xmlns:x14ac="http://schemas.microsoft.com/office/spreadsheetml/2009/9/ac" r="28" s="147" customFormat="true" ht="12" x14ac:dyDescent="0.2">
      <c r="A28" s="145" t="s">
        <v>233</v>
      </c>
      <c r="B28" s="8">
        <v>2014</v>
      </c>
      <c r="C28" s="146" t="s">
        <v>7</v>
      </c>
      <c r="D28" s="8">
        <v>63593</v>
      </c>
      <c r="E28" s="8">
        <v>100</v>
      </c>
      <c r="F28" s="8">
        <v>100</v>
      </c>
      <c r="G28" s="8">
        <v>100</v>
      </c>
      <c r="H28" s="8">
        <v>0</v>
      </c>
      <c r="I28" s="8">
        <v>0</v>
      </c>
      <c r="J28" s="8">
        <v>0</v>
      </c>
      <c r="K28" s="8">
        <v>100</v>
      </c>
      <c r="L28" s="8">
        <v>100</v>
      </c>
      <c r="M28" s="8">
        <v>100</v>
      </c>
      <c r="N28" s="8">
        <v>0</v>
      </c>
      <c r="O28" s="8">
        <v>0</v>
      </c>
      <c r="P28" s="8">
        <v>0</v>
      </c>
      <c r="Q28" s="8">
        <v>100</v>
      </c>
      <c r="R28" s="8">
        <v>100</v>
      </c>
      <c r="S28" s="8">
        <v>100</v>
      </c>
      <c r="T28" s="8">
        <v>0</v>
      </c>
      <c r="U28" s="8">
        <v>0</v>
      </c>
      <c r="V28" s="8">
        <v>0</v>
      </c>
    </row>
    <row xmlns:x14ac="http://schemas.microsoft.com/office/spreadsheetml/2009/9/ac" r="29" s="147" customFormat="true" ht="12" x14ac:dyDescent="0.2">
      <c r="A29" s="145" t="s">
        <v>233</v>
      </c>
      <c r="B29" s="8">
        <v>2015</v>
      </c>
      <c r="C29" s="146" t="s">
        <v>7</v>
      </c>
      <c r="D29" s="8">
        <v>64091</v>
      </c>
      <c r="E29" s="8">
        <v>100</v>
      </c>
      <c r="F29" s="8">
        <v>100</v>
      </c>
      <c r="G29" s="8">
        <v>100</v>
      </c>
      <c r="H29" s="8">
        <v>0</v>
      </c>
      <c r="I29" s="8">
        <v>0</v>
      </c>
      <c r="J29" s="8">
        <v>0</v>
      </c>
      <c r="K29" s="8">
        <v>100</v>
      </c>
      <c r="L29" s="8">
        <v>100</v>
      </c>
      <c r="M29" s="8">
        <v>100</v>
      </c>
      <c r="N29" s="8">
        <v>0</v>
      </c>
      <c r="O29" s="8">
        <v>0</v>
      </c>
      <c r="P29" s="8">
        <v>0</v>
      </c>
      <c r="Q29" s="8">
        <v>100</v>
      </c>
      <c r="R29" s="8">
        <v>100</v>
      </c>
      <c r="S29" s="8">
        <v>100</v>
      </c>
      <c r="T29" s="8">
        <v>0</v>
      </c>
      <c r="U29" s="8">
        <v>0</v>
      </c>
      <c r="V29" s="8">
        <v>0</v>
      </c>
    </row>
    <row xmlns:x14ac="http://schemas.microsoft.com/office/spreadsheetml/2009/9/ac" r="30" s="147" customFormat="true" ht="12" x14ac:dyDescent="0.2">
      <c r="A30" s="145" t="s">
        <v>233</v>
      </c>
      <c r="B30" s="8">
        <v>2016</v>
      </c>
      <c r="C30" s="146" t="s">
        <v>7</v>
      </c>
      <c r="D30" s="8">
        <v>64498</v>
      </c>
      <c r="E30" s="8">
        <v>100</v>
      </c>
      <c r="F30" s="8">
        <v>100</v>
      </c>
      <c r="G30" s="8">
        <v>100</v>
      </c>
      <c r="H30" s="8">
        <v>0</v>
      </c>
      <c r="I30" s="8">
        <v>0</v>
      </c>
      <c r="J30" s="8">
        <v>0</v>
      </c>
      <c r="K30" s="8">
        <v>100</v>
      </c>
      <c r="L30" s="8">
        <v>100</v>
      </c>
      <c r="M30" s="8">
        <v>100</v>
      </c>
      <c r="N30" s="8">
        <v>0</v>
      </c>
      <c r="O30" s="8">
        <v>0</v>
      </c>
      <c r="P30" s="8">
        <v>0</v>
      </c>
      <c r="Q30" s="8">
        <v>100</v>
      </c>
      <c r="R30" s="8">
        <v>100</v>
      </c>
      <c r="S30" s="8">
        <v>100</v>
      </c>
      <c r="T30" s="8">
        <v>0</v>
      </c>
      <c r="U30" s="8">
        <v>0</v>
      </c>
      <c r="V30" s="8">
        <v>0</v>
      </c>
    </row>
    <row xmlns:x14ac="http://schemas.microsoft.com/office/spreadsheetml/2009/9/ac" r="31" s="147" customFormat="true" ht="12" x14ac:dyDescent="0.2">
      <c r="A31" s="145" t="s">
        <v>233</v>
      </c>
      <c r="B31" s="8">
        <v>2017</v>
      </c>
      <c r="C31" s="146" t="s">
        <v>7</v>
      </c>
      <c r="D31" s="8">
        <v>64682</v>
      </c>
      <c r="E31" s="8">
        <v>100</v>
      </c>
      <c r="F31" s="8">
        <v>100</v>
      </c>
      <c r="G31" s="8">
        <v>100</v>
      </c>
      <c r="H31" s="8">
        <v>0</v>
      </c>
      <c r="I31" s="8">
        <v>0</v>
      </c>
      <c r="J31" s="8">
        <v>0</v>
      </c>
      <c r="K31" s="8">
        <v>100</v>
      </c>
      <c r="L31" s="8">
        <v>100</v>
      </c>
      <c r="M31" s="8">
        <v>100</v>
      </c>
      <c r="N31" s="8">
        <v>0</v>
      </c>
      <c r="O31" s="8">
        <v>0</v>
      </c>
      <c r="P31" s="8">
        <v>0</v>
      </c>
      <c r="Q31" s="8">
        <v>100</v>
      </c>
      <c r="R31" s="8">
        <v>100</v>
      </c>
      <c r="S31" s="8">
        <v>100</v>
      </c>
      <c r="T31" s="8">
        <v>0</v>
      </c>
      <c r="U31" s="8">
        <v>0</v>
      </c>
      <c r="V31" s="8">
        <v>0</v>
      </c>
    </row>
    <row xmlns:x14ac="http://schemas.microsoft.com/office/spreadsheetml/2009/9/ac" r="32" s="147" customFormat="true" ht="12" x14ac:dyDescent="0.2">
      <c r="A32" s="145" t="s">
        <v>233</v>
      </c>
      <c r="B32" s="8">
        <v>2018</v>
      </c>
      <c r="C32" s="146" t="s">
        <v>7</v>
      </c>
      <c r="D32" s="8">
        <v>65188</v>
      </c>
      <c r="E32" s="8">
        <v>100</v>
      </c>
      <c r="F32" s="8">
        <v>100</v>
      </c>
      <c r="G32" s="8">
        <v>100</v>
      </c>
      <c r="H32" s="8">
        <v>0</v>
      </c>
      <c r="I32" s="8">
        <v>0</v>
      </c>
      <c r="J32" s="8">
        <v>0</v>
      </c>
      <c r="K32" s="8">
        <v>100</v>
      </c>
      <c r="L32" s="8">
        <v>100</v>
      </c>
      <c r="M32" s="8">
        <v>100</v>
      </c>
      <c r="N32" s="8">
        <v>0</v>
      </c>
      <c r="O32" s="8">
        <v>0</v>
      </c>
      <c r="P32" s="8">
        <v>0</v>
      </c>
      <c r="Q32" s="8">
        <v>100</v>
      </c>
      <c r="R32" s="8">
        <v>100</v>
      </c>
      <c r="S32" s="8">
        <v>100</v>
      </c>
      <c r="T32" s="8">
        <v>0</v>
      </c>
      <c r="U32" s="8">
        <v>0</v>
      </c>
      <c r="V32" s="8">
        <v>0</v>
      </c>
    </row>
    <row xmlns:x14ac="http://schemas.microsoft.com/office/spreadsheetml/2009/9/ac" r="33" s="147" customFormat="true" ht="12" x14ac:dyDescent="0.2">
      <c r="A33" s="145" t="s">
        <v>233</v>
      </c>
      <c r="B33" s="8">
        <v>2019</v>
      </c>
      <c r="C33" s="146" t="s">
        <v>7</v>
      </c>
      <c r="D33" s="8">
        <v>66099</v>
      </c>
      <c r="E33" s="8">
        <v>100</v>
      </c>
      <c r="F33" s="8">
        <v>100</v>
      </c>
      <c r="G33" s="8">
        <v>100</v>
      </c>
      <c r="H33" s="8">
        <v>0</v>
      </c>
      <c r="I33" s="8">
        <v>0</v>
      </c>
      <c r="J33" s="8">
        <v>0</v>
      </c>
      <c r="K33" s="8">
        <v>100</v>
      </c>
      <c r="L33" s="8">
        <v>100</v>
      </c>
      <c r="M33" s="8">
        <v>100</v>
      </c>
      <c r="N33" s="8">
        <v>0</v>
      </c>
      <c r="O33" s="8">
        <v>0</v>
      </c>
      <c r="P33" s="8">
        <v>0</v>
      </c>
      <c r="Q33" s="8">
        <v>100</v>
      </c>
      <c r="R33" s="8">
        <v>100</v>
      </c>
      <c r="S33" s="8">
        <v>100</v>
      </c>
      <c r="T33" s="8">
        <v>0</v>
      </c>
      <c r="U33" s="8">
        <v>0</v>
      </c>
      <c r="V33" s="8">
        <v>0</v>
      </c>
    </row>
    <row xmlns:x14ac="http://schemas.microsoft.com/office/spreadsheetml/2009/9/ac" r="34" s="147" customFormat="true" ht="12" x14ac:dyDescent="0.2">
      <c r="A34" s="145" t="s">
        <v>233</v>
      </c>
      <c r="B34" s="8">
        <v>2020</v>
      </c>
      <c r="C34" s="146" t="s">
        <v>7</v>
      </c>
      <c r="D34" s="8">
        <v>67970</v>
      </c>
      <c r="E34" s="8">
        <v>100</v>
      </c>
      <c r="F34" s="8">
        <v>100</v>
      </c>
      <c r="G34" s="8">
        <v>100</v>
      </c>
      <c r="H34" s="8">
        <v>0</v>
      </c>
      <c r="I34" s="8">
        <v>0</v>
      </c>
      <c r="J34" s="8">
        <v>0</v>
      </c>
      <c r="K34" s="8">
        <v>100</v>
      </c>
      <c r="L34" s="8">
        <v>100</v>
      </c>
      <c r="M34" s="8">
        <v>100</v>
      </c>
      <c r="N34" s="8">
        <v>0</v>
      </c>
      <c r="O34" s="8">
        <v>0</v>
      </c>
      <c r="P34" s="8">
        <v>0</v>
      </c>
      <c r="Q34" s="8">
        <v>100</v>
      </c>
      <c r="R34" s="8">
        <v>100</v>
      </c>
      <c r="S34" s="8">
        <v>100</v>
      </c>
      <c r="T34" s="8">
        <v>0</v>
      </c>
      <c r="U34" s="8">
        <v>0</v>
      </c>
      <c r="V34" s="8">
        <v>0</v>
      </c>
    </row>
    <row xmlns:x14ac="http://schemas.microsoft.com/office/spreadsheetml/2009/9/ac" r="35" s="147" customFormat="true" ht="12" x14ac:dyDescent="0.2">
      <c r="A35" s="145" t="s">
        <v>233</v>
      </c>
      <c r="B35" s="8">
        <v>2021</v>
      </c>
      <c r="C35" s="146" t="s">
        <v>7</v>
      </c>
      <c r="D35" s="8">
        <v>68472</v>
      </c>
      <c r="E35" s="8">
        <v>100</v>
      </c>
      <c r="F35" s="8">
        <v>100</v>
      </c>
      <c r="G35" s="8">
        <v>100</v>
      </c>
      <c r="H35" s="8">
        <v>0</v>
      </c>
      <c r="I35" s="8">
        <v>0</v>
      </c>
      <c r="J35" s="8">
        <v>0</v>
      </c>
      <c r="K35" s="8">
        <v>100</v>
      </c>
      <c r="L35" s="8">
        <v>100</v>
      </c>
      <c r="M35" s="8">
        <v>100</v>
      </c>
      <c r="N35" s="8">
        <v>0</v>
      </c>
      <c r="O35" s="8">
        <v>0</v>
      </c>
      <c r="P35" s="8">
        <v>0</v>
      </c>
      <c r="Q35" s="8">
        <v>100</v>
      </c>
      <c r="R35" s="8">
        <v>100</v>
      </c>
      <c r="S35" s="8">
        <v>100</v>
      </c>
      <c r="T35" s="8">
        <v>0</v>
      </c>
      <c r="U35" s="8">
        <v>0</v>
      </c>
      <c r="V35" s="8">
        <v>0</v>
      </c>
    </row>
    <row xmlns:x14ac="http://schemas.microsoft.com/office/spreadsheetml/2009/9/ac" r="36" s="147" customFormat="true" ht="12" x14ac:dyDescent="0.2">
      <c r="A36" s="145" t="s">
        <v>233</v>
      </c>
      <c r="B36" s="8">
        <v>2022</v>
      </c>
      <c r="C36" s="146" t="s">
        <v>7</v>
      </c>
      <c r="D36" s="8">
        <v>69175</v>
      </c>
      <c r="E36" s="8">
        <v>100</v>
      </c>
      <c r="F36" s="8">
        <v>100</v>
      </c>
      <c r="G36" s="8">
        <v>100</v>
      </c>
      <c r="H36" s="8">
        <v>0</v>
      </c>
      <c r="I36" s="8">
        <v>0</v>
      </c>
      <c r="J36" s="8">
        <v>0</v>
      </c>
      <c r="K36" s="8">
        <v>100</v>
      </c>
      <c r="L36" s="8">
        <v>100</v>
      </c>
      <c r="M36" s="8">
        <v>100</v>
      </c>
      <c r="N36" s="8">
        <v>0</v>
      </c>
      <c r="O36" s="8">
        <v>0</v>
      </c>
      <c r="P36" s="8">
        <v>0</v>
      </c>
      <c r="Q36" s="8">
        <v>100</v>
      </c>
      <c r="R36" s="8">
        <v>100</v>
      </c>
      <c r="S36" s="8">
        <v>100</v>
      </c>
      <c r="T36" s="8">
        <v>0</v>
      </c>
      <c r="U36" s="8">
        <v>0</v>
      </c>
      <c r="V36" s="8">
        <v>0</v>
      </c>
    </row>
    <row xmlns:x14ac="http://schemas.microsoft.com/office/spreadsheetml/2009/9/ac" r="37" s="147" customFormat="true" ht="12" x14ac:dyDescent="0.2">
      <c r="A37" s="145" t="s">
        <v>233</v>
      </c>
      <c r="B37" s="8">
        <v>2023</v>
      </c>
      <c r="C37" s="146" t="s">
        <v>7</v>
      </c>
      <c r="D37" s="8">
        <v>69071</v>
      </c>
      <c r="E37" s="8">
        <v>100</v>
      </c>
      <c r="F37" s="8">
        <v>100</v>
      </c>
      <c r="G37" s="8">
        <v>100</v>
      </c>
      <c r="H37" s="8">
        <v>0</v>
      </c>
      <c r="I37" s="8">
        <v>0</v>
      </c>
      <c r="J37" s="8">
        <v>0</v>
      </c>
      <c r="K37" s="8">
        <v>100</v>
      </c>
      <c r="L37" s="8">
        <v>100</v>
      </c>
      <c r="M37" s="8">
        <v>100</v>
      </c>
      <c r="N37" s="8">
        <v>0</v>
      </c>
      <c r="O37" s="8">
        <v>0</v>
      </c>
      <c r="P37" s="8">
        <v>0</v>
      </c>
      <c r="Q37" s="8">
        <v>100</v>
      </c>
      <c r="R37" s="8">
        <v>100</v>
      </c>
      <c r="S37" s="8">
        <v>100</v>
      </c>
      <c r="T37" s="8">
        <v>0</v>
      </c>
      <c r="U37" s="8">
        <v>0</v>
      </c>
      <c r="V37" s="8">
        <v>0</v>
      </c>
    </row>
    <row xmlns:x14ac="http://schemas.microsoft.com/office/spreadsheetml/2009/9/ac" r="38" s="147" customFormat="true" ht="12" x14ac:dyDescent="0.2">
      <c r="A38" s="145" t="s">
        <v>233</v>
      </c>
      <c r="B38" s="8">
        <v>2024</v>
      </c>
      <c r="C38" s="146" t="s">
        <v>7</v>
      </c>
      <c r="D38" s="8"/>
      <c r="E38" s="8"/>
      <c r="F38" s="8"/>
      <c r="G38" s="8"/>
      <c r="H38" s="8"/>
      <c r="I38" s="8"/>
      <c r="J38" s="8"/>
      <c r="K38" s="8"/>
      <c r="L38" s="8"/>
      <c r="M38" s="8"/>
      <c r="N38" s="8"/>
      <c r="O38" s="8"/>
      <c r="P38" s="8"/>
      <c r="Q38" s="8"/>
      <c r="R38" s="8"/>
      <c r="S38" s="8"/>
      <c r="T38" s="8"/>
      <c r="U38" s="8"/>
      <c r="V38" s="8"/>
    </row>
    <row xmlns:x14ac="http://schemas.microsoft.com/office/spreadsheetml/2009/9/ac" r="39" s="147" customFormat="true" ht="12" x14ac:dyDescent="0.2">
      <c r="A39" s="145" t="s">
        <v>233</v>
      </c>
      <c r="B39" s="8">
        <v>2025</v>
      </c>
      <c r="C39" s="146" t="s">
        <v>7</v>
      </c>
      <c r="D39" s="8"/>
      <c r="E39" s="8"/>
      <c r="F39" s="8"/>
      <c r="G39" s="8"/>
      <c r="H39" s="8"/>
      <c r="I39" s="8"/>
      <c r="J39" s="8"/>
      <c r="K39" s="8"/>
      <c r="L39" s="8"/>
      <c r="M39" s="8"/>
      <c r="N39" s="8"/>
      <c r="O39" s="8"/>
      <c r="P39" s="8"/>
      <c r="Q39" s="8"/>
      <c r="R39" s="8"/>
      <c r="S39" s="8"/>
      <c r="T39" s="8"/>
      <c r="U39" s="8"/>
      <c r="V39" s="8"/>
    </row>
    <row xmlns:x14ac="http://schemas.microsoft.com/office/spreadsheetml/2009/9/ac" r="40" s="147" customFormat="true" ht="12" x14ac:dyDescent="0.2">
      <c r="A40" s="145" t="s">
        <v>233</v>
      </c>
      <c r="B40" s="8">
        <v>2026</v>
      </c>
      <c r="C40" s="146" t="s">
        <v>7</v>
      </c>
      <c r="D40" s="8"/>
      <c r="E40" s="8"/>
      <c r="F40" s="8"/>
      <c r="G40" s="8"/>
      <c r="H40" s="8"/>
      <c r="I40" s="8"/>
      <c r="J40" s="8"/>
      <c r="K40" s="8"/>
      <c r="L40" s="8"/>
      <c r="M40" s="8"/>
      <c r="N40" s="8"/>
      <c r="O40" s="8"/>
      <c r="P40" s="8"/>
      <c r="Q40" s="8"/>
      <c r="R40" s="8"/>
      <c r="S40" s="8"/>
      <c r="T40" s="8"/>
      <c r="U40" s="8"/>
      <c r="V40" s="8"/>
    </row>
    <row xmlns:x14ac="http://schemas.microsoft.com/office/spreadsheetml/2009/9/ac" r="41" s="147" customFormat="true" ht="12" x14ac:dyDescent="0.2">
      <c r="A41" s="145" t="s">
        <v>233</v>
      </c>
      <c r="B41" s="8">
        <v>2027</v>
      </c>
      <c r="C41" s="146" t="s">
        <v>7</v>
      </c>
      <c r="D41" s="8"/>
      <c r="E41" s="8"/>
      <c r="F41" s="8"/>
      <c r="G41" s="8"/>
      <c r="H41" s="8"/>
      <c r="I41" s="8"/>
      <c r="J41" s="8"/>
      <c r="K41" s="8"/>
      <c r="L41" s="8"/>
      <c r="M41" s="8"/>
      <c r="N41" s="8"/>
      <c r="O41" s="8"/>
      <c r="P41" s="8"/>
      <c r="Q41" s="8"/>
      <c r="R41" s="8"/>
      <c r="S41" s="8"/>
      <c r="T41" s="8"/>
      <c r="U41" s="8"/>
      <c r="V41" s="8"/>
    </row>
    <row xmlns:x14ac="http://schemas.microsoft.com/office/spreadsheetml/2009/9/ac" r="42" s="147" customFormat="true" ht="12" x14ac:dyDescent="0.2">
      <c r="A42" s="145" t="s">
        <v>233</v>
      </c>
      <c r="B42" s="8">
        <v>2028</v>
      </c>
      <c r="C42" s="146" t="s">
        <v>7</v>
      </c>
      <c r="D42" s="8"/>
      <c r="E42" s="8"/>
      <c r="F42" s="8"/>
      <c r="G42" s="8"/>
      <c r="H42" s="8"/>
      <c r="I42" s="8"/>
      <c r="J42" s="8"/>
      <c r="K42" s="8"/>
      <c r="L42" s="8"/>
      <c r="M42" s="8"/>
      <c r="N42" s="8"/>
      <c r="O42" s="8"/>
      <c r="P42" s="8"/>
      <c r="Q42" s="8"/>
      <c r="R42" s="8"/>
      <c r="S42" s="8"/>
      <c r="T42" s="8"/>
      <c r="U42" s="8"/>
      <c r="V42" s="8"/>
    </row>
    <row xmlns:x14ac="http://schemas.microsoft.com/office/spreadsheetml/2009/9/ac" r="43" s="147" customFormat="true" ht="12" x14ac:dyDescent="0.2">
      <c r="A43" s="145" t="s">
        <v>233</v>
      </c>
      <c r="B43" s="8">
        <v>2029</v>
      </c>
      <c r="C43" s="146" t="s">
        <v>7</v>
      </c>
      <c r="D43" s="8"/>
      <c r="E43" s="8"/>
      <c r="F43" s="8"/>
      <c r="G43" s="8"/>
      <c r="H43" s="8"/>
      <c r="I43" s="8"/>
      <c r="J43" s="8"/>
      <c r="K43" s="8"/>
      <c r="L43" s="8"/>
      <c r="M43" s="8"/>
      <c r="N43" s="8"/>
      <c r="O43" s="8"/>
      <c r="P43" s="8"/>
      <c r="Q43" s="8"/>
      <c r="R43" s="8"/>
      <c r="S43" s="8"/>
      <c r="T43" s="8"/>
      <c r="U43" s="8"/>
      <c r="V43" s="8"/>
    </row>
    <row xmlns:x14ac="http://schemas.microsoft.com/office/spreadsheetml/2009/9/ac" r="44" s="147" customFormat="true" ht="12" x14ac:dyDescent="0.2">
      <c r="A44" s="145" t="s">
        <v>233</v>
      </c>
      <c r="B44" s="8">
        <v>2030</v>
      </c>
      <c r="C44" s="146" t="s">
        <v>7</v>
      </c>
      <c r="D44" s="8"/>
      <c r="E44" s="8"/>
      <c r="F44" s="8"/>
      <c r="G44" s="8"/>
      <c r="H44" s="8"/>
      <c r="I44" s="8"/>
      <c r="J44" s="8"/>
      <c r="K44" s="8"/>
      <c r="L44" s="8"/>
      <c r="M44" s="8"/>
      <c r="N44" s="8"/>
      <c r="O44" s="8"/>
      <c r="P44" s="8"/>
      <c r="Q44" s="8"/>
      <c r="R44" s="8"/>
      <c r="S44" s="8"/>
      <c r="T44" s="8"/>
      <c r="U44" s="8"/>
      <c r="V44" s="8"/>
    </row>
    <row xmlns:x14ac="http://schemas.microsoft.com/office/spreadsheetml/2009/9/ac" r="45" s="147" customFormat="true" ht="12" x14ac:dyDescent="0.2">
      <c r="A45" s="145" t="s">
        <v>233</v>
      </c>
      <c r="B45" s="8">
        <v>2000</v>
      </c>
      <c r="C45" s="146" t="s">
        <v>1</v>
      </c>
      <c r="D45" s="8">
        <v>75121.043962402342</v>
      </c>
      <c r="E45" s="8"/>
      <c r="F45" s="8"/>
      <c r="G45" s="8"/>
      <c r="H45" s="8"/>
      <c r="I45" s="8"/>
      <c r="J45" s="8">
        <v>100</v>
      </c>
      <c r="K45" s="8"/>
      <c r="L45" s="8"/>
      <c r="M45" s="8"/>
      <c r="N45" s="8"/>
      <c r="O45" s="8"/>
      <c r="P45" s="8">
        <v>100</v>
      </c>
      <c r="Q45" s="8"/>
      <c r="R45" s="8"/>
      <c r="S45" s="8"/>
      <c r="T45" s="8"/>
      <c r="U45" s="8"/>
      <c r="V45" s="8">
        <v>100</v>
      </c>
    </row>
    <row xmlns:x14ac="http://schemas.microsoft.com/office/spreadsheetml/2009/9/ac" r="46" s="147" customFormat="true" ht="12" x14ac:dyDescent="0.2">
      <c r="A46" s="145" t="s">
        <v>233</v>
      </c>
      <c r="B46" s="8">
        <v>2001</v>
      </c>
      <c r="C46" s="146" t="s">
        <v>1</v>
      </c>
      <c r="D46" s="8">
        <v>75505.193284835812</v>
      </c>
      <c r="E46" s="8"/>
      <c r="F46" s="8"/>
      <c r="G46" s="8"/>
      <c r="H46" s="8"/>
      <c r="I46" s="8"/>
      <c r="J46" s="8">
        <v>100</v>
      </c>
      <c r="K46" s="8"/>
      <c r="L46" s="8"/>
      <c r="M46" s="8"/>
      <c r="N46" s="8"/>
      <c r="O46" s="8"/>
      <c r="P46" s="8">
        <v>100</v>
      </c>
      <c r="Q46" s="8"/>
      <c r="R46" s="8"/>
      <c r="S46" s="8"/>
      <c r="T46" s="8"/>
      <c r="U46" s="8"/>
      <c r="V46" s="8">
        <v>100</v>
      </c>
    </row>
    <row xmlns:x14ac="http://schemas.microsoft.com/office/spreadsheetml/2009/9/ac" r="47" s="147" customFormat="true" ht="12" x14ac:dyDescent="0.2">
      <c r="A47" s="145" t="s">
        <v>233</v>
      </c>
      <c r="B47" s="8">
        <v>2002</v>
      </c>
      <c r="C47" s="146" t="s">
        <v>1</v>
      </c>
      <c r="D47" s="8">
        <v>74627.798369445809</v>
      </c>
      <c r="E47" s="8"/>
      <c r="F47" s="8"/>
      <c r="G47" s="8"/>
      <c r="H47" s="8"/>
      <c r="I47" s="8"/>
      <c r="J47" s="8">
        <v>100</v>
      </c>
      <c r="K47" s="8"/>
      <c r="L47" s="8"/>
      <c r="M47" s="8"/>
      <c r="N47" s="8"/>
      <c r="O47" s="8"/>
      <c r="P47" s="8">
        <v>100</v>
      </c>
      <c r="Q47" s="8"/>
      <c r="R47" s="8"/>
      <c r="S47" s="8"/>
      <c r="T47" s="8"/>
      <c r="U47" s="8"/>
      <c r="V47" s="8">
        <v>100</v>
      </c>
    </row>
    <row xmlns:x14ac="http://schemas.microsoft.com/office/spreadsheetml/2009/9/ac" r="48" s="147" customFormat="true" ht="12" x14ac:dyDescent="0.2">
      <c r="A48" s="145" t="s">
        <v>233</v>
      </c>
      <c r="B48" s="8">
        <v>2003</v>
      </c>
      <c r="C48" s="146" t="s">
        <v>1</v>
      </c>
      <c r="D48" s="8">
        <v>73677.45209625244</v>
      </c>
      <c r="E48" s="8"/>
      <c r="F48" s="8"/>
      <c r="G48" s="8"/>
      <c r="H48" s="8"/>
      <c r="I48" s="8"/>
      <c r="J48" s="8">
        <v>100</v>
      </c>
      <c r="K48" s="8"/>
      <c r="L48" s="8"/>
      <c r="M48" s="8"/>
      <c r="N48" s="8"/>
      <c r="O48" s="8"/>
      <c r="P48" s="8">
        <v>100</v>
      </c>
      <c r="Q48" s="8"/>
      <c r="R48" s="8"/>
      <c r="S48" s="8"/>
      <c r="T48" s="8"/>
      <c r="U48" s="8"/>
      <c r="V48" s="8">
        <v>100</v>
      </c>
    </row>
    <row xmlns:x14ac="http://schemas.microsoft.com/office/spreadsheetml/2009/9/ac" r="49" s="147" customFormat="true" ht="12" x14ac:dyDescent="0.2">
      <c r="A49" s="145" t="s">
        <v>233</v>
      </c>
      <c r="B49" s="8">
        <v>2004</v>
      </c>
      <c r="C49" s="146" t="s">
        <v>1</v>
      </c>
      <c r="D49" s="8">
        <v>72736.96316390991</v>
      </c>
      <c r="E49" s="8"/>
      <c r="F49" s="8"/>
      <c r="G49" s="8"/>
      <c r="H49" s="8"/>
      <c r="I49" s="8"/>
      <c r="J49" s="8">
        <v>100</v>
      </c>
      <c r="K49" s="8"/>
      <c r="L49" s="8"/>
      <c r="M49" s="8"/>
      <c r="N49" s="8"/>
      <c r="O49" s="8"/>
      <c r="P49" s="8">
        <v>100</v>
      </c>
      <c r="Q49" s="8"/>
      <c r="R49" s="8"/>
      <c r="S49" s="8"/>
      <c r="T49" s="8"/>
      <c r="U49" s="8"/>
      <c r="V49" s="8">
        <v>100</v>
      </c>
    </row>
    <row xmlns:x14ac="http://schemas.microsoft.com/office/spreadsheetml/2009/9/ac" r="50" s="147" customFormat="true" ht="12" x14ac:dyDescent="0.2">
      <c r="A50" s="145" t="s">
        <v>233</v>
      </c>
      <c r="B50" s="8">
        <v>2005</v>
      </c>
      <c r="C50" s="146" t="s">
        <v>1</v>
      </c>
      <c r="D50" s="8">
        <v>71606.583133087159</v>
      </c>
      <c r="E50" s="8"/>
      <c r="F50" s="8"/>
      <c r="G50" s="8"/>
      <c r="H50" s="8"/>
      <c r="I50" s="8"/>
      <c r="J50" s="8">
        <v>100</v>
      </c>
      <c r="K50" s="8"/>
      <c r="L50" s="8"/>
      <c r="M50" s="8"/>
      <c r="N50" s="8"/>
      <c r="O50" s="8"/>
      <c r="P50" s="8">
        <v>100</v>
      </c>
      <c r="Q50" s="8"/>
      <c r="R50" s="8"/>
      <c r="S50" s="8"/>
      <c r="T50" s="8"/>
      <c r="U50" s="8"/>
      <c r="V50" s="8">
        <v>100</v>
      </c>
    </row>
    <row xmlns:x14ac="http://schemas.microsoft.com/office/spreadsheetml/2009/9/ac" r="51" s="147" customFormat="true" ht="12" x14ac:dyDescent="0.2">
      <c r="A51" s="145" t="s">
        <v>233</v>
      </c>
      <c r="B51" s="8">
        <v>2006</v>
      </c>
      <c r="C51" s="146" t="s">
        <v>1</v>
      </c>
      <c r="D51" s="8">
        <v>70592.152067260744</v>
      </c>
      <c r="E51" s="8"/>
      <c r="F51" s="8"/>
      <c r="G51" s="8"/>
      <c r="H51" s="8"/>
      <c r="I51" s="8"/>
      <c r="J51" s="8">
        <v>100</v>
      </c>
      <c r="K51" s="8"/>
      <c r="L51" s="8"/>
      <c r="M51" s="8"/>
      <c r="N51" s="8"/>
      <c r="O51" s="8"/>
      <c r="P51" s="8">
        <v>100</v>
      </c>
      <c r="Q51" s="8"/>
      <c r="R51" s="8"/>
      <c r="S51" s="8"/>
      <c r="T51" s="8"/>
      <c r="U51" s="8"/>
      <c r="V51" s="8">
        <v>100</v>
      </c>
    </row>
    <row xmlns:x14ac="http://schemas.microsoft.com/office/spreadsheetml/2009/9/ac" r="52" s="147" customFormat="true" ht="12" x14ac:dyDescent="0.2">
      <c r="A52" s="145" t="s">
        <v>233</v>
      </c>
      <c r="B52" s="8">
        <v>2007</v>
      </c>
      <c r="C52" s="146" t="s">
        <v>1</v>
      </c>
      <c r="D52" s="8">
        <v>68653.581441879272</v>
      </c>
      <c r="E52" s="8"/>
      <c r="F52" s="8"/>
      <c r="G52" s="8"/>
      <c r="H52" s="8"/>
      <c r="I52" s="8"/>
      <c r="J52" s="8">
        <v>100</v>
      </c>
      <c r="K52" s="8"/>
      <c r="L52" s="8"/>
      <c r="M52" s="8"/>
      <c r="N52" s="8"/>
      <c r="O52" s="8"/>
      <c r="P52" s="8">
        <v>100</v>
      </c>
      <c r="Q52" s="8"/>
      <c r="R52" s="8"/>
      <c r="S52" s="8"/>
      <c r="T52" s="8"/>
      <c r="U52" s="8"/>
      <c r="V52" s="8">
        <v>100</v>
      </c>
    </row>
    <row xmlns:x14ac="http://schemas.microsoft.com/office/spreadsheetml/2009/9/ac" r="53" s="147" customFormat="true" ht="12" x14ac:dyDescent="0.2">
      <c r="A53" s="145" t="s">
        <v>233</v>
      </c>
      <c r="B53" s="8">
        <v>2008</v>
      </c>
      <c r="C53" s="146" t="s">
        <v>1</v>
      </c>
      <c r="D53" s="8">
        <v>66701.801376800533</v>
      </c>
      <c r="E53" s="8"/>
      <c r="F53" s="8"/>
      <c r="G53" s="8"/>
      <c r="H53" s="8"/>
      <c r="I53" s="8"/>
      <c r="J53" s="8">
        <v>100</v>
      </c>
      <c r="K53" s="8"/>
      <c r="L53" s="8"/>
      <c r="M53" s="8"/>
      <c r="N53" s="8"/>
      <c r="O53" s="8"/>
      <c r="P53" s="8">
        <v>100</v>
      </c>
      <c r="Q53" s="8"/>
      <c r="R53" s="8"/>
      <c r="S53" s="8"/>
      <c r="T53" s="8"/>
      <c r="U53" s="8"/>
      <c r="V53" s="8">
        <v>100</v>
      </c>
    </row>
    <row xmlns:x14ac="http://schemas.microsoft.com/office/spreadsheetml/2009/9/ac" r="54" s="147" customFormat="true" ht="12" x14ac:dyDescent="0.2">
      <c r="A54" s="145" t="s">
        <v>233</v>
      </c>
      <c r="B54" s="8">
        <v>2009</v>
      </c>
      <c r="C54" s="146" t="s">
        <v>1</v>
      </c>
      <c r="D54" s="8">
        <v>65025.191370010383</v>
      </c>
      <c r="E54" s="8"/>
      <c r="F54" s="8"/>
      <c r="G54" s="8"/>
      <c r="H54" s="8"/>
      <c r="I54" s="8"/>
      <c r="J54" s="8">
        <v>100</v>
      </c>
      <c r="K54" s="8"/>
      <c r="L54" s="8"/>
      <c r="M54" s="8"/>
      <c r="N54" s="8"/>
      <c r="O54" s="8"/>
      <c r="P54" s="8">
        <v>100</v>
      </c>
      <c r="Q54" s="8"/>
      <c r="R54" s="8"/>
      <c r="S54" s="8"/>
      <c r="T54" s="8"/>
      <c r="U54" s="8"/>
      <c r="V54" s="8">
        <v>100</v>
      </c>
    </row>
    <row xmlns:x14ac="http://schemas.microsoft.com/office/spreadsheetml/2009/9/ac" r="55" s="147" customFormat="true" ht="12" x14ac:dyDescent="0.2">
      <c r="A55" s="145" t="s">
        <v>233</v>
      </c>
      <c r="B55" s="8">
        <v>2010</v>
      </c>
      <c r="C55" s="146" t="s">
        <v>1</v>
      </c>
      <c r="D55" s="8">
        <v>63371.601854324341</v>
      </c>
      <c r="E55" s="8"/>
      <c r="F55" s="8"/>
      <c r="G55" s="8"/>
      <c r="H55" s="8"/>
      <c r="I55" s="8"/>
      <c r="J55" s="8">
        <v>100</v>
      </c>
      <c r="K55" s="8"/>
      <c r="L55" s="8"/>
      <c r="M55" s="8"/>
      <c r="N55" s="8"/>
      <c r="O55" s="8"/>
      <c r="P55" s="8">
        <v>100</v>
      </c>
      <c r="Q55" s="8"/>
      <c r="R55" s="8"/>
      <c r="S55" s="8"/>
      <c r="T55" s="8"/>
      <c r="U55" s="8"/>
      <c r="V55" s="8">
        <v>100</v>
      </c>
    </row>
    <row xmlns:x14ac="http://schemas.microsoft.com/office/spreadsheetml/2009/9/ac" r="56" s="147" customFormat="true" ht="12" x14ac:dyDescent="0.2">
      <c r="A56" s="145" t="s">
        <v>233</v>
      </c>
      <c r="B56" s="8">
        <v>2011</v>
      </c>
      <c r="C56" s="146" t="s">
        <v>1</v>
      </c>
      <c r="D56" s="8">
        <v>61878.87853775025</v>
      </c>
      <c r="E56" s="8"/>
      <c r="F56" s="8"/>
      <c r="G56" s="8"/>
      <c r="H56" s="8"/>
      <c r="I56" s="8"/>
      <c r="J56" s="8">
        <v>100</v>
      </c>
      <c r="K56" s="8"/>
      <c r="L56" s="8"/>
      <c r="M56" s="8"/>
      <c r="N56" s="8"/>
      <c r="O56" s="8"/>
      <c r="P56" s="8">
        <v>100</v>
      </c>
      <c r="Q56" s="8"/>
      <c r="R56" s="8"/>
      <c r="S56" s="8"/>
      <c r="T56" s="8"/>
      <c r="U56" s="8"/>
      <c r="V56" s="8">
        <v>100</v>
      </c>
    </row>
    <row xmlns:x14ac="http://schemas.microsoft.com/office/spreadsheetml/2009/9/ac" r="57" s="147" customFormat="true" ht="12" x14ac:dyDescent="0.2">
      <c r="A57" s="145" t="s">
        <v>233</v>
      </c>
      <c r="B57" s="8">
        <v>2012</v>
      </c>
      <c r="C57" s="146" t="s">
        <v>1</v>
      </c>
      <c r="D57" s="8">
        <v>60813.199554443359</v>
      </c>
      <c r="E57" s="8"/>
      <c r="F57" s="8"/>
      <c r="G57" s="8"/>
      <c r="H57" s="8"/>
      <c r="I57" s="8"/>
      <c r="J57" s="8">
        <v>100</v>
      </c>
      <c r="K57" s="8"/>
      <c r="L57" s="8"/>
      <c r="M57" s="8"/>
      <c r="N57" s="8"/>
      <c r="O57" s="8"/>
      <c r="P57" s="8">
        <v>100</v>
      </c>
      <c r="Q57" s="8"/>
      <c r="R57" s="8"/>
      <c r="S57" s="8"/>
      <c r="T57" s="8"/>
      <c r="U57" s="8"/>
      <c r="V57" s="8">
        <v>100</v>
      </c>
    </row>
    <row xmlns:x14ac="http://schemas.microsoft.com/office/spreadsheetml/2009/9/ac" r="58" s="147" customFormat="true" ht="12" x14ac:dyDescent="0.2">
      <c r="A58" s="145" t="s">
        <v>233</v>
      </c>
      <c r="B58" s="8">
        <v>2013</v>
      </c>
      <c r="C58" s="146" t="s">
        <v>1</v>
      </c>
      <c r="D58" s="8">
        <v>60148.115991668703</v>
      </c>
      <c r="E58" s="8"/>
      <c r="F58" s="8"/>
      <c r="G58" s="8"/>
      <c r="H58" s="8"/>
      <c r="I58" s="8"/>
      <c r="J58" s="8">
        <v>100</v>
      </c>
      <c r="K58" s="8"/>
      <c r="L58" s="8"/>
      <c r="M58" s="8"/>
      <c r="N58" s="8"/>
      <c r="O58" s="8"/>
      <c r="P58" s="8">
        <v>100</v>
      </c>
      <c r="Q58" s="8"/>
      <c r="R58" s="8"/>
      <c r="S58" s="8"/>
      <c r="T58" s="8"/>
      <c r="U58" s="8"/>
      <c r="V58" s="8">
        <v>100</v>
      </c>
    </row>
    <row xmlns:x14ac="http://schemas.microsoft.com/office/spreadsheetml/2009/9/ac" r="59" s="147" customFormat="true" ht="12" x14ac:dyDescent="0.2">
      <c r="A59" s="145" t="s">
        <v>233</v>
      </c>
      <c r="B59" s="8">
        <v>2014</v>
      </c>
      <c r="C59" s="146" t="s">
        <v>1</v>
      </c>
      <c r="D59" s="8">
        <v>59998.087787628167</v>
      </c>
      <c r="E59" s="8"/>
      <c r="F59" s="8"/>
      <c r="G59" s="8"/>
      <c r="H59" s="8"/>
      <c r="I59" s="8"/>
      <c r="J59" s="8">
        <v>100</v>
      </c>
      <c r="K59" s="8"/>
      <c r="L59" s="8"/>
      <c r="M59" s="8"/>
      <c r="N59" s="8"/>
      <c r="O59" s="8"/>
      <c r="P59" s="8">
        <v>100</v>
      </c>
      <c r="Q59" s="8"/>
      <c r="R59" s="8"/>
      <c r="S59" s="8"/>
      <c r="T59" s="8"/>
      <c r="U59" s="8"/>
      <c r="V59" s="8">
        <v>100</v>
      </c>
    </row>
    <row xmlns:x14ac="http://schemas.microsoft.com/office/spreadsheetml/2009/9/ac" r="60" s="147" customFormat="true" ht="12" x14ac:dyDescent="0.2">
      <c r="A60" s="145" t="s">
        <v>233</v>
      </c>
      <c r="B60" s="8">
        <v>2015</v>
      </c>
      <c r="C60" s="146" t="s">
        <v>1</v>
      </c>
      <c r="D60" s="8">
        <v>60510.877678833007</v>
      </c>
      <c r="E60" s="8"/>
      <c r="F60" s="8"/>
      <c r="G60" s="8"/>
      <c r="H60" s="8"/>
      <c r="I60" s="8"/>
      <c r="J60" s="8">
        <v>100</v>
      </c>
      <c r="K60" s="8"/>
      <c r="L60" s="8"/>
      <c r="M60" s="8"/>
      <c r="N60" s="8"/>
      <c r="O60" s="8"/>
      <c r="P60" s="8">
        <v>100</v>
      </c>
      <c r="Q60" s="8"/>
      <c r="R60" s="8"/>
      <c r="S60" s="8"/>
      <c r="T60" s="8"/>
      <c r="U60" s="8"/>
      <c r="V60" s="8">
        <v>100</v>
      </c>
    </row>
    <row xmlns:x14ac="http://schemas.microsoft.com/office/spreadsheetml/2009/9/ac" r="61" s="147" customFormat="true" ht="12" x14ac:dyDescent="0.2">
      <c r="A61" s="145" t="s">
        <v>233</v>
      </c>
      <c r="B61" s="8">
        <v>2016</v>
      </c>
      <c r="C61" s="146" t="s">
        <v>1</v>
      </c>
      <c r="D61" s="8">
        <v>60937.71256515503</v>
      </c>
      <c r="E61" s="8"/>
      <c r="F61" s="8"/>
      <c r="G61" s="8"/>
      <c r="H61" s="8"/>
      <c r="I61" s="8"/>
      <c r="J61" s="8">
        <v>100</v>
      </c>
      <c r="K61" s="8"/>
      <c r="L61" s="8"/>
      <c r="M61" s="8"/>
      <c r="N61" s="8"/>
      <c r="O61" s="8"/>
      <c r="P61" s="8">
        <v>100</v>
      </c>
      <c r="Q61" s="8"/>
      <c r="R61" s="8"/>
      <c r="S61" s="8"/>
      <c r="T61" s="8"/>
      <c r="U61" s="8"/>
      <c r="V61" s="8">
        <v>100</v>
      </c>
    </row>
    <row xmlns:x14ac="http://schemas.microsoft.com/office/spreadsheetml/2009/9/ac" r="62" s="147" customFormat="true" ht="12" x14ac:dyDescent="0.2">
      <c r="A62" s="145" t="s">
        <v>233</v>
      </c>
      <c r="B62" s="8">
        <v>2017</v>
      </c>
      <c r="C62" s="146" t="s">
        <v>1</v>
      </c>
      <c r="D62" s="8">
        <v>61154.242180328372</v>
      </c>
      <c r="E62" s="8"/>
      <c r="F62" s="8"/>
      <c r="G62" s="8"/>
      <c r="H62" s="8"/>
      <c r="I62" s="8"/>
      <c r="J62" s="8">
        <v>100</v>
      </c>
      <c r="K62" s="8"/>
      <c r="L62" s="8"/>
      <c r="M62" s="8"/>
      <c r="N62" s="8"/>
      <c r="O62" s="8"/>
      <c r="P62" s="8">
        <v>100</v>
      </c>
      <c r="Q62" s="8"/>
      <c r="R62" s="8"/>
      <c r="S62" s="8"/>
      <c r="T62" s="8"/>
      <c r="U62" s="8"/>
      <c r="V62" s="8">
        <v>100</v>
      </c>
    </row>
    <row xmlns:x14ac="http://schemas.microsoft.com/office/spreadsheetml/2009/9/ac" r="63" s="147" customFormat="true" ht="12" x14ac:dyDescent="0.2">
      <c r="A63" s="145" t="s">
        <v>233</v>
      </c>
      <c r="B63" s="8">
        <v>2018</v>
      </c>
      <c r="C63" s="146" t="s">
        <v>1</v>
      </c>
      <c r="D63" s="8">
        <v>61675.670241699219</v>
      </c>
      <c r="E63" s="8"/>
      <c r="F63" s="8"/>
      <c r="G63" s="8"/>
      <c r="H63" s="8"/>
      <c r="I63" s="8"/>
      <c r="J63" s="8">
        <v>100</v>
      </c>
      <c r="K63" s="8"/>
      <c r="L63" s="8"/>
      <c r="M63" s="8"/>
      <c r="N63" s="8"/>
      <c r="O63" s="8"/>
      <c r="P63" s="8">
        <v>100</v>
      </c>
      <c r="Q63" s="8"/>
      <c r="R63" s="8"/>
      <c r="S63" s="8"/>
      <c r="T63" s="8"/>
      <c r="U63" s="8"/>
      <c r="V63" s="8">
        <v>100</v>
      </c>
    </row>
    <row xmlns:x14ac="http://schemas.microsoft.com/office/spreadsheetml/2009/9/ac" r="64" s="147" customFormat="true" ht="12" x14ac:dyDescent="0.2">
      <c r="A64" s="145" t="s">
        <v>233</v>
      </c>
      <c r="B64" s="8">
        <v>2019</v>
      </c>
      <c r="C64" s="146" t="s">
        <v>1</v>
      </c>
      <c r="D64" s="8">
        <v>62581.212147903447</v>
      </c>
      <c r="E64" s="8"/>
      <c r="F64" s="8"/>
      <c r="G64" s="8"/>
      <c r="H64" s="8"/>
      <c r="I64" s="8"/>
      <c r="J64" s="8">
        <v>100</v>
      </c>
      <c r="K64" s="8"/>
      <c r="L64" s="8"/>
      <c r="M64" s="8"/>
      <c r="N64" s="8"/>
      <c r="O64" s="8"/>
      <c r="P64" s="8">
        <v>100</v>
      </c>
      <c r="Q64" s="8"/>
      <c r="R64" s="8"/>
      <c r="S64" s="8"/>
      <c r="T64" s="8"/>
      <c r="U64" s="8"/>
      <c r="V64" s="8">
        <v>100</v>
      </c>
    </row>
    <row xmlns:x14ac="http://schemas.microsoft.com/office/spreadsheetml/2009/9/ac" r="65" s="147" customFormat="true" ht="12" x14ac:dyDescent="0.2">
      <c r="A65" s="145" t="s">
        <v>233</v>
      </c>
      <c r="B65" s="8">
        <v>2020</v>
      </c>
      <c r="C65" s="146" t="s">
        <v>1</v>
      </c>
      <c r="D65" s="8">
        <v>64397.499040222167</v>
      </c>
      <c r="E65" s="8"/>
      <c r="F65" s="8"/>
      <c r="G65" s="8"/>
      <c r="H65" s="8"/>
      <c r="I65" s="8"/>
      <c r="J65" s="8">
        <v>100</v>
      </c>
      <c r="K65" s="8"/>
      <c r="L65" s="8"/>
      <c r="M65" s="8"/>
      <c r="N65" s="8"/>
      <c r="O65" s="8"/>
      <c r="P65" s="8">
        <v>100</v>
      </c>
      <c r="Q65" s="8"/>
      <c r="R65" s="8"/>
      <c r="S65" s="8"/>
      <c r="T65" s="8"/>
      <c r="U65" s="8"/>
      <c r="V65" s="8">
        <v>100</v>
      </c>
    </row>
    <row xmlns:x14ac="http://schemas.microsoft.com/office/spreadsheetml/2009/9/ac" r="66" s="147" customFormat="true" ht="12" x14ac:dyDescent="0.2">
      <c r="A66" s="145" t="s">
        <v>233</v>
      </c>
      <c r="B66" s="8">
        <v>2021</v>
      </c>
      <c r="C66" s="146" t="s">
        <v>1</v>
      </c>
      <c r="D66" s="8">
        <v>64918.301528320313</v>
      </c>
      <c r="E66" s="8"/>
      <c r="F66" s="8"/>
      <c r="G66" s="8"/>
      <c r="H66" s="8"/>
      <c r="I66" s="8"/>
      <c r="J66" s="8">
        <v>100</v>
      </c>
      <c r="K66" s="8"/>
      <c r="L66" s="8"/>
      <c r="M66" s="8"/>
      <c r="N66" s="8"/>
      <c r="O66" s="8"/>
      <c r="P66" s="8">
        <v>100</v>
      </c>
      <c r="Q66" s="8"/>
      <c r="R66" s="8"/>
      <c r="S66" s="8"/>
      <c r="T66" s="8"/>
      <c r="U66" s="8"/>
      <c r="V66" s="8">
        <v>100</v>
      </c>
    </row>
    <row xmlns:x14ac="http://schemas.microsoft.com/office/spreadsheetml/2009/9/ac" r="67" s="147" customFormat="true" ht="12" x14ac:dyDescent="0.2">
      <c r="A67" s="145" t="s">
        <v>233</v>
      </c>
      <c r="B67" s="8">
        <v>2022</v>
      </c>
      <c r="C67" s="146" t="s">
        <v>1</v>
      </c>
      <c r="D67" s="8">
        <v>65629.78125</v>
      </c>
      <c r="E67" s="8"/>
      <c r="F67" s="8"/>
      <c r="G67" s="8"/>
      <c r="H67" s="8"/>
      <c r="I67" s="8"/>
      <c r="J67" s="8">
        <v>100</v>
      </c>
      <c r="K67" s="8"/>
      <c r="L67" s="8"/>
      <c r="M67" s="8"/>
      <c r="N67" s="8"/>
      <c r="O67" s="8"/>
      <c r="P67" s="8">
        <v>100</v>
      </c>
      <c r="Q67" s="8"/>
      <c r="R67" s="8"/>
      <c r="S67" s="8"/>
      <c r="T67" s="8"/>
      <c r="U67" s="8"/>
      <c r="V67" s="8">
        <v>100</v>
      </c>
    </row>
    <row xmlns:x14ac="http://schemas.microsoft.com/office/spreadsheetml/2009/9/ac" r="68" s="147" customFormat="true" ht="12" x14ac:dyDescent="0.2">
      <c r="A68" s="145" t="s">
        <v>233</v>
      </c>
      <c r="B68" s="8">
        <v>2023</v>
      </c>
      <c r="C68" s="146" t="s">
        <v>1</v>
      </c>
      <c r="D68" s="8">
        <v>65576.699416885385</v>
      </c>
      <c r="E68" s="8"/>
      <c r="F68" s="8"/>
      <c r="G68" s="8"/>
      <c r="H68" s="8"/>
      <c r="I68" s="8"/>
      <c r="J68" s="8">
        <v>100</v>
      </c>
      <c r="K68" s="8"/>
      <c r="L68" s="8"/>
      <c r="M68" s="8"/>
      <c r="N68" s="8"/>
      <c r="O68" s="8"/>
      <c r="P68" s="8">
        <v>100</v>
      </c>
      <c r="Q68" s="8"/>
      <c r="R68" s="8"/>
      <c r="S68" s="8"/>
      <c r="T68" s="8"/>
      <c r="U68" s="8"/>
      <c r="V68" s="8">
        <v>100</v>
      </c>
    </row>
    <row xmlns:x14ac="http://schemas.microsoft.com/office/spreadsheetml/2009/9/ac" r="69" s="147" customFormat="true" ht="12" x14ac:dyDescent="0.2">
      <c r="A69" s="145" t="s">
        <v>233</v>
      </c>
      <c r="B69" s="8">
        <v>2024</v>
      </c>
      <c r="C69" s="146" t="s">
        <v>1</v>
      </c>
      <c r="D69" s="8"/>
      <c r="E69" s="8"/>
      <c r="F69" s="8"/>
      <c r="G69" s="8"/>
      <c r="H69" s="8"/>
      <c r="I69" s="8"/>
      <c r="J69" s="8"/>
      <c r="K69" s="8"/>
      <c r="L69" s="8"/>
      <c r="M69" s="8"/>
      <c r="N69" s="8"/>
      <c r="O69" s="8"/>
      <c r="P69" s="8"/>
      <c r="Q69" s="8"/>
      <c r="R69" s="8"/>
      <c r="S69" s="8"/>
      <c r="T69" s="8"/>
      <c r="U69" s="8"/>
      <c r="V69" s="8"/>
    </row>
    <row xmlns:x14ac="http://schemas.microsoft.com/office/spreadsheetml/2009/9/ac" r="70" s="147" customFormat="true" ht="12" x14ac:dyDescent="0.2">
      <c r="A70" s="145" t="s">
        <v>233</v>
      </c>
      <c r="B70" s="8">
        <v>2025</v>
      </c>
      <c r="C70" s="146" t="s">
        <v>1</v>
      </c>
      <c r="D70" s="8"/>
      <c r="E70" s="8"/>
      <c r="F70" s="8"/>
      <c r="G70" s="8"/>
      <c r="H70" s="8"/>
      <c r="I70" s="8"/>
      <c r="J70" s="8"/>
      <c r="K70" s="8"/>
      <c r="L70" s="8"/>
      <c r="M70" s="8"/>
      <c r="N70" s="8"/>
      <c r="O70" s="8"/>
      <c r="P70" s="8"/>
      <c r="Q70" s="8"/>
      <c r="R70" s="8"/>
      <c r="S70" s="8"/>
      <c r="T70" s="8"/>
      <c r="U70" s="8"/>
      <c r="V70" s="8"/>
    </row>
    <row xmlns:x14ac="http://schemas.microsoft.com/office/spreadsheetml/2009/9/ac" r="71" s="147" customFormat="true" ht="12" x14ac:dyDescent="0.2">
      <c r="A71" s="145" t="s">
        <v>233</v>
      </c>
      <c r="B71" s="8">
        <v>2026</v>
      </c>
      <c r="C71" s="146" t="s">
        <v>1</v>
      </c>
      <c r="D71" s="8"/>
      <c r="E71" s="8"/>
      <c r="F71" s="8"/>
      <c r="G71" s="8"/>
      <c r="H71" s="8"/>
      <c r="I71" s="8"/>
      <c r="J71" s="8"/>
      <c r="K71" s="8"/>
      <c r="L71" s="8"/>
      <c r="M71" s="8"/>
      <c r="N71" s="8"/>
      <c r="O71" s="8"/>
      <c r="P71" s="8"/>
      <c r="Q71" s="8"/>
      <c r="R71" s="8"/>
      <c r="S71" s="8"/>
      <c r="T71" s="8"/>
      <c r="U71" s="8"/>
      <c r="V71" s="8"/>
    </row>
    <row xmlns:x14ac="http://schemas.microsoft.com/office/spreadsheetml/2009/9/ac" r="72" s="147" customFormat="true" ht="12" x14ac:dyDescent="0.2">
      <c r="A72" s="145" t="s">
        <v>233</v>
      </c>
      <c r="B72" s="8">
        <v>2027</v>
      </c>
      <c r="C72" s="146" t="s">
        <v>1</v>
      </c>
      <c r="D72" s="8"/>
      <c r="E72" s="8"/>
      <c r="F72" s="8"/>
      <c r="G72" s="8"/>
      <c r="H72" s="8"/>
      <c r="I72" s="8"/>
      <c r="J72" s="8"/>
      <c r="K72" s="8"/>
      <c r="L72" s="8"/>
      <c r="M72" s="8"/>
      <c r="N72" s="8"/>
      <c r="O72" s="8"/>
      <c r="P72" s="8"/>
      <c r="Q72" s="8"/>
      <c r="R72" s="8"/>
      <c r="S72" s="8"/>
      <c r="T72" s="8"/>
      <c r="U72" s="8"/>
      <c r="V72" s="8"/>
    </row>
    <row xmlns:x14ac="http://schemas.microsoft.com/office/spreadsheetml/2009/9/ac" r="73" s="147" customFormat="true" ht="12" x14ac:dyDescent="0.2">
      <c r="A73" s="145" t="s">
        <v>233</v>
      </c>
      <c r="B73" s="8">
        <v>2028</v>
      </c>
      <c r="C73" s="146" t="s">
        <v>1</v>
      </c>
      <c r="D73" s="8"/>
      <c r="E73" s="8"/>
      <c r="F73" s="8"/>
      <c r="G73" s="8"/>
      <c r="H73" s="8"/>
      <c r="I73" s="8"/>
      <c r="J73" s="8"/>
      <c r="K73" s="8"/>
      <c r="L73" s="8"/>
      <c r="M73" s="8"/>
      <c r="N73" s="8"/>
      <c r="O73" s="8"/>
      <c r="P73" s="8"/>
      <c r="Q73" s="8"/>
      <c r="R73" s="8"/>
      <c r="S73" s="8"/>
      <c r="T73" s="8"/>
      <c r="U73" s="8"/>
      <c r="V73" s="8"/>
    </row>
    <row xmlns:x14ac="http://schemas.microsoft.com/office/spreadsheetml/2009/9/ac" r="74" s="147" customFormat="true" ht="12" x14ac:dyDescent="0.2">
      <c r="A74" s="145" t="s">
        <v>233</v>
      </c>
      <c r="B74" s="8">
        <v>2029</v>
      </c>
      <c r="C74" s="146" t="s">
        <v>1</v>
      </c>
      <c r="D74" s="8"/>
      <c r="E74" s="8"/>
      <c r="F74" s="8"/>
      <c r="G74" s="8"/>
      <c r="H74" s="8"/>
      <c r="I74" s="8"/>
      <c r="J74" s="8"/>
      <c r="K74" s="8"/>
      <c r="L74" s="8"/>
      <c r="M74" s="8"/>
      <c r="N74" s="8"/>
      <c r="O74" s="8"/>
      <c r="P74" s="8"/>
      <c r="Q74" s="8"/>
      <c r="R74" s="8"/>
      <c r="S74" s="8"/>
      <c r="T74" s="8"/>
      <c r="U74" s="8"/>
      <c r="V74" s="8"/>
    </row>
    <row xmlns:x14ac="http://schemas.microsoft.com/office/spreadsheetml/2009/9/ac" r="75" s="147" customFormat="true" ht="12" x14ac:dyDescent="0.2">
      <c r="A75" s="145" t="s">
        <v>233</v>
      </c>
      <c r="B75" s="8">
        <v>2030</v>
      </c>
      <c r="C75" s="146" t="s">
        <v>1</v>
      </c>
      <c r="D75" s="8"/>
      <c r="E75" s="8"/>
      <c r="F75" s="8"/>
      <c r="G75" s="8"/>
      <c r="H75" s="8"/>
      <c r="I75" s="8"/>
      <c r="J75" s="8"/>
      <c r="K75" s="8"/>
      <c r="L75" s="8"/>
      <c r="M75" s="8"/>
      <c r="N75" s="8"/>
      <c r="O75" s="8"/>
      <c r="P75" s="8"/>
      <c r="Q75" s="8"/>
      <c r="R75" s="8"/>
      <c r="S75" s="8"/>
      <c r="T75" s="8"/>
      <c r="U75" s="8"/>
      <c r="V75" s="8"/>
    </row>
    <row xmlns:x14ac="http://schemas.microsoft.com/office/spreadsheetml/2009/9/ac" r="76" s="147" customFormat="true" ht="12" x14ac:dyDescent="0.2">
      <c r="A76" s="145" t="s">
        <v>233</v>
      </c>
      <c r="B76" s="8">
        <v>2000</v>
      </c>
      <c r="C76" s="146" t="s">
        <v>2</v>
      </c>
      <c r="D76" s="8">
        <v>6206.9560375976562</v>
      </c>
      <c r="E76" s="8"/>
      <c r="F76" s="8"/>
      <c r="G76" s="8"/>
      <c r="H76" s="8"/>
      <c r="I76" s="8"/>
      <c r="J76" s="8">
        <v>100</v>
      </c>
      <c r="K76" s="8"/>
      <c r="L76" s="8"/>
      <c r="M76" s="8"/>
      <c r="N76" s="8"/>
      <c r="O76" s="8"/>
      <c r="P76" s="8">
        <v>100</v>
      </c>
      <c r="Q76" s="8"/>
      <c r="R76" s="8"/>
      <c r="S76" s="8"/>
      <c r="T76" s="8"/>
      <c r="U76" s="8"/>
      <c r="V76" s="8">
        <v>100</v>
      </c>
    </row>
    <row xmlns:x14ac="http://schemas.microsoft.com/office/spreadsheetml/2009/9/ac" r="77" s="147" customFormat="true" ht="12" x14ac:dyDescent="0.2">
      <c r="A77" s="145" t="s">
        <v>233</v>
      </c>
      <c r="B77" s="8">
        <v>2001</v>
      </c>
      <c r="C77" s="146" t="s">
        <v>2</v>
      </c>
      <c r="D77" s="8">
        <v>5997.8067151641844</v>
      </c>
      <c r="E77" s="8"/>
      <c r="F77" s="8"/>
      <c r="G77" s="8"/>
      <c r="H77" s="8"/>
      <c r="I77" s="8"/>
      <c r="J77" s="8">
        <v>100</v>
      </c>
      <c r="K77" s="8"/>
      <c r="L77" s="8"/>
      <c r="M77" s="8"/>
      <c r="N77" s="8"/>
      <c r="O77" s="8"/>
      <c r="P77" s="8">
        <v>100</v>
      </c>
      <c r="Q77" s="8"/>
      <c r="R77" s="8"/>
      <c r="S77" s="8"/>
      <c r="T77" s="8"/>
      <c r="U77" s="8"/>
      <c r="V77" s="8">
        <v>100</v>
      </c>
    </row>
    <row xmlns:x14ac="http://schemas.microsoft.com/office/spreadsheetml/2009/9/ac" r="78" s="147" customFormat="true" ht="12" x14ac:dyDescent="0.2">
      <c r="A78" s="145" t="s">
        <v>233</v>
      </c>
      <c r="B78" s="8">
        <v>2002</v>
      </c>
      <c r="C78" s="146" t="s">
        <v>2</v>
      </c>
      <c r="D78" s="8">
        <v>5699.2016305541993</v>
      </c>
      <c r="E78" s="8"/>
      <c r="F78" s="8"/>
      <c r="G78" s="8"/>
      <c r="H78" s="8"/>
      <c r="I78" s="8"/>
      <c r="J78" s="8">
        <v>100</v>
      </c>
      <c r="K78" s="8"/>
      <c r="L78" s="8"/>
      <c r="M78" s="8"/>
      <c r="N78" s="8"/>
      <c r="O78" s="8"/>
      <c r="P78" s="8">
        <v>100</v>
      </c>
      <c r="Q78" s="8"/>
      <c r="R78" s="8"/>
      <c r="S78" s="8"/>
      <c r="T78" s="8"/>
      <c r="U78" s="8"/>
      <c r="V78" s="8">
        <v>100</v>
      </c>
    </row>
    <row xmlns:x14ac="http://schemas.microsoft.com/office/spreadsheetml/2009/9/ac" r="79" s="147" customFormat="true" ht="12" x14ac:dyDescent="0.2">
      <c r="A79" s="145" t="s">
        <v>233</v>
      </c>
      <c r="B79" s="8">
        <v>2003</v>
      </c>
      <c r="C79" s="146" t="s">
        <v>2</v>
      </c>
      <c r="D79" s="8">
        <v>5409.5479037475588</v>
      </c>
      <c r="E79" s="8"/>
      <c r="F79" s="8"/>
      <c r="G79" s="8"/>
      <c r="H79" s="8"/>
      <c r="I79" s="8"/>
      <c r="J79" s="8">
        <v>100</v>
      </c>
      <c r="K79" s="8"/>
      <c r="L79" s="8"/>
      <c r="M79" s="8"/>
      <c r="N79" s="8"/>
      <c r="O79" s="8"/>
      <c r="P79" s="8">
        <v>100</v>
      </c>
      <c r="Q79" s="8"/>
      <c r="R79" s="8"/>
      <c r="S79" s="8"/>
      <c r="T79" s="8"/>
      <c r="U79" s="8"/>
      <c r="V79" s="8">
        <v>100</v>
      </c>
    </row>
    <row xmlns:x14ac="http://schemas.microsoft.com/office/spreadsheetml/2009/9/ac" r="80" s="147" customFormat="true" ht="12" x14ac:dyDescent="0.2">
      <c r="A80" s="145" t="s">
        <v>233</v>
      </c>
      <c r="B80" s="8">
        <v>2004</v>
      </c>
      <c r="C80" s="146" t="s">
        <v>2</v>
      </c>
      <c r="D80" s="8">
        <v>5134.0368360900866</v>
      </c>
      <c r="E80" s="8"/>
      <c r="F80" s="8"/>
      <c r="G80" s="8"/>
      <c r="H80" s="8"/>
      <c r="I80" s="8"/>
      <c r="J80" s="8">
        <v>100</v>
      </c>
      <c r="K80" s="8"/>
      <c r="L80" s="8"/>
      <c r="M80" s="8"/>
      <c r="N80" s="8"/>
      <c r="O80" s="8"/>
      <c r="P80" s="8">
        <v>100</v>
      </c>
      <c r="Q80" s="8"/>
      <c r="R80" s="8"/>
      <c r="S80" s="8"/>
      <c r="T80" s="8"/>
      <c r="U80" s="8"/>
      <c r="V80" s="8">
        <v>100</v>
      </c>
    </row>
    <row xmlns:x14ac="http://schemas.microsoft.com/office/spreadsheetml/2009/9/ac" r="81" s="147" customFormat="true" ht="12" x14ac:dyDescent="0.2">
      <c r="A81" s="145" t="s">
        <v>233</v>
      </c>
      <c r="B81" s="8">
        <v>2005</v>
      </c>
      <c r="C81" s="146" t="s">
        <v>2</v>
      </c>
      <c r="D81" s="8">
        <v>4859.4168669128412</v>
      </c>
      <c r="E81" s="8"/>
      <c r="F81" s="8"/>
      <c r="G81" s="8"/>
      <c r="H81" s="8"/>
      <c r="I81" s="8"/>
      <c r="J81" s="8">
        <v>100</v>
      </c>
      <c r="K81" s="8"/>
      <c r="L81" s="8"/>
      <c r="M81" s="8"/>
      <c r="N81" s="8"/>
      <c r="O81" s="8"/>
      <c r="P81" s="8">
        <v>100</v>
      </c>
      <c r="Q81" s="8"/>
      <c r="R81" s="8"/>
      <c r="S81" s="8"/>
      <c r="T81" s="8"/>
      <c r="U81" s="8"/>
      <c r="V81" s="8">
        <v>100</v>
      </c>
    </row>
    <row xmlns:x14ac="http://schemas.microsoft.com/office/spreadsheetml/2009/9/ac" r="82" s="147" customFormat="true" ht="12" x14ac:dyDescent="0.2">
      <c r="A82" s="145" t="s">
        <v>233</v>
      </c>
      <c r="B82" s="8">
        <v>2006</v>
      </c>
      <c r="C82" s="146" t="s">
        <v>2</v>
      </c>
      <c r="D82" s="8">
        <v>4678.8479327392579</v>
      </c>
      <c r="E82" s="8"/>
      <c r="F82" s="8"/>
      <c r="G82" s="8"/>
      <c r="H82" s="8"/>
      <c r="I82" s="8"/>
      <c r="J82" s="8">
        <v>100</v>
      </c>
      <c r="K82" s="8"/>
      <c r="L82" s="8"/>
      <c r="M82" s="8"/>
      <c r="N82" s="8"/>
      <c r="O82" s="8"/>
      <c r="P82" s="8">
        <v>100</v>
      </c>
      <c r="Q82" s="8"/>
      <c r="R82" s="8"/>
      <c r="S82" s="8"/>
      <c r="T82" s="8"/>
      <c r="U82" s="8"/>
      <c r="V82" s="8">
        <v>100</v>
      </c>
    </row>
    <row xmlns:x14ac="http://schemas.microsoft.com/office/spreadsheetml/2009/9/ac" r="83" s="147" customFormat="true" ht="12" x14ac:dyDescent="0.2">
      <c r="A83" s="145" t="s">
        <v>233</v>
      </c>
      <c r="B83" s="8">
        <v>2007</v>
      </c>
      <c r="C83" s="146" t="s">
        <v>2</v>
      </c>
      <c r="D83" s="8">
        <v>4493.4185581207284</v>
      </c>
      <c r="E83" s="8"/>
      <c r="F83" s="8"/>
      <c r="G83" s="8"/>
      <c r="H83" s="8"/>
      <c r="I83" s="8"/>
      <c r="J83" s="8">
        <v>100</v>
      </c>
      <c r="K83" s="8"/>
      <c r="L83" s="8"/>
      <c r="M83" s="8"/>
      <c r="N83" s="8"/>
      <c r="O83" s="8"/>
      <c r="P83" s="8">
        <v>100</v>
      </c>
      <c r="Q83" s="8"/>
      <c r="R83" s="8"/>
      <c r="S83" s="8"/>
      <c r="T83" s="8"/>
      <c r="U83" s="8"/>
      <c r="V83" s="8">
        <v>100</v>
      </c>
    </row>
    <row xmlns:x14ac="http://schemas.microsoft.com/office/spreadsheetml/2009/9/ac" r="84" s="147" customFormat="true" ht="12" x14ac:dyDescent="0.2">
      <c r="A84" s="145" t="s">
        <v>233</v>
      </c>
      <c r="B84" s="8">
        <v>2008</v>
      </c>
      <c r="C84" s="146" t="s">
        <v>2</v>
      </c>
      <c r="D84" s="8">
        <v>4311.1986231994633</v>
      </c>
      <c r="E84" s="8"/>
      <c r="F84" s="8"/>
      <c r="G84" s="8"/>
      <c r="H84" s="8"/>
      <c r="I84" s="8"/>
      <c r="J84" s="8">
        <v>100</v>
      </c>
      <c r="K84" s="8"/>
      <c r="L84" s="8"/>
      <c r="M84" s="8"/>
      <c r="N84" s="8"/>
      <c r="O84" s="8"/>
      <c r="P84" s="8">
        <v>100</v>
      </c>
      <c r="Q84" s="8"/>
      <c r="R84" s="8"/>
      <c r="S84" s="8"/>
      <c r="T84" s="8"/>
      <c r="U84" s="8"/>
      <c r="V84" s="8">
        <v>100</v>
      </c>
    </row>
    <row xmlns:x14ac="http://schemas.microsoft.com/office/spreadsheetml/2009/9/ac" r="85" s="147" customFormat="true" ht="12" x14ac:dyDescent="0.2">
      <c r="A85" s="145" t="s">
        <v>233</v>
      </c>
      <c r="B85" s="8">
        <v>2009</v>
      </c>
      <c r="C85" s="146" t="s">
        <v>2</v>
      </c>
      <c r="D85" s="8">
        <v>4149.808629989624</v>
      </c>
      <c r="E85" s="8"/>
      <c r="F85" s="8"/>
      <c r="G85" s="8"/>
      <c r="H85" s="8"/>
      <c r="I85" s="8"/>
      <c r="J85" s="8">
        <v>100</v>
      </c>
      <c r="K85" s="8"/>
      <c r="L85" s="8"/>
      <c r="M85" s="8"/>
      <c r="N85" s="8"/>
      <c r="O85" s="8"/>
      <c r="P85" s="8">
        <v>100</v>
      </c>
      <c r="Q85" s="8"/>
      <c r="R85" s="8"/>
      <c r="S85" s="8"/>
      <c r="T85" s="8"/>
      <c r="U85" s="8"/>
      <c r="V85" s="8">
        <v>100</v>
      </c>
    </row>
    <row xmlns:x14ac="http://schemas.microsoft.com/office/spreadsheetml/2009/9/ac" r="86" s="147" customFormat="true" ht="12" x14ac:dyDescent="0.2">
      <c r="A86" s="145" t="s">
        <v>233</v>
      </c>
      <c r="B86" s="8">
        <v>2010</v>
      </c>
      <c r="C86" s="146" t="s">
        <v>2</v>
      </c>
      <c r="D86" s="8">
        <v>3993.3981456756592</v>
      </c>
      <c r="E86" s="8"/>
      <c r="F86" s="8"/>
      <c r="G86" s="8"/>
      <c r="H86" s="8"/>
      <c r="I86" s="8"/>
      <c r="J86" s="8">
        <v>100</v>
      </c>
      <c r="K86" s="8"/>
      <c r="L86" s="8"/>
      <c r="M86" s="8"/>
      <c r="N86" s="8"/>
      <c r="O86" s="8"/>
      <c r="P86" s="8">
        <v>100</v>
      </c>
      <c r="Q86" s="8"/>
      <c r="R86" s="8"/>
      <c r="S86" s="8"/>
      <c r="T86" s="8"/>
      <c r="U86" s="8"/>
      <c r="V86" s="8">
        <v>100</v>
      </c>
    </row>
    <row xmlns:x14ac="http://schemas.microsoft.com/office/spreadsheetml/2009/9/ac" r="87" s="147" customFormat="true" ht="12" x14ac:dyDescent="0.2">
      <c r="A87" s="145" t="s">
        <v>233</v>
      </c>
      <c r="B87" s="8">
        <v>2011</v>
      </c>
      <c r="C87" s="146" t="s">
        <v>2</v>
      </c>
      <c r="D87" s="8">
        <v>3851.121462249756</v>
      </c>
      <c r="E87" s="8"/>
      <c r="F87" s="8"/>
      <c r="G87" s="8"/>
      <c r="H87" s="8"/>
      <c r="I87" s="8"/>
      <c r="J87" s="8">
        <v>100</v>
      </c>
      <c r="K87" s="8"/>
      <c r="L87" s="8"/>
      <c r="M87" s="8"/>
      <c r="N87" s="8"/>
      <c r="O87" s="8"/>
      <c r="P87" s="8">
        <v>100</v>
      </c>
      <c r="Q87" s="8"/>
      <c r="R87" s="8"/>
      <c r="S87" s="8"/>
      <c r="T87" s="8"/>
      <c r="U87" s="8"/>
      <c r="V87" s="8">
        <v>100</v>
      </c>
    </row>
    <row xmlns:x14ac="http://schemas.microsoft.com/office/spreadsheetml/2009/9/ac" r="88" s="147" customFormat="true" ht="12" x14ac:dyDescent="0.2">
      <c r="A88" s="145" t="s">
        <v>233</v>
      </c>
      <c r="B88" s="8">
        <v>2012</v>
      </c>
      <c r="C88" s="146" t="s">
        <v>2</v>
      </c>
      <c r="D88" s="8">
        <v>3736.8004455566411</v>
      </c>
      <c r="E88" s="8"/>
      <c r="F88" s="8"/>
      <c r="G88" s="8"/>
      <c r="H88" s="8"/>
      <c r="I88" s="8"/>
      <c r="J88" s="8">
        <v>100</v>
      </c>
      <c r="K88" s="8"/>
      <c r="L88" s="8"/>
      <c r="M88" s="8"/>
      <c r="N88" s="8"/>
      <c r="O88" s="8"/>
      <c r="P88" s="8">
        <v>100</v>
      </c>
      <c r="Q88" s="8"/>
      <c r="R88" s="8"/>
      <c r="S88" s="8"/>
      <c r="T88" s="8"/>
      <c r="U88" s="8"/>
      <c r="V88" s="8">
        <v>100</v>
      </c>
    </row>
    <row xmlns:x14ac="http://schemas.microsoft.com/office/spreadsheetml/2009/9/ac" r="89" s="147" customFormat="true" ht="12" x14ac:dyDescent="0.2">
      <c r="A89" s="145" t="s">
        <v>233</v>
      </c>
      <c r="B89" s="8">
        <v>2013</v>
      </c>
      <c r="C89" s="146" t="s">
        <v>2</v>
      </c>
      <c r="D89" s="8">
        <v>3649.8840083312989</v>
      </c>
      <c r="E89" s="8"/>
      <c r="F89" s="8"/>
      <c r="G89" s="8"/>
      <c r="H89" s="8"/>
      <c r="I89" s="8"/>
      <c r="J89" s="8">
        <v>100</v>
      </c>
      <c r="K89" s="8"/>
      <c r="L89" s="8"/>
      <c r="M89" s="8"/>
      <c r="N89" s="8"/>
      <c r="O89" s="8"/>
      <c r="P89" s="8">
        <v>100</v>
      </c>
      <c r="Q89" s="8"/>
      <c r="R89" s="8"/>
      <c r="S89" s="8"/>
      <c r="T89" s="8"/>
      <c r="U89" s="8"/>
      <c r="V89" s="8">
        <v>100</v>
      </c>
    </row>
    <row xmlns:x14ac="http://schemas.microsoft.com/office/spreadsheetml/2009/9/ac" r="90" s="147" customFormat="true" ht="12" x14ac:dyDescent="0.2">
      <c r="A90" s="145" t="s">
        <v>233</v>
      </c>
      <c r="B90" s="8">
        <v>2014</v>
      </c>
      <c r="C90" s="146" t="s">
        <v>2</v>
      </c>
      <c r="D90" s="8">
        <v>3594.9122123718262</v>
      </c>
      <c r="E90" s="8"/>
      <c r="F90" s="8"/>
      <c r="G90" s="8"/>
      <c r="H90" s="8"/>
      <c r="I90" s="8"/>
      <c r="J90" s="8">
        <v>100</v>
      </c>
      <c r="K90" s="8"/>
      <c r="L90" s="8"/>
      <c r="M90" s="8"/>
      <c r="N90" s="8"/>
      <c r="O90" s="8"/>
      <c r="P90" s="8">
        <v>100</v>
      </c>
      <c r="Q90" s="8"/>
      <c r="R90" s="8"/>
      <c r="S90" s="8"/>
      <c r="T90" s="8"/>
      <c r="U90" s="8"/>
      <c r="V90" s="8">
        <v>100</v>
      </c>
    </row>
    <row xmlns:x14ac="http://schemas.microsoft.com/office/spreadsheetml/2009/9/ac" r="91" s="147" customFormat="true" ht="12" x14ac:dyDescent="0.2">
      <c r="A91" s="145" t="s">
        <v>233</v>
      </c>
      <c r="B91" s="8">
        <v>2015</v>
      </c>
      <c r="C91" s="146" t="s">
        <v>2</v>
      </c>
      <c r="D91" s="8">
        <v>3580.1223211669922</v>
      </c>
      <c r="E91" s="8"/>
      <c r="F91" s="8"/>
      <c r="G91" s="8"/>
      <c r="H91" s="8"/>
      <c r="I91" s="8"/>
      <c r="J91" s="8">
        <v>100</v>
      </c>
      <c r="K91" s="8"/>
      <c r="L91" s="8"/>
      <c r="M91" s="8"/>
      <c r="N91" s="8"/>
      <c r="O91" s="8"/>
      <c r="P91" s="8">
        <v>100</v>
      </c>
      <c r="Q91" s="8"/>
      <c r="R91" s="8"/>
      <c r="S91" s="8"/>
      <c r="T91" s="8"/>
      <c r="U91" s="8"/>
      <c r="V91" s="8">
        <v>100</v>
      </c>
    </row>
    <row xmlns:x14ac="http://schemas.microsoft.com/office/spreadsheetml/2009/9/ac" r="92" s="147" customFormat="true" ht="12" x14ac:dyDescent="0.2">
      <c r="A92" s="145" t="s">
        <v>233</v>
      </c>
      <c r="B92" s="8">
        <v>2016</v>
      </c>
      <c r="C92" s="146" t="s">
        <v>2</v>
      </c>
      <c r="D92" s="8">
        <v>3560.2874348449709</v>
      </c>
      <c r="E92" s="8"/>
      <c r="F92" s="8"/>
      <c r="G92" s="8"/>
      <c r="H92" s="8"/>
      <c r="I92" s="8"/>
      <c r="J92" s="8">
        <v>100</v>
      </c>
      <c r="K92" s="8"/>
      <c r="L92" s="8"/>
      <c r="M92" s="8"/>
      <c r="N92" s="8"/>
      <c r="O92" s="8"/>
      <c r="P92" s="8">
        <v>100</v>
      </c>
      <c r="Q92" s="8"/>
      <c r="R92" s="8"/>
      <c r="S92" s="8"/>
      <c r="T92" s="8"/>
      <c r="U92" s="8"/>
      <c r="V92" s="8">
        <v>100</v>
      </c>
    </row>
    <row xmlns:x14ac="http://schemas.microsoft.com/office/spreadsheetml/2009/9/ac" r="93" s="147" customFormat="true" ht="12" x14ac:dyDescent="0.2">
      <c r="A93" s="145" t="s">
        <v>233</v>
      </c>
      <c r="B93" s="8">
        <v>2017</v>
      </c>
      <c r="C93" s="146" t="s">
        <v>2</v>
      </c>
      <c r="D93" s="8">
        <v>3527.7578196716308</v>
      </c>
      <c r="E93" s="8"/>
      <c r="F93" s="8"/>
      <c r="G93" s="8"/>
      <c r="H93" s="8"/>
      <c r="I93" s="8"/>
      <c r="J93" s="8">
        <v>100</v>
      </c>
      <c r="K93" s="8"/>
      <c r="L93" s="8"/>
      <c r="M93" s="8"/>
      <c r="N93" s="8"/>
      <c r="O93" s="8"/>
      <c r="P93" s="8">
        <v>100</v>
      </c>
      <c r="Q93" s="8"/>
      <c r="R93" s="8"/>
      <c r="S93" s="8"/>
      <c r="T93" s="8"/>
      <c r="U93" s="8"/>
      <c r="V93" s="8">
        <v>100</v>
      </c>
    </row>
    <row xmlns:x14ac="http://schemas.microsoft.com/office/spreadsheetml/2009/9/ac" r="94" s="147" customFormat="true" ht="12" x14ac:dyDescent="0.2">
      <c r="A94" s="145" t="s">
        <v>233</v>
      </c>
      <c r="B94" s="8">
        <v>2018</v>
      </c>
      <c r="C94" s="146" t="s">
        <v>2</v>
      </c>
      <c r="D94" s="8">
        <v>3512.3297583007811</v>
      </c>
      <c r="E94" s="8"/>
      <c r="F94" s="8"/>
      <c r="G94" s="8"/>
      <c r="H94" s="8"/>
      <c r="I94" s="8"/>
      <c r="J94" s="8">
        <v>100</v>
      </c>
      <c r="K94" s="8"/>
      <c r="L94" s="8"/>
      <c r="M94" s="8"/>
      <c r="N94" s="8"/>
      <c r="O94" s="8"/>
      <c r="P94" s="8">
        <v>100</v>
      </c>
      <c r="Q94" s="8"/>
      <c r="R94" s="8"/>
      <c r="S94" s="8"/>
      <c r="T94" s="8"/>
      <c r="U94" s="8"/>
      <c r="V94" s="8">
        <v>100</v>
      </c>
    </row>
    <row xmlns:x14ac="http://schemas.microsoft.com/office/spreadsheetml/2009/9/ac" r="95" s="147" customFormat="true" ht="12" x14ac:dyDescent="0.2">
      <c r="A95" s="145" t="s">
        <v>233</v>
      </c>
      <c r="B95" s="8">
        <v>2019</v>
      </c>
      <c r="C95" s="146" t="s">
        <v>2</v>
      </c>
      <c r="D95" s="8">
        <v>3517.7878520965569</v>
      </c>
      <c r="E95" s="8"/>
      <c r="F95" s="8"/>
      <c r="G95" s="8"/>
      <c r="H95" s="8"/>
      <c r="I95" s="8"/>
      <c r="J95" s="8">
        <v>100</v>
      </c>
      <c r="K95" s="8"/>
      <c r="L95" s="8"/>
      <c r="M95" s="8"/>
      <c r="N95" s="8"/>
      <c r="O95" s="8"/>
      <c r="P95" s="8">
        <v>100</v>
      </c>
      <c r="Q95" s="8"/>
      <c r="R95" s="8"/>
      <c r="S95" s="8"/>
      <c r="T95" s="8"/>
      <c r="U95" s="8"/>
      <c r="V95" s="8">
        <v>100</v>
      </c>
    </row>
    <row xmlns:x14ac="http://schemas.microsoft.com/office/spreadsheetml/2009/9/ac" r="96" s="147" customFormat="true" ht="12" x14ac:dyDescent="0.2">
      <c r="A96" s="145" t="s">
        <v>233</v>
      </c>
      <c r="B96" s="8">
        <v>2020</v>
      </c>
      <c r="C96" s="146" t="s">
        <v>2</v>
      </c>
      <c r="D96" s="8">
        <v>3572.5009597778321</v>
      </c>
      <c r="E96" s="8"/>
      <c r="F96" s="8"/>
      <c r="G96" s="8"/>
      <c r="H96" s="8"/>
      <c r="I96" s="8"/>
      <c r="J96" s="8">
        <v>100</v>
      </c>
      <c r="K96" s="8"/>
      <c r="L96" s="8"/>
      <c r="M96" s="8"/>
      <c r="N96" s="8"/>
      <c r="O96" s="8"/>
      <c r="P96" s="8">
        <v>100</v>
      </c>
      <c r="Q96" s="8"/>
      <c r="R96" s="8"/>
      <c r="S96" s="8"/>
      <c r="T96" s="8"/>
      <c r="U96" s="8"/>
      <c r="V96" s="8">
        <v>100</v>
      </c>
    </row>
    <row xmlns:x14ac="http://schemas.microsoft.com/office/spreadsheetml/2009/9/ac" r="97" s="147" customFormat="true" ht="12" x14ac:dyDescent="0.2">
      <c r="A97" s="145" t="s">
        <v>233</v>
      </c>
      <c r="B97" s="8">
        <v>2021</v>
      </c>
      <c r="C97" s="146" t="s">
        <v>2</v>
      </c>
      <c r="D97" s="8">
        <v>3553.6984716796878</v>
      </c>
      <c r="E97" s="8"/>
      <c r="F97" s="8"/>
      <c r="G97" s="8"/>
      <c r="H97" s="8"/>
      <c r="I97" s="8"/>
      <c r="J97" s="8">
        <v>100</v>
      </c>
      <c r="K97" s="8"/>
      <c r="L97" s="8"/>
      <c r="M97" s="8"/>
      <c r="N97" s="8"/>
      <c r="O97" s="8"/>
      <c r="P97" s="8">
        <v>100</v>
      </c>
      <c r="Q97" s="8"/>
      <c r="R97" s="8"/>
      <c r="S97" s="8"/>
      <c r="T97" s="8"/>
      <c r="U97" s="8"/>
      <c r="V97" s="8">
        <v>100</v>
      </c>
    </row>
    <row xmlns:x14ac="http://schemas.microsoft.com/office/spreadsheetml/2009/9/ac" r="98" s="147" customFormat="true" ht="12" x14ac:dyDescent="0.2">
      <c r="A98" s="145" t="s">
        <v>233</v>
      </c>
      <c r="B98" s="8">
        <v>2022</v>
      </c>
      <c r="C98" s="146" t="s">
        <v>2</v>
      </c>
      <c r="D98" s="8">
        <v>3545.21875</v>
      </c>
      <c r="E98" s="8"/>
      <c r="F98" s="8"/>
      <c r="G98" s="8"/>
      <c r="H98" s="8"/>
      <c r="I98" s="8"/>
      <c r="J98" s="8">
        <v>100</v>
      </c>
      <c r="K98" s="8"/>
      <c r="L98" s="8"/>
      <c r="M98" s="8"/>
      <c r="N98" s="8"/>
      <c r="O98" s="8"/>
      <c r="P98" s="8">
        <v>100</v>
      </c>
      <c r="Q98" s="8"/>
      <c r="R98" s="8"/>
      <c r="S98" s="8"/>
      <c r="T98" s="8"/>
      <c r="U98" s="8"/>
      <c r="V98" s="8">
        <v>100</v>
      </c>
    </row>
    <row xmlns:x14ac="http://schemas.microsoft.com/office/spreadsheetml/2009/9/ac" r="99" s="147" customFormat="true" ht="12" x14ac:dyDescent="0.2">
      <c r="A99" s="145" t="s">
        <v>233</v>
      </c>
      <c r="B99" s="8">
        <v>2023</v>
      </c>
      <c r="C99" s="146" t="s">
        <v>2</v>
      </c>
      <c r="D99" s="8">
        <v>3494.3005831146238</v>
      </c>
      <c r="E99" s="8"/>
      <c r="F99" s="8"/>
      <c r="G99" s="8"/>
      <c r="H99" s="8"/>
      <c r="I99" s="8"/>
      <c r="J99" s="8">
        <v>100</v>
      </c>
      <c r="K99" s="8"/>
      <c r="L99" s="8"/>
      <c r="M99" s="8"/>
      <c r="N99" s="8"/>
      <c r="O99" s="8"/>
      <c r="P99" s="8">
        <v>100</v>
      </c>
      <c r="Q99" s="8"/>
      <c r="R99" s="8"/>
      <c r="S99" s="8"/>
      <c r="T99" s="8"/>
      <c r="U99" s="8"/>
      <c r="V99" s="8">
        <v>100</v>
      </c>
    </row>
    <row xmlns:x14ac="http://schemas.microsoft.com/office/spreadsheetml/2009/9/ac" r="100" s="147" customFormat="true" ht="12" x14ac:dyDescent="0.2">
      <c r="A100" s="145" t="s">
        <v>233</v>
      </c>
      <c r="B100" s="8">
        <v>2024</v>
      </c>
      <c r="C100" s="146" t="s">
        <v>2</v>
      </c>
      <c r="D100" s="8"/>
      <c r="E100" s="8"/>
      <c r="F100" s="8"/>
      <c r="G100" s="8"/>
      <c r="H100" s="8"/>
      <c r="I100" s="8"/>
      <c r="J100" s="8"/>
      <c r="K100" s="8"/>
      <c r="L100" s="8"/>
      <c r="M100" s="8"/>
      <c r="N100" s="8"/>
      <c r="O100" s="8"/>
      <c r="P100" s="8"/>
      <c r="Q100" s="8"/>
      <c r="R100" s="8"/>
      <c r="S100" s="8"/>
      <c r="T100" s="8"/>
      <c r="U100" s="8"/>
      <c r="V100" s="8"/>
    </row>
    <row xmlns:x14ac="http://schemas.microsoft.com/office/spreadsheetml/2009/9/ac" r="101" s="147" customFormat="true" ht="12" x14ac:dyDescent="0.2">
      <c r="A101" s="145" t="s">
        <v>233</v>
      </c>
      <c r="B101" s="8">
        <v>2025</v>
      </c>
      <c r="C101" s="146" t="s">
        <v>2</v>
      </c>
      <c r="D101" s="8"/>
      <c r="E101" s="8"/>
      <c r="F101" s="8"/>
      <c r="G101" s="8"/>
      <c r="H101" s="8"/>
      <c r="I101" s="8"/>
      <c r="J101" s="8"/>
      <c r="K101" s="8"/>
      <c r="L101" s="8"/>
      <c r="M101" s="8"/>
      <c r="N101" s="8"/>
      <c r="O101" s="8"/>
      <c r="P101" s="8"/>
      <c r="Q101" s="8"/>
      <c r="R101" s="8"/>
      <c r="S101" s="8"/>
      <c r="T101" s="8"/>
      <c r="U101" s="8"/>
      <c r="V101" s="8"/>
    </row>
    <row xmlns:x14ac="http://schemas.microsoft.com/office/spreadsheetml/2009/9/ac" r="102" s="147" customFormat="true" ht="12" x14ac:dyDescent="0.2">
      <c r="A102" s="145" t="s">
        <v>233</v>
      </c>
      <c r="B102" s="8">
        <v>2026</v>
      </c>
      <c r="C102" s="146" t="s">
        <v>2</v>
      </c>
      <c r="D102" s="8"/>
      <c r="E102" s="8"/>
      <c r="F102" s="8"/>
      <c r="G102" s="8"/>
      <c r="H102" s="8"/>
      <c r="I102" s="8"/>
      <c r="J102" s="8"/>
      <c r="K102" s="8"/>
      <c r="L102" s="8"/>
      <c r="M102" s="8"/>
      <c r="N102" s="8"/>
      <c r="O102" s="8"/>
      <c r="P102" s="8"/>
      <c r="Q102" s="8"/>
      <c r="R102" s="8"/>
      <c r="S102" s="8"/>
      <c r="T102" s="8"/>
      <c r="U102" s="8"/>
      <c r="V102" s="8"/>
    </row>
    <row xmlns:x14ac="http://schemas.microsoft.com/office/spreadsheetml/2009/9/ac" r="103" s="147" customFormat="true" ht="12" x14ac:dyDescent="0.2">
      <c r="A103" s="145" t="s">
        <v>233</v>
      </c>
      <c r="B103" s="8">
        <v>2027</v>
      </c>
      <c r="C103" s="146" t="s">
        <v>2</v>
      </c>
      <c r="D103" s="8"/>
      <c r="E103" s="8"/>
      <c r="F103" s="8"/>
      <c r="G103" s="8"/>
      <c r="H103" s="8"/>
      <c r="I103" s="8"/>
      <c r="J103" s="8"/>
      <c r="K103" s="8"/>
      <c r="L103" s="8"/>
      <c r="M103" s="8"/>
      <c r="N103" s="8"/>
      <c r="O103" s="8"/>
      <c r="P103" s="8"/>
      <c r="Q103" s="8"/>
      <c r="R103" s="8"/>
      <c r="S103" s="8"/>
      <c r="T103" s="8"/>
      <c r="U103" s="8"/>
      <c r="V103" s="8"/>
    </row>
    <row xmlns:x14ac="http://schemas.microsoft.com/office/spreadsheetml/2009/9/ac" r="104" s="147" customFormat="true" ht="12" x14ac:dyDescent="0.2">
      <c r="A104" s="145" t="s">
        <v>233</v>
      </c>
      <c r="B104" s="8">
        <v>2028</v>
      </c>
      <c r="C104" s="146" t="s">
        <v>2</v>
      </c>
      <c r="D104" s="8"/>
      <c r="E104" s="8"/>
      <c r="F104" s="8"/>
      <c r="G104" s="8"/>
      <c r="H104" s="8"/>
      <c r="I104" s="8"/>
      <c r="J104" s="8"/>
      <c r="K104" s="8"/>
      <c r="L104" s="8"/>
      <c r="M104" s="8"/>
      <c r="N104" s="8"/>
      <c r="O104" s="8"/>
      <c r="P104" s="8"/>
      <c r="Q104" s="8"/>
      <c r="R104" s="8"/>
      <c r="S104" s="8"/>
      <c r="T104" s="8"/>
      <c r="U104" s="8"/>
      <c r="V104" s="8"/>
    </row>
    <row xmlns:x14ac="http://schemas.microsoft.com/office/spreadsheetml/2009/9/ac" r="105" s="147" customFormat="true" ht="12" x14ac:dyDescent="0.2">
      <c r="A105" s="145" t="s">
        <v>233</v>
      </c>
      <c r="B105" s="8">
        <v>2029</v>
      </c>
      <c r="C105" s="146" t="s">
        <v>2</v>
      </c>
      <c r="D105" s="8"/>
      <c r="E105" s="8"/>
      <c r="F105" s="8"/>
      <c r="G105" s="8"/>
      <c r="H105" s="8"/>
      <c r="I105" s="8"/>
      <c r="J105" s="8"/>
      <c r="K105" s="8"/>
      <c r="L105" s="8"/>
      <c r="M105" s="8"/>
      <c r="N105" s="8"/>
      <c r="O105" s="8"/>
      <c r="P105" s="8"/>
      <c r="Q105" s="8"/>
      <c r="R105" s="8"/>
      <c r="S105" s="8"/>
      <c r="T105" s="8"/>
      <c r="U105" s="8"/>
      <c r="V105" s="8"/>
    </row>
    <row xmlns:x14ac="http://schemas.microsoft.com/office/spreadsheetml/2009/9/ac" r="106" s="147" customFormat="true" ht="12" x14ac:dyDescent="0.2">
      <c r="A106" s="145" t="s">
        <v>233</v>
      </c>
      <c r="B106" s="8">
        <v>2030</v>
      </c>
      <c r="C106" s="146" t="s">
        <v>2</v>
      </c>
      <c r="D106" s="8"/>
      <c r="E106" s="8"/>
      <c r="F106" s="8"/>
      <c r="G106" s="8"/>
      <c r="H106" s="8"/>
      <c r="I106" s="8"/>
      <c r="J106" s="8"/>
      <c r="K106" s="8"/>
      <c r="L106" s="8"/>
      <c r="M106" s="8"/>
      <c r="N106" s="8"/>
      <c r="O106" s="8"/>
      <c r="P106" s="8"/>
      <c r="Q106" s="8"/>
      <c r="R106" s="8"/>
      <c r="S106" s="8"/>
      <c r="T106" s="8"/>
      <c r="U106" s="8"/>
      <c r="V106" s="8"/>
    </row>
    <row xmlns:x14ac="http://schemas.microsoft.com/office/spreadsheetml/2009/9/ac" r="107" s="147" customFormat="true" ht="12" x14ac:dyDescent="0.2">
      <c r="A107" s="145" t="s">
        <v>233</v>
      </c>
      <c r="B107" s="8">
        <v>2000</v>
      </c>
      <c r="C107" s="146" t="s">
        <v>16</v>
      </c>
      <c r="D107" s="8">
        <v>9691</v>
      </c>
      <c r="E107" s="8">
        <v>100</v>
      </c>
      <c r="F107" s="8">
        <v>100</v>
      </c>
      <c r="G107" s="8">
        <v>100</v>
      </c>
      <c r="H107" s="8">
        <v>0</v>
      </c>
      <c r="I107" s="8">
        <v>0</v>
      </c>
      <c r="J107" s="8">
        <v>0</v>
      </c>
      <c r="K107" s="8">
        <v>100</v>
      </c>
      <c r="L107" s="8">
        <v>100</v>
      </c>
      <c r="M107" s="8">
        <v>100</v>
      </c>
      <c r="N107" s="8">
        <v>0</v>
      </c>
      <c r="O107" s="8">
        <v>0</v>
      </c>
      <c r="P107" s="8">
        <v>0</v>
      </c>
      <c r="Q107" s="8">
        <v>100</v>
      </c>
      <c r="R107" s="8">
        <v>100</v>
      </c>
      <c r="S107" s="8">
        <v>100</v>
      </c>
      <c r="T107" s="8">
        <v>0</v>
      </c>
      <c r="U107" s="8">
        <v>0</v>
      </c>
      <c r="V107" s="8">
        <v>0</v>
      </c>
    </row>
    <row xmlns:x14ac="http://schemas.microsoft.com/office/spreadsheetml/2009/9/ac" r="108" s="147" customFormat="true" ht="12" x14ac:dyDescent="0.2">
      <c r="A108" s="145" t="s">
        <v>233</v>
      </c>
      <c r="B108" s="8">
        <v>2001</v>
      </c>
      <c r="C108" s="146" t="s">
        <v>16</v>
      </c>
      <c r="D108" s="8">
        <v>9865</v>
      </c>
      <c r="E108" s="8">
        <v>100</v>
      </c>
      <c r="F108" s="8">
        <v>100</v>
      </c>
      <c r="G108" s="8">
        <v>100</v>
      </c>
      <c r="H108" s="8">
        <v>0</v>
      </c>
      <c r="I108" s="8">
        <v>0</v>
      </c>
      <c r="J108" s="8">
        <v>0</v>
      </c>
      <c r="K108" s="8">
        <v>100</v>
      </c>
      <c r="L108" s="8">
        <v>100</v>
      </c>
      <c r="M108" s="8">
        <v>100</v>
      </c>
      <c r="N108" s="8">
        <v>0</v>
      </c>
      <c r="O108" s="8">
        <v>0</v>
      </c>
      <c r="P108" s="8">
        <v>0</v>
      </c>
      <c r="Q108" s="8">
        <v>100</v>
      </c>
      <c r="R108" s="8">
        <v>100</v>
      </c>
      <c r="S108" s="8">
        <v>100</v>
      </c>
      <c r="T108" s="8">
        <v>0</v>
      </c>
      <c r="U108" s="8">
        <v>0</v>
      </c>
      <c r="V108" s="8">
        <v>0</v>
      </c>
    </row>
    <row xmlns:x14ac="http://schemas.microsoft.com/office/spreadsheetml/2009/9/ac" r="109" s="147" customFormat="true" ht="12" x14ac:dyDescent="0.2">
      <c r="A109" s="145" t="s">
        <v>233</v>
      </c>
      <c r="B109" s="8">
        <v>2002</v>
      </c>
      <c r="C109" s="146" t="s">
        <v>16</v>
      </c>
      <c r="D109" s="8">
        <v>9430</v>
      </c>
      <c r="E109" s="8">
        <v>100</v>
      </c>
      <c r="F109" s="8">
        <v>100</v>
      </c>
      <c r="G109" s="8">
        <v>100</v>
      </c>
      <c r="H109" s="8">
        <v>0</v>
      </c>
      <c r="I109" s="8">
        <v>0</v>
      </c>
      <c r="J109" s="8">
        <v>0</v>
      </c>
      <c r="K109" s="8">
        <v>100</v>
      </c>
      <c r="L109" s="8">
        <v>100</v>
      </c>
      <c r="M109" s="8">
        <v>100</v>
      </c>
      <c r="N109" s="8">
        <v>0</v>
      </c>
      <c r="O109" s="8">
        <v>0</v>
      </c>
      <c r="P109" s="8">
        <v>0</v>
      </c>
      <c r="Q109" s="8">
        <v>100</v>
      </c>
      <c r="R109" s="8">
        <v>100</v>
      </c>
      <c r="S109" s="8">
        <v>100</v>
      </c>
      <c r="T109" s="8">
        <v>0</v>
      </c>
      <c r="U109" s="8">
        <v>0</v>
      </c>
      <c r="V109" s="8">
        <v>0</v>
      </c>
    </row>
    <row xmlns:x14ac="http://schemas.microsoft.com/office/spreadsheetml/2009/9/ac" r="110" s="147" customFormat="true" ht="12" x14ac:dyDescent="0.2">
      <c r="A110" s="145" t="s">
        <v>233</v>
      </c>
      <c r="B110" s="8">
        <v>2003</v>
      </c>
      <c r="C110" s="148" t="s">
        <v>16</v>
      </c>
      <c r="D110" s="8">
        <v>8916</v>
      </c>
      <c r="E110" s="8">
        <v>100</v>
      </c>
      <c r="F110" s="8">
        <v>100</v>
      </c>
      <c r="G110" s="8">
        <v>100</v>
      </c>
      <c r="H110" s="8">
        <v>0</v>
      </c>
      <c r="I110" s="8">
        <v>0</v>
      </c>
      <c r="J110" s="8">
        <v>0</v>
      </c>
      <c r="K110" s="8">
        <v>100</v>
      </c>
      <c r="L110" s="8">
        <v>100</v>
      </c>
      <c r="M110" s="8">
        <v>100</v>
      </c>
      <c r="N110" s="8">
        <v>0</v>
      </c>
      <c r="O110" s="8">
        <v>0</v>
      </c>
      <c r="P110" s="8">
        <v>0</v>
      </c>
      <c r="Q110" s="8">
        <v>100</v>
      </c>
      <c r="R110" s="8">
        <v>100</v>
      </c>
      <c r="S110" s="8">
        <v>100</v>
      </c>
      <c r="T110" s="8">
        <v>0</v>
      </c>
      <c r="U110" s="8">
        <v>0</v>
      </c>
      <c r="V110" s="8">
        <v>0</v>
      </c>
      <c r="W110" s="149"/>
      <c r="X110" s="149"/>
      <c r="Y110" s="149"/>
      <c r="Z110" s="149"/>
      <c r="AA110" s="149"/>
      <c r="AB110" s="149"/>
      <c r="AC110" s="149"/>
      <c r="AD110" s="149"/>
      <c r="AE110" s="149"/>
    </row>
    <row xmlns:x14ac="http://schemas.microsoft.com/office/spreadsheetml/2009/9/ac" r="111" s="147" customFormat="true" ht="12" x14ac:dyDescent="0.2">
      <c r="A111" s="145" t="s">
        <v>233</v>
      </c>
      <c r="B111" s="8">
        <v>2004</v>
      </c>
      <c r="C111" s="148" t="s">
        <v>16</v>
      </c>
      <c r="D111" s="8">
        <v>8701</v>
      </c>
      <c r="E111" s="8">
        <v>100</v>
      </c>
      <c r="F111" s="8">
        <v>100</v>
      </c>
      <c r="G111" s="8">
        <v>100</v>
      </c>
      <c r="H111" s="8">
        <v>0</v>
      </c>
      <c r="I111" s="8">
        <v>0</v>
      </c>
      <c r="J111" s="8">
        <v>0</v>
      </c>
      <c r="K111" s="8">
        <v>100</v>
      </c>
      <c r="L111" s="8">
        <v>100</v>
      </c>
      <c r="M111" s="8">
        <v>100</v>
      </c>
      <c r="N111" s="8">
        <v>0</v>
      </c>
      <c r="O111" s="8">
        <v>0</v>
      </c>
      <c r="P111" s="8">
        <v>0</v>
      </c>
      <c r="Q111" s="8">
        <v>100</v>
      </c>
      <c r="R111" s="8">
        <v>100</v>
      </c>
      <c r="S111" s="8">
        <v>100</v>
      </c>
      <c r="T111" s="8">
        <v>0</v>
      </c>
      <c r="U111" s="8">
        <v>0</v>
      </c>
      <c r="V111" s="8">
        <v>0</v>
      </c>
      <c r="W111" s="149"/>
      <c r="X111" s="149"/>
      <c r="Y111" s="149"/>
      <c r="Z111" s="149"/>
      <c r="AA111" s="149"/>
      <c r="AB111" s="149"/>
      <c r="AC111" s="149"/>
      <c r="AD111" s="149"/>
      <c r="AE111" s="149"/>
    </row>
    <row xmlns:x14ac="http://schemas.microsoft.com/office/spreadsheetml/2009/9/ac" r="112" s="147" customFormat="true" ht="12" x14ac:dyDescent="0.2">
      <c r="A112" s="145" t="s">
        <v>233</v>
      </c>
      <c r="B112" s="8">
        <v>2005</v>
      </c>
      <c r="C112" s="148" t="s">
        <v>16</v>
      </c>
      <c r="D112" s="8">
        <v>8286</v>
      </c>
      <c r="E112" s="8">
        <v>100</v>
      </c>
      <c r="F112" s="8">
        <v>100</v>
      </c>
      <c r="G112" s="8">
        <v>100</v>
      </c>
      <c r="H112" s="8">
        <v>0</v>
      </c>
      <c r="I112" s="8">
        <v>0</v>
      </c>
      <c r="J112" s="8">
        <v>0</v>
      </c>
      <c r="K112" s="8">
        <v>100</v>
      </c>
      <c r="L112" s="8">
        <v>100</v>
      </c>
      <c r="M112" s="8">
        <v>100</v>
      </c>
      <c r="N112" s="8">
        <v>0</v>
      </c>
      <c r="O112" s="8">
        <v>0</v>
      </c>
      <c r="P112" s="8">
        <v>0</v>
      </c>
      <c r="Q112" s="8">
        <v>100</v>
      </c>
      <c r="R112" s="8">
        <v>100</v>
      </c>
      <c r="S112" s="8">
        <v>100</v>
      </c>
      <c r="T112" s="8">
        <v>0</v>
      </c>
      <c r="U112" s="8">
        <v>0</v>
      </c>
      <c r="V112" s="8">
        <v>0</v>
      </c>
      <c r="W112" s="149"/>
      <c r="X112" s="149"/>
      <c r="Y112" s="149"/>
      <c r="Z112" s="149"/>
      <c r="AA112" s="149"/>
      <c r="AB112" s="149"/>
      <c r="AC112" s="149"/>
      <c r="AD112" s="149"/>
      <c r="AE112" s="149"/>
    </row>
    <row xmlns:x14ac="http://schemas.microsoft.com/office/spreadsheetml/2009/9/ac" r="113" s="147" customFormat="true" ht="12" x14ac:dyDescent="0.2">
      <c r="A113" s="145" t="s">
        <v>233</v>
      </c>
      <c r="B113" s="8">
        <v>2006</v>
      </c>
      <c r="C113" s="148" t="s">
        <v>16</v>
      </c>
      <c r="D113" s="8">
        <v>7838</v>
      </c>
      <c r="E113" s="8">
        <v>100</v>
      </c>
      <c r="F113" s="8">
        <v>100</v>
      </c>
      <c r="G113" s="8">
        <v>100</v>
      </c>
      <c r="H113" s="8">
        <v>0</v>
      </c>
      <c r="I113" s="8">
        <v>0</v>
      </c>
      <c r="J113" s="8">
        <v>0</v>
      </c>
      <c r="K113" s="8">
        <v>100</v>
      </c>
      <c r="L113" s="8">
        <v>100</v>
      </c>
      <c r="M113" s="8">
        <v>100</v>
      </c>
      <c r="N113" s="8">
        <v>0</v>
      </c>
      <c r="O113" s="8">
        <v>0</v>
      </c>
      <c r="P113" s="8">
        <v>0</v>
      </c>
      <c r="Q113" s="8">
        <v>100</v>
      </c>
      <c r="R113" s="8">
        <v>100</v>
      </c>
      <c r="S113" s="8">
        <v>100</v>
      </c>
      <c r="T113" s="8">
        <v>0</v>
      </c>
      <c r="U113" s="8">
        <v>0</v>
      </c>
      <c r="V113" s="8">
        <v>0</v>
      </c>
      <c r="W113" s="149"/>
      <c r="X113" s="149"/>
      <c r="Y113" s="149"/>
      <c r="Z113" s="149"/>
      <c r="AA113" s="149"/>
      <c r="AB113" s="149"/>
      <c r="AC113" s="149"/>
      <c r="AD113" s="149"/>
      <c r="AE113" s="149"/>
    </row>
    <row xmlns:x14ac="http://schemas.microsoft.com/office/spreadsheetml/2009/9/ac" r="114" s="147" customFormat="true" ht="12" x14ac:dyDescent="0.2">
      <c r="A114" s="145" t="s">
        <v>233</v>
      </c>
      <c r="B114" s="8">
        <v>2007</v>
      </c>
      <c r="C114" s="148" t="s">
        <v>16</v>
      </c>
      <c r="D114" s="8">
        <v>7854</v>
      </c>
      <c r="E114" s="8">
        <v>100</v>
      </c>
      <c r="F114" s="8">
        <v>100</v>
      </c>
      <c r="G114" s="8">
        <v>100</v>
      </c>
      <c r="H114" s="8">
        <v>0</v>
      </c>
      <c r="I114" s="8">
        <v>0</v>
      </c>
      <c r="J114" s="8">
        <v>0</v>
      </c>
      <c r="K114" s="8">
        <v>100</v>
      </c>
      <c r="L114" s="8">
        <v>100</v>
      </c>
      <c r="M114" s="8">
        <v>100</v>
      </c>
      <c r="N114" s="8">
        <v>0</v>
      </c>
      <c r="O114" s="8">
        <v>0</v>
      </c>
      <c r="P114" s="8">
        <v>0</v>
      </c>
      <c r="Q114" s="8">
        <v>100</v>
      </c>
      <c r="R114" s="8">
        <v>100</v>
      </c>
      <c r="S114" s="8">
        <v>100</v>
      </c>
      <c r="T114" s="8">
        <v>0</v>
      </c>
      <c r="U114" s="8">
        <v>0</v>
      </c>
      <c r="V114" s="8">
        <v>0</v>
      </c>
      <c r="W114" s="149"/>
      <c r="X114" s="149"/>
      <c r="Y114" s="149"/>
      <c r="Z114" s="149"/>
      <c r="AA114" s="149"/>
      <c r="AB114" s="149"/>
      <c r="AC114" s="149"/>
      <c r="AD114" s="149"/>
      <c r="AE114" s="149"/>
    </row>
    <row xmlns:x14ac="http://schemas.microsoft.com/office/spreadsheetml/2009/9/ac" r="115" s="147" customFormat="true" ht="12" x14ac:dyDescent="0.2">
      <c r="A115" s="145" t="s">
        <v>233</v>
      </c>
      <c r="B115" s="8">
        <v>2008</v>
      </c>
      <c r="C115" s="148" t="s">
        <v>16</v>
      </c>
      <c r="D115" s="8">
        <v>7811</v>
      </c>
      <c r="E115" s="8">
        <v>100</v>
      </c>
      <c r="F115" s="8">
        <v>100</v>
      </c>
      <c r="G115" s="8">
        <v>100</v>
      </c>
      <c r="H115" s="8">
        <v>0</v>
      </c>
      <c r="I115" s="8">
        <v>0</v>
      </c>
      <c r="J115" s="8">
        <v>0</v>
      </c>
      <c r="K115" s="8">
        <v>100</v>
      </c>
      <c r="L115" s="8">
        <v>100</v>
      </c>
      <c r="M115" s="8">
        <v>100</v>
      </c>
      <c r="N115" s="8">
        <v>0</v>
      </c>
      <c r="O115" s="8">
        <v>0</v>
      </c>
      <c r="P115" s="8">
        <v>0</v>
      </c>
      <c r="Q115" s="8">
        <v>100</v>
      </c>
      <c r="R115" s="8">
        <v>100</v>
      </c>
      <c r="S115" s="8">
        <v>100</v>
      </c>
      <c r="T115" s="8">
        <v>0</v>
      </c>
      <c r="U115" s="8">
        <v>0</v>
      </c>
      <c r="V115" s="8">
        <v>0</v>
      </c>
      <c r="W115" s="149"/>
      <c r="X115" s="149"/>
      <c r="Y115" s="149"/>
      <c r="Z115" s="149"/>
      <c r="AA115" s="149"/>
      <c r="AB115" s="149"/>
      <c r="AC115" s="149"/>
      <c r="AD115" s="149"/>
      <c r="AE115" s="149"/>
    </row>
    <row xmlns:x14ac="http://schemas.microsoft.com/office/spreadsheetml/2009/9/ac" r="116" s="147" customFormat="true" ht="12" x14ac:dyDescent="0.2">
      <c r="A116" s="145" t="s">
        <v>233</v>
      </c>
      <c r="B116" s="8">
        <v>2009</v>
      </c>
      <c r="C116" s="150" t="s">
        <v>16</v>
      </c>
      <c r="D116" s="8">
        <v>7666</v>
      </c>
      <c r="E116" s="8">
        <v>100</v>
      </c>
      <c r="F116" s="8">
        <v>100</v>
      </c>
      <c r="G116" s="8">
        <v>100</v>
      </c>
      <c r="H116" s="8">
        <v>0</v>
      </c>
      <c r="I116" s="8">
        <v>0</v>
      </c>
      <c r="J116" s="8">
        <v>0</v>
      </c>
      <c r="K116" s="8">
        <v>100</v>
      </c>
      <c r="L116" s="8">
        <v>100</v>
      </c>
      <c r="M116" s="8">
        <v>100</v>
      </c>
      <c r="N116" s="8">
        <v>0</v>
      </c>
      <c r="O116" s="8">
        <v>0</v>
      </c>
      <c r="P116" s="8">
        <v>0</v>
      </c>
      <c r="Q116" s="8">
        <v>100</v>
      </c>
      <c r="R116" s="8">
        <v>100</v>
      </c>
      <c r="S116" s="8">
        <v>100</v>
      </c>
      <c r="T116" s="8">
        <v>0</v>
      </c>
      <c r="U116" s="8">
        <v>0</v>
      </c>
      <c r="V116" s="8">
        <v>0</v>
      </c>
      <c r="W116" s="150"/>
      <c r="X116" s="150"/>
      <c r="Y116" s="150"/>
      <c r="Z116" s="150"/>
      <c r="AA116" s="150"/>
      <c r="AB116" s="150"/>
      <c r="AC116" s="150"/>
    </row>
    <row xmlns:x14ac="http://schemas.microsoft.com/office/spreadsheetml/2009/9/ac" r="117" s="147" customFormat="true" ht="12" x14ac:dyDescent="0.2">
      <c r="A117" s="145" t="s">
        <v>233</v>
      </c>
      <c r="B117" s="8">
        <v>2010</v>
      </c>
      <c r="C117" s="150" t="s">
        <v>16</v>
      </c>
      <c r="D117" s="8">
        <v>7653</v>
      </c>
      <c r="E117" s="8">
        <v>100</v>
      </c>
      <c r="F117" s="8">
        <v>100</v>
      </c>
      <c r="G117" s="8">
        <v>100</v>
      </c>
      <c r="H117" s="8">
        <v>0</v>
      </c>
      <c r="I117" s="8">
        <v>0</v>
      </c>
      <c r="J117" s="8">
        <v>0</v>
      </c>
      <c r="K117" s="8">
        <v>100</v>
      </c>
      <c r="L117" s="8">
        <v>100</v>
      </c>
      <c r="M117" s="8">
        <v>100</v>
      </c>
      <c r="N117" s="8">
        <v>0</v>
      </c>
      <c r="O117" s="8">
        <v>0</v>
      </c>
      <c r="P117" s="8">
        <v>0</v>
      </c>
      <c r="Q117" s="8">
        <v>100</v>
      </c>
      <c r="R117" s="8">
        <v>100</v>
      </c>
      <c r="S117" s="8">
        <v>100</v>
      </c>
      <c r="T117" s="8">
        <v>0</v>
      </c>
      <c r="U117" s="8">
        <v>0</v>
      </c>
      <c r="V117" s="8">
        <v>0</v>
      </c>
      <c r="W117" s="150"/>
      <c r="X117" s="150"/>
      <c r="Y117" s="150"/>
      <c r="Z117" s="150"/>
      <c r="AA117" s="150"/>
      <c r="AB117" s="150"/>
      <c r="AC117" s="150"/>
    </row>
    <row xmlns:x14ac="http://schemas.microsoft.com/office/spreadsheetml/2009/9/ac" r="118" s="147" customFormat="true" ht="12" x14ac:dyDescent="0.2">
      <c r="A118" s="145" t="s">
        <v>233</v>
      </c>
      <c r="B118" s="8">
        <v>2011</v>
      </c>
      <c r="C118" s="150" t="s">
        <v>16</v>
      </c>
      <c r="D118" s="8">
        <v>7646</v>
      </c>
      <c r="E118" s="8">
        <v>100</v>
      </c>
      <c r="F118" s="8">
        <v>100</v>
      </c>
      <c r="G118" s="8">
        <v>100</v>
      </c>
      <c r="H118" s="8">
        <v>0</v>
      </c>
      <c r="I118" s="8">
        <v>0</v>
      </c>
      <c r="J118" s="8">
        <v>0</v>
      </c>
      <c r="K118" s="8">
        <v>100</v>
      </c>
      <c r="L118" s="8">
        <v>100</v>
      </c>
      <c r="M118" s="8">
        <v>100</v>
      </c>
      <c r="N118" s="8">
        <v>0</v>
      </c>
      <c r="O118" s="8">
        <v>0</v>
      </c>
      <c r="P118" s="8">
        <v>0</v>
      </c>
      <c r="Q118" s="8">
        <v>100</v>
      </c>
      <c r="R118" s="8">
        <v>100</v>
      </c>
      <c r="S118" s="8">
        <v>100</v>
      </c>
      <c r="T118" s="8">
        <v>0</v>
      </c>
      <c r="U118" s="8">
        <v>0</v>
      </c>
      <c r="V118" s="8">
        <v>0</v>
      </c>
      <c r="W118" s="150"/>
      <c r="X118" s="150"/>
      <c r="Y118" s="150"/>
      <c r="Z118" s="150"/>
      <c r="AA118" s="150"/>
      <c r="AB118" s="150"/>
      <c r="AC118" s="150"/>
      <c r="AD118" s="150"/>
    </row>
    <row xmlns:x14ac="http://schemas.microsoft.com/office/spreadsheetml/2009/9/ac" r="119" s="147" customFormat="true" ht="12" x14ac:dyDescent="0.2">
      <c r="A119" s="145" t="s">
        <v>233</v>
      </c>
      <c r="B119" s="8">
        <v>2012</v>
      </c>
      <c r="C119" s="150" t="s">
        <v>16</v>
      </c>
      <c r="D119" s="8">
        <v>7943</v>
      </c>
      <c r="E119" s="8">
        <v>100</v>
      </c>
      <c r="F119" s="8">
        <v>100</v>
      </c>
      <c r="G119" s="8">
        <v>100</v>
      </c>
      <c r="H119" s="8">
        <v>0</v>
      </c>
      <c r="I119" s="8">
        <v>0</v>
      </c>
      <c r="J119" s="8">
        <v>0</v>
      </c>
      <c r="K119" s="8">
        <v>100</v>
      </c>
      <c r="L119" s="8">
        <v>100</v>
      </c>
      <c r="M119" s="8">
        <v>100</v>
      </c>
      <c r="N119" s="8">
        <v>0</v>
      </c>
      <c r="O119" s="8">
        <v>0</v>
      </c>
      <c r="P119" s="8">
        <v>0</v>
      </c>
      <c r="Q119" s="8">
        <v>100</v>
      </c>
      <c r="R119" s="8">
        <v>100</v>
      </c>
      <c r="S119" s="8">
        <v>100</v>
      </c>
      <c r="T119" s="8">
        <v>0</v>
      </c>
      <c r="U119" s="8">
        <v>0</v>
      </c>
      <c r="V119" s="8">
        <v>0</v>
      </c>
      <c r="W119" s="150"/>
      <c r="X119" s="150"/>
      <c r="Y119" s="150"/>
      <c r="Z119" s="150"/>
      <c r="AA119" s="150"/>
      <c r="AB119" s="150"/>
      <c r="AC119" s="150"/>
      <c r="AD119" s="150"/>
    </row>
    <row xmlns:x14ac="http://schemas.microsoft.com/office/spreadsheetml/2009/9/ac" r="120" s="147" customFormat="true" ht="12" x14ac:dyDescent="0.2">
      <c r="A120" s="145" t="s">
        <v>233</v>
      </c>
      <c r="B120" s="8">
        <v>2013</v>
      </c>
      <c r="C120" s="150" t="s">
        <v>16</v>
      </c>
      <c r="D120" s="8">
        <v>8238</v>
      </c>
      <c r="E120" s="8">
        <v>100</v>
      </c>
      <c r="F120" s="8">
        <v>100</v>
      </c>
      <c r="G120" s="8">
        <v>100</v>
      </c>
      <c r="H120" s="8">
        <v>0</v>
      </c>
      <c r="I120" s="8">
        <v>0</v>
      </c>
      <c r="J120" s="8">
        <v>0</v>
      </c>
      <c r="K120" s="8">
        <v>100</v>
      </c>
      <c r="L120" s="8">
        <v>100</v>
      </c>
      <c r="M120" s="8">
        <v>100</v>
      </c>
      <c r="N120" s="8">
        <v>0</v>
      </c>
      <c r="O120" s="8">
        <v>0</v>
      </c>
      <c r="P120" s="8">
        <v>0</v>
      </c>
      <c r="Q120" s="8">
        <v>100</v>
      </c>
      <c r="R120" s="8">
        <v>100</v>
      </c>
      <c r="S120" s="8">
        <v>100</v>
      </c>
      <c r="T120" s="8">
        <v>0</v>
      </c>
      <c r="U120" s="8">
        <v>0</v>
      </c>
      <c r="V120" s="8">
        <v>0</v>
      </c>
      <c r="W120" s="150"/>
      <c r="X120" s="150"/>
      <c r="Y120" s="150"/>
      <c r="Z120" s="150"/>
      <c r="AA120" s="150"/>
      <c r="AB120" s="150"/>
      <c r="AC120" s="150"/>
      <c r="AD120" s="150"/>
    </row>
    <row xmlns:x14ac="http://schemas.microsoft.com/office/spreadsheetml/2009/9/ac" r="121" s="147" customFormat="true" ht="12" x14ac:dyDescent="0.2">
      <c r="A121" s="145" t="s">
        <v>233</v>
      </c>
      <c r="B121" s="8">
        <v>2014</v>
      </c>
      <c r="C121" s="150" t="s">
        <v>16</v>
      </c>
      <c r="D121" s="8">
        <v>8268</v>
      </c>
      <c r="E121" s="8">
        <v>100</v>
      </c>
      <c r="F121" s="8">
        <v>100</v>
      </c>
      <c r="G121" s="8">
        <v>100</v>
      </c>
      <c r="H121" s="8">
        <v>0</v>
      </c>
      <c r="I121" s="8">
        <v>0</v>
      </c>
      <c r="J121" s="8">
        <v>0</v>
      </c>
      <c r="K121" s="8">
        <v>100</v>
      </c>
      <c r="L121" s="8">
        <v>100</v>
      </c>
      <c r="M121" s="8">
        <v>100</v>
      </c>
      <c r="N121" s="8">
        <v>0</v>
      </c>
      <c r="O121" s="8">
        <v>0</v>
      </c>
      <c r="P121" s="8">
        <v>0</v>
      </c>
      <c r="Q121" s="8">
        <v>100</v>
      </c>
      <c r="R121" s="8">
        <v>100</v>
      </c>
      <c r="S121" s="8">
        <v>100</v>
      </c>
      <c r="T121" s="8">
        <v>0</v>
      </c>
      <c r="U121" s="8">
        <v>0</v>
      </c>
      <c r="V121" s="8">
        <v>0</v>
      </c>
      <c r="W121" s="150"/>
      <c r="X121" s="150"/>
      <c r="Y121" s="150"/>
      <c r="Z121" s="150"/>
      <c r="AA121" s="150"/>
      <c r="AB121" s="150"/>
      <c r="AC121" s="150"/>
      <c r="AD121" s="150"/>
    </row>
    <row xmlns:x14ac="http://schemas.microsoft.com/office/spreadsheetml/2009/9/ac" r="122" s="147" customFormat="true" ht="12" x14ac:dyDescent="0.2">
      <c r="A122" s="145" t="s">
        <v>233</v>
      </c>
      <c r="B122" s="8">
        <v>2015</v>
      </c>
      <c r="C122" s="150" t="s">
        <v>16</v>
      </c>
      <c r="D122" s="8">
        <v>8610</v>
      </c>
      <c r="E122" s="8">
        <v>100</v>
      </c>
      <c r="F122" s="8">
        <v>100</v>
      </c>
      <c r="G122" s="8">
        <v>100</v>
      </c>
      <c r="H122" s="8">
        <v>0</v>
      </c>
      <c r="I122" s="8">
        <v>0</v>
      </c>
      <c r="J122" s="8">
        <v>0</v>
      </c>
      <c r="K122" s="8">
        <v>100</v>
      </c>
      <c r="L122" s="8">
        <v>100</v>
      </c>
      <c r="M122" s="8">
        <v>100</v>
      </c>
      <c r="N122" s="8">
        <v>0</v>
      </c>
      <c r="O122" s="8">
        <v>0</v>
      </c>
      <c r="P122" s="8">
        <v>0</v>
      </c>
      <c r="Q122" s="8">
        <v>100</v>
      </c>
      <c r="R122" s="8">
        <v>100</v>
      </c>
      <c r="S122" s="8">
        <v>100</v>
      </c>
      <c r="T122" s="8">
        <v>0</v>
      </c>
      <c r="U122" s="8">
        <v>0</v>
      </c>
      <c r="V122" s="8">
        <v>0</v>
      </c>
      <c r="W122" s="150"/>
      <c r="X122" s="150"/>
      <c r="Y122" s="150"/>
      <c r="Z122" s="150"/>
      <c r="AA122" s="150"/>
      <c r="AB122" s="150"/>
      <c r="AC122" s="150"/>
      <c r="AD122" s="150"/>
    </row>
    <row xmlns:x14ac="http://schemas.microsoft.com/office/spreadsheetml/2009/9/ac" r="123" s="147" customFormat="true" ht="12" x14ac:dyDescent="0.2">
      <c r="A123" s="145" t="s">
        <v>233</v>
      </c>
      <c r="B123" s="8">
        <v>2016</v>
      </c>
      <c r="C123" s="150" t="s">
        <v>16</v>
      </c>
      <c r="D123" s="8">
        <v>9008</v>
      </c>
      <c r="E123" s="8">
        <v>100</v>
      </c>
      <c r="F123" s="8">
        <v>100</v>
      </c>
      <c r="G123" s="8">
        <v>100</v>
      </c>
      <c r="H123" s="8">
        <v>0</v>
      </c>
      <c r="I123" s="8">
        <v>0</v>
      </c>
      <c r="J123" s="8">
        <v>0</v>
      </c>
      <c r="K123" s="8">
        <v>100</v>
      </c>
      <c r="L123" s="8">
        <v>100</v>
      </c>
      <c r="M123" s="8">
        <v>100</v>
      </c>
      <c r="N123" s="8">
        <v>0</v>
      </c>
      <c r="O123" s="8">
        <v>0</v>
      </c>
      <c r="P123" s="8">
        <v>0</v>
      </c>
      <c r="Q123" s="8">
        <v>100</v>
      </c>
      <c r="R123" s="8">
        <v>100</v>
      </c>
      <c r="S123" s="8">
        <v>100</v>
      </c>
      <c r="T123" s="8">
        <v>0</v>
      </c>
      <c r="U123" s="8">
        <v>0</v>
      </c>
      <c r="V123" s="8">
        <v>0</v>
      </c>
      <c r="W123" s="150"/>
      <c r="X123" s="150"/>
      <c r="Y123" s="150"/>
      <c r="Z123" s="150"/>
      <c r="AA123" s="150"/>
      <c r="AB123" s="150"/>
      <c r="AC123" s="150"/>
      <c r="AD123" s="150"/>
    </row>
    <row xmlns:x14ac="http://schemas.microsoft.com/office/spreadsheetml/2009/9/ac" r="124" s="147" customFormat="true" ht="12" x14ac:dyDescent="0.2">
      <c r="A124" s="145" t="s">
        <v>233</v>
      </c>
      <c r="B124" s="8">
        <v>2017</v>
      </c>
      <c r="C124" s="150" t="s">
        <v>16</v>
      </c>
      <c r="D124" s="8">
        <v>8961</v>
      </c>
      <c r="E124" s="8">
        <v>100</v>
      </c>
      <c r="F124" s="8">
        <v>100</v>
      </c>
      <c r="G124" s="8">
        <v>100</v>
      </c>
      <c r="H124" s="8">
        <v>0</v>
      </c>
      <c r="I124" s="8">
        <v>0</v>
      </c>
      <c r="J124" s="8">
        <v>0</v>
      </c>
      <c r="K124" s="8">
        <v>100</v>
      </c>
      <c r="L124" s="8">
        <v>100</v>
      </c>
      <c r="M124" s="8">
        <v>100</v>
      </c>
      <c r="N124" s="8">
        <v>0</v>
      </c>
      <c r="O124" s="8">
        <v>0</v>
      </c>
      <c r="P124" s="8">
        <v>0</v>
      </c>
      <c r="Q124" s="8">
        <v>100</v>
      </c>
      <c r="R124" s="8">
        <v>100</v>
      </c>
      <c r="S124" s="8">
        <v>100</v>
      </c>
      <c r="T124" s="8">
        <v>0</v>
      </c>
      <c r="U124" s="8">
        <v>0</v>
      </c>
      <c r="V124" s="8">
        <v>0</v>
      </c>
      <c r="W124" s="150"/>
      <c r="X124" s="150"/>
      <c r="Y124" s="150"/>
      <c r="Z124" s="150"/>
      <c r="AA124" s="150"/>
      <c r="AB124" s="150"/>
      <c r="AC124" s="150"/>
      <c r="AD124" s="150"/>
    </row>
    <row xmlns:x14ac="http://schemas.microsoft.com/office/spreadsheetml/2009/9/ac" r="125" s="147" customFormat="true" ht="12" x14ac:dyDescent="0.2">
      <c r="A125" s="145" t="s">
        <v>233</v>
      </c>
      <c r="B125" s="8">
        <v>2018</v>
      </c>
      <c r="C125" s="150" t="s">
        <v>16</v>
      </c>
      <c r="D125" s="8">
        <v>8996</v>
      </c>
      <c r="E125" s="8">
        <v>100</v>
      </c>
      <c r="F125" s="8">
        <v>100</v>
      </c>
      <c r="G125" s="8">
        <v>100</v>
      </c>
      <c r="H125" s="8">
        <v>0</v>
      </c>
      <c r="I125" s="8">
        <v>0</v>
      </c>
      <c r="J125" s="8">
        <v>0</v>
      </c>
      <c r="K125" s="8">
        <v>100</v>
      </c>
      <c r="L125" s="8">
        <v>100</v>
      </c>
      <c r="M125" s="8">
        <v>100</v>
      </c>
      <c r="N125" s="8">
        <v>0</v>
      </c>
      <c r="O125" s="8">
        <v>0</v>
      </c>
      <c r="P125" s="8">
        <v>0</v>
      </c>
      <c r="Q125" s="8">
        <v>100</v>
      </c>
      <c r="R125" s="8">
        <v>100</v>
      </c>
      <c r="S125" s="8">
        <v>100</v>
      </c>
      <c r="T125" s="8">
        <v>0</v>
      </c>
      <c r="U125" s="8">
        <v>0</v>
      </c>
      <c r="V125" s="8">
        <v>0</v>
      </c>
      <c r="W125" s="150"/>
      <c r="X125" s="150"/>
      <c r="Y125" s="150"/>
      <c r="Z125" s="150"/>
      <c r="AA125" s="150"/>
      <c r="AB125" s="150"/>
      <c r="AC125" s="150"/>
      <c r="AD125" s="150"/>
    </row>
    <row xmlns:x14ac="http://schemas.microsoft.com/office/spreadsheetml/2009/9/ac" r="126" s="147" customFormat="true" ht="12" x14ac:dyDescent="0.2">
      <c r="A126" s="145" t="s">
        <v>233</v>
      </c>
      <c r="B126" s="8">
        <v>2019</v>
      </c>
      <c r="C126" s="150" t="s">
        <v>16</v>
      </c>
      <c r="D126" s="8">
        <v>9410</v>
      </c>
      <c r="E126" s="8">
        <v>100</v>
      </c>
      <c r="F126" s="8">
        <v>100</v>
      </c>
      <c r="G126" s="8">
        <v>100</v>
      </c>
      <c r="H126" s="8">
        <v>0</v>
      </c>
      <c r="I126" s="8">
        <v>0</v>
      </c>
      <c r="J126" s="8">
        <v>0</v>
      </c>
      <c r="K126" s="8">
        <v>100</v>
      </c>
      <c r="L126" s="8">
        <v>100</v>
      </c>
      <c r="M126" s="8">
        <v>100</v>
      </c>
      <c r="N126" s="8">
        <v>0</v>
      </c>
      <c r="O126" s="8">
        <v>0</v>
      </c>
      <c r="P126" s="8">
        <v>0</v>
      </c>
      <c r="Q126" s="8">
        <v>100</v>
      </c>
      <c r="R126" s="8">
        <v>100</v>
      </c>
      <c r="S126" s="8">
        <v>100</v>
      </c>
      <c r="T126" s="8">
        <v>0</v>
      </c>
      <c r="U126" s="8">
        <v>0</v>
      </c>
      <c r="V126" s="8">
        <v>0</v>
      </c>
      <c r="W126" s="150"/>
      <c r="X126" s="150"/>
      <c r="Y126" s="150"/>
      <c r="Z126" s="150"/>
      <c r="AA126" s="150"/>
      <c r="AB126" s="150"/>
      <c r="AC126" s="150"/>
      <c r="AD126" s="150"/>
    </row>
    <row xmlns:x14ac="http://schemas.microsoft.com/office/spreadsheetml/2009/9/ac" r="127" s="147" customFormat="true" ht="12" x14ac:dyDescent="0.2">
      <c r="A127" s="145" t="s">
        <v>233</v>
      </c>
      <c r="B127" s="8">
        <v>2020</v>
      </c>
      <c r="C127" s="150" t="s">
        <v>16</v>
      </c>
      <c r="D127" s="8">
        <v>9950</v>
      </c>
      <c r="E127" s="8">
        <v>100</v>
      </c>
      <c r="F127" s="8">
        <v>100</v>
      </c>
      <c r="G127" s="8">
        <v>100</v>
      </c>
      <c r="H127" s="8">
        <v>0</v>
      </c>
      <c r="I127" s="8">
        <v>0</v>
      </c>
      <c r="J127" s="8">
        <v>0</v>
      </c>
      <c r="K127" s="8">
        <v>100</v>
      </c>
      <c r="L127" s="8">
        <v>100</v>
      </c>
      <c r="M127" s="8">
        <v>100</v>
      </c>
      <c r="N127" s="8">
        <v>0</v>
      </c>
      <c r="O127" s="8">
        <v>0</v>
      </c>
      <c r="P127" s="8">
        <v>0</v>
      </c>
      <c r="Q127" s="8">
        <v>100</v>
      </c>
      <c r="R127" s="8">
        <v>100</v>
      </c>
      <c r="S127" s="8">
        <v>100</v>
      </c>
      <c r="T127" s="8">
        <v>0</v>
      </c>
      <c r="U127" s="8">
        <v>0</v>
      </c>
      <c r="V127" s="8">
        <v>0</v>
      </c>
      <c r="W127" s="150"/>
      <c r="X127" s="150"/>
      <c r="Y127" s="150"/>
      <c r="Z127" s="150"/>
      <c r="AA127" s="150"/>
      <c r="AB127" s="150"/>
      <c r="AC127" s="150"/>
      <c r="AD127" s="150"/>
    </row>
    <row xmlns:x14ac="http://schemas.microsoft.com/office/spreadsheetml/2009/9/ac" r="128" s="147" customFormat="true" ht="12" x14ac:dyDescent="0.2">
      <c r="A128" s="150" t="s">
        <v>233</v>
      </c>
      <c r="B128" s="8">
        <v>2021</v>
      </c>
      <c r="C128" s="150" t="s">
        <v>16</v>
      </c>
      <c r="D128" s="8">
        <v>9843</v>
      </c>
      <c r="E128" s="8">
        <v>100</v>
      </c>
      <c r="F128" s="8">
        <v>100</v>
      </c>
      <c r="G128" s="8">
        <v>100</v>
      </c>
      <c r="H128" s="8">
        <v>0</v>
      </c>
      <c r="I128" s="8">
        <v>0</v>
      </c>
      <c r="J128" s="8">
        <v>0</v>
      </c>
      <c r="K128" s="8">
        <v>100</v>
      </c>
      <c r="L128" s="8">
        <v>100</v>
      </c>
      <c r="M128" s="8">
        <v>100</v>
      </c>
      <c r="N128" s="8">
        <v>0</v>
      </c>
      <c r="O128" s="8">
        <v>0</v>
      </c>
      <c r="P128" s="8">
        <v>0</v>
      </c>
      <c r="Q128" s="8">
        <v>100</v>
      </c>
      <c r="R128" s="8">
        <v>100</v>
      </c>
      <c r="S128" s="8">
        <v>100</v>
      </c>
      <c r="T128" s="8">
        <v>0</v>
      </c>
      <c r="U128" s="8">
        <v>0</v>
      </c>
      <c r="V128" s="8">
        <v>0</v>
      </c>
      <c r="W128" s="150"/>
      <c r="X128" s="150"/>
      <c r="Y128" s="150"/>
      <c r="Z128" s="150"/>
      <c r="AA128" s="150"/>
      <c r="AB128" s="150"/>
      <c r="AC128" s="150"/>
      <c r="AD128" s="150"/>
    </row>
    <row xmlns:x14ac="http://schemas.microsoft.com/office/spreadsheetml/2009/9/ac" r="129" s="147" customFormat="true" ht="12" x14ac:dyDescent="0.2">
      <c r="A129" s="150" t="s">
        <v>233</v>
      </c>
      <c r="B129" s="8">
        <v>2022</v>
      </c>
      <c r="C129" s="150" t="s">
        <v>16</v>
      </c>
      <c r="D129" s="8">
        <v>9696</v>
      </c>
      <c r="E129" s="8">
        <v>100</v>
      </c>
      <c r="F129" s="8">
        <v>100</v>
      </c>
      <c r="G129" s="8">
        <v>100</v>
      </c>
      <c r="H129" s="8">
        <v>0</v>
      </c>
      <c r="I129" s="8">
        <v>0</v>
      </c>
      <c r="J129" s="8">
        <v>0</v>
      </c>
      <c r="K129" s="8">
        <v>100</v>
      </c>
      <c r="L129" s="8">
        <v>100</v>
      </c>
      <c r="M129" s="8">
        <v>100</v>
      </c>
      <c r="N129" s="8">
        <v>0</v>
      </c>
      <c r="O129" s="8">
        <v>0</v>
      </c>
      <c r="P129" s="8">
        <v>0</v>
      </c>
      <c r="Q129" s="8">
        <v>100</v>
      </c>
      <c r="R129" s="8">
        <v>100</v>
      </c>
      <c r="S129" s="8">
        <v>100</v>
      </c>
      <c r="T129" s="8">
        <v>0</v>
      </c>
      <c r="U129" s="8">
        <v>0</v>
      </c>
      <c r="V129" s="8">
        <v>0</v>
      </c>
      <c r="W129" s="150"/>
      <c r="X129" s="150"/>
      <c r="Y129" s="150"/>
      <c r="Z129" s="150"/>
      <c r="AA129" s="150"/>
      <c r="AB129" s="150"/>
      <c r="AC129" s="150"/>
      <c r="AD129" s="150"/>
    </row>
    <row xmlns:x14ac="http://schemas.microsoft.com/office/spreadsheetml/2009/9/ac" r="130" s="147" customFormat="true" ht="12" x14ac:dyDescent="0.2">
      <c r="A130" s="150" t="s">
        <v>233</v>
      </c>
      <c r="B130" s="8">
        <v>2023</v>
      </c>
      <c r="C130" s="150" t="s">
        <v>16</v>
      </c>
      <c r="D130" s="8">
        <v>9403</v>
      </c>
      <c r="E130" s="8">
        <v>100</v>
      </c>
      <c r="F130" s="8">
        <v>100</v>
      </c>
      <c r="G130" s="8">
        <v>100</v>
      </c>
      <c r="H130" s="8">
        <v>0</v>
      </c>
      <c r="I130" s="8">
        <v>0</v>
      </c>
      <c r="J130" s="8">
        <v>0</v>
      </c>
      <c r="K130" s="8">
        <v>100</v>
      </c>
      <c r="L130" s="8">
        <v>100</v>
      </c>
      <c r="M130" s="8">
        <v>100</v>
      </c>
      <c r="N130" s="8">
        <v>0</v>
      </c>
      <c r="O130" s="8">
        <v>0</v>
      </c>
      <c r="P130" s="8">
        <v>0</v>
      </c>
      <c r="Q130" s="8">
        <v>100</v>
      </c>
      <c r="R130" s="8">
        <v>100</v>
      </c>
      <c r="S130" s="8">
        <v>100</v>
      </c>
      <c r="T130" s="8">
        <v>0</v>
      </c>
      <c r="U130" s="8">
        <v>0</v>
      </c>
      <c r="V130" s="8">
        <v>0</v>
      </c>
      <c r="W130" s="150"/>
      <c r="X130" s="150"/>
      <c r="Y130" s="150"/>
      <c r="Z130" s="150"/>
      <c r="AA130" s="150"/>
      <c r="AB130" s="150"/>
      <c r="AC130" s="150"/>
      <c r="AD130" s="150"/>
    </row>
    <row xmlns:x14ac="http://schemas.microsoft.com/office/spreadsheetml/2009/9/ac" r="131" s="147" customFormat="true" ht="12" x14ac:dyDescent="0.2">
      <c r="A131" s="150" t="s">
        <v>233</v>
      </c>
      <c r="B131" s="8">
        <v>2024</v>
      </c>
      <c r="C131" s="150" t="s">
        <v>16</v>
      </c>
      <c r="D131" s="8"/>
      <c r="E131" s="8"/>
      <c r="F131" s="8"/>
      <c r="G131" s="8"/>
      <c r="H131" s="8"/>
      <c r="I131" s="8"/>
      <c r="J131" s="8"/>
      <c r="K131" s="8"/>
      <c r="L131" s="8"/>
      <c r="M131" s="8"/>
      <c r="N131" s="8"/>
      <c r="O131" s="8"/>
      <c r="P131" s="8"/>
      <c r="Q131" s="8"/>
      <c r="R131" s="8"/>
      <c r="S131" s="8"/>
      <c r="T131" s="8"/>
      <c r="U131" s="8"/>
      <c r="V131" s="8"/>
      <c r="W131" s="150"/>
      <c r="X131" s="150"/>
      <c r="Y131" s="150"/>
      <c r="Z131" s="150"/>
      <c r="AA131" s="150"/>
      <c r="AB131" s="150"/>
      <c r="AC131" s="150"/>
      <c r="AD131" s="150"/>
    </row>
    <row xmlns:x14ac="http://schemas.microsoft.com/office/spreadsheetml/2009/9/ac" r="132" s="147" customFormat="true" ht="12" x14ac:dyDescent="0.2">
      <c r="A132" s="150" t="s">
        <v>233</v>
      </c>
      <c r="B132" s="8">
        <v>2025</v>
      </c>
      <c r="C132" s="150" t="s">
        <v>16</v>
      </c>
      <c r="D132" s="8"/>
      <c r="E132" s="8"/>
      <c r="F132" s="8"/>
      <c r="G132" s="8"/>
      <c r="H132" s="8"/>
      <c r="I132" s="8"/>
      <c r="J132" s="8"/>
      <c r="K132" s="8"/>
      <c r="L132" s="8"/>
      <c r="M132" s="8"/>
      <c r="N132" s="8"/>
      <c r="O132" s="8"/>
      <c r="P132" s="8"/>
      <c r="Q132" s="8"/>
      <c r="R132" s="8"/>
      <c r="S132" s="8"/>
      <c r="T132" s="8"/>
      <c r="U132" s="8"/>
      <c r="V132" s="8"/>
      <c r="W132" s="150"/>
      <c r="X132" s="150"/>
      <c r="Y132" s="150"/>
      <c r="Z132" s="150"/>
      <c r="AA132" s="150"/>
      <c r="AB132" s="150"/>
      <c r="AC132" s="150"/>
      <c r="AD132" s="150"/>
    </row>
    <row xmlns:x14ac="http://schemas.microsoft.com/office/spreadsheetml/2009/9/ac" r="133" s="147" customFormat="true" ht="12" x14ac:dyDescent="0.2">
      <c r="A133" s="150" t="s">
        <v>233</v>
      </c>
      <c r="B133" s="8">
        <v>2026</v>
      </c>
      <c r="C133" s="150" t="s">
        <v>16</v>
      </c>
      <c r="D133" s="8"/>
      <c r="E133" s="8"/>
      <c r="F133" s="8"/>
      <c r="G133" s="8"/>
      <c r="H133" s="8"/>
      <c r="I133" s="8"/>
      <c r="J133" s="8"/>
      <c r="K133" s="8"/>
      <c r="L133" s="8"/>
      <c r="M133" s="8"/>
      <c r="N133" s="8"/>
      <c r="O133" s="8"/>
      <c r="P133" s="8"/>
      <c r="Q133" s="8"/>
      <c r="R133" s="8"/>
      <c r="S133" s="8"/>
      <c r="T133" s="8"/>
      <c r="U133" s="8"/>
      <c r="V133" s="8"/>
      <c r="W133" s="150"/>
      <c r="X133" s="150"/>
      <c r="Y133" s="150"/>
      <c r="Z133" s="150"/>
      <c r="AA133" s="150"/>
      <c r="AB133" s="150"/>
      <c r="AC133" s="150"/>
      <c r="AD133" s="150"/>
    </row>
    <row xmlns:x14ac="http://schemas.microsoft.com/office/spreadsheetml/2009/9/ac" r="134" s="147" customFormat="true" ht="12" x14ac:dyDescent="0.2">
      <c r="A134" s="150" t="s">
        <v>233</v>
      </c>
      <c r="B134" s="8">
        <v>2027</v>
      </c>
      <c r="C134" s="150" t="s">
        <v>16</v>
      </c>
      <c r="D134" s="8"/>
      <c r="E134" s="8"/>
      <c r="F134" s="8"/>
      <c r="G134" s="8"/>
      <c r="H134" s="8"/>
      <c r="I134" s="8"/>
      <c r="J134" s="8"/>
      <c r="K134" s="8"/>
      <c r="L134" s="8"/>
      <c r="M134" s="8"/>
      <c r="N134" s="8"/>
      <c r="O134" s="8"/>
      <c r="P134" s="8"/>
      <c r="Q134" s="8"/>
      <c r="R134" s="8"/>
      <c r="S134" s="8"/>
      <c r="T134" s="8"/>
      <c r="U134" s="8"/>
      <c r="V134" s="8"/>
      <c r="W134" s="150"/>
      <c r="X134" s="150"/>
      <c r="Y134" s="150"/>
      <c r="Z134" s="150"/>
      <c r="AA134" s="150"/>
      <c r="AB134" s="150"/>
      <c r="AC134" s="150"/>
      <c r="AD134" s="150"/>
    </row>
    <row xmlns:x14ac="http://schemas.microsoft.com/office/spreadsheetml/2009/9/ac" r="135" s="147" customFormat="true" ht="12" x14ac:dyDescent="0.2">
      <c r="A135" s="150" t="s">
        <v>233</v>
      </c>
      <c r="B135" s="8">
        <v>2028</v>
      </c>
      <c r="C135" s="150" t="s">
        <v>16</v>
      </c>
      <c r="D135" s="8"/>
      <c r="E135" s="8"/>
      <c r="F135" s="8"/>
      <c r="G135" s="8"/>
      <c r="H135" s="8"/>
      <c r="I135" s="8"/>
      <c r="J135" s="8"/>
      <c r="K135" s="8"/>
      <c r="L135" s="8"/>
      <c r="M135" s="8"/>
      <c r="N135" s="8"/>
      <c r="O135" s="8"/>
      <c r="P135" s="8"/>
      <c r="Q135" s="8"/>
      <c r="R135" s="8"/>
      <c r="S135" s="8"/>
      <c r="T135" s="8"/>
      <c r="U135" s="8"/>
      <c r="V135" s="8"/>
      <c r="W135" s="150"/>
      <c r="X135" s="150"/>
      <c r="Y135" s="150"/>
      <c r="Z135" s="150"/>
      <c r="AA135" s="150"/>
      <c r="AB135" s="150"/>
      <c r="AC135" s="150"/>
      <c r="AD135" s="150"/>
    </row>
    <row xmlns:x14ac="http://schemas.microsoft.com/office/spreadsheetml/2009/9/ac" r="136" s="147" customFormat="true" ht="12" x14ac:dyDescent="0.2">
      <c r="A136" s="150" t="s">
        <v>233</v>
      </c>
      <c r="B136" s="8">
        <v>2029</v>
      </c>
      <c r="C136" s="150" t="s">
        <v>16</v>
      </c>
      <c r="D136" s="8"/>
      <c r="E136" s="8"/>
      <c r="F136" s="8"/>
      <c r="G136" s="8"/>
      <c r="H136" s="8"/>
      <c r="I136" s="8"/>
      <c r="J136" s="8"/>
      <c r="K136" s="8"/>
      <c r="L136" s="8"/>
      <c r="M136" s="8"/>
      <c r="N136" s="8"/>
      <c r="O136" s="8"/>
      <c r="P136" s="8"/>
      <c r="Q136" s="8"/>
      <c r="R136" s="8"/>
      <c r="S136" s="8"/>
      <c r="T136" s="8"/>
      <c r="U136" s="8"/>
      <c r="V136" s="8"/>
      <c r="W136" s="150"/>
      <c r="X136" s="150"/>
      <c r="Y136" s="150"/>
      <c r="Z136" s="150"/>
      <c r="AA136" s="150"/>
      <c r="AB136" s="150"/>
      <c r="AC136" s="150"/>
      <c r="AD136" s="150"/>
    </row>
    <row xmlns:x14ac="http://schemas.microsoft.com/office/spreadsheetml/2009/9/ac" r="137" s="147" customFormat="true" ht="12" x14ac:dyDescent="0.2">
      <c r="A137" s="150" t="s">
        <v>233</v>
      </c>
      <c r="B137" s="8">
        <v>2030</v>
      </c>
      <c r="C137" s="150" t="s">
        <v>16</v>
      </c>
      <c r="D137" s="8"/>
      <c r="E137" s="8"/>
      <c r="F137" s="8"/>
      <c r="G137" s="8"/>
      <c r="H137" s="8"/>
      <c r="I137" s="8"/>
      <c r="J137" s="8"/>
      <c r="K137" s="8"/>
      <c r="L137" s="8"/>
      <c r="M137" s="8"/>
      <c r="N137" s="8"/>
      <c r="O137" s="8"/>
      <c r="P137" s="8"/>
      <c r="Q137" s="8"/>
      <c r="R137" s="8"/>
      <c r="S137" s="8"/>
      <c r="T137" s="8"/>
      <c r="U137" s="8"/>
      <c r="V137" s="8"/>
      <c r="W137" s="150"/>
      <c r="X137" s="150"/>
      <c r="Y137" s="150"/>
      <c r="Z137" s="150"/>
      <c r="AA137" s="150"/>
      <c r="AB137" s="150"/>
      <c r="AC137" s="150"/>
      <c r="AD137" s="150"/>
    </row>
    <row xmlns:x14ac="http://schemas.microsoft.com/office/spreadsheetml/2009/9/ac" r="138" s="147" customFormat="true" ht="12" x14ac:dyDescent="0.2">
      <c r="A138" s="150" t="s">
        <v>233</v>
      </c>
      <c r="B138" s="8">
        <v>2000</v>
      </c>
      <c r="C138" s="150" t="s">
        <v>17</v>
      </c>
      <c r="D138" s="8">
        <v>32210</v>
      </c>
      <c r="E138" s="8">
        <v>100</v>
      </c>
      <c r="F138" s="8">
        <v>100</v>
      </c>
      <c r="G138" s="8">
        <v>100</v>
      </c>
      <c r="H138" s="8">
        <v>0</v>
      </c>
      <c r="I138" s="8">
        <v>0</v>
      </c>
      <c r="J138" s="8">
        <v>0</v>
      </c>
      <c r="K138" s="8">
        <v>100</v>
      </c>
      <c r="L138" s="8">
        <v>100</v>
      </c>
      <c r="M138" s="8">
        <v>100</v>
      </c>
      <c r="N138" s="8">
        <v>0</v>
      </c>
      <c r="O138" s="8">
        <v>0</v>
      </c>
      <c r="P138" s="8">
        <v>0</v>
      </c>
      <c r="Q138" s="8">
        <v>100</v>
      </c>
      <c r="R138" s="8">
        <v>100</v>
      </c>
      <c r="S138" s="8">
        <v>100</v>
      </c>
      <c r="T138" s="8">
        <v>0</v>
      </c>
      <c r="U138" s="8">
        <v>0</v>
      </c>
      <c r="V138" s="8">
        <v>0</v>
      </c>
      <c r="W138" s="150"/>
      <c r="X138" s="150"/>
      <c r="Y138" s="150"/>
      <c r="Z138" s="150"/>
      <c r="AA138" s="150"/>
      <c r="AB138" s="150"/>
      <c r="AC138" s="150"/>
      <c r="AD138" s="150"/>
    </row>
    <row xmlns:x14ac="http://schemas.microsoft.com/office/spreadsheetml/2009/9/ac" r="139" s="147" customFormat="true" ht="12" x14ac:dyDescent="0.2">
      <c r="A139" s="150" t="s">
        <v>233</v>
      </c>
      <c r="B139" s="8">
        <v>2001</v>
      </c>
      <c r="C139" s="150" t="s">
        <v>17</v>
      </c>
      <c r="D139" s="8">
        <v>31781</v>
      </c>
      <c r="E139" s="8">
        <v>100</v>
      </c>
      <c r="F139" s="8">
        <v>100</v>
      </c>
      <c r="G139" s="8">
        <v>100</v>
      </c>
      <c r="H139" s="8">
        <v>0</v>
      </c>
      <c r="I139" s="8">
        <v>0</v>
      </c>
      <c r="J139" s="8">
        <v>0</v>
      </c>
      <c r="K139" s="8">
        <v>100</v>
      </c>
      <c r="L139" s="8">
        <v>100</v>
      </c>
      <c r="M139" s="8">
        <v>100</v>
      </c>
      <c r="N139" s="8">
        <v>0</v>
      </c>
      <c r="O139" s="8">
        <v>0</v>
      </c>
      <c r="P139" s="8">
        <v>0</v>
      </c>
      <c r="Q139" s="8">
        <v>100</v>
      </c>
      <c r="R139" s="8">
        <v>100</v>
      </c>
      <c r="S139" s="8">
        <v>100</v>
      </c>
      <c r="T139" s="8">
        <v>0</v>
      </c>
      <c r="U139" s="8">
        <v>0</v>
      </c>
      <c r="V139" s="8">
        <v>0</v>
      </c>
      <c r="W139" s="150"/>
      <c r="X139" s="150"/>
      <c r="Y139" s="150"/>
      <c r="Z139" s="150"/>
      <c r="AA139" s="150"/>
      <c r="AB139" s="150"/>
      <c r="AC139" s="150"/>
      <c r="AD139" s="150"/>
    </row>
    <row xmlns:x14ac="http://schemas.microsoft.com/office/spreadsheetml/2009/9/ac" r="140" s="147" customFormat="true" ht="12" x14ac:dyDescent="0.2">
      <c r="A140" s="150" t="s">
        <v>233</v>
      </c>
      <c r="B140" s="8">
        <v>2002</v>
      </c>
      <c r="C140" s="150" t="s">
        <v>17</v>
      </c>
      <c r="D140" s="8">
        <v>31146</v>
      </c>
      <c r="E140" s="8">
        <v>100</v>
      </c>
      <c r="F140" s="8">
        <v>100</v>
      </c>
      <c r="G140" s="8">
        <v>100</v>
      </c>
      <c r="H140" s="8">
        <v>0</v>
      </c>
      <c r="I140" s="8">
        <v>0</v>
      </c>
      <c r="J140" s="8">
        <v>0</v>
      </c>
      <c r="K140" s="8">
        <v>100</v>
      </c>
      <c r="L140" s="8">
        <v>100</v>
      </c>
      <c r="M140" s="8">
        <v>100</v>
      </c>
      <c r="N140" s="8">
        <v>0</v>
      </c>
      <c r="O140" s="8">
        <v>0</v>
      </c>
      <c r="P140" s="8">
        <v>0</v>
      </c>
      <c r="Q140" s="8">
        <v>100</v>
      </c>
      <c r="R140" s="8">
        <v>100</v>
      </c>
      <c r="S140" s="8">
        <v>100</v>
      </c>
      <c r="T140" s="8">
        <v>0</v>
      </c>
      <c r="U140" s="8">
        <v>0</v>
      </c>
      <c r="V140" s="8">
        <v>0</v>
      </c>
      <c r="W140" s="150"/>
      <c r="X140" s="150"/>
      <c r="Y140" s="150"/>
      <c r="Z140" s="150"/>
      <c r="AA140" s="150"/>
      <c r="AB140" s="150"/>
      <c r="AC140" s="150"/>
      <c r="AD140" s="150"/>
    </row>
    <row xmlns:x14ac="http://schemas.microsoft.com/office/spreadsheetml/2009/9/ac" r="141" s="147" customFormat="true" ht="12" x14ac:dyDescent="0.2">
      <c r="A141" s="150" t="s">
        <v>233</v>
      </c>
      <c r="B141" s="8">
        <v>2003</v>
      </c>
      <c r="C141" s="150" t="s">
        <v>17</v>
      </c>
      <c r="D141" s="8">
        <v>30457</v>
      </c>
      <c r="E141" s="8">
        <v>100</v>
      </c>
      <c r="F141" s="8">
        <v>100</v>
      </c>
      <c r="G141" s="8">
        <v>100</v>
      </c>
      <c r="H141" s="8">
        <v>0</v>
      </c>
      <c r="I141" s="8">
        <v>0</v>
      </c>
      <c r="J141" s="8">
        <v>0</v>
      </c>
      <c r="K141" s="8">
        <v>100</v>
      </c>
      <c r="L141" s="8">
        <v>100</v>
      </c>
      <c r="M141" s="8">
        <v>100</v>
      </c>
      <c r="N141" s="8">
        <v>0</v>
      </c>
      <c r="O141" s="8">
        <v>0</v>
      </c>
      <c r="P141" s="8">
        <v>0</v>
      </c>
      <c r="Q141" s="8">
        <v>100</v>
      </c>
      <c r="R141" s="8">
        <v>100</v>
      </c>
      <c r="S141" s="8">
        <v>100</v>
      </c>
      <c r="T141" s="8">
        <v>0</v>
      </c>
      <c r="U141" s="8">
        <v>0</v>
      </c>
      <c r="V141" s="8">
        <v>0</v>
      </c>
      <c r="W141" s="150"/>
      <c r="X141" s="150"/>
      <c r="Y141" s="150"/>
      <c r="Z141" s="150"/>
      <c r="AA141" s="150"/>
      <c r="AB141" s="150"/>
      <c r="AC141" s="150"/>
      <c r="AD141" s="150"/>
    </row>
    <row xmlns:x14ac="http://schemas.microsoft.com/office/spreadsheetml/2009/9/ac" r="142" s="147" customFormat="true" ht="12" x14ac:dyDescent="0.2">
      <c r="A142" s="150" t="s">
        <v>233</v>
      </c>
      <c r="B142" s="8">
        <v>2004</v>
      </c>
      <c r="C142" s="150" t="s">
        <v>17</v>
      </c>
      <c r="D142" s="8">
        <v>29567</v>
      </c>
      <c r="E142" s="8">
        <v>100</v>
      </c>
      <c r="F142" s="8">
        <v>100</v>
      </c>
      <c r="G142" s="8">
        <v>100</v>
      </c>
      <c r="H142" s="8">
        <v>0</v>
      </c>
      <c r="I142" s="8">
        <v>0</v>
      </c>
      <c r="J142" s="8">
        <v>0</v>
      </c>
      <c r="K142" s="8">
        <v>100</v>
      </c>
      <c r="L142" s="8">
        <v>100</v>
      </c>
      <c r="M142" s="8">
        <v>100</v>
      </c>
      <c r="N142" s="8">
        <v>0</v>
      </c>
      <c r="O142" s="8">
        <v>0</v>
      </c>
      <c r="P142" s="8">
        <v>0</v>
      </c>
      <c r="Q142" s="8">
        <v>100</v>
      </c>
      <c r="R142" s="8">
        <v>100</v>
      </c>
      <c r="S142" s="8">
        <v>100</v>
      </c>
      <c r="T142" s="8">
        <v>0</v>
      </c>
      <c r="U142" s="8">
        <v>0</v>
      </c>
      <c r="V142" s="8">
        <v>0</v>
      </c>
      <c r="W142" s="150"/>
      <c r="X142" s="150"/>
      <c r="Y142" s="150"/>
      <c r="Z142" s="150"/>
      <c r="AA142" s="150"/>
      <c r="AB142" s="150"/>
      <c r="AC142" s="150"/>
      <c r="AD142" s="150"/>
    </row>
    <row xmlns:x14ac="http://schemas.microsoft.com/office/spreadsheetml/2009/9/ac" r="143" s="147" customFormat="true" ht="12" x14ac:dyDescent="0.2">
      <c r="A143" s="150" t="s">
        <v>233</v>
      </c>
      <c r="B143" s="8">
        <v>2005</v>
      </c>
      <c r="C143" s="150" t="s">
        <v>17</v>
      </c>
      <c r="D143" s="8">
        <v>28763</v>
      </c>
      <c r="E143" s="8">
        <v>100</v>
      </c>
      <c r="F143" s="8">
        <v>100</v>
      </c>
      <c r="G143" s="8">
        <v>100</v>
      </c>
      <c r="H143" s="8">
        <v>0</v>
      </c>
      <c r="I143" s="8">
        <v>0</v>
      </c>
      <c r="J143" s="8">
        <v>0</v>
      </c>
      <c r="K143" s="8">
        <v>100</v>
      </c>
      <c r="L143" s="8">
        <v>100</v>
      </c>
      <c r="M143" s="8">
        <v>100</v>
      </c>
      <c r="N143" s="8">
        <v>0</v>
      </c>
      <c r="O143" s="8">
        <v>0</v>
      </c>
      <c r="P143" s="8">
        <v>0</v>
      </c>
      <c r="Q143" s="8">
        <v>100</v>
      </c>
      <c r="R143" s="8">
        <v>100</v>
      </c>
      <c r="S143" s="8">
        <v>100</v>
      </c>
      <c r="T143" s="8">
        <v>0</v>
      </c>
      <c r="U143" s="8">
        <v>0</v>
      </c>
      <c r="V143" s="8">
        <v>0</v>
      </c>
      <c r="W143" s="150"/>
      <c r="X143" s="150"/>
      <c r="Y143" s="150"/>
      <c r="Z143" s="150"/>
      <c r="AA143" s="150"/>
      <c r="AB143" s="150"/>
      <c r="AC143" s="150"/>
      <c r="AD143" s="150"/>
    </row>
    <row xmlns:x14ac="http://schemas.microsoft.com/office/spreadsheetml/2009/9/ac" r="144" s="147" customFormat="true" ht="12" x14ac:dyDescent="0.2">
      <c r="A144" s="150" t="s">
        <v>233</v>
      </c>
      <c r="B144" s="8">
        <v>2006</v>
      </c>
      <c r="C144" s="150" t="s">
        <v>17</v>
      </c>
      <c r="D144" s="8">
        <v>28126</v>
      </c>
      <c r="E144" s="8">
        <v>100</v>
      </c>
      <c r="F144" s="8">
        <v>100</v>
      </c>
      <c r="G144" s="8">
        <v>100</v>
      </c>
      <c r="H144" s="8">
        <v>0</v>
      </c>
      <c r="I144" s="8">
        <v>0</v>
      </c>
      <c r="J144" s="8">
        <v>0</v>
      </c>
      <c r="K144" s="8">
        <v>100</v>
      </c>
      <c r="L144" s="8">
        <v>100</v>
      </c>
      <c r="M144" s="8">
        <v>100</v>
      </c>
      <c r="N144" s="8">
        <v>0</v>
      </c>
      <c r="O144" s="8">
        <v>0</v>
      </c>
      <c r="P144" s="8">
        <v>0</v>
      </c>
      <c r="Q144" s="8">
        <v>100</v>
      </c>
      <c r="R144" s="8">
        <v>100</v>
      </c>
      <c r="S144" s="8">
        <v>100</v>
      </c>
      <c r="T144" s="8">
        <v>0</v>
      </c>
      <c r="U144" s="8">
        <v>0</v>
      </c>
      <c r="V144" s="8">
        <v>0</v>
      </c>
      <c r="W144" s="150"/>
      <c r="X144" s="150"/>
      <c r="Y144" s="150"/>
      <c r="Z144" s="150"/>
      <c r="AA144" s="150"/>
      <c r="AB144" s="150"/>
      <c r="AC144" s="150"/>
      <c r="AD144" s="150"/>
    </row>
    <row xmlns:x14ac="http://schemas.microsoft.com/office/spreadsheetml/2009/9/ac" r="145" s="147" customFormat="true" ht="12" x14ac:dyDescent="0.2">
      <c r="A145" s="150" t="s">
        <v>233</v>
      </c>
      <c r="B145" s="8">
        <v>2007</v>
      </c>
      <c r="C145" s="150" t="s">
        <v>17</v>
      </c>
      <c r="D145" s="8">
        <v>26994</v>
      </c>
      <c r="E145" s="8">
        <v>100</v>
      </c>
      <c r="F145" s="8">
        <v>100</v>
      </c>
      <c r="G145" s="8">
        <v>100</v>
      </c>
      <c r="H145" s="8">
        <v>0</v>
      </c>
      <c r="I145" s="8">
        <v>0</v>
      </c>
      <c r="J145" s="8">
        <v>0</v>
      </c>
      <c r="K145" s="8">
        <v>100</v>
      </c>
      <c r="L145" s="8">
        <v>100</v>
      </c>
      <c r="M145" s="8">
        <v>100</v>
      </c>
      <c r="N145" s="8">
        <v>0</v>
      </c>
      <c r="O145" s="8">
        <v>0</v>
      </c>
      <c r="P145" s="8">
        <v>0</v>
      </c>
      <c r="Q145" s="8">
        <v>100</v>
      </c>
      <c r="R145" s="8">
        <v>100</v>
      </c>
      <c r="S145" s="8">
        <v>100</v>
      </c>
      <c r="T145" s="8">
        <v>0</v>
      </c>
      <c r="U145" s="8">
        <v>0</v>
      </c>
      <c r="V145" s="8">
        <v>0</v>
      </c>
      <c r="W145" s="150"/>
      <c r="X145" s="150"/>
      <c r="Y145" s="150"/>
      <c r="Z145" s="150"/>
      <c r="AA145" s="150"/>
      <c r="AB145" s="150"/>
      <c r="AC145" s="150"/>
      <c r="AD145" s="150"/>
    </row>
    <row xmlns:x14ac="http://schemas.microsoft.com/office/spreadsheetml/2009/9/ac" r="146" s="147" customFormat="true" ht="12" x14ac:dyDescent="0.2">
      <c r="A146" s="150" t="s">
        <v>233</v>
      </c>
      <c r="B146" s="8">
        <v>2008</v>
      </c>
      <c r="C146" s="150" t="s">
        <v>17</v>
      </c>
      <c r="D146" s="8">
        <v>25958</v>
      </c>
      <c r="E146" s="8">
        <v>100</v>
      </c>
      <c r="F146" s="8">
        <v>100</v>
      </c>
      <c r="G146" s="8">
        <v>100</v>
      </c>
      <c r="H146" s="8">
        <v>0</v>
      </c>
      <c r="I146" s="8">
        <v>0</v>
      </c>
      <c r="J146" s="8">
        <v>0</v>
      </c>
      <c r="K146" s="8">
        <v>100</v>
      </c>
      <c r="L146" s="8">
        <v>100</v>
      </c>
      <c r="M146" s="8">
        <v>100</v>
      </c>
      <c r="N146" s="8">
        <v>0</v>
      </c>
      <c r="O146" s="8">
        <v>0</v>
      </c>
      <c r="P146" s="8">
        <v>0</v>
      </c>
      <c r="Q146" s="8">
        <v>100</v>
      </c>
      <c r="R146" s="8">
        <v>100</v>
      </c>
      <c r="S146" s="8">
        <v>100</v>
      </c>
      <c r="T146" s="8">
        <v>0</v>
      </c>
      <c r="U146" s="8">
        <v>0</v>
      </c>
      <c r="V146" s="8">
        <v>0</v>
      </c>
      <c r="W146" s="150"/>
      <c r="X146" s="150"/>
      <c r="Y146" s="150"/>
      <c r="Z146" s="150"/>
      <c r="AA146" s="150"/>
      <c r="AB146" s="150"/>
      <c r="AC146" s="150"/>
      <c r="AD146" s="150"/>
    </row>
    <row xmlns:x14ac="http://schemas.microsoft.com/office/spreadsheetml/2009/9/ac" r="147" s="147" customFormat="true" ht="12" x14ac:dyDescent="0.2">
      <c r="A147" s="150" t="s">
        <v>233</v>
      </c>
      <c r="B147" s="8">
        <v>2009</v>
      </c>
      <c r="C147" s="150" t="s">
        <v>17</v>
      </c>
      <c r="D147" s="8">
        <v>25143</v>
      </c>
      <c r="E147" s="8">
        <v>100</v>
      </c>
      <c r="F147" s="8">
        <v>100</v>
      </c>
      <c r="G147" s="8">
        <v>100</v>
      </c>
      <c r="H147" s="8">
        <v>0</v>
      </c>
      <c r="I147" s="8">
        <v>0</v>
      </c>
      <c r="J147" s="8">
        <v>0</v>
      </c>
      <c r="K147" s="8">
        <v>100</v>
      </c>
      <c r="L147" s="8">
        <v>100</v>
      </c>
      <c r="M147" s="8">
        <v>100</v>
      </c>
      <c r="N147" s="8">
        <v>0</v>
      </c>
      <c r="O147" s="8">
        <v>0</v>
      </c>
      <c r="P147" s="8">
        <v>0</v>
      </c>
      <c r="Q147" s="8">
        <v>100</v>
      </c>
      <c r="R147" s="8">
        <v>100</v>
      </c>
      <c r="S147" s="8">
        <v>100</v>
      </c>
      <c r="T147" s="8">
        <v>0</v>
      </c>
      <c r="U147" s="8">
        <v>0</v>
      </c>
      <c r="V147" s="8">
        <v>0</v>
      </c>
      <c r="W147" s="150"/>
      <c r="X147" s="150"/>
      <c r="Y147" s="150"/>
      <c r="Z147" s="150"/>
      <c r="AA147" s="150"/>
      <c r="AB147" s="150"/>
      <c r="AC147" s="150"/>
      <c r="AD147" s="150"/>
    </row>
    <row xmlns:x14ac="http://schemas.microsoft.com/office/spreadsheetml/2009/9/ac" r="148" s="147" customFormat="true" ht="12" x14ac:dyDescent="0.2">
      <c r="A148" s="150" t="s">
        <v>233</v>
      </c>
      <c r="B148" s="8">
        <v>2010</v>
      </c>
      <c r="C148" s="150" t="s">
        <v>17</v>
      </c>
      <c r="D148" s="8">
        <v>24357</v>
      </c>
      <c r="E148" s="8">
        <v>100</v>
      </c>
      <c r="F148" s="8">
        <v>100</v>
      </c>
      <c r="G148" s="8">
        <v>100</v>
      </c>
      <c r="H148" s="8">
        <v>0</v>
      </c>
      <c r="I148" s="8">
        <v>0</v>
      </c>
      <c r="J148" s="8">
        <v>0</v>
      </c>
      <c r="K148" s="8">
        <v>100</v>
      </c>
      <c r="L148" s="8">
        <v>100</v>
      </c>
      <c r="M148" s="8">
        <v>100</v>
      </c>
      <c r="N148" s="8">
        <v>0</v>
      </c>
      <c r="O148" s="8">
        <v>0</v>
      </c>
      <c r="P148" s="8">
        <v>0</v>
      </c>
      <c r="Q148" s="8">
        <v>100</v>
      </c>
      <c r="R148" s="8">
        <v>100</v>
      </c>
      <c r="S148" s="8">
        <v>100</v>
      </c>
      <c r="T148" s="8">
        <v>0</v>
      </c>
      <c r="U148" s="8">
        <v>0</v>
      </c>
      <c r="V148" s="8">
        <v>0</v>
      </c>
      <c r="W148" s="150"/>
      <c r="X148" s="150"/>
      <c r="Y148" s="150"/>
      <c r="Z148" s="150"/>
      <c r="AA148" s="150"/>
      <c r="AB148" s="150"/>
      <c r="AC148" s="150"/>
      <c r="AD148" s="150"/>
    </row>
    <row xmlns:x14ac="http://schemas.microsoft.com/office/spreadsheetml/2009/9/ac" r="149" s="147" customFormat="true" ht="12" x14ac:dyDescent="0.2">
      <c r="A149" s="150" t="s">
        <v>233</v>
      </c>
      <c r="B149" s="8">
        <v>2011</v>
      </c>
      <c r="C149" s="150" t="s">
        <v>17</v>
      </c>
      <c r="D149" s="8">
        <v>23841</v>
      </c>
      <c r="E149" s="8">
        <v>100</v>
      </c>
      <c r="F149" s="8">
        <v>100</v>
      </c>
      <c r="G149" s="8">
        <v>100</v>
      </c>
      <c r="H149" s="8">
        <v>0</v>
      </c>
      <c r="I149" s="8">
        <v>0</v>
      </c>
      <c r="J149" s="8">
        <v>0</v>
      </c>
      <c r="K149" s="8">
        <v>100</v>
      </c>
      <c r="L149" s="8">
        <v>100</v>
      </c>
      <c r="M149" s="8">
        <v>100</v>
      </c>
      <c r="N149" s="8">
        <v>0</v>
      </c>
      <c r="O149" s="8">
        <v>0</v>
      </c>
      <c r="P149" s="8">
        <v>0</v>
      </c>
      <c r="Q149" s="8">
        <v>100</v>
      </c>
      <c r="R149" s="8">
        <v>100</v>
      </c>
      <c r="S149" s="8">
        <v>100</v>
      </c>
      <c r="T149" s="8">
        <v>0</v>
      </c>
      <c r="U149" s="8">
        <v>0</v>
      </c>
      <c r="V149" s="8">
        <v>0</v>
      </c>
      <c r="W149" s="150"/>
      <c r="X149" s="150"/>
      <c r="Y149" s="150"/>
      <c r="Z149" s="150"/>
      <c r="AA149" s="150"/>
      <c r="AB149" s="150"/>
      <c r="AC149" s="150"/>
      <c r="AD149" s="150"/>
    </row>
    <row xmlns:x14ac="http://schemas.microsoft.com/office/spreadsheetml/2009/9/ac" r="150" s="147" customFormat="true" ht="12" x14ac:dyDescent="0.2">
      <c r="A150" s="150" t="s">
        <v>233</v>
      </c>
      <c r="B150" s="8">
        <v>2012</v>
      </c>
      <c r="C150" s="150" t="s">
        <v>17</v>
      </c>
      <c r="D150" s="8">
        <v>23348</v>
      </c>
      <c r="E150" s="8">
        <v>100</v>
      </c>
      <c r="F150" s="8">
        <v>100</v>
      </c>
      <c r="G150" s="8">
        <v>100</v>
      </c>
      <c r="H150" s="8">
        <v>0</v>
      </c>
      <c r="I150" s="8">
        <v>0</v>
      </c>
      <c r="J150" s="8">
        <v>0</v>
      </c>
      <c r="K150" s="8">
        <v>100</v>
      </c>
      <c r="L150" s="8">
        <v>100</v>
      </c>
      <c r="M150" s="8">
        <v>100</v>
      </c>
      <c r="N150" s="8">
        <v>0</v>
      </c>
      <c r="O150" s="8">
        <v>0</v>
      </c>
      <c r="P150" s="8">
        <v>0</v>
      </c>
      <c r="Q150" s="8">
        <v>100</v>
      </c>
      <c r="R150" s="8">
        <v>100</v>
      </c>
      <c r="S150" s="8">
        <v>100</v>
      </c>
      <c r="T150" s="8">
        <v>0</v>
      </c>
      <c r="U150" s="8">
        <v>0</v>
      </c>
      <c r="V150" s="8">
        <v>0</v>
      </c>
      <c r="W150" s="150"/>
      <c r="X150" s="150"/>
      <c r="Y150" s="150"/>
      <c r="Z150" s="150"/>
      <c r="AA150" s="150"/>
      <c r="AB150" s="150"/>
      <c r="AC150" s="150"/>
      <c r="AD150" s="150"/>
    </row>
    <row xmlns:x14ac="http://schemas.microsoft.com/office/spreadsheetml/2009/9/ac" r="151" s="147" customFormat="true" ht="12" x14ac:dyDescent="0.2">
      <c r="A151" s="150" t="s">
        <v>233</v>
      </c>
      <c r="B151" s="8">
        <v>2013</v>
      </c>
      <c r="C151" s="150" t="s">
        <v>17</v>
      </c>
      <c r="D151" s="8">
        <v>23367</v>
      </c>
      <c r="E151" s="8">
        <v>100</v>
      </c>
      <c r="F151" s="8">
        <v>100</v>
      </c>
      <c r="G151" s="8">
        <v>100</v>
      </c>
      <c r="H151" s="8">
        <v>0</v>
      </c>
      <c r="I151" s="8">
        <v>0</v>
      </c>
      <c r="J151" s="8">
        <v>0</v>
      </c>
      <c r="K151" s="8">
        <v>100</v>
      </c>
      <c r="L151" s="8">
        <v>100</v>
      </c>
      <c r="M151" s="8">
        <v>100</v>
      </c>
      <c r="N151" s="8">
        <v>0</v>
      </c>
      <c r="O151" s="8">
        <v>0</v>
      </c>
      <c r="P151" s="8">
        <v>0</v>
      </c>
      <c r="Q151" s="8">
        <v>100</v>
      </c>
      <c r="R151" s="8">
        <v>100</v>
      </c>
      <c r="S151" s="8">
        <v>100</v>
      </c>
      <c r="T151" s="8">
        <v>0</v>
      </c>
      <c r="U151" s="8">
        <v>0</v>
      </c>
      <c r="V151" s="8">
        <v>0</v>
      </c>
      <c r="W151" s="150"/>
      <c r="X151" s="150"/>
      <c r="Y151" s="150"/>
      <c r="Z151" s="150"/>
      <c r="AA151" s="150"/>
      <c r="AB151" s="150"/>
      <c r="AC151" s="150"/>
      <c r="AD151" s="150"/>
    </row>
    <row xmlns:x14ac="http://schemas.microsoft.com/office/spreadsheetml/2009/9/ac" r="152" s="147" customFormat="true" ht="12" x14ac:dyDescent="0.2">
      <c r="A152" s="150" t="s">
        <v>233</v>
      </c>
      <c r="B152" s="8">
        <v>2014</v>
      </c>
      <c r="C152" s="150" t="s">
        <v>17</v>
      </c>
      <c r="D152" s="8">
        <v>23911</v>
      </c>
      <c r="E152" s="8">
        <v>100</v>
      </c>
      <c r="F152" s="8">
        <v>100</v>
      </c>
      <c r="G152" s="8">
        <v>100</v>
      </c>
      <c r="H152" s="8">
        <v>0</v>
      </c>
      <c r="I152" s="8">
        <v>0</v>
      </c>
      <c r="J152" s="8">
        <v>0</v>
      </c>
      <c r="K152" s="8">
        <v>100</v>
      </c>
      <c r="L152" s="8">
        <v>100</v>
      </c>
      <c r="M152" s="8">
        <v>100</v>
      </c>
      <c r="N152" s="8">
        <v>0</v>
      </c>
      <c r="O152" s="8">
        <v>0</v>
      </c>
      <c r="P152" s="8">
        <v>0</v>
      </c>
      <c r="Q152" s="8">
        <v>100</v>
      </c>
      <c r="R152" s="8">
        <v>100</v>
      </c>
      <c r="S152" s="8">
        <v>100</v>
      </c>
      <c r="T152" s="8">
        <v>0</v>
      </c>
      <c r="U152" s="8">
        <v>0</v>
      </c>
      <c r="V152" s="8">
        <v>0</v>
      </c>
      <c r="W152" s="150"/>
      <c r="X152" s="150"/>
      <c r="Y152" s="150"/>
      <c r="Z152" s="150"/>
      <c r="AA152" s="150"/>
      <c r="AB152" s="150"/>
      <c r="AC152" s="150"/>
      <c r="AD152" s="150"/>
    </row>
    <row xmlns:x14ac="http://schemas.microsoft.com/office/spreadsheetml/2009/9/ac" r="153" s="147" customFormat="true" ht="12" x14ac:dyDescent="0.2">
      <c r="A153" s="150" t="s">
        <v>233</v>
      </c>
      <c r="B153" s="8">
        <v>2015</v>
      </c>
      <c r="C153" s="150" t="s">
        <v>17</v>
      </c>
      <c r="D153" s="8">
        <v>24549</v>
      </c>
      <c r="E153" s="8">
        <v>100</v>
      </c>
      <c r="F153" s="8">
        <v>100</v>
      </c>
      <c r="G153" s="8">
        <v>100</v>
      </c>
      <c r="H153" s="8">
        <v>0</v>
      </c>
      <c r="I153" s="8">
        <v>0</v>
      </c>
      <c r="J153" s="8">
        <v>0</v>
      </c>
      <c r="K153" s="8">
        <v>100</v>
      </c>
      <c r="L153" s="8">
        <v>100</v>
      </c>
      <c r="M153" s="8">
        <v>100</v>
      </c>
      <c r="N153" s="8">
        <v>0</v>
      </c>
      <c r="O153" s="8">
        <v>0</v>
      </c>
      <c r="P153" s="8">
        <v>0</v>
      </c>
      <c r="Q153" s="8">
        <v>100</v>
      </c>
      <c r="R153" s="8">
        <v>100</v>
      </c>
      <c r="S153" s="8">
        <v>100</v>
      </c>
      <c r="T153" s="8">
        <v>0</v>
      </c>
      <c r="U153" s="8">
        <v>0</v>
      </c>
      <c r="V153" s="8">
        <v>0</v>
      </c>
      <c r="W153" s="150"/>
      <c r="X153" s="150"/>
      <c r="Y153" s="150"/>
      <c r="Z153" s="150"/>
      <c r="AA153" s="150"/>
      <c r="AB153" s="150"/>
      <c r="AC153" s="150"/>
      <c r="AD153" s="150"/>
    </row>
    <row xmlns:x14ac="http://schemas.microsoft.com/office/spreadsheetml/2009/9/ac" r="154" s="147" customFormat="true" ht="12" x14ac:dyDescent="0.2">
      <c r="A154" s="150" t="s">
        <v>233</v>
      </c>
      <c r="B154" s="8">
        <v>2016</v>
      </c>
      <c r="C154" s="150" t="s">
        <v>17</v>
      </c>
      <c r="D154" s="8">
        <v>25192</v>
      </c>
      <c r="E154" s="8">
        <v>100</v>
      </c>
      <c r="F154" s="8">
        <v>100</v>
      </c>
      <c r="G154" s="8">
        <v>100</v>
      </c>
      <c r="H154" s="8">
        <v>0</v>
      </c>
      <c r="I154" s="8">
        <v>0</v>
      </c>
      <c r="J154" s="8">
        <v>0</v>
      </c>
      <c r="K154" s="8">
        <v>100</v>
      </c>
      <c r="L154" s="8">
        <v>100</v>
      </c>
      <c r="M154" s="8">
        <v>100</v>
      </c>
      <c r="N154" s="8">
        <v>0</v>
      </c>
      <c r="O154" s="8">
        <v>0</v>
      </c>
      <c r="P154" s="8">
        <v>0</v>
      </c>
      <c r="Q154" s="8">
        <v>100</v>
      </c>
      <c r="R154" s="8">
        <v>100</v>
      </c>
      <c r="S154" s="8">
        <v>100</v>
      </c>
      <c r="T154" s="8">
        <v>0</v>
      </c>
      <c r="U154" s="8">
        <v>0</v>
      </c>
      <c r="V154" s="8">
        <v>0</v>
      </c>
      <c r="W154" s="150"/>
      <c r="X154" s="150"/>
      <c r="Y154" s="150"/>
      <c r="Z154" s="150"/>
      <c r="AA154" s="150"/>
      <c r="AB154" s="150"/>
      <c r="AC154" s="150"/>
      <c r="AD154" s="150"/>
    </row>
    <row xmlns:x14ac="http://schemas.microsoft.com/office/spreadsheetml/2009/9/ac" r="155" s="147" customFormat="true" ht="12" x14ac:dyDescent="0.2">
      <c r="A155" s="150" t="s">
        <v>233</v>
      </c>
      <c r="B155" s="8">
        <v>2017</v>
      </c>
      <c r="C155" s="150" t="s">
        <v>17</v>
      </c>
      <c r="D155" s="8">
        <v>25897</v>
      </c>
      <c r="E155" s="8">
        <v>100</v>
      </c>
      <c r="F155" s="8">
        <v>100</v>
      </c>
      <c r="G155" s="8">
        <v>100</v>
      </c>
      <c r="H155" s="8">
        <v>0</v>
      </c>
      <c r="I155" s="8">
        <v>0</v>
      </c>
      <c r="J155" s="8">
        <v>0</v>
      </c>
      <c r="K155" s="8">
        <v>100</v>
      </c>
      <c r="L155" s="8">
        <v>100</v>
      </c>
      <c r="M155" s="8">
        <v>100</v>
      </c>
      <c r="N155" s="8">
        <v>0</v>
      </c>
      <c r="O155" s="8">
        <v>0</v>
      </c>
      <c r="P155" s="8">
        <v>0</v>
      </c>
      <c r="Q155" s="8">
        <v>100</v>
      </c>
      <c r="R155" s="8">
        <v>100</v>
      </c>
      <c r="S155" s="8">
        <v>100</v>
      </c>
      <c r="T155" s="8">
        <v>0</v>
      </c>
      <c r="U155" s="8">
        <v>0</v>
      </c>
      <c r="V155" s="8">
        <v>0</v>
      </c>
      <c r="W155" s="150"/>
      <c r="X155" s="150"/>
      <c r="Y155" s="150"/>
      <c r="Z155" s="150"/>
      <c r="AA155" s="150"/>
      <c r="AB155" s="150"/>
      <c r="AC155" s="150"/>
      <c r="AD155" s="150"/>
    </row>
    <row xmlns:x14ac="http://schemas.microsoft.com/office/spreadsheetml/2009/9/ac" r="156" s="147" customFormat="true" ht="12" x14ac:dyDescent="0.2">
      <c r="A156" s="150" t="s">
        <v>233</v>
      </c>
      <c r="B156" s="8">
        <v>2018</v>
      </c>
      <c r="C156" s="150" t="s">
        <v>17</v>
      </c>
      <c r="D156" s="8">
        <v>26639</v>
      </c>
      <c r="E156" s="8">
        <v>100</v>
      </c>
      <c r="F156" s="8">
        <v>100</v>
      </c>
      <c r="G156" s="8">
        <v>100</v>
      </c>
      <c r="H156" s="8">
        <v>0</v>
      </c>
      <c r="I156" s="8">
        <v>0</v>
      </c>
      <c r="J156" s="8">
        <v>0</v>
      </c>
      <c r="K156" s="8">
        <v>100</v>
      </c>
      <c r="L156" s="8">
        <v>100</v>
      </c>
      <c r="M156" s="8">
        <v>100</v>
      </c>
      <c r="N156" s="8">
        <v>0</v>
      </c>
      <c r="O156" s="8">
        <v>0</v>
      </c>
      <c r="P156" s="8">
        <v>0</v>
      </c>
      <c r="Q156" s="8">
        <v>100</v>
      </c>
      <c r="R156" s="8">
        <v>100</v>
      </c>
      <c r="S156" s="8">
        <v>100</v>
      </c>
      <c r="T156" s="8">
        <v>0</v>
      </c>
      <c r="U156" s="8">
        <v>0</v>
      </c>
      <c r="V156" s="8">
        <v>0</v>
      </c>
      <c r="W156" s="150"/>
      <c r="X156" s="150"/>
      <c r="Y156" s="150"/>
      <c r="Z156" s="150"/>
      <c r="AA156" s="150"/>
      <c r="AB156" s="150"/>
      <c r="AC156" s="150"/>
      <c r="AD156" s="150"/>
    </row>
    <row xmlns:x14ac="http://schemas.microsoft.com/office/spreadsheetml/2009/9/ac" r="157" s="147" customFormat="true" ht="12" x14ac:dyDescent="0.2">
      <c r="A157" s="150" t="s">
        <v>233</v>
      </c>
      <c r="B157" s="8">
        <v>2019</v>
      </c>
      <c r="C157" s="150" t="s">
        <v>17</v>
      </c>
      <c r="D157" s="8">
        <v>27286</v>
      </c>
      <c r="E157" s="8">
        <v>100</v>
      </c>
      <c r="F157" s="8">
        <v>100</v>
      </c>
      <c r="G157" s="8">
        <v>100</v>
      </c>
      <c r="H157" s="8">
        <v>0</v>
      </c>
      <c r="I157" s="8">
        <v>0</v>
      </c>
      <c r="J157" s="8">
        <v>0</v>
      </c>
      <c r="K157" s="8">
        <v>100</v>
      </c>
      <c r="L157" s="8">
        <v>100</v>
      </c>
      <c r="M157" s="8">
        <v>100</v>
      </c>
      <c r="N157" s="8">
        <v>0</v>
      </c>
      <c r="O157" s="8">
        <v>0</v>
      </c>
      <c r="P157" s="8">
        <v>0</v>
      </c>
      <c r="Q157" s="8">
        <v>100</v>
      </c>
      <c r="R157" s="8">
        <v>100</v>
      </c>
      <c r="S157" s="8">
        <v>100</v>
      </c>
      <c r="T157" s="8">
        <v>0</v>
      </c>
      <c r="U157" s="8">
        <v>0</v>
      </c>
      <c r="V157" s="8">
        <v>0</v>
      </c>
      <c r="W157" s="150"/>
      <c r="X157" s="150"/>
      <c r="Y157" s="150"/>
      <c r="Z157" s="150"/>
      <c r="AA157" s="150"/>
      <c r="AB157" s="150"/>
      <c r="AC157" s="150"/>
      <c r="AD157" s="150"/>
    </row>
    <row xmlns:x14ac="http://schemas.microsoft.com/office/spreadsheetml/2009/9/ac" r="158" s="147" customFormat="true" ht="12" x14ac:dyDescent="0.2">
      <c r="A158" s="150" t="s">
        <v>233</v>
      </c>
      <c r="B158" s="8">
        <v>2020</v>
      </c>
      <c r="C158" s="150" t="s">
        <v>17</v>
      </c>
      <c r="D158" s="8">
        <v>27928</v>
      </c>
      <c r="E158" s="8">
        <v>100</v>
      </c>
      <c r="F158" s="8">
        <v>100</v>
      </c>
      <c r="G158" s="8">
        <v>100</v>
      </c>
      <c r="H158" s="8">
        <v>0</v>
      </c>
      <c r="I158" s="8">
        <v>0</v>
      </c>
      <c r="J158" s="8">
        <v>0</v>
      </c>
      <c r="K158" s="8">
        <v>100</v>
      </c>
      <c r="L158" s="8">
        <v>100</v>
      </c>
      <c r="M158" s="8">
        <v>100</v>
      </c>
      <c r="N158" s="8">
        <v>0</v>
      </c>
      <c r="O158" s="8">
        <v>0</v>
      </c>
      <c r="P158" s="8">
        <v>0</v>
      </c>
      <c r="Q158" s="8">
        <v>100</v>
      </c>
      <c r="R158" s="8">
        <v>100</v>
      </c>
      <c r="S158" s="8">
        <v>100</v>
      </c>
      <c r="T158" s="8">
        <v>0</v>
      </c>
      <c r="U158" s="8">
        <v>0</v>
      </c>
      <c r="V158" s="8">
        <v>0</v>
      </c>
      <c r="W158" s="150"/>
      <c r="X158" s="150"/>
      <c r="Y158" s="150"/>
      <c r="Z158" s="150"/>
      <c r="AA158" s="150"/>
      <c r="AB158" s="150"/>
      <c r="AC158" s="150"/>
      <c r="AD158" s="150"/>
    </row>
    <row xmlns:x14ac="http://schemas.microsoft.com/office/spreadsheetml/2009/9/ac" r="159" s="147" customFormat="true" ht="12" x14ac:dyDescent="0.2">
      <c r="A159" s="150" t="s">
        <v>233</v>
      </c>
      <c r="B159" s="8">
        <v>2021</v>
      </c>
      <c r="C159" s="150" t="s">
        <v>17</v>
      </c>
      <c r="D159" s="8">
        <v>28236</v>
      </c>
      <c r="E159" s="8">
        <v>100</v>
      </c>
      <c r="F159" s="8">
        <v>100</v>
      </c>
      <c r="G159" s="8">
        <v>100</v>
      </c>
      <c r="H159" s="8">
        <v>0</v>
      </c>
      <c r="I159" s="8">
        <v>0</v>
      </c>
      <c r="J159" s="8">
        <v>0</v>
      </c>
      <c r="K159" s="8">
        <v>100</v>
      </c>
      <c r="L159" s="8">
        <v>100</v>
      </c>
      <c r="M159" s="8">
        <v>100</v>
      </c>
      <c r="N159" s="8">
        <v>0</v>
      </c>
      <c r="O159" s="8">
        <v>0</v>
      </c>
      <c r="P159" s="8">
        <v>0</v>
      </c>
      <c r="Q159" s="8">
        <v>100</v>
      </c>
      <c r="R159" s="8">
        <v>100</v>
      </c>
      <c r="S159" s="8">
        <v>100</v>
      </c>
      <c r="T159" s="8">
        <v>0</v>
      </c>
      <c r="U159" s="8">
        <v>0</v>
      </c>
      <c r="V159" s="8">
        <v>0</v>
      </c>
      <c r="W159" s="150"/>
      <c r="X159" s="150"/>
      <c r="Y159" s="150"/>
      <c r="Z159" s="150"/>
      <c r="AA159" s="150"/>
      <c r="AB159" s="150"/>
      <c r="AC159" s="150"/>
      <c r="AD159" s="150"/>
    </row>
    <row xmlns:x14ac="http://schemas.microsoft.com/office/spreadsheetml/2009/9/ac" r="160" s="147" customFormat="true" ht="12" x14ac:dyDescent="0.2">
      <c r="A160" s="150" t="s">
        <v>233</v>
      </c>
      <c r="B160" s="8">
        <v>2022</v>
      </c>
      <c r="C160" s="150" t="s">
        <v>17</v>
      </c>
      <c r="D160" s="8">
        <v>28908</v>
      </c>
      <c r="E160" s="8">
        <v>100</v>
      </c>
      <c r="F160" s="8">
        <v>100</v>
      </c>
      <c r="G160" s="8">
        <v>100</v>
      </c>
      <c r="H160" s="8">
        <v>0</v>
      </c>
      <c r="I160" s="8">
        <v>0</v>
      </c>
      <c r="J160" s="8">
        <v>0</v>
      </c>
      <c r="K160" s="8">
        <v>100</v>
      </c>
      <c r="L160" s="8">
        <v>100</v>
      </c>
      <c r="M160" s="8">
        <v>100</v>
      </c>
      <c r="N160" s="8">
        <v>0</v>
      </c>
      <c r="O160" s="8">
        <v>0</v>
      </c>
      <c r="P160" s="8">
        <v>0</v>
      </c>
      <c r="Q160" s="8">
        <v>100</v>
      </c>
      <c r="R160" s="8">
        <v>100</v>
      </c>
      <c r="S160" s="8">
        <v>100</v>
      </c>
      <c r="T160" s="8">
        <v>0</v>
      </c>
      <c r="U160" s="8">
        <v>0</v>
      </c>
      <c r="V160" s="8">
        <v>0</v>
      </c>
      <c r="W160" s="150"/>
      <c r="X160" s="150"/>
      <c r="Y160" s="150"/>
      <c r="Z160" s="150"/>
      <c r="AA160" s="150"/>
      <c r="AB160" s="150"/>
      <c r="AC160" s="150"/>
      <c r="AD160" s="150"/>
    </row>
    <row xmlns:x14ac="http://schemas.microsoft.com/office/spreadsheetml/2009/9/ac" r="161" s="147" customFormat="true" ht="12" x14ac:dyDescent="0.2">
      <c r="A161" s="150" t="s">
        <v>233</v>
      </c>
      <c r="B161" s="8">
        <v>2023</v>
      </c>
      <c r="C161" s="150" t="s">
        <v>17</v>
      </c>
      <c r="D161" s="8">
        <v>28694</v>
      </c>
      <c r="E161" s="8">
        <v>100</v>
      </c>
      <c r="F161" s="8">
        <v>100</v>
      </c>
      <c r="G161" s="8">
        <v>100</v>
      </c>
      <c r="H161" s="8">
        <v>0</v>
      </c>
      <c r="I161" s="8">
        <v>0</v>
      </c>
      <c r="J161" s="8">
        <v>0</v>
      </c>
      <c r="K161" s="8">
        <v>100</v>
      </c>
      <c r="L161" s="8">
        <v>100</v>
      </c>
      <c r="M161" s="8">
        <v>100</v>
      </c>
      <c r="N161" s="8">
        <v>0</v>
      </c>
      <c r="O161" s="8">
        <v>0</v>
      </c>
      <c r="P161" s="8">
        <v>0</v>
      </c>
      <c r="Q161" s="8">
        <v>100</v>
      </c>
      <c r="R161" s="8">
        <v>100</v>
      </c>
      <c r="S161" s="8">
        <v>100</v>
      </c>
      <c r="T161" s="8">
        <v>0</v>
      </c>
      <c r="U161" s="8">
        <v>0</v>
      </c>
      <c r="V161" s="8">
        <v>0</v>
      </c>
      <c r="W161" s="150"/>
      <c r="X161" s="150"/>
      <c r="Y161" s="150"/>
      <c r="Z161" s="150"/>
      <c r="AA161" s="150"/>
      <c r="AB161" s="150"/>
      <c r="AC161" s="150"/>
      <c r="AD161" s="150"/>
    </row>
    <row xmlns:x14ac="http://schemas.microsoft.com/office/spreadsheetml/2009/9/ac" r="162" s="147" customFormat="true" ht="12" x14ac:dyDescent="0.2">
      <c r="A162" s="150" t="s">
        <v>233</v>
      </c>
      <c r="B162" s="8">
        <v>2024</v>
      </c>
      <c r="C162" s="150" t="s">
        <v>17</v>
      </c>
      <c r="D162" s="8"/>
      <c r="E162" s="8"/>
      <c r="F162" s="8"/>
      <c r="G162" s="8"/>
      <c r="H162" s="8"/>
      <c r="I162" s="8"/>
      <c r="J162" s="8"/>
      <c r="K162" s="8"/>
      <c r="L162" s="8"/>
      <c r="M162" s="8"/>
      <c r="N162" s="8"/>
      <c r="O162" s="8"/>
      <c r="P162" s="8"/>
      <c r="Q162" s="8"/>
      <c r="R162" s="8"/>
      <c r="S162" s="8"/>
      <c r="T162" s="8"/>
      <c r="U162" s="8"/>
      <c r="V162" s="8"/>
      <c r="W162" s="150"/>
      <c r="X162" s="150"/>
      <c r="Y162" s="150"/>
      <c r="Z162" s="150"/>
      <c r="AA162" s="150"/>
      <c r="AB162" s="150"/>
      <c r="AC162" s="150"/>
      <c r="AD162" s="150"/>
    </row>
    <row xmlns:x14ac="http://schemas.microsoft.com/office/spreadsheetml/2009/9/ac" r="163" s="147" customFormat="true" ht="12" x14ac:dyDescent="0.2">
      <c r="A163" s="150" t="s">
        <v>233</v>
      </c>
      <c r="B163" s="8">
        <v>2025</v>
      </c>
      <c r="C163" s="150" t="s">
        <v>17</v>
      </c>
      <c r="D163" s="8"/>
      <c r="E163" s="8"/>
      <c r="F163" s="8"/>
      <c r="G163" s="8"/>
      <c r="H163" s="8"/>
      <c r="I163" s="8"/>
      <c r="J163" s="8"/>
      <c r="K163" s="8"/>
      <c r="L163" s="8"/>
      <c r="M163" s="8"/>
      <c r="N163" s="8"/>
      <c r="O163" s="8"/>
      <c r="P163" s="8"/>
      <c r="Q163" s="8"/>
      <c r="R163" s="8"/>
      <c r="S163" s="8"/>
      <c r="T163" s="8"/>
      <c r="U163" s="8"/>
      <c r="V163" s="8"/>
      <c r="W163" s="150"/>
      <c r="X163" s="150"/>
      <c r="Y163" s="150"/>
      <c r="Z163" s="150"/>
      <c r="AA163" s="150"/>
      <c r="AB163" s="150"/>
      <c r="AC163" s="150"/>
      <c r="AD163" s="150"/>
    </row>
    <row xmlns:x14ac="http://schemas.microsoft.com/office/spreadsheetml/2009/9/ac" r="164" s="147" customFormat="true" ht="12" x14ac:dyDescent="0.2">
      <c r="A164" s="150" t="s">
        <v>233</v>
      </c>
      <c r="B164" s="8">
        <v>2026</v>
      </c>
      <c r="C164" s="150" t="s">
        <v>17</v>
      </c>
      <c r="D164" s="8"/>
      <c r="E164" s="8"/>
      <c r="F164" s="8"/>
      <c r="G164" s="8"/>
      <c r="H164" s="8"/>
      <c r="I164" s="8"/>
      <c r="J164" s="8"/>
      <c r="K164" s="8"/>
      <c r="L164" s="8"/>
      <c r="M164" s="8"/>
      <c r="N164" s="8"/>
      <c r="O164" s="8"/>
      <c r="P164" s="8"/>
      <c r="Q164" s="8"/>
      <c r="R164" s="8"/>
      <c r="S164" s="8"/>
      <c r="T164" s="8"/>
      <c r="U164" s="8"/>
      <c r="V164" s="8"/>
      <c r="W164" s="150"/>
      <c r="X164" s="150"/>
      <c r="Y164" s="150"/>
      <c r="Z164" s="150"/>
      <c r="AA164" s="150"/>
      <c r="AB164" s="150"/>
      <c r="AC164" s="150"/>
      <c r="AD164" s="150"/>
    </row>
    <row xmlns:x14ac="http://schemas.microsoft.com/office/spreadsheetml/2009/9/ac" r="165" s="147" customFormat="true" ht="12" x14ac:dyDescent="0.2">
      <c r="A165" s="150" t="s">
        <v>233</v>
      </c>
      <c r="B165" s="8">
        <v>2027</v>
      </c>
      <c r="C165" s="150" t="s">
        <v>17</v>
      </c>
      <c r="D165" s="8"/>
      <c r="E165" s="8"/>
      <c r="F165" s="8"/>
      <c r="G165" s="8"/>
      <c r="H165" s="8"/>
      <c r="I165" s="8"/>
      <c r="J165" s="8"/>
      <c r="K165" s="8"/>
      <c r="L165" s="8"/>
      <c r="M165" s="8"/>
      <c r="N165" s="8"/>
      <c r="O165" s="8"/>
      <c r="P165" s="8"/>
      <c r="Q165" s="8"/>
      <c r="R165" s="8"/>
      <c r="S165" s="8"/>
      <c r="T165" s="8"/>
      <c r="U165" s="8"/>
      <c r="V165" s="8"/>
      <c r="W165" s="150"/>
      <c r="X165" s="150"/>
      <c r="Y165" s="150"/>
      <c r="Z165" s="150"/>
      <c r="AA165" s="150"/>
      <c r="AB165" s="150"/>
      <c r="AC165" s="150"/>
      <c r="AD165" s="150"/>
    </row>
    <row xmlns:x14ac="http://schemas.microsoft.com/office/spreadsheetml/2009/9/ac" r="166" s="147" customFormat="true" ht="12" x14ac:dyDescent="0.2">
      <c r="A166" s="150" t="s">
        <v>233</v>
      </c>
      <c r="B166" s="8">
        <v>2028</v>
      </c>
      <c r="C166" s="150" t="s">
        <v>17</v>
      </c>
      <c r="D166" s="8"/>
      <c r="E166" s="8"/>
      <c r="F166" s="8"/>
      <c r="G166" s="8"/>
      <c r="H166" s="8"/>
      <c r="I166" s="8"/>
      <c r="J166" s="8"/>
      <c r="K166" s="8"/>
      <c r="L166" s="8"/>
      <c r="M166" s="8"/>
      <c r="N166" s="8"/>
      <c r="O166" s="8"/>
      <c r="P166" s="8"/>
      <c r="Q166" s="8"/>
      <c r="R166" s="8"/>
      <c r="S166" s="8"/>
      <c r="T166" s="8"/>
      <c r="U166" s="8"/>
      <c r="V166" s="8"/>
      <c r="W166" s="150"/>
      <c r="X166" s="150"/>
      <c r="Y166" s="150"/>
      <c r="Z166" s="150"/>
      <c r="AA166" s="150"/>
      <c r="AB166" s="150"/>
      <c r="AC166" s="150"/>
      <c r="AD166" s="150"/>
    </row>
    <row xmlns:x14ac="http://schemas.microsoft.com/office/spreadsheetml/2009/9/ac" r="167" s="147" customFormat="true" ht="12" x14ac:dyDescent="0.2">
      <c r="A167" s="150" t="s">
        <v>233</v>
      </c>
      <c r="B167" s="8">
        <v>2029</v>
      </c>
      <c r="C167" s="150" t="s">
        <v>17</v>
      </c>
      <c r="D167" s="8"/>
      <c r="E167" s="8"/>
      <c r="F167" s="8"/>
      <c r="G167" s="8"/>
      <c r="H167" s="8"/>
      <c r="I167" s="8"/>
      <c r="J167" s="8"/>
      <c r="K167" s="8"/>
      <c r="L167" s="8"/>
      <c r="M167" s="8"/>
      <c r="N167" s="8"/>
      <c r="O167" s="8"/>
      <c r="P167" s="8"/>
      <c r="Q167" s="8"/>
      <c r="R167" s="8"/>
      <c r="S167" s="8"/>
      <c r="T167" s="8"/>
      <c r="U167" s="8"/>
      <c r="V167" s="8"/>
      <c r="W167" s="150"/>
      <c r="X167" s="150"/>
      <c r="Y167" s="150"/>
      <c r="Z167" s="150"/>
      <c r="AA167" s="150"/>
      <c r="AB167" s="150"/>
    </row>
    <row xmlns:x14ac="http://schemas.microsoft.com/office/spreadsheetml/2009/9/ac" r="168" s="147" customFormat="true" ht="12" x14ac:dyDescent="0.2">
      <c r="A168" s="150" t="s">
        <v>233</v>
      </c>
      <c r="B168" s="8">
        <v>2030</v>
      </c>
      <c r="C168" s="150" t="s">
        <v>17</v>
      </c>
      <c r="D168" s="8"/>
      <c r="E168" s="8"/>
      <c r="F168" s="8"/>
      <c r="G168" s="8"/>
      <c r="H168" s="8"/>
      <c r="I168" s="8"/>
      <c r="J168" s="8"/>
      <c r="K168" s="8"/>
      <c r="L168" s="8"/>
      <c r="M168" s="8"/>
      <c r="N168" s="8"/>
      <c r="O168" s="8"/>
      <c r="P168" s="8"/>
      <c r="Q168" s="8"/>
      <c r="R168" s="8"/>
      <c r="S168" s="8"/>
      <c r="T168" s="8"/>
      <c r="U168" s="8"/>
      <c r="V168" s="8"/>
      <c r="W168" s="150"/>
      <c r="X168" s="150"/>
      <c r="Y168" s="150"/>
      <c r="Z168" s="150"/>
      <c r="AA168" s="150"/>
      <c r="AB168" s="150"/>
    </row>
    <row xmlns:x14ac="http://schemas.microsoft.com/office/spreadsheetml/2009/9/ac" r="169" ht="15.75" x14ac:dyDescent="0.25">
      <c r="A169" s="151" t="s">
        <v>233</v>
      </c>
      <c r="B169" s="8">
        <v>2000</v>
      </c>
      <c r="C169" s="151" t="s">
        <v>18</v>
      </c>
      <c r="D169" s="8">
        <v>39427</v>
      </c>
      <c r="E169" s="8">
        <v>100</v>
      </c>
      <c r="F169" s="8">
        <v>100</v>
      </c>
      <c r="G169" s="8">
        <v>100</v>
      </c>
      <c r="H169" s="8">
        <v>0</v>
      </c>
      <c r="I169" s="8">
        <v>0</v>
      </c>
      <c r="J169" s="8">
        <v>0</v>
      </c>
      <c r="K169" s="8">
        <v>100</v>
      </c>
      <c r="L169" s="8">
        <v>100</v>
      </c>
      <c r="M169" s="8">
        <v>100</v>
      </c>
      <c r="N169" s="8">
        <v>0</v>
      </c>
      <c r="O169" s="8">
        <v>0</v>
      </c>
      <c r="P169" s="8">
        <v>0</v>
      </c>
      <c r="Q169" s="8">
        <v>100</v>
      </c>
      <c r="R169" s="8">
        <v>100</v>
      </c>
      <c r="S169" s="8">
        <v>100</v>
      </c>
      <c r="T169" s="8">
        <v>0</v>
      </c>
      <c r="U169" s="8">
        <v>0</v>
      </c>
      <c r="V169" s="8">
        <v>0</v>
      </c>
      <c r="W169" s="151"/>
      <c r="X169" s="151"/>
      <c r="Y169" s="151"/>
      <c r="Z169" s="151"/>
      <c r="AA169" s="151"/>
      <c r="AB169" s="151"/>
    </row>
    <row xmlns:x14ac="http://schemas.microsoft.com/office/spreadsheetml/2009/9/ac" r="170" ht="15.75" x14ac:dyDescent="0.25">
      <c r="A170" s="151" t="s">
        <v>233</v>
      </c>
      <c r="B170" s="8">
        <v>2001</v>
      </c>
      <c r="C170" s="151" t="s">
        <v>18</v>
      </c>
      <c r="D170" s="8">
        <v>39857</v>
      </c>
      <c r="E170" s="8">
        <v>100</v>
      </c>
      <c r="F170" s="8">
        <v>100</v>
      </c>
      <c r="G170" s="8">
        <v>100</v>
      </c>
      <c r="H170" s="8">
        <v>0</v>
      </c>
      <c r="I170" s="8">
        <v>0</v>
      </c>
      <c r="J170" s="8">
        <v>0</v>
      </c>
      <c r="K170" s="8">
        <v>100</v>
      </c>
      <c r="L170" s="8">
        <v>100</v>
      </c>
      <c r="M170" s="8">
        <v>100</v>
      </c>
      <c r="N170" s="8">
        <v>0</v>
      </c>
      <c r="O170" s="8">
        <v>0</v>
      </c>
      <c r="P170" s="8">
        <v>0</v>
      </c>
      <c r="Q170" s="8">
        <v>100</v>
      </c>
      <c r="R170" s="8">
        <v>100</v>
      </c>
      <c r="S170" s="8">
        <v>100</v>
      </c>
      <c r="T170" s="8">
        <v>0</v>
      </c>
      <c r="U170" s="8">
        <v>0</v>
      </c>
      <c r="V170" s="8">
        <v>0</v>
      </c>
      <c r="W170" s="151"/>
      <c r="X170" s="151"/>
      <c r="Y170" s="151"/>
      <c r="Z170" s="151"/>
      <c r="AA170" s="151"/>
      <c r="AB170" s="151"/>
    </row>
    <row xmlns:x14ac="http://schemas.microsoft.com/office/spreadsheetml/2009/9/ac" r="171" ht="15.75" x14ac:dyDescent="0.25">
      <c r="A171" s="151" t="s">
        <v>233</v>
      </c>
      <c r="B171" s="8">
        <v>2002</v>
      </c>
      <c r="C171" s="151" t="s">
        <v>18</v>
      </c>
      <c r="D171" s="8">
        <v>39751</v>
      </c>
      <c r="E171" s="8">
        <v>100</v>
      </c>
      <c r="F171" s="8">
        <v>100</v>
      </c>
      <c r="G171" s="8">
        <v>100</v>
      </c>
      <c r="H171" s="8">
        <v>0</v>
      </c>
      <c r="I171" s="8">
        <v>0</v>
      </c>
      <c r="J171" s="8">
        <v>0</v>
      </c>
      <c r="K171" s="8">
        <v>100</v>
      </c>
      <c r="L171" s="8">
        <v>100</v>
      </c>
      <c r="M171" s="8">
        <v>100</v>
      </c>
      <c r="N171" s="8">
        <v>0</v>
      </c>
      <c r="O171" s="8">
        <v>0</v>
      </c>
      <c r="P171" s="8">
        <v>0</v>
      </c>
      <c r="Q171" s="8">
        <v>100</v>
      </c>
      <c r="R171" s="8">
        <v>100</v>
      </c>
      <c r="S171" s="8">
        <v>100</v>
      </c>
      <c r="T171" s="8">
        <v>0</v>
      </c>
      <c r="U171" s="8">
        <v>0</v>
      </c>
      <c r="V171" s="8">
        <v>0</v>
      </c>
      <c r="W171" s="151"/>
      <c r="X171" s="151"/>
      <c r="Y171" s="151"/>
      <c r="Z171" s="151"/>
      <c r="AA171" s="151"/>
      <c r="AB171" s="151"/>
    </row>
    <row xmlns:x14ac="http://schemas.microsoft.com/office/spreadsheetml/2009/9/ac" r="172" ht="15.75" x14ac:dyDescent="0.25">
      <c r="A172" s="151" t="s">
        <v>233</v>
      </c>
      <c r="B172" s="8">
        <v>2003</v>
      </c>
      <c r="C172" s="151" t="s">
        <v>18</v>
      </c>
      <c r="D172" s="8">
        <v>39714</v>
      </c>
      <c r="E172" s="8">
        <v>100</v>
      </c>
      <c r="F172" s="8">
        <v>100</v>
      </c>
      <c r="G172" s="8">
        <v>100</v>
      </c>
      <c r="H172" s="8">
        <v>0</v>
      </c>
      <c r="I172" s="8">
        <v>0</v>
      </c>
      <c r="J172" s="8">
        <v>0</v>
      </c>
      <c r="K172" s="8">
        <v>100</v>
      </c>
      <c r="L172" s="8">
        <v>100</v>
      </c>
      <c r="M172" s="8">
        <v>100</v>
      </c>
      <c r="N172" s="8">
        <v>0</v>
      </c>
      <c r="O172" s="8">
        <v>0</v>
      </c>
      <c r="P172" s="8">
        <v>0</v>
      </c>
      <c r="Q172" s="8">
        <v>100</v>
      </c>
      <c r="R172" s="8">
        <v>100</v>
      </c>
      <c r="S172" s="8">
        <v>100</v>
      </c>
      <c r="T172" s="8">
        <v>0</v>
      </c>
      <c r="U172" s="8">
        <v>0</v>
      </c>
      <c r="V172" s="8">
        <v>0</v>
      </c>
      <c r="W172" s="151"/>
      <c r="X172" s="151"/>
      <c r="Y172" s="151"/>
      <c r="Z172" s="151"/>
      <c r="AA172" s="151"/>
      <c r="AB172" s="151"/>
    </row>
    <row xmlns:x14ac="http://schemas.microsoft.com/office/spreadsheetml/2009/9/ac" r="173" ht="15.75" x14ac:dyDescent="0.25">
      <c r="A173" s="151" t="s">
        <v>233</v>
      </c>
      <c r="B173" s="8">
        <v>2004</v>
      </c>
      <c r="C173" s="151" t="s">
        <v>18</v>
      </c>
      <c r="D173" s="8">
        <v>39603</v>
      </c>
      <c r="E173" s="8">
        <v>100</v>
      </c>
      <c r="F173" s="8">
        <v>100</v>
      </c>
      <c r="G173" s="8">
        <v>100</v>
      </c>
      <c r="H173" s="8">
        <v>0</v>
      </c>
      <c r="I173" s="8">
        <v>0</v>
      </c>
      <c r="J173" s="8">
        <v>0</v>
      </c>
      <c r="K173" s="8">
        <v>100</v>
      </c>
      <c r="L173" s="8">
        <v>100</v>
      </c>
      <c r="M173" s="8">
        <v>100</v>
      </c>
      <c r="N173" s="8">
        <v>0</v>
      </c>
      <c r="O173" s="8">
        <v>0</v>
      </c>
      <c r="P173" s="8">
        <v>0</v>
      </c>
      <c r="Q173" s="8">
        <v>100</v>
      </c>
      <c r="R173" s="8">
        <v>100</v>
      </c>
      <c r="S173" s="8">
        <v>100</v>
      </c>
      <c r="T173" s="8">
        <v>0</v>
      </c>
      <c r="U173" s="8">
        <v>0</v>
      </c>
      <c r="V173" s="8">
        <v>0</v>
      </c>
      <c r="W173" s="151"/>
      <c r="X173" s="151"/>
      <c r="Y173" s="151"/>
      <c r="Z173" s="151"/>
      <c r="AA173" s="151"/>
      <c r="AB173" s="151"/>
    </row>
    <row xmlns:x14ac="http://schemas.microsoft.com/office/spreadsheetml/2009/9/ac" r="174" ht="15.75" x14ac:dyDescent="0.25">
      <c r="A174" s="151" t="s">
        <v>233</v>
      </c>
      <c r="B174" s="8">
        <v>2005</v>
      </c>
      <c r="C174" s="151" t="s">
        <v>18</v>
      </c>
      <c r="D174" s="8">
        <v>39417</v>
      </c>
      <c r="E174" s="8">
        <v>100</v>
      </c>
      <c r="F174" s="8">
        <v>100</v>
      </c>
      <c r="G174" s="8">
        <v>100</v>
      </c>
      <c r="H174" s="8">
        <v>0</v>
      </c>
      <c r="I174" s="8">
        <v>0</v>
      </c>
      <c r="J174" s="8">
        <v>0</v>
      </c>
      <c r="K174" s="8">
        <v>100</v>
      </c>
      <c r="L174" s="8">
        <v>100</v>
      </c>
      <c r="M174" s="8">
        <v>100</v>
      </c>
      <c r="N174" s="8">
        <v>0</v>
      </c>
      <c r="O174" s="8">
        <v>0</v>
      </c>
      <c r="P174" s="8">
        <v>0</v>
      </c>
      <c r="Q174" s="8">
        <v>100</v>
      </c>
      <c r="R174" s="8">
        <v>100</v>
      </c>
      <c r="S174" s="8">
        <v>100</v>
      </c>
      <c r="T174" s="8">
        <v>0</v>
      </c>
      <c r="U174" s="8">
        <v>0</v>
      </c>
      <c r="V174" s="8">
        <v>0</v>
      </c>
      <c r="W174" s="151"/>
      <c r="X174" s="151"/>
      <c r="Y174" s="151"/>
      <c r="Z174" s="151"/>
      <c r="AA174" s="151"/>
      <c r="AB174" s="151"/>
    </row>
    <row xmlns:x14ac="http://schemas.microsoft.com/office/spreadsheetml/2009/9/ac" r="175" ht="15.75" x14ac:dyDescent="0.25">
      <c r="A175" s="151" t="s">
        <v>233</v>
      </c>
      <c r="B175" s="8">
        <v>2006</v>
      </c>
      <c r="C175" s="151" t="s">
        <v>18</v>
      </c>
      <c r="D175" s="8">
        <v>39307</v>
      </c>
      <c r="E175" s="8">
        <v>100</v>
      </c>
      <c r="F175" s="8">
        <v>100</v>
      </c>
      <c r="G175" s="8">
        <v>100</v>
      </c>
      <c r="H175" s="8">
        <v>0</v>
      </c>
      <c r="I175" s="8">
        <v>0</v>
      </c>
      <c r="J175" s="8">
        <v>0</v>
      </c>
      <c r="K175" s="8">
        <v>100</v>
      </c>
      <c r="L175" s="8">
        <v>100</v>
      </c>
      <c r="M175" s="8">
        <v>100</v>
      </c>
      <c r="N175" s="8">
        <v>0</v>
      </c>
      <c r="O175" s="8">
        <v>0</v>
      </c>
      <c r="P175" s="8">
        <v>0</v>
      </c>
      <c r="Q175" s="8">
        <v>100</v>
      </c>
      <c r="R175" s="8">
        <v>100</v>
      </c>
      <c r="S175" s="8">
        <v>100</v>
      </c>
      <c r="T175" s="8">
        <v>0</v>
      </c>
      <c r="U175" s="8">
        <v>0</v>
      </c>
      <c r="V175" s="8">
        <v>0</v>
      </c>
      <c r="W175" s="151"/>
      <c r="X175" s="151"/>
      <c r="Y175" s="151"/>
      <c r="Z175" s="151"/>
      <c r="AA175" s="151"/>
      <c r="AB175" s="151"/>
    </row>
    <row xmlns:x14ac="http://schemas.microsoft.com/office/spreadsheetml/2009/9/ac" r="176" ht="15.75" x14ac:dyDescent="0.25">
      <c r="A176" s="151" t="s">
        <v>233</v>
      </c>
      <c r="B176" s="8">
        <v>2007</v>
      </c>
      <c r="C176" s="151" t="s">
        <v>18</v>
      </c>
      <c r="D176" s="8">
        <v>38299</v>
      </c>
      <c r="E176" s="8">
        <v>100</v>
      </c>
      <c r="F176" s="8">
        <v>100</v>
      </c>
      <c r="G176" s="8">
        <v>100</v>
      </c>
      <c r="H176" s="8">
        <v>0</v>
      </c>
      <c r="I176" s="8">
        <v>0</v>
      </c>
      <c r="J176" s="8">
        <v>0</v>
      </c>
      <c r="K176" s="8">
        <v>100</v>
      </c>
      <c r="L176" s="8">
        <v>100</v>
      </c>
      <c r="M176" s="8">
        <v>100</v>
      </c>
      <c r="N176" s="8">
        <v>0</v>
      </c>
      <c r="O176" s="8">
        <v>0</v>
      </c>
      <c r="P176" s="8">
        <v>0</v>
      </c>
      <c r="Q176" s="8">
        <v>100</v>
      </c>
      <c r="R176" s="8">
        <v>100</v>
      </c>
      <c r="S176" s="8">
        <v>100</v>
      </c>
      <c r="T176" s="8">
        <v>0</v>
      </c>
      <c r="U176" s="8">
        <v>0</v>
      </c>
      <c r="V176" s="8">
        <v>0</v>
      </c>
      <c r="W176" s="151"/>
      <c r="X176" s="151"/>
      <c r="Y176" s="151"/>
      <c r="Z176" s="151"/>
      <c r="AA176" s="151"/>
      <c r="AB176" s="151"/>
    </row>
    <row xmlns:x14ac="http://schemas.microsoft.com/office/spreadsheetml/2009/9/ac" r="177" ht="15.75" x14ac:dyDescent="0.25">
      <c r="A177" s="151" t="s">
        <v>233</v>
      </c>
      <c r="B177" s="8">
        <v>2008</v>
      </c>
      <c r="C177" s="151" t="s">
        <v>18</v>
      </c>
      <c r="D177" s="8">
        <v>37244</v>
      </c>
      <c r="E177" s="8">
        <v>100</v>
      </c>
      <c r="F177" s="8">
        <v>100</v>
      </c>
      <c r="G177" s="8">
        <v>100</v>
      </c>
      <c r="H177" s="8">
        <v>0</v>
      </c>
      <c r="I177" s="8">
        <v>0</v>
      </c>
      <c r="J177" s="8">
        <v>0</v>
      </c>
      <c r="K177" s="8">
        <v>100</v>
      </c>
      <c r="L177" s="8">
        <v>100</v>
      </c>
      <c r="M177" s="8">
        <v>100</v>
      </c>
      <c r="N177" s="8">
        <v>0</v>
      </c>
      <c r="O177" s="8">
        <v>0</v>
      </c>
      <c r="P177" s="8">
        <v>0</v>
      </c>
      <c r="Q177" s="8">
        <v>100</v>
      </c>
      <c r="R177" s="8">
        <v>100</v>
      </c>
      <c r="S177" s="8">
        <v>100</v>
      </c>
      <c r="T177" s="8">
        <v>0</v>
      </c>
      <c r="U177" s="8">
        <v>0</v>
      </c>
      <c r="V177" s="8">
        <v>0</v>
      </c>
      <c r="W177" s="151"/>
      <c r="X177" s="151"/>
      <c r="Y177" s="151"/>
      <c r="Z177" s="151"/>
      <c r="AA177" s="151"/>
      <c r="AB177" s="151"/>
    </row>
    <row xmlns:x14ac="http://schemas.microsoft.com/office/spreadsheetml/2009/9/ac" r="178" ht="15.75" x14ac:dyDescent="0.25">
      <c r="A178" s="151" t="s">
        <v>233</v>
      </c>
      <c r="B178" s="8">
        <v>2009</v>
      </c>
      <c r="C178" s="151" t="s">
        <v>18</v>
      </c>
      <c r="D178" s="8">
        <v>36366</v>
      </c>
      <c r="E178" s="8">
        <v>100</v>
      </c>
      <c r="F178" s="8">
        <v>100</v>
      </c>
      <c r="G178" s="8">
        <v>100</v>
      </c>
      <c r="H178" s="8">
        <v>0</v>
      </c>
      <c r="I178" s="8">
        <v>0</v>
      </c>
      <c r="J178" s="8">
        <v>0</v>
      </c>
      <c r="K178" s="8">
        <v>100</v>
      </c>
      <c r="L178" s="8">
        <v>100</v>
      </c>
      <c r="M178" s="8">
        <v>100</v>
      </c>
      <c r="N178" s="8">
        <v>0</v>
      </c>
      <c r="O178" s="8">
        <v>0</v>
      </c>
      <c r="P178" s="8">
        <v>0</v>
      </c>
      <c r="Q178" s="8">
        <v>100</v>
      </c>
      <c r="R178" s="8">
        <v>100</v>
      </c>
      <c r="S178" s="8">
        <v>100</v>
      </c>
      <c r="T178" s="8">
        <v>0</v>
      </c>
      <c r="U178" s="8">
        <v>0</v>
      </c>
      <c r="V178" s="8">
        <v>0</v>
      </c>
      <c r="W178" s="151"/>
      <c r="X178" s="151"/>
      <c r="Y178" s="151"/>
      <c r="Z178" s="151"/>
      <c r="AA178" s="151"/>
      <c r="AB178" s="151"/>
    </row>
    <row xmlns:x14ac="http://schemas.microsoft.com/office/spreadsheetml/2009/9/ac" r="179" ht="15.75" x14ac:dyDescent="0.25">
      <c r="A179" s="151" t="s">
        <v>233</v>
      </c>
      <c r="B179" s="8">
        <v>2010</v>
      </c>
      <c r="C179" s="151" t="s">
        <v>18</v>
      </c>
      <c r="D179" s="8">
        <v>35355</v>
      </c>
      <c r="E179" s="8">
        <v>100</v>
      </c>
      <c r="F179" s="8">
        <v>100</v>
      </c>
      <c r="G179" s="8">
        <v>100</v>
      </c>
      <c r="H179" s="8">
        <v>0</v>
      </c>
      <c r="I179" s="8">
        <v>0</v>
      </c>
      <c r="J179" s="8">
        <v>0</v>
      </c>
      <c r="K179" s="8">
        <v>100</v>
      </c>
      <c r="L179" s="8">
        <v>100</v>
      </c>
      <c r="M179" s="8">
        <v>100</v>
      </c>
      <c r="N179" s="8">
        <v>0</v>
      </c>
      <c r="O179" s="8">
        <v>0</v>
      </c>
      <c r="P179" s="8">
        <v>0</v>
      </c>
      <c r="Q179" s="8">
        <v>100</v>
      </c>
      <c r="R179" s="8">
        <v>100</v>
      </c>
      <c r="S179" s="8">
        <v>100</v>
      </c>
      <c r="T179" s="8">
        <v>0</v>
      </c>
      <c r="U179" s="8">
        <v>0</v>
      </c>
      <c r="V179" s="8">
        <v>0</v>
      </c>
      <c r="W179" s="151"/>
      <c r="X179" s="151"/>
      <c r="Y179" s="151"/>
      <c r="Z179" s="151"/>
      <c r="AA179" s="151"/>
      <c r="AB179" s="151"/>
    </row>
    <row xmlns:x14ac="http://schemas.microsoft.com/office/spreadsheetml/2009/9/ac" r="180" ht="15.75" x14ac:dyDescent="0.25">
      <c r="A180" s="151" t="s">
        <v>233</v>
      </c>
      <c r="B180" s="8">
        <v>2011</v>
      </c>
      <c r="C180" s="151" t="s">
        <v>18</v>
      </c>
      <c r="D180" s="8">
        <v>34243</v>
      </c>
      <c r="E180" s="8">
        <v>100</v>
      </c>
      <c r="F180" s="8">
        <v>100</v>
      </c>
      <c r="G180" s="8">
        <v>100</v>
      </c>
      <c r="H180" s="8">
        <v>0</v>
      </c>
      <c r="I180" s="8">
        <v>0</v>
      </c>
      <c r="J180" s="8">
        <v>0</v>
      </c>
      <c r="K180" s="8">
        <v>100</v>
      </c>
      <c r="L180" s="8">
        <v>100</v>
      </c>
      <c r="M180" s="8">
        <v>100</v>
      </c>
      <c r="N180" s="8">
        <v>0</v>
      </c>
      <c r="O180" s="8">
        <v>0</v>
      </c>
      <c r="P180" s="8">
        <v>0</v>
      </c>
      <c r="Q180" s="8">
        <v>100</v>
      </c>
      <c r="R180" s="8">
        <v>100</v>
      </c>
      <c r="S180" s="8">
        <v>100</v>
      </c>
      <c r="T180" s="8">
        <v>0</v>
      </c>
      <c r="U180" s="8">
        <v>0</v>
      </c>
      <c r="V180" s="8">
        <v>0</v>
      </c>
      <c r="W180" s="151"/>
      <c r="X180" s="151"/>
      <c r="Y180" s="151"/>
      <c r="Z180" s="151"/>
      <c r="AA180" s="151"/>
      <c r="AB180" s="151"/>
    </row>
    <row xmlns:x14ac="http://schemas.microsoft.com/office/spreadsheetml/2009/9/ac" r="181" ht="15.75" x14ac:dyDescent="0.25">
      <c r="A181" s="151" t="s">
        <v>233</v>
      </c>
      <c r="B181" s="8">
        <v>2012</v>
      </c>
      <c r="C181" s="151" t="s">
        <v>18</v>
      </c>
      <c r="D181" s="8">
        <v>33259</v>
      </c>
      <c r="E181" s="8">
        <v>100</v>
      </c>
      <c r="F181" s="8">
        <v>100</v>
      </c>
      <c r="G181" s="8">
        <v>100</v>
      </c>
      <c r="H181" s="8">
        <v>0</v>
      </c>
      <c r="I181" s="8">
        <v>0</v>
      </c>
      <c r="J181" s="8">
        <v>0</v>
      </c>
      <c r="K181" s="8">
        <v>100</v>
      </c>
      <c r="L181" s="8">
        <v>100</v>
      </c>
      <c r="M181" s="8">
        <v>100</v>
      </c>
      <c r="N181" s="8">
        <v>0</v>
      </c>
      <c r="O181" s="8">
        <v>0</v>
      </c>
      <c r="P181" s="8">
        <v>0</v>
      </c>
      <c r="Q181" s="8">
        <v>100</v>
      </c>
      <c r="R181" s="8">
        <v>100</v>
      </c>
      <c r="S181" s="8">
        <v>100</v>
      </c>
      <c r="T181" s="8">
        <v>0</v>
      </c>
      <c r="U181" s="8">
        <v>0</v>
      </c>
      <c r="V181" s="8">
        <v>0</v>
      </c>
      <c r="W181" s="151"/>
      <c r="X181" s="151"/>
      <c r="Y181" s="151"/>
      <c r="Z181" s="151"/>
      <c r="AA181" s="151"/>
      <c r="AB181" s="151"/>
    </row>
    <row xmlns:x14ac="http://schemas.microsoft.com/office/spreadsheetml/2009/9/ac" r="182" ht="15.75" x14ac:dyDescent="0.25">
      <c r="A182" s="151" t="s">
        <v>233</v>
      </c>
      <c r="B182" s="8">
        <v>2013</v>
      </c>
      <c r="C182" s="151" t="s">
        <v>18</v>
      </c>
      <c r="D182" s="8">
        <v>32193</v>
      </c>
      <c r="E182" s="8">
        <v>100</v>
      </c>
      <c r="F182" s="8">
        <v>100</v>
      </c>
      <c r="G182" s="8">
        <v>100</v>
      </c>
      <c r="H182" s="8">
        <v>0</v>
      </c>
      <c r="I182" s="8">
        <v>0</v>
      </c>
      <c r="J182" s="8">
        <v>0</v>
      </c>
      <c r="K182" s="8">
        <v>100</v>
      </c>
      <c r="L182" s="8">
        <v>100</v>
      </c>
      <c r="M182" s="8">
        <v>100</v>
      </c>
      <c r="N182" s="8">
        <v>0</v>
      </c>
      <c r="O182" s="8">
        <v>0</v>
      </c>
      <c r="P182" s="8">
        <v>0</v>
      </c>
      <c r="Q182" s="8">
        <v>100</v>
      </c>
      <c r="R182" s="8">
        <v>100</v>
      </c>
      <c r="S182" s="8">
        <v>100</v>
      </c>
      <c r="T182" s="8">
        <v>0</v>
      </c>
      <c r="U182" s="8">
        <v>0</v>
      </c>
      <c r="V182" s="8">
        <v>0</v>
      </c>
      <c r="W182" s="151"/>
      <c r="X182" s="151"/>
      <c r="Y182" s="151"/>
      <c r="Z182" s="151"/>
      <c r="AA182" s="151"/>
      <c r="AB182" s="151"/>
    </row>
    <row xmlns:x14ac="http://schemas.microsoft.com/office/spreadsheetml/2009/9/ac" r="183" ht="15.75" x14ac:dyDescent="0.25">
      <c r="A183" s="151" t="s">
        <v>233</v>
      </c>
      <c r="B183" s="8">
        <v>2014</v>
      </c>
      <c r="C183" s="151" t="s">
        <v>18</v>
      </c>
      <c r="D183" s="8">
        <v>31414</v>
      </c>
      <c r="E183" s="8">
        <v>100</v>
      </c>
      <c r="F183" s="8">
        <v>100</v>
      </c>
      <c r="G183" s="8">
        <v>100</v>
      </c>
      <c r="H183" s="8">
        <v>0</v>
      </c>
      <c r="I183" s="8">
        <v>0</v>
      </c>
      <c r="J183" s="8">
        <v>0</v>
      </c>
      <c r="K183" s="8">
        <v>100</v>
      </c>
      <c r="L183" s="8">
        <v>100</v>
      </c>
      <c r="M183" s="8">
        <v>100</v>
      </c>
      <c r="N183" s="8">
        <v>0</v>
      </c>
      <c r="O183" s="8">
        <v>0</v>
      </c>
      <c r="P183" s="8">
        <v>0</v>
      </c>
      <c r="Q183" s="8">
        <v>100</v>
      </c>
      <c r="R183" s="8">
        <v>100</v>
      </c>
      <c r="S183" s="8">
        <v>100</v>
      </c>
      <c r="T183" s="8">
        <v>0</v>
      </c>
      <c r="U183" s="8">
        <v>0</v>
      </c>
      <c r="V183" s="8">
        <v>0</v>
      </c>
      <c r="W183" s="151"/>
      <c r="X183" s="151"/>
      <c r="Y183" s="151"/>
      <c r="Z183" s="151"/>
      <c r="AA183" s="151"/>
      <c r="AB183" s="151"/>
    </row>
    <row xmlns:x14ac="http://schemas.microsoft.com/office/spreadsheetml/2009/9/ac" r="184" ht="15.75" x14ac:dyDescent="0.25">
      <c r="A184" s="151" t="s">
        <v>233</v>
      </c>
      <c r="B184" s="8">
        <v>2015</v>
      </c>
      <c r="C184" s="151" t="s">
        <v>18</v>
      </c>
      <c r="D184" s="8">
        <v>30932</v>
      </c>
      <c r="E184" s="8">
        <v>100</v>
      </c>
      <c r="F184" s="8">
        <v>100</v>
      </c>
      <c r="G184" s="8">
        <v>100</v>
      </c>
      <c r="H184" s="8">
        <v>0</v>
      </c>
      <c r="I184" s="8">
        <v>0</v>
      </c>
      <c r="J184" s="8">
        <v>0</v>
      </c>
      <c r="K184" s="8">
        <v>100</v>
      </c>
      <c r="L184" s="8">
        <v>100</v>
      </c>
      <c r="M184" s="8">
        <v>100</v>
      </c>
      <c r="N184" s="8">
        <v>0</v>
      </c>
      <c r="O184" s="8">
        <v>0</v>
      </c>
      <c r="P184" s="8">
        <v>0</v>
      </c>
      <c r="Q184" s="8">
        <v>100</v>
      </c>
      <c r="R184" s="8">
        <v>100</v>
      </c>
      <c r="S184" s="8">
        <v>100</v>
      </c>
      <c r="T184" s="8">
        <v>0</v>
      </c>
      <c r="U184" s="8">
        <v>0</v>
      </c>
      <c r="V184" s="8">
        <v>0</v>
      </c>
      <c r="W184" s="151"/>
      <c r="X184" s="151"/>
      <c r="Y184" s="151"/>
      <c r="Z184" s="151"/>
      <c r="AA184" s="151"/>
      <c r="AB184" s="151"/>
    </row>
    <row xmlns:x14ac="http://schemas.microsoft.com/office/spreadsheetml/2009/9/ac" r="185" ht="15.75" x14ac:dyDescent="0.25">
      <c r="A185" s="151" t="s">
        <v>233</v>
      </c>
      <c r="B185" s="8">
        <v>2016</v>
      </c>
      <c r="C185" s="151" t="s">
        <v>18</v>
      </c>
      <c r="D185" s="8">
        <v>30298</v>
      </c>
      <c r="E185" s="8">
        <v>100</v>
      </c>
      <c r="F185" s="8">
        <v>100</v>
      </c>
      <c r="G185" s="8">
        <v>100</v>
      </c>
      <c r="H185" s="8">
        <v>0</v>
      </c>
      <c r="I185" s="8">
        <v>0</v>
      </c>
      <c r="J185" s="8">
        <v>0</v>
      </c>
      <c r="K185" s="8">
        <v>100</v>
      </c>
      <c r="L185" s="8">
        <v>100</v>
      </c>
      <c r="M185" s="8">
        <v>100</v>
      </c>
      <c r="N185" s="8">
        <v>0</v>
      </c>
      <c r="O185" s="8">
        <v>0</v>
      </c>
      <c r="P185" s="8">
        <v>0</v>
      </c>
      <c r="Q185" s="8">
        <v>100</v>
      </c>
      <c r="R185" s="8">
        <v>100</v>
      </c>
      <c r="S185" s="8">
        <v>100</v>
      </c>
      <c r="T185" s="8">
        <v>0</v>
      </c>
      <c r="U185" s="8">
        <v>0</v>
      </c>
      <c r="V185" s="8">
        <v>0</v>
      </c>
      <c r="W185" s="151"/>
      <c r="X185" s="151"/>
      <c r="Y185" s="151"/>
      <c r="Z185" s="151"/>
      <c r="AA185" s="151"/>
      <c r="AB185" s="151"/>
    </row>
    <row xmlns:x14ac="http://schemas.microsoft.com/office/spreadsheetml/2009/9/ac" r="186" ht="15.75" x14ac:dyDescent="0.25">
      <c r="A186" s="151" t="s">
        <v>233</v>
      </c>
      <c r="B186" s="8">
        <v>2017</v>
      </c>
      <c r="C186" s="151" t="s">
        <v>18</v>
      </c>
      <c r="D186" s="8">
        <v>29824</v>
      </c>
      <c r="E186" s="8">
        <v>100</v>
      </c>
      <c r="F186" s="8">
        <v>100</v>
      </c>
      <c r="G186" s="8">
        <v>100</v>
      </c>
      <c r="H186" s="8">
        <v>0</v>
      </c>
      <c r="I186" s="8">
        <v>0</v>
      </c>
      <c r="J186" s="8">
        <v>0</v>
      </c>
      <c r="K186" s="8">
        <v>100</v>
      </c>
      <c r="L186" s="8">
        <v>100</v>
      </c>
      <c r="M186" s="8">
        <v>100</v>
      </c>
      <c r="N186" s="8">
        <v>0</v>
      </c>
      <c r="O186" s="8">
        <v>0</v>
      </c>
      <c r="P186" s="8">
        <v>0</v>
      </c>
      <c r="Q186" s="8">
        <v>100</v>
      </c>
      <c r="R186" s="8">
        <v>100</v>
      </c>
      <c r="S186" s="8">
        <v>100</v>
      </c>
      <c r="T186" s="8">
        <v>0</v>
      </c>
      <c r="U186" s="8">
        <v>0</v>
      </c>
      <c r="V186" s="8">
        <v>0</v>
      </c>
      <c r="W186" s="151"/>
      <c r="X186" s="151"/>
      <c r="Y186" s="151"/>
      <c r="Z186" s="151"/>
      <c r="AA186" s="151"/>
      <c r="AB186" s="151"/>
    </row>
    <row xmlns:x14ac="http://schemas.microsoft.com/office/spreadsheetml/2009/9/ac" r="187" ht="15.75" x14ac:dyDescent="0.25">
      <c r="A187" s="151" t="s">
        <v>233</v>
      </c>
      <c r="B187" s="8">
        <v>2018</v>
      </c>
      <c r="C187" s="151" t="s">
        <v>18</v>
      </c>
      <c r="D187" s="8">
        <v>29553</v>
      </c>
      <c r="E187" s="8">
        <v>100</v>
      </c>
      <c r="F187" s="8">
        <v>100</v>
      </c>
      <c r="G187" s="8">
        <v>100</v>
      </c>
      <c r="H187" s="8">
        <v>0</v>
      </c>
      <c r="I187" s="8">
        <v>0</v>
      </c>
      <c r="J187" s="8">
        <v>0</v>
      </c>
      <c r="K187" s="8">
        <v>100</v>
      </c>
      <c r="L187" s="8">
        <v>100</v>
      </c>
      <c r="M187" s="8">
        <v>100</v>
      </c>
      <c r="N187" s="8">
        <v>0</v>
      </c>
      <c r="O187" s="8">
        <v>0</v>
      </c>
      <c r="P187" s="8">
        <v>0</v>
      </c>
      <c r="Q187" s="8">
        <v>100</v>
      </c>
      <c r="R187" s="8">
        <v>100</v>
      </c>
      <c r="S187" s="8">
        <v>100</v>
      </c>
      <c r="T187" s="8">
        <v>0</v>
      </c>
      <c r="U187" s="8">
        <v>0</v>
      </c>
      <c r="V187" s="8">
        <v>0</v>
      </c>
      <c r="W187" s="151"/>
      <c r="X187" s="151"/>
      <c r="Y187" s="151"/>
      <c r="Z187" s="151"/>
      <c r="AA187" s="151"/>
      <c r="AB187" s="151"/>
    </row>
    <row xmlns:x14ac="http://schemas.microsoft.com/office/spreadsheetml/2009/9/ac" r="188" ht="15.75" x14ac:dyDescent="0.25">
      <c r="A188" s="151" t="s">
        <v>233</v>
      </c>
      <c r="B188" s="8">
        <v>2019</v>
      </c>
      <c r="C188" s="151" t="s">
        <v>18</v>
      </c>
      <c r="D188" s="8">
        <v>29403</v>
      </c>
      <c r="E188" s="8">
        <v>100</v>
      </c>
      <c r="F188" s="8">
        <v>100</v>
      </c>
      <c r="G188" s="8">
        <v>100</v>
      </c>
      <c r="H188" s="8">
        <v>0</v>
      </c>
      <c r="I188" s="8">
        <v>0</v>
      </c>
      <c r="J188" s="8">
        <v>0</v>
      </c>
      <c r="K188" s="8">
        <v>100</v>
      </c>
      <c r="L188" s="8">
        <v>100</v>
      </c>
      <c r="M188" s="8">
        <v>100</v>
      </c>
      <c r="N188" s="8">
        <v>0</v>
      </c>
      <c r="O188" s="8">
        <v>0</v>
      </c>
      <c r="P188" s="8">
        <v>0</v>
      </c>
      <c r="Q188" s="8">
        <v>100</v>
      </c>
      <c r="R188" s="8">
        <v>100</v>
      </c>
      <c r="S188" s="8">
        <v>100</v>
      </c>
      <c r="T188" s="8">
        <v>0</v>
      </c>
      <c r="U188" s="8">
        <v>0</v>
      </c>
      <c r="V188" s="8">
        <v>0</v>
      </c>
      <c r="W188" s="151"/>
      <c r="X188" s="151"/>
      <c r="Y188" s="151"/>
      <c r="Z188" s="151"/>
      <c r="AA188" s="151"/>
      <c r="AB188" s="151"/>
    </row>
    <row xmlns:x14ac="http://schemas.microsoft.com/office/spreadsheetml/2009/9/ac" r="189" ht="15.75" x14ac:dyDescent="0.25">
      <c r="A189" s="151" t="s">
        <v>233</v>
      </c>
      <c r="B189" s="8">
        <v>2020</v>
      </c>
      <c r="C189" s="151" t="s">
        <v>18</v>
      </c>
      <c r="D189" s="8">
        <v>30092</v>
      </c>
      <c r="E189" s="8">
        <v>100</v>
      </c>
      <c r="F189" s="8">
        <v>100</v>
      </c>
      <c r="G189" s="8">
        <v>100</v>
      </c>
      <c r="H189" s="8">
        <v>0</v>
      </c>
      <c r="I189" s="8">
        <v>0</v>
      </c>
      <c r="J189" s="8">
        <v>0</v>
      </c>
      <c r="K189" s="8">
        <v>100</v>
      </c>
      <c r="L189" s="8">
        <v>100</v>
      </c>
      <c r="M189" s="8">
        <v>100</v>
      </c>
      <c r="N189" s="8">
        <v>0</v>
      </c>
      <c r="O189" s="8">
        <v>0</v>
      </c>
      <c r="P189" s="8">
        <v>0</v>
      </c>
      <c r="Q189" s="8">
        <v>100</v>
      </c>
      <c r="R189" s="8">
        <v>100</v>
      </c>
      <c r="S189" s="8">
        <v>100</v>
      </c>
      <c r="T189" s="8">
        <v>0</v>
      </c>
      <c r="U189" s="8">
        <v>0</v>
      </c>
      <c r="V189" s="8">
        <v>0</v>
      </c>
      <c r="W189" s="151"/>
      <c r="X189" s="151"/>
      <c r="Y189" s="151"/>
      <c r="Z189" s="151"/>
      <c r="AA189" s="151"/>
      <c r="AB189" s="151"/>
    </row>
    <row xmlns:x14ac="http://schemas.microsoft.com/office/spreadsheetml/2009/9/ac" r="190" ht="15.75" x14ac:dyDescent="0.25">
      <c r="A190" s="151" t="s">
        <v>233</v>
      </c>
      <c r="B190" s="8">
        <v>2021</v>
      </c>
      <c r="C190" s="151" t="s">
        <v>18</v>
      </c>
      <c r="D190" s="8">
        <v>30393</v>
      </c>
      <c r="E190" s="8">
        <v>100</v>
      </c>
      <c r="F190" s="8">
        <v>100</v>
      </c>
      <c r="G190" s="8">
        <v>100</v>
      </c>
      <c r="H190" s="8">
        <v>0</v>
      </c>
      <c r="I190" s="8">
        <v>0</v>
      </c>
      <c r="J190" s="8">
        <v>0</v>
      </c>
      <c r="K190" s="8">
        <v>100</v>
      </c>
      <c r="L190" s="8">
        <v>100</v>
      </c>
      <c r="M190" s="8">
        <v>100</v>
      </c>
      <c r="N190" s="8">
        <v>0</v>
      </c>
      <c r="O190" s="8">
        <v>0</v>
      </c>
      <c r="P190" s="8">
        <v>0</v>
      </c>
      <c r="Q190" s="8">
        <v>100</v>
      </c>
      <c r="R190" s="8">
        <v>100</v>
      </c>
      <c r="S190" s="8">
        <v>100</v>
      </c>
      <c r="T190" s="8">
        <v>0</v>
      </c>
      <c r="U190" s="8">
        <v>0</v>
      </c>
      <c r="V190" s="8">
        <v>0</v>
      </c>
      <c r="W190" s="151"/>
      <c r="X190" s="151"/>
      <c r="Y190" s="151"/>
      <c r="Z190" s="151"/>
      <c r="AA190" s="151"/>
      <c r="AB190" s="151"/>
    </row>
    <row xmlns:x14ac="http://schemas.microsoft.com/office/spreadsheetml/2009/9/ac" r="191" ht="15.75" x14ac:dyDescent="0.25">
      <c r="A191" s="151" t="s">
        <v>233</v>
      </c>
      <c r="B191" s="8">
        <v>2022</v>
      </c>
      <c r="C191" s="151" t="s">
        <v>18</v>
      </c>
      <c r="D191" s="8">
        <v>30571</v>
      </c>
      <c r="E191" s="8">
        <v>100</v>
      </c>
      <c r="F191" s="8">
        <v>100</v>
      </c>
      <c r="G191" s="8">
        <v>100</v>
      </c>
      <c r="H191" s="8">
        <v>0</v>
      </c>
      <c r="I191" s="8">
        <v>0</v>
      </c>
      <c r="J191" s="8">
        <v>0</v>
      </c>
      <c r="K191" s="8">
        <v>100</v>
      </c>
      <c r="L191" s="8">
        <v>100</v>
      </c>
      <c r="M191" s="8">
        <v>100</v>
      </c>
      <c r="N191" s="8">
        <v>0</v>
      </c>
      <c r="O191" s="8">
        <v>0</v>
      </c>
      <c r="P191" s="8">
        <v>0</v>
      </c>
      <c r="Q191" s="8">
        <v>100</v>
      </c>
      <c r="R191" s="8">
        <v>100</v>
      </c>
      <c r="S191" s="8">
        <v>100</v>
      </c>
      <c r="T191" s="8">
        <v>0</v>
      </c>
      <c r="U191" s="8">
        <v>0</v>
      </c>
      <c r="V191" s="8">
        <v>0</v>
      </c>
      <c r="W191" s="151"/>
      <c r="X191" s="151"/>
      <c r="Y191" s="151"/>
      <c r="Z191" s="151"/>
      <c r="AA191" s="151"/>
      <c r="AB191" s="151"/>
    </row>
    <row xmlns:x14ac="http://schemas.microsoft.com/office/spreadsheetml/2009/9/ac" r="192" ht="15.75" x14ac:dyDescent="0.25">
      <c r="A192" s="151" t="s">
        <v>233</v>
      </c>
      <c r="B192" s="8">
        <v>2023</v>
      </c>
      <c r="C192" s="151" t="s">
        <v>18</v>
      </c>
      <c r="D192" s="8">
        <v>30974</v>
      </c>
      <c r="E192" s="8">
        <v>100</v>
      </c>
      <c r="F192" s="8">
        <v>100</v>
      </c>
      <c r="G192" s="8">
        <v>100</v>
      </c>
      <c r="H192" s="8">
        <v>0</v>
      </c>
      <c r="I192" s="8">
        <v>0</v>
      </c>
      <c r="J192" s="8">
        <v>0</v>
      </c>
      <c r="K192" s="8">
        <v>100</v>
      </c>
      <c r="L192" s="8">
        <v>100</v>
      </c>
      <c r="M192" s="8">
        <v>100</v>
      </c>
      <c r="N192" s="8">
        <v>0</v>
      </c>
      <c r="O192" s="8">
        <v>0</v>
      </c>
      <c r="P192" s="8">
        <v>0</v>
      </c>
      <c r="Q192" s="8">
        <v>100</v>
      </c>
      <c r="R192" s="8">
        <v>100</v>
      </c>
      <c r="S192" s="8">
        <v>100</v>
      </c>
      <c r="T192" s="8">
        <v>0</v>
      </c>
      <c r="U192" s="8">
        <v>0</v>
      </c>
      <c r="V192" s="8">
        <v>0</v>
      </c>
      <c r="W192" s="151"/>
      <c r="X192" s="151"/>
      <c r="Y192" s="151"/>
      <c r="Z192" s="151"/>
      <c r="AA192" s="151"/>
      <c r="AB192" s="151"/>
    </row>
    <row xmlns:x14ac="http://schemas.microsoft.com/office/spreadsheetml/2009/9/ac" r="193" ht="15.75" x14ac:dyDescent="0.25">
      <c r="A193" s="151" t="s">
        <v>233</v>
      </c>
      <c r="B193" s="8">
        <v>2024</v>
      </c>
      <c r="C193" s="151" t="s">
        <v>18</v>
      </c>
      <c r="D193" s="8"/>
      <c r="E193" s="8"/>
      <c r="F193" s="8"/>
      <c r="G193" s="8"/>
      <c r="H193" s="8"/>
      <c r="I193" s="8"/>
      <c r="J193" s="8"/>
      <c r="K193" s="8"/>
      <c r="L193" s="8"/>
      <c r="M193" s="8"/>
      <c r="N193" s="8"/>
      <c r="O193" s="8"/>
      <c r="P193" s="8"/>
      <c r="Q193" s="8"/>
      <c r="R193" s="8"/>
      <c r="S193" s="8"/>
      <c r="T193" s="8"/>
      <c r="U193" s="8"/>
      <c r="V193" s="8"/>
      <c r="W193" s="151"/>
      <c r="X193" s="151"/>
      <c r="Y193" s="151"/>
      <c r="Z193" s="151"/>
      <c r="AA193" s="151"/>
      <c r="AB193" s="151"/>
    </row>
    <row xmlns:x14ac="http://schemas.microsoft.com/office/spreadsheetml/2009/9/ac" r="194" ht="15.75" x14ac:dyDescent="0.25">
      <c r="A194" s="151" t="s">
        <v>233</v>
      </c>
      <c r="B194" s="8">
        <v>2025</v>
      </c>
      <c r="C194" s="151" t="s">
        <v>18</v>
      </c>
      <c r="D194" s="8"/>
      <c r="E194" s="8"/>
      <c r="F194" s="8"/>
      <c r="G194" s="8"/>
      <c r="H194" s="8"/>
      <c r="I194" s="8"/>
      <c r="J194" s="8"/>
      <c r="K194" s="8"/>
      <c r="L194" s="8"/>
      <c r="M194" s="8"/>
      <c r="N194" s="8"/>
      <c r="O194" s="8"/>
      <c r="P194" s="8"/>
      <c r="Q194" s="8"/>
      <c r="R194" s="8"/>
      <c r="S194" s="8"/>
      <c r="T194" s="8"/>
      <c r="U194" s="8"/>
      <c r="V194" s="8"/>
      <c r="W194" s="151"/>
      <c r="X194" s="151"/>
      <c r="Y194" s="151"/>
      <c r="Z194" s="151"/>
      <c r="AA194" s="151"/>
      <c r="AB194" s="151"/>
    </row>
    <row xmlns:x14ac="http://schemas.microsoft.com/office/spreadsheetml/2009/9/ac" r="195" ht="15.75" x14ac:dyDescent="0.25">
      <c r="A195" s="151" t="s">
        <v>233</v>
      </c>
      <c r="B195" s="8">
        <v>2026</v>
      </c>
      <c r="C195" s="151" t="s">
        <v>18</v>
      </c>
      <c r="D195" s="8"/>
      <c r="E195" s="8"/>
      <c r="F195" s="8"/>
      <c r="G195" s="8"/>
      <c r="H195" s="8"/>
      <c r="I195" s="8"/>
      <c r="J195" s="8"/>
      <c r="K195" s="8"/>
      <c r="L195" s="8"/>
      <c r="M195" s="8"/>
      <c r="N195" s="8"/>
      <c r="O195" s="8"/>
      <c r="P195" s="8"/>
      <c r="Q195" s="8"/>
      <c r="R195" s="8"/>
      <c r="S195" s="8"/>
      <c r="T195" s="8"/>
      <c r="U195" s="8"/>
      <c r="V195" s="8"/>
      <c r="W195" s="151"/>
      <c r="X195" s="151"/>
      <c r="Y195" s="151"/>
      <c r="Z195" s="151"/>
      <c r="AA195" s="151"/>
      <c r="AB195" s="151"/>
    </row>
    <row xmlns:x14ac="http://schemas.microsoft.com/office/spreadsheetml/2009/9/ac" r="196" ht="15.75" x14ac:dyDescent="0.25">
      <c r="A196" s="151" t="s">
        <v>233</v>
      </c>
      <c r="B196" s="8">
        <v>2027</v>
      </c>
      <c r="C196" s="151" t="s">
        <v>18</v>
      </c>
      <c r="D196" s="8"/>
      <c r="E196" s="8"/>
      <c r="F196" s="8"/>
      <c r="G196" s="8"/>
      <c r="H196" s="8"/>
      <c r="I196" s="8"/>
      <c r="J196" s="8"/>
      <c r="K196" s="8"/>
      <c r="L196" s="8"/>
      <c r="M196" s="8"/>
      <c r="N196" s="8"/>
      <c r="O196" s="8"/>
      <c r="P196" s="8"/>
      <c r="Q196" s="8"/>
      <c r="R196" s="8"/>
      <c r="S196" s="8"/>
      <c r="T196" s="8"/>
      <c r="U196" s="8"/>
      <c r="V196" s="8"/>
      <c r="W196" s="151"/>
      <c r="X196" s="151"/>
      <c r="Y196" s="151"/>
      <c r="Z196" s="151"/>
      <c r="AA196" s="151"/>
      <c r="AB196" s="151"/>
    </row>
    <row xmlns:x14ac="http://schemas.microsoft.com/office/spreadsheetml/2009/9/ac" r="197" ht="15.75" x14ac:dyDescent="0.25">
      <c r="A197" s="151" t="s">
        <v>233</v>
      </c>
      <c r="B197" s="8">
        <v>2028</v>
      </c>
      <c r="C197" s="151" t="s">
        <v>18</v>
      </c>
      <c r="D197" s="8"/>
      <c r="E197" s="8"/>
      <c r="F197" s="8"/>
      <c r="G197" s="8"/>
      <c r="H197" s="8"/>
      <c r="I197" s="8"/>
      <c r="J197" s="8"/>
      <c r="K197" s="8"/>
      <c r="L197" s="8"/>
      <c r="M197" s="8"/>
      <c r="N197" s="8"/>
      <c r="O197" s="8"/>
      <c r="P197" s="8"/>
      <c r="Q197" s="8"/>
      <c r="R197" s="8"/>
      <c r="S197" s="8"/>
      <c r="T197" s="8"/>
      <c r="U197" s="8"/>
      <c r="V197" s="8"/>
      <c r="W197" s="151"/>
      <c r="X197" s="151"/>
      <c r="Y197" s="151"/>
      <c r="Z197" s="151"/>
      <c r="AA197" s="151"/>
      <c r="AB197" s="151"/>
    </row>
    <row xmlns:x14ac="http://schemas.microsoft.com/office/spreadsheetml/2009/9/ac" r="198" ht="15.75" x14ac:dyDescent="0.25">
      <c r="A198" s="151" t="s">
        <v>233</v>
      </c>
      <c r="B198" s="8">
        <v>2029</v>
      </c>
      <c r="C198" s="151" t="s">
        <v>18</v>
      </c>
      <c r="D198" s="8"/>
      <c r="E198" s="8"/>
      <c r="F198" s="8"/>
      <c r="G198" s="8"/>
      <c r="H198" s="8"/>
      <c r="I198" s="8"/>
      <c r="J198" s="8"/>
      <c r="K198" s="8"/>
      <c r="L198" s="8"/>
      <c r="M198" s="8"/>
      <c r="N198" s="8"/>
      <c r="O198" s="8"/>
      <c r="P198" s="8"/>
      <c r="Q198" s="8"/>
      <c r="R198" s="8"/>
      <c r="S198" s="8"/>
      <c r="T198" s="8"/>
      <c r="U198" s="8"/>
      <c r="V198" s="8"/>
      <c r="W198" s="151"/>
      <c r="X198" s="151"/>
      <c r="Y198" s="151"/>
      <c r="Z198" s="151"/>
      <c r="AA198" s="151"/>
      <c r="AB198" s="151"/>
    </row>
    <row xmlns:x14ac="http://schemas.microsoft.com/office/spreadsheetml/2009/9/ac" r="199" ht="15.75" x14ac:dyDescent="0.25">
      <c r="A199" s="151" t="s">
        <v>233</v>
      </c>
      <c r="B199" s="8">
        <v>2030</v>
      </c>
      <c r="C199" s="151" t="s">
        <v>18</v>
      </c>
      <c r="D199" s="8"/>
      <c r="E199" s="8"/>
      <c r="F199" s="8"/>
      <c r="G199" s="8"/>
      <c r="H199" s="8"/>
      <c r="I199" s="8"/>
      <c r="J199" s="8"/>
      <c r="K199" s="8"/>
      <c r="L199" s="8"/>
      <c r="M199" s="8"/>
      <c r="N199" s="8"/>
      <c r="O199" s="8"/>
      <c r="P199" s="8"/>
      <c r="Q199" s="8"/>
      <c r="R199" s="8"/>
      <c r="S199" s="8"/>
      <c r="T199" s="8"/>
      <c r="U199" s="8"/>
      <c r="V199" s="8"/>
      <c r="W199" s="151"/>
      <c r="X199" s="151"/>
      <c r="Y199" s="151"/>
      <c r="Z199" s="151"/>
      <c r="AA199" s="151"/>
      <c r="AB199" s="151"/>
    </row>
    <row xmlns:x14ac="http://schemas.microsoft.com/office/spreadsheetml/2009/9/ac" r="200" ht="15.75" x14ac:dyDescent="0.25">
      <c r="A200" s="151"/>
      <c r="B200" s="152"/>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c r="AB200" s="151"/>
    </row>
    <row xmlns:x14ac="http://schemas.microsoft.com/office/spreadsheetml/2009/9/ac" r="201" ht="15.75" x14ac:dyDescent="0.25">
      <c r="A201" s="151"/>
      <c r="B201" s="152"/>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c r="AA201" s="151"/>
      <c r="AB201" s="151"/>
    </row>
    <row xmlns:x14ac="http://schemas.microsoft.com/office/spreadsheetml/2009/9/ac" r="202" ht="15.75" x14ac:dyDescent="0.25">
      <c r="A202" s="151"/>
      <c r="B202" s="152"/>
      <c r="C202" s="151"/>
      <c r="D202" s="151"/>
      <c r="E202" s="151"/>
      <c r="F202" s="151"/>
      <c r="G202" s="151"/>
      <c r="H202" s="151"/>
      <c r="I202" s="151"/>
      <c r="J202" s="151"/>
      <c r="K202" s="151"/>
      <c r="L202" s="151"/>
      <c r="M202" s="151"/>
      <c r="N202" s="151"/>
      <c r="O202" s="151"/>
      <c r="P202" s="151"/>
      <c r="Q202" s="151"/>
      <c r="R202" s="151"/>
      <c r="S202" s="151"/>
      <c r="T202" s="151"/>
      <c r="U202" s="151"/>
      <c r="V202" s="151"/>
      <c r="W202" s="151"/>
      <c r="X202" s="151"/>
      <c r="Y202" s="151"/>
      <c r="Z202" s="151"/>
      <c r="AA202" s="151"/>
      <c r="AB202" s="151"/>
    </row>
    <row xmlns:x14ac="http://schemas.microsoft.com/office/spreadsheetml/2009/9/ac" r="203" ht="15.75" x14ac:dyDescent="0.25">
      <c r="A203" s="151"/>
      <c r="B203" s="152"/>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c r="AB203" s="151"/>
    </row>
    <row xmlns:x14ac="http://schemas.microsoft.com/office/spreadsheetml/2009/9/ac" r="204" ht="15.75" x14ac:dyDescent="0.25">
      <c r="A204" s="151"/>
      <c r="B204" s="152"/>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c r="AB204" s="151"/>
    </row>
    <row xmlns:x14ac="http://schemas.microsoft.com/office/spreadsheetml/2009/9/ac" r="205" ht="15.75" x14ac:dyDescent="0.25">
      <c r="A205" s="151"/>
      <c r="B205" s="152"/>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c r="AB205" s="151"/>
    </row>
    <row xmlns:x14ac="http://schemas.microsoft.com/office/spreadsheetml/2009/9/ac" r="206" ht="15.75" x14ac:dyDescent="0.25">
      <c r="A206" s="151"/>
      <c r="B206" s="152"/>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c r="AB206" s="151"/>
    </row>
    <row xmlns:x14ac="http://schemas.microsoft.com/office/spreadsheetml/2009/9/ac" r="207" ht="15.75" x14ac:dyDescent="0.25">
      <c r="A207" s="151"/>
      <c r="B207" s="152"/>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c r="AB207" s="151"/>
    </row>
    <row xmlns:x14ac="http://schemas.microsoft.com/office/spreadsheetml/2009/9/ac" r="208" ht="15.75" x14ac:dyDescent="0.25">
      <c r="A208" s="151"/>
      <c r="B208" s="152"/>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c r="AA208" s="151"/>
      <c r="AB208" s="151"/>
    </row>
    <row xmlns:x14ac="http://schemas.microsoft.com/office/spreadsheetml/2009/9/ac" r="209" ht="15.75" x14ac:dyDescent="0.25">
      <c r="A209" s="151"/>
      <c r="B209" s="152"/>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c r="AB209" s="151"/>
    </row>
    <row xmlns:x14ac="http://schemas.microsoft.com/office/spreadsheetml/2009/9/ac" r="210" ht="15.75" x14ac:dyDescent="0.25">
      <c r="A210" s="151"/>
      <c r="B210" s="152"/>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c r="AB210" s="151"/>
    </row>
    <row xmlns:x14ac="http://schemas.microsoft.com/office/spreadsheetml/2009/9/ac" r="211" ht="15.75" x14ac:dyDescent="0.25">
      <c r="A211" s="151"/>
      <c r="B211" s="152"/>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c r="AA211" s="151"/>
      <c r="AB211" s="151"/>
    </row>
    <row xmlns:x14ac="http://schemas.microsoft.com/office/spreadsheetml/2009/9/ac" r="212" ht="15.75" x14ac:dyDescent="0.25">
      <c r="A212" s="151"/>
      <c r="B212" s="152"/>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row>
    <row xmlns:x14ac="http://schemas.microsoft.com/office/spreadsheetml/2009/9/ac" r="213" ht="15.75" x14ac:dyDescent="0.25">
      <c r="A213" s="151"/>
      <c r="B213" s="152"/>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c r="AA213" s="151"/>
      <c r="AB213" s="151"/>
    </row>
    <row xmlns:x14ac="http://schemas.microsoft.com/office/spreadsheetml/2009/9/ac" r="214" ht="15.75" x14ac:dyDescent="0.25">
      <c r="A214" s="151"/>
      <c r="B214" s="152"/>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c r="AB214" s="151"/>
    </row>
    <row xmlns:x14ac="http://schemas.microsoft.com/office/spreadsheetml/2009/9/ac" r="215" ht="15.75" x14ac:dyDescent="0.25">
      <c r="A215" s="151"/>
      <c r="B215" s="152"/>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c r="AB215" s="151"/>
    </row>
    <row xmlns:x14ac="http://schemas.microsoft.com/office/spreadsheetml/2009/9/ac" r="216" ht="15.75" x14ac:dyDescent="0.25">
      <c r="A216" s="151"/>
      <c r="B216" s="152"/>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c r="AB216" s="151"/>
    </row>
    <row xmlns:x14ac="http://schemas.microsoft.com/office/spreadsheetml/2009/9/ac" r="217" ht="15.75" x14ac:dyDescent="0.25">
      <c r="A217" s="151"/>
      <c r="B217" s="152"/>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c r="AA217" s="151"/>
      <c r="AB217" s="151"/>
    </row>
    <row xmlns:x14ac="http://schemas.microsoft.com/office/spreadsheetml/2009/9/ac" r="218" ht="15.75" x14ac:dyDescent="0.25">
      <c r="A218" s="151"/>
      <c r="B218" s="152"/>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c r="AA218" s="151"/>
      <c r="AB218" s="151"/>
    </row>
    <row xmlns:x14ac="http://schemas.microsoft.com/office/spreadsheetml/2009/9/ac" r="219" ht="15.75" x14ac:dyDescent="0.25">
      <c r="A219" s="151"/>
      <c r="B219" s="152"/>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c r="AA219" s="151"/>
      <c r="AB219" s="151"/>
    </row>
    <row xmlns:x14ac="http://schemas.microsoft.com/office/spreadsheetml/2009/9/ac" r="220" ht="15.75" x14ac:dyDescent="0.25">
      <c r="A220" s="151"/>
      <c r="B220" s="152"/>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c r="AA220" s="151"/>
      <c r="AB220" s="151"/>
    </row>
    <row xmlns:x14ac="http://schemas.microsoft.com/office/spreadsheetml/2009/9/ac" r="221" ht="15.75" x14ac:dyDescent="0.25">
      <c r="A221" s="151"/>
      <c r="B221" s="152"/>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c r="AA221" s="151"/>
      <c r="AB221" s="151"/>
    </row>
    <row xmlns:x14ac="http://schemas.microsoft.com/office/spreadsheetml/2009/9/ac" r="222" ht="15.75" x14ac:dyDescent="0.25">
      <c r="A222" s="151"/>
      <c r="B222" s="152"/>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c r="AB222" s="151"/>
    </row>
    <row xmlns:x14ac="http://schemas.microsoft.com/office/spreadsheetml/2009/9/ac" r="223" ht="15.75" x14ac:dyDescent="0.25">
      <c r="A223" s="151"/>
      <c r="B223" s="152"/>
      <c r="C223" s="151"/>
      <c r="D223" s="151"/>
      <c r="E223" s="151"/>
      <c r="F223" s="151"/>
      <c r="G223" s="151"/>
      <c r="H223" s="151"/>
      <c r="I223" s="151"/>
      <c r="J223" s="151"/>
      <c r="K223" s="151"/>
      <c r="L223" s="151"/>
      <c r="M223" s="151"/>
      <c r="N223" s="151"/>
      <c r="O223" s="151"/>
      <c r="P223" s="151"/>
      <c r="Q223" s="151"/>
      <c r="R223" s="151"/>
      <c r="S223" s="151"/>
      <c r="T223" s="151"/>
      <c r="U223" s="151"/>
      <c r="V223" s="151"/>
      <c r="W223" s="151"/>
      <c r="X223" s="151"/>
      <c r="Y223" s="151"/>
      <c r="Z223" s="151"/>
      <c r="AA223" s="151"/>
      <c r="AB223" s="151"/>
    </row>
    <row xmlns:x14ac="http://schemas.microsoft.com/office/spreadsheetml/2009/9/ac" r="224" ht="15.75" x14ac:dyDescent="0.25">
      <c r="A224" s="151"/>
      <c r="B224" s="152"/>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A224" s="151"/>
      <c r="AB224" s="151"/>
    </row>
    <row xmlns:x14ac="http://schemas.microsoft.com/office/spreadsheetml/2009/9/ac" r="225" ht="15.75" x14ac:dyDescent="0.25">
      <c r="A225" s="151"/>
      <c r="B225" s="152"/>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A225" s="151"/>
      <c r="AB225" s="151"/>
    </row>
    <row xmlns:x14ac="http://schemas.microsoft.com/office/spreadsheetml/2009/9/ac" r="226" ht="15.75" x14ac:dyDescent="0.25">
      <c r="A226" s="151"/>
      <c r="B226" s="152"/>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c r="AA226" s="151"/>
      <c r="AB226" s="151"/>
    </row>
    <row xmlns:x14ac="http://schemas.microsoft.com/office/spreadsheetml/2009/9/ac" r="227" ht="15.75" x14ac:dyDescent="0.25">
      <c r="A227" s="151"/>
      <c r="B227" s="152"/>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c r="AA227" s="151"/>
      <c r="AB227" s="151"/>
    </row>
    <row xmlns:x14ac="http://schemas.microsoft.com/office/spreadsheetml/2009/9/ac" r="228" ht="15.75" x14ac:dyDescent="0.25">
      <c r="A228" s="151"/>
      <c r="B228" s="152"/>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row>
    <row xmlns:x14ac="http://schemas.microsoft.com/office/spreadsheetml/2009/9/ac" r="229" ht="15.75" x14ac:dyDescent="0.25">
      <c r="A229" s="151"/>
      <c r="B229" s="152"/>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row>
    <row xmlns:x14ac="http://schemas.microsoft.com/office/spreadsheetml/2009/9/ac" r="230" ht="15.75" x14ac:dyDescent="0.25">
      <c r="A230" s="151"/>
      <c r="B230" s="152"/>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row>
    <row xmlns:x14ac="http://schemas.microsoft.com/office/spreadsheetml/2009/9/ac" r="231" ht="15.75" x14ac:dyDescent="0.25">
      <c r="A231" s="151"/>
      <c r="B231" s="152"/>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c r="AB231" s="151"/>
    </row>
    <row xmlns:x14ac="http://schemas.microsoft.com/office/spreadsheetml/2009/9/ac" r="232" ht="15.75" x14ac:dyDescent="0.25">
      <c r="A232" s="151"/>
      <c r="B232" s="152"/>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c r="AA232" s="151"/>
      <c r="AB232" s="151"/>
    </row>
    <row xmlns:x14ac="http://schemas.microsoft.com/office/spreadsheetml/2009/9/ac" r="233" ht="15.75" x14ac:dyDescent="0.25">
      <c r="A233" s="151"/>
      <c r="B233" s="152"/>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c r="Z233" s="151"/>
      <c r="AA233" s="151"/>
    </row>
    <row xmlns:x14ac="http://schemas.microsoft.com/office/spreadsheetml/2009/9/ac" r="234" ht="15.75" x14ac:dyDescent="0.25">
      <c r="A234" s="151"/>
      <c r="B234" s="152"/>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c r="AA234" s="151"/>
    </row>
    <row xmlns:x14ac="http://schemas.microsoft.com/office/spreadsheetml/2009/9/ac" r="235" ht="15.75" x14ac:dyDescent="0.25">
      <c r="A235" s="151"/>
      <c r="B235" s="152"/>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c r="AA235" s="151"/>
    </row>
    <row xmlns:x14ac="http://schemas.microsoft.com/office/spreadsheetml/2009/9/ac" r="236" ht="15.75" x14ac:dyDescent="0.25">
      <c r="A236" s="151"/>
      <c r="B236" s="152"/>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row>
    <row xmlns:x14ac="http://schemas.microsoft.com/office/spreadsheetml/2009/9/ac" r="237" ht="15.75" x14ac:dyDescent="0.25">
      <c r="A237" s="151"/>
      <c r="B237" s="152"/>
      <c r="C237" s="151"/>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row>
    <row xmlns:x14ac="http://schemas.microsoft.com/office/spreadsheetml/2009/9/ac" r="238" ht="15.75" x14ac:dyDescent="0.25">
      <c r="A238" s="151"/>
      <c r="B238" s="152"/>
      <c r="C238" s="151"/>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row>
    <row xmlns:x14ac="http://schemas.microsoft.com/office/spreadsheetml/2009/9/ac" r="239" ht="15.75" x14ac:dyDescent="0.25">
      <c r="A239" s="151"/>
      <c r="B239" s="152"/>
      <c r="C239" s="151"/>
      <c r="D239" s="151"/>
      <c r="E239" s="151"/>
      <c r="F239" s="151"/>
      <c r="G239" s="151"/>
      <c r="H239" s="151"/>
      <c r="I239" s="151"/>
      <c r="J239" s="151"/>
      <c r="K239" s="151"/>
      <c r="L239" s="151"/>
      <c r="M239" s="151"/>
      <c r="N239" s="151"/>
      <c r="O239" s="151"/>
      <c r="P239" s="151"/>
      <c r="Q239" s="151"/>
      <c r="R239" s="151"/>
      <c r="S239" s="151"/>
      <c r="T239" s="151"/>
      <c r="U239" s="151"/>
      <c r="V239" s="151"/>
      <c r="W239" s="151"/>
      <c r="X239" s="151"/>
      <c r="Y239" s="151"/>
      <c r="Z239" s="151"/>
      <c r="AA239" s="151"/>
    </row>
    <row xmlns:x14ac="http://schemas.microsoft.com/office/spreadsheetml/2009/9/ac" r="240" ht="15.75" x14ac:dyDescent="0.25">
      <c r="A240" s="151"/>
      <c r="B240" s="152"/>
      <c r="C240" s="151"/>
      <c r="D240" s="151"/>
      <c r="E240" s="151"/>
      <c r="F240" s="151"/>
      <c r="G240" s="151"/>
      <c r="H240" s="151"/>
      <c r="I240" s="151"/>
      <c r="J240" s="151"/>
      <c r="K240" s="151"/>
      <c r="L240" s="151"/>
      <c r="M240" s="151"/>
      <c r="N240" s="151"/>
      <c r="O240" s="151"/>
      <c r="P240" s="151"/>
      <c r="Q240" s="151"/>
      <c r="R240" s="151"/>
      <c r="S240" s="151"/>
      <c r="T240" s="151"/>
      <c r="U240" s="151"/>
      <c r="V240" s="151"/>
      <c r="W240" s="151"/>
      <c r="X240" s="151"/>
      <c r="Y240" s="151"/>
      <c r="Z240" s="151"/>
      <c r="AA240" s="151"/>
    </row>
    <row xmlns:x14ac="http://schemas.microsoft.com/office/spreadsheetml/2009/9/ac" r="241" ht="15.75" x14ac:dyDescent="0.25">
      <c r="A241" s="151"/>
      <c r="B241" s="152"/>
      <c r="C241" s="151"/>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c r="AA241" s="151"/>
    </row>
    <row xmlns:x14ac="http://schemas.microsoft.com/office/spreadsheetml/2009/9/ac" r="242" ht="15.75" x14ac:dyDescent="0.25">
      <c r="A242" s="151"/>
      <c r="B242" s="152"/>
      <c r="C242" s="151"/>
      <c r="D242" s="151"/>
      <c r="E242" s="151"/>
      <c r="F242" s="151"/>
      <c r="G242" s="151"/>
      <c r="H242" s="151"/>
      <c r="I242" s="151"/>
      <c r="J242" s="151"/>
      <c r="K242" s="151"/>
      <c r="L242" s="151"/>
      <c r="M242" s="151"/>
      <c r="N242" s="151"/>
      <c r="O242" s="151"/>
      <c r="P242" s="151"/>
      <c r="Q242" s="151"/>
      <c r="R242" s="151"/>
      <c r="S242" s="151"/>
      <c r="T242" s="151"/>
      <c r="U242" s="151"/>
      <c r="V242" s="151"/>
      <c r="W242" s="151"/>
      <c r="X242" s="151"/>
      <c r="Y242" s="151"/>
      <c r="Z242" s="151"/>
      <c r="AA242" s="151"/>
    </row>
    <row xmlns:x14ac="http://schemas.microsoft.com/office/spreadsheetml/2009/9/ac" r="243" ht="15.75" x14ac:dyDescent="0.25">
      <c r="A243" s="151"/>
      <c r="B243" s="152"/>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1"/>
      <c r="Z243" s="151"/>
      <c r="AA243" s="151"/>
    </row>
    <row xmlns:x14ac="http://schemas.microsoft.com/office/spreadsheetml/2009/9/ac" r="244" ht="15.75" x14ac:dyDescent="0.25">
      <c r="A244" s="151"/>
      <c r="B244" s="152"/>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row>
    <row xmlns:x14ac="http://schemas.microsoft.com/office/spreadsheetml/2009/9/ac" r="245" ht="15.75" x14ac:dyDescent="0.25">
      <c r="A245" s="151"/>
      <c r="B245" s="152"/>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row>
    <row xmlns:x14ac="http://schemas.microsoft.com/office/spreadsheetml/2009/9/ac" r="246" ht="15.75" x14ac:dyDescent="0.25">
      <c r="A246" s="151"/>
      <c r="B246" s="152"/>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51"/>
    </row>
    <row xmlns:x14ac="http://schemas.microsoft.com/office/spreadsheetml/2009/9/ac" r="247" ht="15.75" x14ac:dyDescent="0.25">
      <c r="A247" s="151"/>
      <c r="B247" s="152"/>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c r="AA247" s="151"/>
    </row>
    <row xmlns:x14ac="http://schemas.microsoft.com/office/spreadsheetml/2009/9/ac" r="248" ht="15.75" x14ac:dyDescent="0.25">
      <c r="A248" s="151"/>
      <c r="B248" s="152"/>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c r="Y248" s="151"/>
      <c r="Z248" s="151"/>
      <c r="AA248" s="151"/>
    </row>
    <row xmlns:x14ac="http://schemas.microsoft.com/office/spreadsheetml/2009/9/ac" r="249" ht="15.75" x14ac:dyDescent="0.25">
      <c r="A249" s="151"/>
      <c r="B249" s="152"/>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c r="Y249" s="151"/>
      <c r="Z249" s="151"/>
      <c r="AA249" s="151"/>
    </row>
    <row xmlns:x14ac="http://schemas.microsoft.com/office/spreadsheetml/2009/9/ac" r="250" ht="15.75" x14ac:dyDescent="0.25">
      <c r="A250" s="151"/>
      <c r="B250" s="152"/>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c r="Y250" s="151"/>
      <c r="Z250" s="151"/>
      <c r="AA250" s="151"/>
    </row>
    <row xmlns:x14ac="http://schemas.microsoft.com/office/spreadsheetml/2009/9/ac" r="251" ht="15.75" x14ac:dyDescent="0.25">
      <c r="A251" s="151"/>
      <c r="B251" s="152"/>
      <c r="C251" s="151"/>
      <c r="D251" s="15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c r="AA251" s="151"/>
    </row>
    <row xmlns:x14ac="http://schemas.microsoft.com/office/spreadsheetml/2009/9/ac" r="252" ht="15.75" x14ac:dyDescent="0.25">
      <c r="A252" s="151"/>
      <c r="B252" s="152"/>
      <c r="C252" s="151"/>
      <c r="D252" s="15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c r="AA252" s="151"/>
    </row>
    <row xmlns:x14ac="http://schemas.microsoft.com/office/spreadsheetml/2009/9/ac" r="253" ht="15.75" x14ac:dyDescent="0.25">
      <c r="A253" s="151"/>
      <c r="B253" s="152"/>
      <c r="C253" s="151"/>
      <c r="D253" s="15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c r="AA253" s="151"/>
    </row>
    <row xmlns:x14ac="http://schemas.microsoft.com/office/spreadsheetml/2009/9/ac" r="254" ht="15.75" x14ac:dyDescent="0.25">
      <c r="A254" s="151"/>
      <c r="B254" s="152"/>
      <c r="C254" s="151"/>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row>
    <row xmlns:x14ac="http://schemas.microsoft.com/office/spreadsheetml/2009/9/ac" r="255" ht="15.75" x14ac:dyDescent="0.25">
      <c r="A255" s="151"/>
      <c r="B255" s="152"/>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row>
    <row xmlns:x14ac="http://schemas.microsoft.com/office/spreadsheetml/2009/9/ac" r="256" ht="15.75" x14ac:dyDescent="0.25">
      <c r="A256" s="151"/>
      <c r="B256" s="152"/>
      <c r="C256" s="151"/>
      <c r="D256" s="151"/>
      <c r="E256" s="151"/>
      <c r="F256" s="151"/>
      <c r="G256" s="151"/>
      <c r="H256" s="151"/>
      <c r="I256" s="151"/>
      <c r="J256" s="151"/>
      <c r="K256" s="151"/>
      <c r="L256" s="151"/>
      <c r="M256" s="151"/>
      <c r="N256" s="151"/>
      <c r="O256" s="151"/>
      <c r="P256" s="151"/>
      <c r="Q256" s="151"/>
      <c r="R256" s="151"/>
      <c r="S256" s="151"/>
      <c r="T256" s="151"/>
      <c r="U256" s="151"/>
      <c r="V256" s="151"/>
      <c r="W256" s="151"/>
      <c r="X256" s="151"/>
      <c r="Y256" s="151"/>
      <c r="Z256" s="151"/>
      <c r="AA256" s="151"/>
    </row>
    <row xmlns:x14ac="http://schemas.microsoft.com/office/spreadsheetml/2009/9/ac" r="257" ht="15.75" x14ac:dyDescent="0.25">
      <c r="A257" s="151"/>
      <c r="B257" s="152"/>
      <c r="C257" s="151"/>
      <c r="D257" s="151"/>
      <c r="E257" s="151"/>
      <c r="F257" s="151"/>
      <c r="G257" s="151"/>
      <c r="H257" s="151"/>
      <c r="I257" s="151"/>
      <c r="J257" s="151"/>
      <c r="K257" s="151"/>
      <c r="L257" s="151"/>
      <c r="M257" s="151"/>
      <c r="N257" s="151"/>
      <c r="O257" s="151"/>
      <c r="P257" s="151"/>
      <c r="Q257" s="151"/>
      <c r="R257" s="151"/>
      <c r="S257" s="151"/>
      <c r="T257" s="151"/>
      <c r="U257" s="151"/>
      <c r="V257" s="151"/>
      <c r="W257" s="151"/>
      <c r="X257" s="151"/>
      <c r="Y257" s="151"/>
      <c r="Z257" s="151"/>
      <c r="AA257" s="151"/>
    </row>
    <row xmlns:x14ac="http://schemas.microsoft.com/office/spreadsheetml/2009/9/ac" r="258" ht="15.75" x14ac:dyDescent="0.25">
      <c r="A258" s="151"/>
      <c r="B258" s="152"/>
      <c r="C258" s="151"/>
      <c r="D258" s="151"/>
      <c r="E258" s="151"/>
      <c r="F258" s="151"/>
      <c r="G258" s="151"/>
      <c r="H258" s="151"/>
      <c r="I258" s="151"/>
      <c r="J258" s="151"/>
      <c r="K258" s="151"/>
      <c r="L258" s="151"/>
      <c r="M258" s="151"/>
      <c r="N258" s="151"/>
      <c r="O258" s="151"/>
      <c r="P258" s="151"/>
      <c r="Q258" s="151"/>
      <c r="R258" s="151"/>
      <c r="S258" s="151"/>
      <c r="T258" s="151"/>
      <c r="U258" s="151"/>
      <c r="V258" s="151"/>
      <c r="W258" s="151"/>
      <c r="X258" s="151"/>
      <c r="Y258" s="151"/>
      <c r="Z258" s="151"/>
      <c r="AA258" s="151"/>
    </row>
    <row xmlns:x14ac="http://schemas.microsoft.com/office/spreadsheetml/2009/9/ac" r="259" ht="15.75" x14ac:dyDescent="0.25">
      <c r="A259" s="151"/>
      <c r="B259" s="152"/>
      <c r="C259" s="151"/>
      <c r="D259" s="151"/>
      <c r="E259" s="151"/>
      <c r="F259" s="151"/>
      <c r="G259" s="151"/>
      <c r="H259" s="151"/>
      <c r="I259" s="151"/>
      <c r="J259" s="151"/>
      <c r="K259" s="151"/>
      <c r="L259" s="151"/>
      <c r="M259" s="151"/>
      <c r="N259" s="151"/>
      <c r="O259" s="151"/>
      <c r="P259" s="151"/>
      <c r="Q259" s="151"/>
      <c r="R259" s="151"/>
      <c r="S259" s="151"/>
      <c r="T259" s="151"/>
      <c r="U259" s="151"/>
      <c r="V259" s="151"/>
      <c r="W259" s="151"/>
      <c r="X259" s="151"/>
      <c r="Y259" s="151"/>
      <c r="Z259" s="151"/>
      <c r="AA259" s="151"/>
    </row>
    <row xmlns:x14ac="http://schemas.microsoft.com/office/spreadsheetml/2009/9/ac" r="260" ht="15.75" x14ac:dyDescent="0.25">
      <c r="A260" s="151"/>
      <c r="B260" s="152"/>
      <c r="C260" s="151"/>
      <c r="D260" s="151"/>
      <c r="E260" s="151"/>
      <c r="F260" s="151"/>
      <c r="G260" s="151"/>
      <c r="H260" s="151"/>
      <c r="I260" s="151"/>
      <c r="J260" s="151"/>
      <c r="K260" s="151"/>
      <c r="L260" s="151"/>
      <c r="M260" s="151"/>
      <c r="N260" s="151"/>
      <c r="O260" s="151"/>
      <c r="P260" s="151"/>
      <c r="Q260" s="151"/>
      <c r="R260" s="151"/>
      <c r="S260" s="151"/>
      <c r="T260" s="151"/>
      <c r="U260" s="151"/>
      <c r="V260" s="151"/>
      <c r="W260" s="151"/>
      <c r="X260" s="151"/>
      <c r="Y260" s="151"/>
      <c r="Z260" s="151"/>
      <c r="AA260" s="151"/>
    </row>
    <row xmlns:x14ac="http://schemas.microsoft.com/office/spreadsheetml/2009/9/ac" r="261" ht="15.75" x14ac:dyDescent="0.25">
      <c r="A261" s="151"/>
      <c r="B261" s="152"/>
      <c r="C261" s="151"/>
      <c r="D261" s="151"/>
      <c r="E261" s="151"/>
      <c r="F261" s="151"/>
      <c r="G261" s="151"/>
      <c r="H261" s="151"/>
      <c r="I261" s="151"/>
      <c r="J261" s="151"/>
      <c r="K261" s="151"/>
      <c r="L261" s="151"/>
      <c r="M261" s="151"/>
      <c r="N261" s="151"/>
      <c r="O261" s="151"/>
      <c r="P261" s="151"/>
      <c r="Q261" s="151"/>
      <c r="R261" s="151"/>
      <c r="S261" s="151"/>
      <c r="T261" s="151"/>
      <c r="U261" s="151"/>
      <c r="V261" s="151"/>
      <c r="W261" s="151"/>
      <c r="X261" s="151"/>
      <c r="Y261" s="151"/>
      <c r="Z261" s="151"/>
      <c r="AA261" s="151"/>
    </row>
    <row xmlns:x14ac="http://schemas.microsoft.com/office/spreadsheetml/2009/9/ac" r="262" ht="15.75" x14ac:dyDescent="0.25">
      <c r="A262" s="151"/>
      <c r="B262" s="152"/>
      <c r="C262" s="151"/>
      <c r="D262" s="151"/>
      <c r="E262" s="151"/>
      <c r="F262" s="151"/>
      <c r="G262" s="151"/>
      <c r="H262" s="151"/>
      <c r="I262" s="151"/>
      <c r="J262" s="151"/>
      <c r="K262" s="151"/>
      <c r="L262" s="151"/>
      <c r="M262" s="151"/>
      <c r="N262" s="151"/>
      <c r="O262" s="151"/>
      <c r="P262" s="151"/>
      <c r="Q262" s="151"/>
      <c r="R262" s="151"/>
      <c r="S262" s="151"/>
      <c r="T262" s="151"/>
      <c r="U262" s="151"/>
      <c r="V262" s="151"/>
      <c r="W262" s="151"/>
      <c r="X262" s="151"/>
      <c r="Y262" s="151"/>
      <c r="Z262" s="151"/>
      <c r="AA262" s="151"/>
    </row>
    <row xmlns:x14ac="http://schemas.microsoft.com/office/spreadsheetml/2009/9/ac" r="263" ht="15.75" x14ac:dyDescent="0.25">
      <c r="A263" s="151"/>
      <c r="B263" s="152"/>
      <c r="C263" s="151"/>
      <c r="D263" s="151"/>
      <c r="E263" s="151"/>
      <c r="F263" s="151"/>
      <c r="G263" s="151"/>
      <c r="H263" s="151"/>
      <c r="I263" s="151"/>
      <c r="J263" s="151"/>
      <c r="K263" s="151"/>
      <c r="L263" s="151"/>
      <c r="M263" s="151"/>
      <c r="N263" s="151"/>
      <c r="O263" s="151"/>
      <c r="P263" s="151"/>
      <c r="Q263" s="151"/>
      <c r="R263" s="151"/>
      <c r="S263" s="151"/>
      <c r="T263" s="151"/>
      <c r="U263" s="151"/>
      <c r="V263" s="151"/>
      <c r="W263" s="151"/>
      <c r="X263" s="151"/>
      <c r="Y263" s="151"/>
      <c r="Z263" s="151"/>
      <c r="AA263" s="151"/>
    </row>
    <row xmlns:x14ac="http://schemas.microsoft.com/office/spreadsheetml/2009/9/ac" r="264" ht="15.75" x14ac:dyDescent="0.25">
      <c r="A264" s="151"/>
      <c r="B264" s="152"/>
      <c r="C264" s="151"/>
      <c r="D264" s="151"/>
      <c r="E264" s="151"/>
      <c r="F264" s="151"/>
      <c r="G264" s="151"/>
      <c r="H264" s="151"/>
      <c r="I264" s="151"/>
      <c r="J264" s="151"/>
      <c r="K264" s="151"/>
      <c r="L264" s="151"/>
      <c r="M264" s="151"/>
      <c r="N264" s="151"/>
      <c r="O264" s="151"/>
      <c r="P264" s="151"/>
      <c r="Q264" s="151"/>
      <c r="R264" s="151"/>
      <c r="S264" s="151"/>
      <c r="T264" s="151"/>
      <c r="U264" s="151"/>
      <c r="V264" s="151"/>
      <c r="W264" s="151"/>
      <c r="X264" s="151"/>
      <c r="Y264" s="151"/>
      <c r="Z264" s="151"/>
      <c r="AA264" s="151"/>
    </row>
    <row xmlns:x14ac="http://schemas.microsoft.com/office/spreadsheetml/2009/9/ac" r="265" ht="15.75" x14ac:dyDescent="0.25">
      <c r="A265" s="151"/>
      <c r="B265" s="152"/>
      <c r="C265" s="151"/>
      <c r="D265" s="151"/>
      <c r="E265" s="151"/>
      <c r="F265" s="151"/>
      <c r="G265" s="151"/>
      <c r="H265" s="151"/>
      <c r="I265" s="151"/>
      <c r="J265" s="151"/>
      <c r="K265" s="151"/>
      <c r="L265" s="151"/>
      <c r="M265" s="151"/>
      <c r="N265" s="151"/>
      <c r="O265" s="151"/>
      <c r="P265" s="151"/>
      <c r="Q265" s="151"/>
      <c r="R265" s="151"/>
      <c r="S265" s="151"/>
      <c r="T265" s="151"/>
      <c r="U265" s="151"/>
      <c r="V265" s="151"/>
      <c r="W265" s="151"/>
      <c r="X265" s="151"/>
      <c r="Y265" s="151"/>
      <c r="Z265" s="151"/>
      <c r="AA265" s="151"/>
    </row>
    <row xmlns:x14ac="http://schemas.microsoft.com/office/spreadsheetml/2009/9/ac" r="266" ht="15.75" x14ac:dyDescent="0.25">
      <c r="A266" s="151"/>
      <c r="B266" s="152"/>
      <c r="C266" s="151"/>
      <c r="D266" s="151"/>
      <c r="E266" s="151"/>
      <c r="F266" s="151"/>
      <c r="G266" s="151"/>
      <c r="H266" s="151"/>
      <c r="I266" s="151"/>
      <c r="J266" s="151"/>
      <c r="K266" s="151"/>
      <c r="L266" s="151"/>
      <c r="M266" s="151"/>
      <c r="N266" s="151"/>
      <c r="O266" s="151"/>
      <c r="P266" s="151"/>
      <c r="Q266" s="151"/>
      <c r="R266" s="151"/>
      <c r="S266" s="151"/>
      <c r="T266" s="151"/>
      <c r="U266" s="151"/>
      <c r="V266" s="151"/>
      <c r="W266" s="151"/>
      <c r="X266" s="151"/>
      <c r="Y266" s="151"/>
      <c r="Z266" s="151"/>
      <c r="AA266" s="151"/>
    </row>
    <row xmlns:x14ac="http://schemas.microsoft.com/office/spreadsheetml/2009/9/ac" r="267" ht="15.75" x14ac:dyDescent="0.25">
      <c r="A267" s="151"/>
      <c r="B267" s="152"/>
      <c r="C267" s="151"/>
      <c r="D267" s="151"/>
      <c r="E267" s="151"/>
      <c r="F267" s="151"/>
      <c r="G267" s="151"/>
      <c r="H267" s="151"/>
      <c r="I267" s="151"/>
      <c r="J267" s="151"/>
      <c r="K267" s="151"/>
      <c r="L267" s="151"/>
      <c r="M267" s="151"/>
      <c r="N267" s="151"/>
      <c r="O267" s="151"/>
      <c r="P267" s="151"/>
      <c r="Q267" s="151"/>
      <c r="R267" s="151"/>
      <c r="S267" s="151"/>
      <c r="T267" s="151"/>
      <c r="U267" s="151"/>
      <c r="V267" s="151"/>
      <c r="W267" s="151"/>
      <c r="X267" s="151"/>
      <c r="Y267" s="151"/>
      <c r="Z267" s="151"/>
      <c r="AA267" s="151"/>
    </row>
    <row xmlns:x14ac="http://schemas.microsoft.com/office/spreadsheetml/2009/9/ac" r="268" ht="15.75" x14ac:dyDescent="0.25">
      <c r="A268" s="151"/>
      <c r="B268" s="152"/>
      <c r="C268" s="151"/>
      <c r="D268" s="151"/>
      <c r="E268" s="151"/>
      <c r="F268" s="151"/>
      <c r="G268" s="151"/>
      <c r="H268" s="151"/>
      <c r="I268" s="151"/>
      <c r="J268" s="151"/>
      <c r="K268" s="151"/>
      <c r="L268" s="151"/>
      <c r="M268" s="151"/>
      <c r="N268" s="151"/>
      <c r="O268" s="151"/>
      <c r="P268" s="151"/>
      <c r="Q268" s="151"/>
      <c r="R268" s="151"/>
      <c r="S268" s="151"/>
      <c r="T268" s="151"/>
      <c r="U268" s="151"/>
      <c r="V268" s="151"/>
      <c r="W268" s="151"/>
      <c r="X268" s="151"/>
      <c r="Y268" s="151"/>
      <c r="Z268" s="151"/>
      <c r="AA268" s="151"/>
    </row>
    <row xmlns:x14ac="http://schemas.microsoft.com/office/spreadsheetml/2009/9/ac" r="269" ht="15.75" x14ac:dyDescent="0.25">
      <c r="A269" s="151"/>
      <c r="B269" s="152"/>
      <c r="C269" s="151"/>
      <c r="D269" s="151"/>
      <c r="E269" s="151"/>
      <c r="F269" s="151"/>
      <c r="G269" s="151"/>
      <c r="H269" s="151"/>
      <c r="I269" s="151"/>
      <c r="J269" s="151"/>
      <c r="K269" s="151"/>
      <c r="L269" s="151"/>
      <c r="M269" s="151"/>
      <c r="N269" s="151"/>
      <c r="O269" s="151"/>
      <c r="P269" s="151"/>
      <c r="Q269" s="151"/>
      <c r="R269" s="151"/>
      <c r="S269" s="151"/>
      <c r="T269" s="151"/>
      <c r="U269" s="151"/>
      <c r="V269" s="151"/>
      <c r="W269" s="151"/>
      <c r="X269" s="151"/>
      <c r="Y269" s="151"/>
      <c r="Z269" s="151"/>
      <c r="AA269" s="151"/>
    </row>
    <row xmlns:x14ac="http://schemas.microsoft.com/office/spreadsheetml/2009/9/ac" r="270" ht="15.75" x14ac:dyDescent="0.25">
      <c r="A270" s="151"/>
      <c r="B270" s="152"/>
      <c r="C270" s="151"/>
      <c r="D270" s="151"/>
      <c r="E270" s="151"/>
      <c r="F270" s="151"/>
      <c r="G270" s="151"/>
      <c r="H270" s="151"/>
      <c r="I270" s="151"/>
      <c r="J270" s="151"/>
      <c r="K270" s="151"/>
      <c r="L270" s="151"/>
      <c r="M270" s="151"/>
      <c r="N270" s="151"/>
      <c r="O270" s="151"/>
      <c r="P270" s="151"/>
      <c r="Q270" s="151"/>
      <c r="R270" s="151"/>
      <c r="S270" s="151"/>
      <c r="T270" s="151"/>
      <c r="U270" s="151"/>
      <c r="V270" s="151"/>
      <c r="W270" s="151"/>
      <c r="X270" s="151"/>
      <c r="Y270" s="151"/>
      <c r="Z270" s="151"/>
      <c r="AA270" s="151"/>
    </row>
    <row xmlns:x14ac="http://schemas.microsoft.com/office/spreadsheetml/2009/9/ac" r="271" ht="15.75" x14ac:dyDescent="0.25">
      <c r="A271" s="151"/>
      <c r="B271" s="152"/>
      <c r="C271" s="151"/>
      <c r="D271" s="151"/>
      <c r="E271" s="151"/>
      <c r="F271" s="151"/>
      <c r="G271" s="151"/>
      <c r="H271" s="151"/>
      <c r="I271" s="151"/>
      <c r="J271" s="151"/>
      <c r="K271" s="151"/>
      <c r="L271" s="151"/>
      <c r="M271" s="151"/>
      <c r="N271" s="151"/>
      <c r="O271" s="151"/>
      <c r="P271" s="151"/>
      <c r="Q271" s="151"/>
      <c r="R271" s="151"/>
      <c r="S271" s="151"/>
      <c r="T271" s="151"/>
      <c r="U271" s="151"/>
      <c r="V271" s="151"/>
      <c r="W271" s="151"/>
      <c r="X271" s="151"/>
      <c r="Y271" s="151"/>
      <c r="Z271" s="151"/>
      <c r="AA271" s="151"/>
    </row>
    <row xmlns:x14ac="http://schemas.microsoft.com/office/spreadsheetml/2009/9/ac" r="272" ht="15.75" x14ac:dyDescent="0.25">
      <c r="A272" s="151"/>
      <c r="B272" s="152"/>
      <c r="C272" s="151"/>
      <c r="D272" s="151"/>
      <c r="E272" s="151"/>
      <c r="F272" s="151"/>
      <c r="G272" s="151"/>
      <c r="H272" s="151"/>
      <c r="I272" s="151"/>
      <c r="J272" s="151"/>
      <c r="K272" s="151"/>
      <c r="L272" s="151"/>
      <c r="M272" s="151"/>
      <c r="N272" s="151"/>
      <c r="O272" s="151"/>
      <c r="P272" s="151"/>
      <c r="Q272" s="151"/>
      <c r="R272" s="151"/>
      <c r="S272" s="151"/>
      <c r="T272" s="151"/>
      <c r="U272" s="151"/>
      <c r="V272" s="151"/>
      <c r="W272" s="151"/>
      <c r="X272" s="151"/>
      <c r="Y272" s="151"/>
      <c r="Z272" s="151"/>
      <c r="AA272" s="151"/>
    </row>
    <row xmlns:x14ac="http://schemas.microsoft.com/office/spreadsheetml/2009/9/ac" r="273" ht="15.75" x14ac:dyDescent="0.25">
      <c r="A273" s="151"/>
      <c r="B273" s="152"/>
      <c r="C273" s="151"/>
      <c r="D273" s="151"/>
      <c r="E273" s="151"/>
      <c r="F273" s="151"/>
      <c r="G273" s="151"/>
      <c r="H273" s="151"/>
      <c r="I273" s="151"/>
      <c r="J273" s="151"/>
      <c r="K273" s="151"/>
      <c r="L273" s="151"/>
      <c r="M273" s="151"/>
      <c r="N273" s="151"/>
      <c r="O273" s="151"/>
      <c r="P273" s="151"/>
      <c r="Q273" s="151"/>
      <c r="R273" s="151"/>
      <c r="S273" s="151"/>
      <c r="T273" s="151"/>
      <c r="U273" s="151"/>
      <c r="V273" s="151"/>
      <c r="W273" s="151"/>
      <c r="X273" s="151"/>
      <c r="Y273" s="151"/>
      <c r="Z273" s="151"/>
      <c r="AA273" s="151"/>
    </row>
    <row xmlns:x14ac="http://schemas.microsoft.com/office/spreadsheetml/2009/9/ac" r="274" ht="15.75" x14ac:dyDescent="0.25">
      <c r="A274" s="151"/>
      <c r="B274" s="152"/>
      <c r="C274" s="151"/>
      <c r="D274" s="151"/>
      <c r="E274" s="151"/>
      <c r="F274" s="151"/>
      <c r="G274" s="151"/>
      <c r="H274" s="151"/>
      <c r="I274" s="151"/>
      <c r="J274" s="151"/>
      <c r="K274" s="151"/>
      <c r="L274" s="151"/>
      <c r="M274" s="151"/>
      <c r="N274" s="151"/>
      <c r="O274" s="151"/>
      <c r="P274" s="151"/>
      <c r="Q274" s="151"/>
      <c r="R274" s="151"/>
      <c r="S274" s="151"/>
      <c r="T274" s="151"/>
      <c r="U274" s="151"/>
      <c r="V274" s="151"/>
      <c r="W274" s="151"/>
      <c r="X274" s="151"/>
      <c r="Y274" s="151"/>
      <c r="Z274" s="151"/>
      <c r="AA274" s="151"/>
    </row>
    <row xmlns:x14ac="http://schemas.microsoft.com/office/spreadsheetml/2009/9/ac" r="275" ht="15.75" x14ac:dyDescent="0.25">
      <c r="A275" s="151"/>
      <c r="B275" s="152"/>
      <c r="C275" s="151"/>
      <c r="D275" s="151"/>
      <c r="E275" s="151"/>
      <c r="F275" s="151"/>
      <c r="G275" s="151"/>
      <c r="H275" s="151"/>
      <c r="I275" s="151"/>
      <c r="J275" s="151"/>
      <c r="K275" s="151"/>
      <c r="L275" s="151"/>
      <c r="M275" s="151"/>
      <c r="N275" s="151"/>
      <c r="O275" s="151"/>
      <c r="P275" s="151"/>
      <c r="Q275" s="151"/>
      <c r="R275" s="151"/>
      <c r="S275" s="151"/>
      <c r="T275" s="151"/>
      <c r="U275" s="151"/>
      <c r="V275" s="151"/>
      <c r="W275" s="151"/>
      <c r="X275" s="151"/>
      <c r="Y275" s="151"/>
      <c r="Z275" s="151"/>
      <c r="AA275" s="151"/>
    </row>
    <row xmlns:x14ac="http://schemas.microsoft.com/office/spreadsheetml/2009/9/ac" r="276" ht="15.75" x14ac:dyDescent="0.25">
      <c r="A276" s="151"/>
      <c r="B276" s="152"/>
      <c r="C276" s="151"/>
      <c r="D276" s="151"/>
      <c r="E276" s="151"/>
      <c r="F276" s="151"/>
      <c r="G276" s="151"/>
      <c r="H276" s="151"/>
      <c r="I276" s="151"/>
      <c r="J276" s="151"/>
      <c r="K276" s="151"/>
      <c r="L276" s="151"/>
      <c r="M276" s="151"/>
      <c r="N276" s="151"/>
      <c r="O276" s="151"/>
      <c r="P276" s="151"/>
      <c r="Q276" s="151"/>
      <c r="R276" s="151"/>
      <c r="S276" s="151"/>
      <c r="T276" s="151"/>
      <c r="U276" s="151"/>
      <c r="V276" s="151"/>
      <c r="W276" s="151"/>
      <c r="X276" s="151"/>
      <c r="Y276" s="151"/>
      <c r="Z276" s="151"/>
      <c r="AA276" s="151"/>
    </row>
    <row xmlns:x14ac="http://schemas.microsoft.com/office/spreadsheetml/2009/9/ac" r="277" ht="15.75" x14ac:dyDescent="0.25">
      <c r="A277" s="151"/>
      <c r="B277" s="152"/>
      <c r="C277" s="151"/>
      <c r="D277" s="151"/>
      <c r="E277" s="151"/>
      <c r="F277" s="151"/>
      <c r="G277" s="151"/>
      <c r="H277" s="151"/>
      <c r="I277" s="151"/>
      <c r="J277" s="151"/>
      <c r="K277" s="151"/>
      <c r="L277" s="151"/>
      <c r="M277" s="151"/>
      <c r="N277" s="151"/>
      <c r="O277" s="151"/>
      <c r="P277" s="151"/>
      <c r="Q277" s="151"/>
      <c r="R277" s="151"/>
      <c r="S277" s="151"/>
      <c r="T277" s="151"/>
      <c r="U277" s="151"/>
      <c r="V277" s="151"/>
      <c r="W277" s="151"/>
      <c r="X277" s="151"/>
      <c r="Y277" s="151"/>
      <c r="Z277" s="151"/>
      <c r="AA277" s="151"/>
    </row>
    <row xmlns:x14ac="http://schemas.microsoft.com/office/spreadsheetml/2009/9/ac" r="278" ht="15.75" x14ac:dyDescent="0.25">
      <c r="A278" s="151"/>
      <c r="B278" s="152"/>
      <c r="C278" s="151"/>
      <c r="D278" s="151"/>
      <c r="E278" s="151"/>
      <c r="F278" s="151"/>
      <c r="G278" s="151"/>
      <c r="H278" s="151"/>
      <c r="I278" s="151"/>
      <c r="J278" s="151"/>
      <c r="K278" s="151"/>
      <c r="L278" s="151"/>
      <c r="M278" s="151"/>
      <c r="N278" s="151"/>
      <c r="O278" s="151"/>
      <c r="P278" s="151"/>
      <c r="Q278" s="151"/>
      <c r="R278" s="151"/>
      <c r="S278" s="151"/>
      <c r="T278" s="151"/>
      <c r="U278" s="151"/>
      <c r="V278" s="151"/>
      <c r="W278" s="151"/>
      <c r="X278" s="151"/>
      <c r="Y278" s="151"/>
      <c r="Z278" s="151"/>
      <c r="AA278" s="151"/>
    </row>
    <row xmlns:x14ac="http://schemas.microsoft.com/office/spreadsheetml/2009/9/ac" r="279" ht="15.75" x14ac:dyDescent="0.25">
      <c r="A279" s="151"/>
      <c r="B279" s="152"/>
      <c r="C279" s="151"/>
      <c r="D279" s="151"/>
      <c r="E279" s="151"/>
      <c r="F279" s="151"/>
      <c r="G279" s="151"/>
      <c r="H279" s="151"/>
      <c r="I279" s="151"/>
      <c r="J279" s="151"/>
      <c r="K279" s="151"/>
      <c r="L279" s="151"/>
      <c r="M279" s="151"/>
      <c r="N279" s="151"/>
      <c r="O279" s="151"/>
      <c r="P279" s="151"/>
      <c r="Q279" s="151"/>
      <c r="R279" s="151"/>
      <c r="S279" s="151"/>
      <c r="T279" s="151"/>
      <c r="U279" s="151"/>
      <c r="V279" s="151"/>
      <c r="W279" s="151"/>
      <c r="X279" s="151"/>
      <c r="Y279" s="151"/>
      <c r="Z279" s="151"/>
      <c r="AA279" s="151"/>
    </row>
    <row xmlns:x14ac="http://schemas.microsoft.com/office/spreadsheetml/2009/9/ac" r="280" ht="15.75" x14ac:dyDescent="0.25">
      <c r="A280" s="151"/>
      <c r="B280" s="152"/>
      <c r="C280" s="151"/>
      <c r="D280" s="151"/>
      <c r="E280" s="151"/>
      <c r="F280" s="151"/>
      <c r="G280" s="151"/>
      <c r="H280" s="151"/>
      <c r="I280" s="151"/>
      <c r="J280" s="151"/>
      <c r="K280" s="151"/>
      <c r="L280" s="151"/>
      <c r="M280" s="151"/>
      <c r="N280" s="151"/>
      <c r="O280" s="151"/>
      <c r="P280" s="151"/>
      <c r="Q280" s="151"/>
      <c r="R280" s="151"/>
      <c r="S280" s="151"/>
      <c r="T280" s="151"/>
      <c r="U280" s="151"/>
      <c r="V280" s="151"/>
      <c r="W280" s="151"/>
      <c r="X280" s="151"/>
      <c r="Y280" s="151"/>
      <c r="Z280" s="151"/>
      <c r="AA280" s="151"/>
    </row>
    <row xmlns:x14ac="http://schemas.microsoft.com/office/spreadsheetml/2009/9/ac" r="281" ht="15.75" x14ac:dyDescent="0.25">
      <c r="A281" s="151"/>
      <c r="B281" s="152"/>
      <c r="C281" s="151"/>
      <c r="D281" s="151"/>
      <c r="E281" s="151"/>
      <c r="F281" s="151"/>
      <c r="G281" s="151"/>
      <c r="H281" s="151"/>
      <c r="I281" s="151"/>
      <c r="J281" s="151"/>
      <c r="K281" s="151"/>
      <c r="L281" s="151"/>
      <c r="M281" s="151"/>
      <c r="N281" s="151"/>
      <c r="O281" s="151"/>
      <c r="P281" s="151"/>
      <c r="Q281" s="151"/>
      <c r="R281" s="151"/>
      <c r="S281" s="151"/>
      <c r="T281" s="151"/>
      <c r="U281" s="151"/>
      <c r="V281" s="151"/>
      <c r="W281" s="151"/>
      <c r="X281" s="151"/>
      <c r="Y281" s="151"/>
      <c r="Z281" s="151"/>
      <c r="AA281" s="151"/>
    </row>
    <row xmlns:x14ac="http://schemas.microsoft.com/office/spreadsheetml/2009/9/ac" r="282" ht="15.75" x14ac:dyDescent="0.25">
      <c r="A282" s="151"/>
      <c r="B282" s="152"/>
      <c r="C282" s="151"/>
      <c r="D282" s="151"/>
      <c r="E282" s="151"/>
      <c r="F282" s="151"/>
      <c r="G282" s="151"/>
      <c r="H282" s="151"/>
      <c r="I282" s="151"/>
      <c r="J282" s="151"/>
      <c r="K282" s="151"/>
      <c r="L282" s="151"/>
      <c r="M282" s="151"/>
      <c r="N282" s="151"/>
      <c r="O282" s="151"/>
      <c r="P282" s="151"/>
      <c r="Q282" s="151"/>
      <c r="R282" s="151"/>
      <c r="S282" s="151"/>
      <c r="T282" s="151"/>
      <c r="U282" s="151"/>
      <c r="V282" s="151"/>
      <c r="W282" s="151"/>
      <c r="X282" s="151"/>
      <c r="Y282" s="151"/>
      <c r="Z282" s="151"/>
      <c r="AA282" s="151"/>
    </row>
    <row xmlns:x14ac="http://schemas.microsoft.com/office/spreadsheetml/2009/9/ac" r="283" ht="15.75" x14ac:dyDescent="0.25">
      <c r="A283" s="151"/>
      <c r="B283" s="152"/>
      <c r="C283" s="151"/>
      <c r="D283" s="151"/>
      <c r="E283" s="151"/>
      <c r="F283" s="151"/>
      <c r="G283" s="151"/>
      <c r="H283" s="151"/>
      <c r="I283" s="151"/>
      <c r="J283" s="151"/>
      <c r="K283" s="151"/>
      <c r="L283" s="151"/>
      <c r="M283" s="151"/>
      <c r="N283" s="151"/>
      <c r="O283" s="151"/>
      <c r="P283" s="151"/>
      <c r="Q283" s="151"/>
      <c r="R283" s="151"/>
      <c r="S283" s="151"/>
      <c r="T283" s="151"/>
      <c r="U283" s="151"/>
      <c r="V283" s="151"/>
      <c r="W283" s="151"/>
      <c r="X283" s="151"/>
      <c r="Y283" s="151"/>
      <c r="Z283" s="151"/>
      <c r="AA283" s="151"/>
    </row>
    <row xmlns:x14ac="http://schemas.microsoft.com/office/spreadsheetml/2009/9/ac" r="284" ht="15.75" x14ac:dyDescent="0.25">
      <c r="A284" s="151"/>
      <c r="B284" s="152"/>
      <c r="C284" s="151"/>
      <c r="D284" s="151"/>
      <c r="E284" s="151"/>
      <c r="F284" s="151"/>
      <c r="G284" s="151"/>
      <c r="H284" s="151"/>
      <c r="I284" s="151"/>
      <c r="J284" s="151"/>
      <c r="K284" s="151"/>
      <c r="L284" s="151"/>
      <c r="M284" s="151"/>
      <c r="N284" s="151"/>
      <c r="O284" s="151"/>
      <c r="P284" s="151"/>
      <c r="Q284" s="151"/>
      <c r="R284" s="151"/>
      <c r="S284" s="151"/>
      <c r="T284" s="151"/>
      <c r="U284" s="151"/>
      <c r="V284" s="151"/>
      <c r="W284" s="151"/>
      <c r="X284" s="151"/>
      <c r="Y284" s="151"/>
      <c r="Z284" s="151"/>
      <c r="AA284" s="151"/>
    </row>
    <row xmlns:x14ac="http://schemas.microsoft.com/office/spreadsheetml/2009/9/ac" r="285" ht="15.75" x14ac:dyDescent="0.25">
      <c r="A285" s="151"/>
      <c r="B285" s="152"/>
      <c r="C285" s="151"/>
      <c r="D285" s="151"/>
      <c r="E285" s="151"/>
      <c r="F285" s="151"/>
      <c r="G285" s="151"/>
      <c r="H285" s="151"/>
      <c r="I285" s="151"/>
      <c r="J285" s="151"/>
      <c r="K285" s="151"/>
      <c r="L285" s="151"/>
      <c r="M285" s="151"/>
      <c r="N285" s="151"/>
      <c r="O285" s="151"/>
      <c r="P285" s="151"/>
      <c r="Q285" s="151"/>
      <c r="R285" s="151"/>
      <c r="S285" s="151"/>
      <c r="T285" s="151"/>
      <c r="U285" s="151"/>
      <c r="V285" s="151"/>
      <c r="W285" s="151"/>
      <c r="X285" s="151"/>
      <c r="Y285" s="151"/>
      <c r="Z285" s="151"/>
      <c r="AA285" s="151"/>
    </row>
    <row xmlns:x14ac="http://schemas.microsoft.com/office/spreadsheetml/2009/9/ac" r="286" ht="15.75" x14ac:dyDescent="0.25">
      <c r="A286" s="151"/>
      <c r="B286" s="152"/>
      <c r="C286" s="151"/>
      <c r="D286" s="151"/>
      <c r="E286" s="151"/>
      <c r="F286" s="151"/>
      <c r="G286" s="151"/>
      <c r="H286" s="151"/>
      <c r="I286" s="151"/>
      <c r="J286" s="151"/>
      <c r="K286" s="151"/>
      <c r="L286" s="151"/>
      <c r="M286" s="151"/>
      <c r="N286" s="151"/>
      <c r="O286" s="151"/>
      <c r="P286" s="151"/>
      <c r="Q286" s="151"/>
      <c r="R286" s="151"/>
      <c r="S286" s="151"/>
      <c r="T286" s="151"/>
      <c r="U286" s="151"/>
      <c r="V286" s="151"/>
      <c r="W286" s="151"/>
      <c r="X286" s="151"/>
      <c r="Y286" s="151"/>
      <c r="Z286" s="151"/>
      <c r="AA286" s="151"/>
    </row>
    <row xmlns:x14ac="http://schemas.microsoft.com/office/spreadsheetml/2009/9/ac" r="287" ht="15.75" x14ac:dyDescent="0.25">
      <c r="A287" s="151"/>
      <c r="B287" s="152"/>
      <c r="C287" s="151"/>
      <c r="D287" s="151"/>
      <c r="E287" s="151"/>
      <c r="F287" s="151"/>
      <c r="G287" s="151"/>
      <c r="H287" s="151"/>
      <c r="I287" s="151"/>
      <c r="J287" s="151"/>
      <c r="K287" s="151"/>
      <c r="L287" s="151"/>
      <c r="M287" s="151"/>
      <c r="N287" s="151"/>
      <c r="O287" s="151"/>
      <c r="P287" s="151"/>
      <c r="Q287" s="151"/>
      <c r="R287" s="151"/>
      <c r="S287" s="151"/>
      <c r="T287" s="151"/>
      <c r="U287" s="151"/>
      <c r="V287" s="151"/>
      <c r="W287" s="151"/>
      <c r="X287" s="151"/>
      <c r="Y287" s="151"/>
      <c r="Z287" s="151"/>
      <c r="AA287" s="151"/>
    </row>
    <row xmlns:x14ac="http://schemas.microsoft.com/office/spreadsheetml/2009/9/ac" r="288" ht="15.75" x14ac:dyDescent="0.25">
      <c r="A288" s="151"/>
      <c r="B288" s="152"/>
      <c r="C288" s="151"/>
      <c r="D288" s="151"/>
      <c r="E288" s="151"/>
      <c r="F288" s="151"/>
      <c r="G288" s="151"/>
      <c r="H288" s="151"/>
      <c r="I288" s="151"/>
      <c r="J288" s="151"/>
      <c r="K288" s="151"/>
      <c r="L288" s="151"/>
      <c r="M288" s="151"/>
      <c r="N288" s="151"/>
      <c r="O288" s="151"/>
      <c r="P288" s="151"/>
      <c r="Q288" s="151"/>
      <c r="R288" s="151"/>
      <c r="S288" s="151"/>
      <c r="T288" s="151"/>
      <c r="U288" s="151"/>
      <c r="V288" s="151"/>
      <c r="W288" s="151"/>
      <c r="X288" s="151"/>
      <c r="Y288" s="151"/>
      <c r="Z288" s="151"/>
      <c r="AA288" s="151"/>
    </row>
    <row xmlns:x14ac="http://schemas.microsoft.com/office/spreadsheetml/2009/9/ac" r="289" ht="15.75" x14ac:dyDescent="0.25">
      <c r="A289" s="151"/>
      <c r="B289" s="152"/>
      <c r="C289" s="151"/>
      <c r="D289" s="151"/>
      <c r="E289" s="151"/>
      <c r="F289" s="151"/>
      <c r="G289" s="151"/>
      <c r="H289" s="151"/>
      <c r="I289" s="151"/>
      <c r="J289" s="151"/>
      <c r="K289" s="151"/>
      <c r="L289" s="151"/>
      <c r="M289" s="151"/>
      <c r="N289" s="151"/>
      <c r="O289" s="151"/>
      <c r="P289" s="151"/>
      <c r="Q289" s="151"/>
      <c r="R289" s="151"/>
      <c r="S289" s="151"/>
      <c r="T289" s="151"/>
      <c r="U289" s="151"/>
      <c r="V289" s="151"/>
      <c r="W289" s="151"/>
      <c r="X289" s="151"/>
      <c r="Y289" s="151"/>
      <c r="Z289" s="151"/>
      <c r="AA289" s="151"/>
    </row>
    <row xmlns:x14ac="http://schemas.microsoft.com/office/spreadsheetml/2009/9/ac" r="290" ht="15.75" x14ac:dyDescent="0.25">
      <c r="A290" s="151"/>
      <c r="B290" s="152"/>
      <c r="C290" s="151"/>
      <c r="D290" s="151"/>
      <c r="E290" s="151"/>
      <c r="F290" s="151"/>
      <c r="G290" s="151"/>
      <c r="H290" s="151"/>
      <c r="I290" s="151"/>
      <c r="J290" s="151"/>
      <c r="K290" s="151"/>
      <c r="L290" s="151"/>
      <c r="M290" s="151"/>
      <c r="N290" s="151"/>
      <c r="O290" s="151"/>
      <c r="P290" s="151"/>
      <c r="Q290" s="151"/>
      <c r="R290" s="151"/>
      <c r="S290" s="151"/>
      <c r="T290" s="151"/>
      <c r="U290" s="151"/>
      <c r="V290" s="151"/>
      <c r="W290" s="151"/>
      <c r="X290" s="151"/>
      <c r="Y290" s="151"/>
      <c r="Z290" s="151"/>
      <c r="AA290" s="151"/>
    </row>
    <row xmlns:x14ac="http://schemas.microsoft.com/office/spreadsheetml/2009/9/ac" r="291" ht="15.75" x14ac:dyDescent="0.25">
      <c r="A291" s="151"/>
      <c r="B291" s="152"/>
      <c r="C291" s="151"/>
      <c r="D291" s="151"/>
      <c r="E291" s="151"/>
      <c r="F291" s="151"/>
      <c r="G291" s="151"/>
      <c r="H291" s="151"/>
      <c r="I291" s="151"/>
      <c r="J291" s="151"/>
      <c r="K291" s="151"/>
      <c r="L291" s="151"/>
      <c r="M291" s="151"/>
      <c r="N291" s="151"/>
      <c r="O291" s="151"/>
      <c r="P291" s="151"/>
      <c r="Q291" s="151"/>
      <c r="R291" s="151"/>
      <c r="S291" s="151"/>
      <c r="T291" s="151"/>
      <c r="U291" s="151"/>
      <c r="V291" s="151"/>
      <c r="W291" s="151"/>
      <c r="X291" s="151"/>
      <c r="Y291" s="151"/>
      <c r="Z291" s="151"/>
      <c r="AA291" s="151"/>
    </row>
    <row xmlns:x14ac="http://schemas.microsoft.com/office/spreadsheetml/2009/9/ac" r="292" ht="15.75" x14ac:dyDescent="0.25">
      <c r="A292" s="151"/>
      <c r="B292" s="152"/>
      <c r="C292" s="151"/>
      <c r="D292" s="151"/>
      <c r="E292" s="151"/>
      <c r="F292" s="151"/>
      <c r="G292" s="151"/>
      <c r="H292" s="151"/>
      <c r="I292" s="151"/>
      <c r="J292" s="151"/>
      <c r="K292" s="151"/>
      <c r="L292" s="151"/>
      <c r="M292" s="151"/>
      <c r="N292" s="151"/>
      <c r="O292" s="151"/>
      <c r="P292" s="151"/>
      <c r="Q292" s="151"/>
      <c r="R292" s="151"/>
      <c r="S292" s="151"/>
      <c r="T292" s="151"/>
      <c r="U292" s="151"/>
      <c r="V292" s="151"/>
      <c r="W292" s="151"/>
      <c r="X292" s="151"/>
      <c r="Y292" s="151"/>
      <c r="Z292" s="151"/>
      <c r="AA292" s="151"/>
    </row>
    <row xmlns:x14ac="http://schemas.microsoft.com/office/spreadsheetml/2009/9/ac" r="293" ht="15.75" x14ac:dyDescent="0.25">
      <c r="A293" s="151"/>
      <c r="B293" s="152"/>
      <c r="C293" s="151"/>
      <c r="D293" s="151"/>
      <c r="E293" s="151"/>
      <c r="F293" s="151"/>
      <c r="G293" s="151"/>
      <c r="H293" s="151"/>
      <c r="I293" s="151"/>
      <c r="J293" s="151"/>
      <c r="K293" s="151"/>
      <c r="L293" s="151"/>
      <c r="M293" s="151"/>
      <c r="N293" s="151"/>
      <c r="O293" s="151"/>
      <c r="P293" s="151"/>
      <c r="Q293" s="151"/>
      <c r="R293" s="151"/>
      <c r="S293" s="151"/>
      <c r="T293" s="151"/>
      <c r="U293" s="151"/>
      <c r="V293" s="151"/>
      <c r="W293" s="151"/>
      <c r="X293" s="151"/>
      <c r="Y293" s="151"/>
      <c r="Z293" s="151"/>
      <c r="AA293" s="151"/>
    </row>
    <row xmlns:x14ac="http://schemas.microsoft.com/office/spreadsheetml/2009/9/ac" r="294" ht="15.75" x14ac:dyDescent="0.25">
      <c r="A294" s="151"/>
      <c r="B294" s="152"/>
      <c r="C294" s="151"/>
      <c r="D294" s="151"/>
      <c r="E294" s="151"/>
      <c r="F294" s="151"/>
      <c r="G294" s="151"/>
      <c r="H294" s="151"/>
      <c r="I294" s="151"/>
      <c r="J294" s="151"/>
      <c r="K294" s="151"/>
      <c r="L294" s="151"/>
      <c r="M294" s="151"/>
      <c r="N294" s="151"/>
      <c r="O294" s="151"/>
      <c r="P294" s="151"/>
      <c r="Q294" s="151"/>
      <c r="R294" s="151"/>
      <c r="S294" s="151"/>
      <c r="T294" s="151"/>
      <c r="U294" s="151"/>
      <c r="V294" s="151"/>
      <c r="W294" s="151"/>
      <c r="X294" s="151"/>
      <c r="Y294" s="151"/>
      <c r="Z294" s="151"/>
      <c r="AA294" s="151"/>
    </row>
    <row xmlns:x14ac="http://schemas.microsoft.com/office/spreadsheetml/2009/9/ac" r="295" ht="15.75" x14ac:dyDescent="0.25">
      <c r="A295" s="151"/>
      <c r="B295" s="152"/>
      <c r="C295" s="151"/>
      <c r="D295" s="151"/>
      <c r="E295" s="151"/>
      <c r="F295" s="151"/>
      <c r="G295" s="151"/>
      <c r="H295" s="151"/>
      <c r="I295" s="151"/>
      <c r="J295" s="151"/>
      <c r="K295" s="151"/>
      <c r="L295" s="151"/>
      <c r="M295" s="151"/>
      <c r="N295" s="151"/>
      <c r="O295" s="151"/>
      <c r="P295" s="151"/>
      <c r="Q295" s="151"/>
      <c r="R295" s="151"/>
      <c r="S295" s="151"/>
      <c r="T295" s="151"/>
      <c r="U295" s="151"/>
      <c r="V295" s="151"/>
      <c r="W295" s="151"/>
      <c r="X295" s="151"/>
      <c r="Y295" s="151"/>
      <c r="Z295" s="151"/>
      <c r="AA295" s="151"/>
    </row>
    <row xmlns:x14ac="http://schemas.microsoft.com/office/spreadsheetml/2009/9/ac" r="296" ht="15.75" x14ac:dyDescent="0.25">
      <c r="A296" s="151"/>
      <c r="B296" s="152"/>
      <c r="C296" s="151"/>
      <c r="D296" s="151"/>
      <c r="E296" s="151"/>
      <c r="F296" s="151"/>
      <c r="G296" s="151"/>
      <c r="H296" s="151"/>
      <c r="I296" s="151"/>
      <c r="J296" s="151"/>
      <c r="K296" s="151"/>
      <c r="L296" s="151"/>
      <c r="M296" s="151"/>
      <c r="N296" s="151"/>
      <c r="O296" s="151"/>
      <c r="P296" s="151"/>
      <c r="Q296" s="151"/>
      <c r="R296" s="151"/>
      <c r="S296" s="151"/>
      <c r="T296" s="151"/>
      <c r="U296" s="151"/>
      <c r="V296" s="151"/>
      <c r="W296" s="151"/>
      <c r="X296" s="151"/>
      <c r="Y296" s="151"/>
      <c r="Z296" s="151"/>
      <c r="AA296" s="151"/>
    </row>
    <row xmlns:x14ac="http://schemas.microsoft.com/office/spreadsheetml/2009/9/ac" r="297" ht="15.75" x14ac:dyDescent="0.25">
      <c r="A297" s="151"/>
      <c r="B297" s="152"/>
      <c r="C297" s="151"/>
      <c r="D297" s="151"/>
      <c r="E297" s="151"/>
      <c r="F297" s="151"/>
      <c r="G297" s="151"/>
      <c r="H297" s="151"/>
      <c r="I297" s="151"/>
      <c r="J297" s="151"/>
      <c r="K297" s="151"/>
      <c r="L297" s="151"/>
      <c r="M297" s="151"/>
      <c r="N297" s="151"/>
      <c r="O297" s="151"/>
      <c r="P297" s="151"/>
      <c r="Q297" s="151"/>
      <c r="R297" s="151"/>
      <c r="S297" s="151"/>
      <c r="T297" s="151"/>
      <c r="U297" s="151"/>
      <c r="V297" s="151"/>
      <c r="W297" s="151"/>
      <c r="X297" s="151"/>
      <c r="Y297" s="151"/>
      <c r="Z297" s="151"/>
      <c r="AA297" s="151"/>
    </row>
    <row xmlns:x14ac="http://schemas.microsoft.com/office/spreadsheetml/2009/9/ac" r="298" ht="15.75" x14ac:dyDescent="0.25">
      <c r="A298" s="151"/>
      <c r="B298" s="152"/>
      <c r="C298" s="151"/>
      <c r="D298" s="151"/>
      <c r="E298" s="151"/>
      <c r="F298" s="151"/>
      <c r="G298" s="151"/>
      <c r="H298" s="151"/>
      <c r="I298" s="151"/>
      <c r="J298" s="151"/>
      <c r="K298" s="151"/>
      <c r="L298" s="151"/>
      <c r="M298" s="151"/>
      <c r="N298" s="151"/>
      <c r="O298" s="151"/>
      <c r="P298" s="151"/>
      <c r="Q298" s="151"/>
      <c r="R298" s="151"/>
      <c r="S298" s="151"/>
      <c r="T298" s="151"/>
      <c r="U298" s="151"/>
      <c r="V298" s="151"/>
      <c r="W298" s="151"/>
      <c r="X298" s="151"/>
      <c r="Y298" s="151"/>
      <c r="Z298" s="151"/>
      <c r="AA298" s="151"/>
    </row>
    <row xmlns:x14ac="http://schemas.microsoft.com/office/spreadsheetml/2009/9/ac" r="299" ht="15.75" x14ac:dyDescent="0.25">
      <c r="A299" s="151"/>
      <c r="B299" s="152"/>
      <c r="C299" s="151"/>
      <c r="D299" s="151"/>
      <c r="E299" s="151"/>
      <c r="F299" s="151"/>
      <c r="G299" s="151"/>
      <c r="H299" s="151"/>
      <c r="I299" s="151"/>
      <c r="J299" s="151"/>
      <c r="K299" s="151"/>
      <c r="L299" s="151"/>
      <c r="M299" s="151"/>
      <c r="N299" s="151"/>
      <c r="O299" s="151"/>
      <c r="P299" s="151"/>
      <c r="Q299" s="151"/>
      <c r="R299" s="151"/>
      <c r="S299" s="151"/>
      <c r="T299" s="151"/>
      <c r="U299" s="151"/>
      <c r="V299" s="151"/>
      <c r="W299" s="151"/>
      <c r="X299" s="151"/>
      <c r="Y299" s="151"/>
      <c r="Z299" s="151"/>
      <c r="AA299" s="151"/>
    </row>
    <row xmlns:x14ac="http://schemas.microsoft.com/office/spreadsheetml/2009/9/ac" r="300" ht="15.75" x14ac:dyDescent="0.25">
      <c r="A300" s="151"/>
      <c r="B300" s="152"/>
      <c r="C300" s="151"/>
      <c r="D300" s="151"/>
      <c r="E300" s="151"/>
      <c r="F300" s="151"/>
      <c r="G300" s="151"/>
      <c r="H300" s="151"/>
      <c r="I300" s="151"/>
      <c r="J300" s="151"/>
      <c r="K300" s="151"/>
      <c r="L300" s="151"/>
      <c r="M300" s="151"/>
      <c r="N300" s="151"/>
      <c r="O300" s="151"/>
      <c r="P300" s="151"/>
      <c r="Q300" s="151"/>
      <c r="R300" s="151"/>
      <c r="S300" s="151"/>
      <c r="T300" s="151"/>
      <c r="U300" s="151"/>
      <c r="V300" s="151"/>
      <c r="W300" s="151"/>
      <c r="X300" s="151"/>
      <c r="Y300" s="151"/>
      <c r="Z300" s="151"/>
      <c r="AA300" s="151"/>
    </row>
    <row xmlns:x14ac="http://schemas.microsoft.com/office/spreadsheetml/2009/9/ac" r="301" ht="15.75" x14ac:dyDescent="0.25">
      <c r="A301" s="151"/>
      <c r="B301" s="152"/>
      <c r="C301" s="151"/>
      <c r="D301" s="151"/>
      <c r="E301" s="151"/>
      <c r="F301" s="151"/>
      <c r="G301" s="151"/>
      <c r="H301" s="151"/>
      <c r="I301" s="151"/>
      <c r="J301" s="151"/>
      <c r="K301" s="151"/>
      <c r="L301" s="151"/>
      <c r="M301" s="151"/>
      <c r="N301" s="151"/>
      <c r="O301" s="151"/>
      <c r="P301" s="151"/>
      <c r="Q301" s="151"/>
      <c r="R301" s="151"/>
      <c r="S301" s="151"/>
      <c r="T301" s="151"/>
      <c r="U301" s="151"/>
      <c r="V301" s="151"/>
      <c r="W301" s="151"/>
      <c r="X301" s="151"/>
      <c r="Y301" s="151"/>
      <c r="Z301" s="151"/>
      <c r="AA301" s="151"/>
    </row>
    <row xmlns:x14ac="http://schemas.microsoft.com/office/spreadsheetml/2009/9/ac" r="302" ht="15.75" x14ac:dyDescent="0.25">
      <c r="A302" s="151"/>
      <c r="B302" s="152"/>
      <c r="C302" s="151"/>
      <c r="D302" s="151"/>
      <c r="E302" s="151"/>
      <c r="F302" s="151"/>
      <c r="G302" s="151"/>
      <c r="H302" s="151"/>
      <c r="I302" s="151"/>
      <c r="J302" s="151"/>
      <c r="K302" s="151"/>
      <c r="L302" s="151"/>
      <c r="M302" s="151"/>
      <c r="N302" s="151"/>
      <c r="O302" s="151"/>
      <c r="P302" s="151"/>
      <c r="Q302" s="151"/>
      <c r="R302" s="151"/>
      <c r="S302" s="151"/>
      <c r="T302" s="151"/>
      <c r="U302" s="151"/>
      <c r="V302" s="151"/>
      <c r="W302" s="151"/>
      <c r="X302" s="151"/>
      <c r="Y302" s="151"/>
      <c r="Z302" s="151"/>
      <c r="AA302" s="151"/>
    </row>
    <row xmlns:x14ac="http://schemas.microsoft.com/office/spreadsheetml/2009/9/ac" r="303" ht="15.75" x14ac:dyDescent="0.25">
      <c r="A303" s="151"/>
      <c r="B303" s="152"/>
      <c r="C303" s="151"/>
      <c r="D303" s="151"/>
      <c r="E303" s="151"/>
      <c r="F303" s="151"/>
      <c r="G303" s="151"/>
      <c r="H303" s="151"/>
      <c r="I303" s="151"/>
      <c r="J303" s="151"/>
      <c r="K303" s="151"/>
      <c r="L303" s="151"/>
      <c r="M303" s="151"/>
      <c r="N303" s="151"/>
      <c r="O303" s="151"/>
      <c r="P303" s="151"/>
      <c r="Q303" s="151"/>
      <c r="R303" s="151"/>
      <c r="S303" s="151"/>
      <c r="T303" s="151"/>
      <c r="U303" s="151"/>
      <c r="V303" s="151"/>
      <c r="W303" s="151"/>
      <c r="X303" s="151"/>
      <c r="Y303" s="151"/>
      <c r="Z303" s="151"/>
      <c r="AA303" s="151"/>
    </row>
    <row xmlns:x14ac="http://schemas.microsoft.com/office/spreadsheetml/2009/9/ac" r="304" ht="15.75" x14ac:dyDescent="0.25">
      <c r="A304" s="151"/>
      <c r="B304" s="152"/>
      <c r="C304" s="151"/>
      <c r="D304" s="151"/>
      <c r="E304" s="151"/>
      <c r="F304" s="151"/>
      <c r="G304" s="151"/>
      <c r="H304" s="151"/>
      <c r="I304" s="151"/>
      <c r="J304" s="151"/>
      <c r="K304" s="151"/>
      <c r="L304" s="151"/>
      <c r="M304" s="151"/>
      <c r="N304" s="151"/>
      <c r="O304" s="151"/>
      <c r="P304" s="151"/>
      <c r="Q304" s="151"/>
      <c r="R304" s="151"/>
      <c r="S304" s="151"/>
      <c r="T304" s="151"/>
      <c r="U304" s="151"/>
      <c r="V304" s="151"/>
      <c r="W304" s="151"/>
      <c r="X304" s="151"/>
      <c r="Y304" s="151"/>
      <c r="Z304" s="151"/>
      <c r="AA304" s="151"/>
    </row>
    <row xmlns:x14ac="http://schemas.microsoft.com/office/spreadsheetml/2009/9/ac" r="305" ht="15.75" x14ac:dyDescent="0.25">
      <c r="A305" s="151"/>
      <c r="B305" s="152"/>
      <c r="C305" s="151"/>
      <c r="D305" s="151"/>
      <c r="E305" s="151"/>
      <c r="F305" s="151"/>
      <c r="G305" s="151"/>
      <c r="H305" s="151"/>
      <c r="I305" s="151"/>
      <c r="J305" s="151"/>
      <c r="K305" s="151"/>
      <c r="L305" s="151"/>
      <c r="M305" s="151"/>
      <c r="N305" s="151"/>
      <c r="O305" s="151"/>
      <c r="P305" s="151"/>
      <c r="Q305" s="151"/>
      <c r="R305" s="151"/>
      <c r="S305" s="151"/>
      <c r="T305" s="151"/>
      <c r="U305" s="151"/>
      <c r="V305" s="151"/>
      <c r="W305" s="151"/>
      <c r="X305" s="151"/>
      <c r="Y305" s="151"/>
      <c r="Z305" s="151"/>
      <c r="AA305" s="151"/>
    </row>
    <row xmlns:x14ac="http://schemas.microsoft.com/office/spreadsheetml/2009/9/ac" r="306" ht="15.75" x14ac:dyDescent="0.25">
      <c r="A306" s="151"/>
      <c r="B306" s="152"/>
      <c r="C306" s="151"/>
      <c r="D306" s="151"/>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c r="AA306" s="151"/>
    </row>
    <row xmlns:x14ac="http://schemas.microsoft.com/office/spreadsheetml/2009/9/ac" r="307" ht="15.75" x14ac:dyDescent="0.25">
      <c r="A307" s="151"/>
      <c r="B307" s="152"/>
      <c r="C307" s="151"/>
      <c r="D307" s="151"/>
      <c r="E307" s="151"/>
      <c r="F307" s="151"/>
      <c r="G307" s="151"/>
      <c r="H307" s="151"/>
      <c r="I307" s="151"/>
      <c r="J307" s="151"/>
      <c r="K307" s="151"/>
      <c r="L307" s="151"/>
      <c r="M307" s="151"/>
      <c r="N307" s="151"/>
      <c r="O307" s="151"/>
      <c r="P307" s="151"/>
      <c r="Q307" s="151"/>
      <c r="R307" s="151"/>
      <c r="S307" s="151"/>
      <c r="T307" s="151"/>
      <c r="U307" s="151"/>
      <c r="V307" s="151"/>
      <c r="W307" s="151"/>
      <c r="X307" s="151"/>
      <c r="Y307" s="151"/>
      <c r="Z307" s="151"/>
      <c r="AA307" s="151"/>
    </row>
    <row xmlns:x14ac="http://schemas.microsoft.com/office/spreadsheetml/2009/9/ac" r="308" ht="15.75" x14ac:dyDescent="0.25">
      <c r="A308" s="151"/>
      <c r="B308" s="152"/>
      <c r="C308" s="151"/>
      <c r="D308" s="151"/>
      <c r="E308" s="151"/>
      <c r="F308" s="151"/>
      <c r="G308" s="151"/>
      <c r="H308" s="151"/>
      <c r="I308" s="151"/>
      <c r="J308" s="151"/>
      <c r="K308" s="151"/>
      <c r="L308" s="151"/>
      <c r="M308" s="151"/>
      <c r="N308" s="151"/>
      <c r="O308" s="151"/>
      <c r="P308" s="151"/>
      <c r="Q308" s="151"/>
      <c r="R308" s="151"/>
      <c r="S308" s="151"/>
      <c r="T308" s="151"/>
      <c r="U308" s="151"/>
      <c r="V308" s="151"/>
      <c r="W308" s="151"/>
      <c r="X308" s="151"/>
      <c r="Y308" s="151"/>
      <c r="Z308" s="151"/>
      <c r="AA308" s="151"/>
    </row>
    <row xmlns:x14ac="http://schemas.microsoft.com/office/spreadsheetml/2009/9/ac" r="309" ht="15.75" x14ac:dyDescent="0.25">
      <c r="A309" s="151"/>
      <c r="B309" s="152"/>
      <c r="C309" s="151"/>
      <c r="D309" s="151"/>
      <c r="E309" s="151"/>
      <c r="F309" s="151"/>
      <c r="G309" s="151"/>
      <c r="H309" s="151"/>
      <c r="I309" s="151"/>
      <c r="J309" s="151"/>
      <c r="K309" s="151"/>
      <c r="L309" s="151"/>
      <c r="M309" s="151"/>
      <c r="N309" s="151"/>
      <c r="O309" s="151"/>
      <c r="P309" s="151"/>
      <c r="Q309" s="151"/>
      <c r="R309" s="151"/>
      <c r="S309" s="151"/>
      <c r="T309" s="151"/>
      <c r="U309" s="151"/>
      <c r="V309" s="151"/>
      <c r="W309" s="151"/>
      <c r="X309" s="151"/>
      <c r="Y309" s="151"/>
      <c r="Z309" s="151"/>
      <c r="AA309" s="151"/>
    </row>
    <row xmlns:x14ac="http://schemas.microsoft.com/office/spreadsheetml/2009/9/ac" r="310" ht="15.75" x14ac:dyDescent="0.25">
      <c r="A310" s="151"/>
      <c r="B310" s="152"/>
      <c r="C310" s="151"/>
      <c r="D310" s="151"/>
      <c r="E310" s="151"/>
      <c r="F310" s="151"/>
      <c r="G310" s="151"/>
      <c r="H310" s="151"/>
      <c r="I310" s="151"/>
      <c r="J310" s="151"/>
      <c r="K310" s="151"/>
      <c r="L310" s="151"/>
      <c r="M310" s="151"/>
      <c r="N310" s="151"/>
      <c r="O310" s="151"/>
      <c r="P310" s="151"/>
      <c r="Q310" s="151"/>
      <c r="R310" s="151"/>
      <c r="S310" s="151"/>
      <c r="T310" s="151"/>
      <c r="U310" s="151"/>
      <c r="V310" s="151"/>
      <c r="W310" s="151"/>
      <c r="X310" s="151"/>
      <c r="Y310" s="151"/>
      <c r="Z310" s="151"/>
      <c r="AA310" s="151"/>
    </row>
    <row xmlns:x14ac="http://schemas.microsoft.com/office/spreadsheetml/2009/9/ac" r="311" ht="15.75" x14ac:dyDescent="0.25">
      <c r="A311" s="151"/>
      <c r="B311" s="152"/>
      <c r="C311" s="151"/>
      <c r="D311" s="151"/>
      <c r="E311" s="151"/>
      <c r="F311" s="151"/>
      <c r="G311" s="151"/>
      <c r="H311" s="151"/>
      <c r="I311" s="151"/>
      <c r="J311" s="151"/>
      <c r="K311" s="151"/>
      <c r="L311" s="151"/>
      <c r="M311" s="151"/>
      <c r="N311" s="151"/>
      <c r="O311" s="151"/>
      <c r="P311" s="151"/>
      <c r="Q311" s="151"/>
      <c r="R311" s="151"/>
      <c r="S311" s="151"/>
      <c r="T311" s="151"/>
      <c r="U311" s="151"/>
      <c r="V311" s="151"/>
      <c r="W311" s="151"/>
      <c r="X311" s="151"/>
      <c r="Y311" s="151"/>
      <c r="Z311" s="151"/>
      <c r="AA311" s="151"/>
    </row>
    <row xmlns:x14ac="http://schemas.microsoft.com/office/spreadsheetml/2009/9/ac" r="312" ht="15.75" x14ac:dyDescent="0.25">
      <c r="A312" s="151"/>
      <c r="B312" s="152"/>
      <c r="C312" s="151"/>
      <c r="D312" s="151"/>
      <c r="E312" s="151"/>
      <c r="F312" s="151"/>
      <c r="G312" s="151"/>
      <c r="H312" s="151"/>
      <c r="I312" s="151"/>
      <c r="J312" s="151"/>
      <c r="K312" s="151"/>
      <c r="L312" s="151"/>
      <c r="M312" s="151"/>
      <c r="N312" s="151"/>
      <c r="O312" s="151"/>
      <c r="P312" s="151"/>
      <c r="Q312" s="151"/>
      <c r="R312" s="151"/>
      <c r="S312" s="151"/>
      <c r="T312" s="151"/>
      <c r="U312" s="151"/>
      <c r="V312" s="151"/>
      <c r="W312" s="151"/>
      <c r="X312" s="151"/>
      <c r="Y312" s="151"/>
      <c r="Z312" s="151"/>
      <c r="AA312" s="151"/>
    </row>
    <row xmlns:x14ac="http://schemas.microsoft.com/office/spreadsheetml/2009/9/ac" r="313" ht="15.75" x14ac:dyDescent="0.25">
      <c r="A313" s="151"/>
      <c r="B313" s="152"/>
      <c r="C313" s="151"/>
      <c r="D313" s="151"/>
      <c r="E313" s="151"/>
      <c r="F313" s="151"/>
      <c r="G313" s="151"/>
      <c r="H313" s="151"/>
      <c r="I313" s="151"/>
      <c r="J313" s="151"/>
      <c r="K313" s="151"/>
      <c r="L313" s="151"/>
      <c r="M313" s="151"/>
      <c r="N313" s="151"/>
      <c r="O313" s="151"/>
      <c r="P313" s="151"/>
      <c r="Q313" s="151"/>
      <c r="R313" s="151"/>
      <c r="S313" s="151"/>
      <c r="T313" s="151"/>
      <c r="U313" s="151"/>
      <c r="V313" s="151"/>
      <c r="W313" s="151"/>
      <c r="X313" s="151"/>
      <c r="Y313" s="151"/>
      <c r="Z313" s="151"/>
      <c r="AA313" s="151"/>
    </row>
    <row xmlns:x14ac="http://schemas.microsoft.com/office/spreadsheetml/2009/9/ac" r="314" ht="15.75" x14ac:dyDescent="0.25">
      <c r="A314" s="151"/>
      <c r="B314" s="152"/>
      <c r="C314" s="151"/>
      <c r="D314" s="151"/>
      <c r="E314" s="151"/>
      <c r="F314" s="151"/>
      <c r="G314" s="151"/>
      <c r="H314" s="151"/>
      <c r="I314" s="151"/>
      <c r="J314" s="151"/>
      <c r="K314" s="151"/>
      <c r="L314" s="151"/>
      <c r="M314" s="151"/>
      <c r="N314" s="151"/>
      <c r="O314" s="151"/>
      <c r="P314" s="151"/>
      <c r="Q314" s="151"/>
      <c r="R314" s="151"/>
      <c r="S314" s="151"/>
      <c r="T314" s="151"/>
      <c r="U314" s="151"/>
      <c r="V314" s="151"/>
      <c r="W314" s="151"/>
      <c r="X314" s="151"/>
      <c r="Y314" s="151"/>
      <c r="Z314" s="151"/>
      <c r="AA314" s="151"/>
    </row>
    <row xmlns:x14ac="http://schemas.microsoft.com/office/spreadsheetml/2009/9/ac" r="315" ht="15.75" x14ac:dyDescent="0.25">
      <c r="A315" s="151"/>
      <c r="B315" s="152"/>
      <c r="C315" s="151"/>
      <c r="D315" s="151"/>
      <c r="E315" s="151"/>
      <c r="F315" s="151"/>
      <c r="G315" s="151"/>
      <c r="H315" s="151"/>
      <c r="I315" s="151"/>
      <c r="J315" s="151"/>
      <c r="K315" s="151"/>
      <c r="L315" s="151"/>
      <c r="M315" s="151"/>
      <c r="N315" s="151"/>
      <c r="O315" s="151"/>
      <c r="P315" s="151"/>
      <c r="Q315" s="151"/>
      <c r="R315" s="151"/>
      <c r="S315" s="151"/>
      <c r="T315" s="151"/>
      <c r="U315" s="151"/>
      <c r="V315" s="151"/>
      <c r="W315" s="151"/>
      <c r="X315" s="151"/>
      <c r="Y315" s="151"/>
      <c r="Z315" s="151"/>
      <c r="AA315" s="151"/>
    </row>
    <row xmlns:x14ac="http://schemas.microsoft.com/office/spreadsheetml/2009/9/ac" r="316" ht="15.75" x14ac:dyDescent="0.25">
      <c r="A316" s="151"/>
      <c r="B316" s="152"/>
      <c r="C316" s="151"/>
      <c r="D316" s="151"/>
      <c r="E316" s="151"/>
      <c r="F316" s="151"/>
      <c r="G316" s="151"/>
      <c r="H316" s="151"/>
      <c r="I316" s="151"/>
      <c r="J316" s="151"/>
      <c r="K316" s="151"/>
      <c r="L316" s="151"/>
      <c r="M316" s="151"/>
      <c r="N316" s="151"/>
      <c r="O316" s="151"/>
      <c r="P316" s="151"/>
      <c r="Q316" s="151"/>
      <c r="R316" s="151"/>
      <c r="S316" s="151"/>
      <c r="T316" s="151"/>
      <c r="U316" s="151"/>
      <c r="V316" s="151"/>
      <c r="W316" s="151"/>
      <c r="X316" s="151"/>
      <c r="Y316" s="151"/>
      <c r="Z316" s="151"/>
      <c r="AA316" s="151"/>
    </row>
    <row xmlns:x14ac="http://schemas.microsoft.com/office/spreadsheetml/2009/9/ac" r="317" ht="15.75" x14ac:dyDescent="0.25">
      <c r="A317" s="151"/>
      <c r="B317" s="152"/>
      <c r="C317" s="151"/>
      <c r="D317" s="151"/>
      <c r="E317" s="151"/>
      <c r="F317" s="151"/>
      <c r="G317" s="151"/>
      <c r="H317" s="151"/>
      <c r="I317" s="151"/>
      <c r="J317" s="151"/>
      <c r="K317" s="151"/>
      <c r="L317" s="151"/>
      <c r="M317" s="151"/>
      <c r="N317" s="151"/>
      <c r="O317" s="151"/>
      <c r="P317" s="151"/>
      <c r="Q317" s="151"/>
      <c r="R317" s="151"/>
      <c r="S317" s="151"/>
      <c r="T317" s="151"/>
      <c r="U317" s="151"/>
      <c r="V317" s="151"/>
      <c r="W317" s="151"/>
      <c r="X317" s="151"/>
      <c r="Y317" s="151"/>
      <c r="Z317" s="151"/>
      <c r="AA317" s="151"/>
    </row>
    <row xmlns:x14ac="http://schemas.microsoft.com/office/spreadsheetml/2009/9/ac" r="318" ht="15.75" x14ac:dyDescent="0.25">
      <c r="A318" s="151"/>
      <c r="B318" s="152"/>
      <c r="C318" s="151"/>
      <c r="D318" s="151"/>
      <c r="E318" s="151"/>
      <c r="F318" s="151"/>
      <c r="G318" s="151"/>
      <c r="H318" s="151"/>
      <c r="I318" s="151"/>
      <c r="J318" s="151"/>
      <c r="K318" s="151"/>
      <c r="L318" s="151"/>
      <c r="M318" s="151"/>
      <c r="N318" s="151"/>
      <c r="O318" s="151"/>
      <c r="P318" s="151"/>
      <c r="Q318" s="151"/>
      <c r="R318" s="151"/>
      <c r="S318" s="151"/>
      <c r="T318" s="151"/>
      <c r="U318" s="151"/>
      <c r="V318" s="151"/>
      <c r="W318" s="151"/>
      <c r="X318" s="151"/>
      <c r="Y318" s="151"/>
      <c r="Z318" s="151"/>
      <c r="AA318" s="151"/>
    </row>
    <row xmlns:x14ac="http://schemas.microsoft.com/office/spreadsheetml/2009/9/ac" r="319" ht="15.75" x14ac:dyDescent="0.25">
      <c r="A319" s="151"/>
      <c r="B319" s="152"/>
      <c r="C319" s="151"/>
      <c r="D319" s="151"/>
      <c r="E319" s="151"/>
      <c r="F319" s="151"/>
      <c r="G319" s="151"/>
      <c r="H319" s="151"/>
      <c r="I319" s="151"/>
      <c r="J319" s="151"/>
      <c r="K319" s="151"/>
      <c r="L319" s="151"/>
      <c r="M319" s="151"/>
      <c r="N319" s="151"/>
      <c r="O319" s="151"/>
      <c r="P319" s="151"/>
      <c r="Q319" s="151"/>
      <c r="R319" s="151"/>
      <c r="S319" s="151"/>
      <c r="T319" s="151"/>
      <c r="U319" s="151"/>
      <c r="V319" s="151"/>
      <c r="W319" s="151"/>
      <c r="X319" s="151"/>
      <c r="Y319" s="151"/>
      <c r="Z319" s="151"/>
      <c r="AA319" s="151"/>
    </row>
    <row xmlns:x14ac="http://schemas.microsoft.com/office/spreadsheetml/2009/9/ac" r="320" ht="15.75" x14ac:dyDescent="0.25">
      <c r="A320" s="151"/>
      <c r="B320" s="152"/>
      <c r="C320" s="151"/>
      <c r="D320" s="151"/>
      <c r="E320" s="151"/>
      <c r="F320" s="151"/>
      <c r="G320" s="151"/>
      <c r="H320" s="151"/>
      <c r="I320" s="151"/>
      <c r="J320" s="151"/>
      <c r="K320" s="151"/>
      <c r="L320" s="151"/>
      <c r="M320" s="151"/>
      <c r="N320" s="151"/>
      <c r="O320" s="151"/>
      <c r="P320" s="151"/>
      <c r="Q320" s="151"/>
      <c r="R320" s="151"/>
      <c r="S320" s="151"/>
      <c r="T320" s="151"/>
      <c r="U320" s="151"/>
      <c r="V320" s="151"/>
      <c r="W320" s="151"/>
      <c r="X320" s="151"/>
      <c r="Y320" s="151"/>
      <c r="Z320" s="151"/>
      <c r="AA320" s="151"/>
    </row>
    <row xmlns:x14ac="http://schemas.microsoft.com/office/spreadsheetml/2009/9/ac" r="321" ht="15.75" x14ac:dyDescent="0.25">
      <c r="A321" s="151"/>
      <c r="B321" s="152"/>
      <c r="C321" s="151"/>
      <c r="D321" s="151"/>
      <c r="E321" s="151"/>
      <c r="F321" s="151"/>
      <c r="G321" s="151"/>
      <c r="H321" s="151"/>
      <c r="I321" s="151"/>
      <c r="J321" s="151"/>
      <c r="K321" s="151"/>
      <c r="L321" s="151"/>
      <c r="M321" s="151"/>
      <c r="N321" s="151"/>
      <c r="O321" s="151"/>
      <c r="P321" s="151"/>
      <c r="Q321" s="151"/>
      <c r="R321" s="151"/>
      <c r="S321" s="151"/>
      <c r="T321" s="151"/>
      <c r="U321" s="151"/>
      <c r="V321" s="151"/>
      <c r="W321" s="151"/>
      <c r="X321" s="151"/>
      <c r="Y321" s="151"/>
      <c r="Z321" s="151"/>
      <c r="AA321" s="151"/>
    </row>
    <row xmlns:x14ac="http://schemas.microsoft.com/office/spreadsheetml/2009/9/ac" r="322" ht="15.75" x14ac:dyDescent="0.25">
      <c r="A322" s="151"/>
      <c r="B322" s="152"/>
      <c r="C322" s="151"/>
      <c r="D322" s="151"/>
      <c r="E322" s="151"/>
      <c r="F322" s="151"/>
      <c r="G322" s="151"/>
      <c r="H322" s="151"/>
      <c r="I322" s="151"/>
      <c r="J322" s="151"/>
      <c r="K322" s="151"/>
      <c r="L322" s="151"/>
      <c r="M322" s="151"/>
      <c r="N322" s="151"/>
      <c r="O322" s="151"/>
      <c r="P322" s="151"/>
      <c r="Q322" s="151"/>
      <c r="R322" s="151"/>
      <c r="S322" s="151"/>
      <c r="T322" s="151"/>
      <c r="U322" s="151"/>
      <c r="V322" s="151"/>
      <c r="W322" s="151"/>
      <c r="X322" s="151"/>
      <c r="Y322" s="151"/>
      <c r="Z322" s="151"/>
      <c r="AA322" s="151"/>
    </row>
    <row xmlns:x14ac="http://schemas.microsoft.com/office/spreadsheetml/2009/9/ac" r="323" ht="15.75" x14ac:dyDescent="0.25">
      <c r="A323" s="151"/>
      <c r="B323" s="152"/>
      <c r="C323" s="151"/>
      <c r="D323" s="151"/>
      <c r="E323" s="151"/>
      <c r="F323" s="151"/>
      <c r="G323" s="151"/>
      <c r="H323" s="151"/>
      <c r="I323" s="151"/>
      <c r="J323" s="151"/>
      <c r="K323" s="151"/>
      <c r="L323" s="151"/>
      <c r="M323" s="151"/>
      <c r="N323" s="151"/>
      <c r="O323" s="151"/>
      <c r="P323" s="151"/>
      <c r="Q323" s="151"/>
      <c r="R323" s="151"/>
      <c r="S323" s="151"/>
      <c r="T323" s="151"/>
      <c r="U323" s="151"/>
      <c r="V323" s="151"/>
      <c r="W323" s="151"/>
      <c r="X323" s="151"/>
      <c r="Y323" s="151"/>
      <c r="Z323" s="151"/>
      <c r="AA323" s="151"/>
    </row>
    <row xmlns:x14ac="http://schemas.microsoft.com/office/spreadsheetml/2009/9/ac" r="324" ht="15.75" x14ac:dyDescent="0.25">
      <c r="A324" s="151"/>
      <c r="B324" s="152"/>
      <c r="C324" s="151"/>
      <c r="D324" s="151"/>
      <c r="E324" s="151"/>
      <c r="F324" s="151"/>
      <c r="G324" s="151"/>
      <c r="H324" s="151"/>
      <c r="I324" s="151"/>
      <c r="J324" s="151"/>
      <c r="K324" s="151"/>
      <c r="L324" s="151"/>
      <c r="M324" s="151"/>
      <c r="N324" s="151"/>
      <c r="O324" s="151"/>
      <c r="P324" s="151"/>
      <c r="Q324" s="151"/>
      <c r="R324" s="151"/>
      <c r="S324" s="151"/>
      <c r="T324" s="151"/>
      <c r="U324" s="151"/>
      <c r="V324" s="151"/>
      <c r="W324" s="151"/>
      <c r="X324" s="151"/>
      <c r="Y324" s="151"/>
      <c r="Z324" s="151"/>
      <c r="AA324" s="151"/>
    </row>
    <row xmlns:x14ac="http://schemas.microsoft.com/office/spreadsheetml/2009/9/ac" r="325" ht="15.75" x14ac:dyDescent="0.25">
      <c r="A325" s="151"/>
      <c r="B325" s="152"/>
      <c r="C325" s="151"/>
      <c r="D325" s="151"/>
      <c r="E325" s="151"/>
      <c r="F325" s="151"/>
      <c r="G325" s="151"/>
      <c r="H325" s="151"/>
      <c r="I325" s="151"/>
      <c r="J325" s="151"/>
      <c r="K325" s="151"/>
      <c r="L325" s="151"/>
      <c r="M325" s="151"/>
      <c r="N325" s="151"/>
      <c r="O325" s="151"/>
      <c r="P325" s="151"/>
      <c r="Q325" s="151"/>
      <c r="R325" s="151"/>
      <c r="S325" s="151"/>
      <c r="T325" s="151"/>
      <c r="U325" s="151"/>
      <c r="V325" s="151"/>
      <c r="W325" s="151"/>
      <c r="X325" s="151"/>
      <c r="Y325" s="151"/>
      <c r="Z325" s="151"/>
      <c r="AA325" s="151"/>
    </row>
    <row xmlns:x14ac="http://schemas.microsoft.com/office/spreadsheetml/2009/9/ac" r="326" ht="15.75" x14ac:dyDescent="0.25">
      <c r="A326" s="151"/>
      <c r="B326" s="152"/>
      <c r="C326" s="151"/>
      <c r="D326" s="151"/>
      <c r="E326" s="151"/>
      <c r="F326" s="151"/>
      <c r="G326" s="151"/>
      <c r="H326" s="151"/>
      <c r="I326" s="151"/>
      <c r="J326" s="151"/>
      <c r="K326" s="151"/>
      <c r="L326" s="151"/>
      <c r="M326" s="151"/>
      <c r="N326" s="151"/>
      <c r="O326" s="151"/>
      <c r="P326" s="151"/>
      <c r="Q326" s="151"/>
      <c r="R326" s="151"/>
      <c r="S326" s="151"/>
      <c r="T326" s="151"/>
      <c r="U326" s="151"/>
      <c r="V326" s="151"/>
      <c r="W326" s="151"/>
      <c r="X326" s="151"/>
      <c r="Y326" s="151"/>
      <c r="Z326" s="151"/>
      <c r="AA326" s="151"/>
    </row>
    <row xmlns:x14ac="http://schemas.microsoft.com/office/spreadsheetml/2009/9/ac" r="327" ht="15.75" x14ac:dyDescent="0.25">
      <c r="A327" s="151"/>
      <c r="B327" s="152"/>
      <c r="C327" s="151"/>
      <c r="D327" s="151"/>
      <c r="E327" s="151"/>
      <c r="F327" s="151"/>
      <c r="G327" s="151"/>
      <c r="H327" s="151"/>
      <c r="I327" s="151"/>
      <c r="J327" s="151"/>
      <c r="K327" s="151"/>
      <c r="L327" s="151"/>
      <c r="M327" s="151"/>
      <c r="N327" s="151"/>
      <c r="O327" s="151"/>
      <c r="P327" s="151"/>
      <c r="Q327" s="151"/>
      <c r="R327" s="151"/>
      <c r="S327" s="151"/>
      <c r="T327" s="151"/>
      <c r="U327" s="151"/>
      <c r="V327" s="151"/>
      <c r="W327" s="151"/>
      <c r="X327" s="151"/>
      <c r="Y327" s="151"/>
      <c r="Z327" s="151"/>
      <c r="AA327" s="151"/>
    </row>
    <row xmlns:x14ac="http://schemas.microsoft.com/office/spreadsheetml/2009/9/ac" r="328" ht="15.75" x14ac:dyDescent="0.25">
      <c r="A328" s="151"/>
      <c r="B328" s="152"/>
      <c r="C328" s="151"/>
      <c r="D328" s="151"/>
      <c r="E328" s="151"/>
      <c r="F328" s="151"/>
      <c r="G328" s="151"/>
      <c r="H328" s="151"/>
      <c r="I328" s="151"/>
      <c r="J328" s="151"/>
      <c r="K328" s="151"/>
      <c r="L328" s="151"/>
      <c r="M328" s="151"/>
      <c r="N328" s="151"/>
      <c r="O328" s="151"/>
      <c r="P328" s="151"/>
      <c r="Q328" s="151"/>
      <c r="R328" s="151"/>
      <c r="S328" s="151"/>
      <c r="T328" s="151"/>
      <c r="U328" s="151"/>
      <c r="V328" s="151"/>
      <c r="W328" s="151"/>
      <c r="X328" s="151"/>
      <c r="Y328" s="151"/>
      <c r="Z328" s="151"/>
      <c r="AA328" s="151"/>
    </row>
    <row xmlns:x14ac="http://schemas.microsoft.com/office/spreadsheetml/2009/9/ac" r="329" ht="15.75" x14ac:dyDescent="0.25">
      <c r="A329" s="151"/>
      <c r="B329" s="152"/>
      <c r="C329" s="151"/>
      <c r="D329" s="151"/>
      <c r="E329" s="151"/>
      <c r="F329" s="151"/>
      <c r="G329" s="151"/>
      <c r="H329" s="151"/>
      <c r="I329" s="151"/>
      <c r="J329" s="151"/>
      <c r="K329" s="151"/>
      <c r="L329" s="151"/>
      <c r="M329" s="151"/>
      <c r="N329" s="151"/>
      <c r="O329" s="151"/>
      <c r="P329" s="151"/>
      <c r="Q329" s="151"/>
      <c r="R329" s="151"/>
      <c r="S329" s="151"/>
      <c r="T329" s="151"/>
      <c r="U329" s="151"/>
      <c r="V329" s="151"/>
      <c r="W329" s="151"/>
      <c r="X329" s="151"/>
      <c r="Y329" s="151"/>
      <c r="Z329" s="151"/>
      <c r="AA329" s="151"/>
    </row>
    <row xmlns:x14ac="http://schemas.microsoft.com/office/spreadsheetml/2009/9/ac" r="330" ht="15.75" x14ac:dyDescent="0.25">
      <c r="A330" s="151"/>
      <c r="B330" s="152"/>
      <c r="C330" s="151"/>
      <c r="D330" s="151"/>
      <c r="E330" s="151"/>
      <c r="F330" s="151"/>
      <c r="G330" s="151"/>
      <c r="H330" s="151"/>
      <c r="I330" s="151"/>
      <c r="J330" s="151"/>
      <c r="K330" s="151"/>
      <c r="L330" s="151"/>
      <c r="M330" s="151"/>
      <c r="N330" s="151"/>
      <c r="O330" s="151"/>
      <c r="P330" s="151"/>
      <c r="Q330" s="151"/>
      <c r="R330" s="151"/>
      <c r="S330" s="151"/>
      <c r="T330" s="151"/>
      <c r="U330" s="151"/>
      <c r="V330" s="151"/>
      <c r="W330" s="151"/>
      <c r="X330" s="151"/>
      <c r="Y330" s="151"/>
      <c r="Z330" s="151"/>
      <c r="AA330" s="151"/>
    </row>
    <row xmlns:x14ac="http://schemas.microsoft.com/office/spreadsheetml/2009/9/ac" r="331" ht="15.75" x14ac:dyDescent="0.25">
      <c r="A331" s="151"/>
      <c r="B331" s="152"/>
      <c r="C331" s="151"/>
      <c r="D331" s="151"/>
      <c r="E331" s="151"/>
      <c r="F331" s="151"/>
      <c r="G331" s="151"/>
      <c r="H331" s="151"/>
      <c r="I331" s="151"/>
      <c r="J331" s="151"/>
      <c r="K331" s="151"/>
      <c r="L331" s="151"/>
      <c r="M331" s="151"/>
      <c r="N331" s="151"/>
      <c r="O331" s="151"/>
      <c r="P331" s="151"/>
      <c r="Q331" s="151"/>
      <c r="R331" s="151"/>
      <c r="S331" s="151"/>
      <c r="T331" s="151"/>
      <c r="U331" s="151"/>
      <c r="V331" s="151"/>
      <c r="W331" s="151"/>
      <c r="X331" s="151"/>
      <c r="Y331" s="151"/>
      <c r="Z331" s="151"/>
      <c r="AA331" s="151"/>
    </row>
    <row xmlns:x14ac="http://schemas.microsoft.com/office/spreadsheetml/2009/9/ac" r="332" ht="15.75" x14ac:dyDescent="0.25">
      <c r="A332" s="151"/>
      <c r="B332" s="152"/>
      <c r="C332" s="151"/>
      <c r="D332" s="151"/>
      <c r="E332" s="151"/>
      <c r="F332" s="151"/>
      <c r="G332" s="151"/>
      <c r="H332" s="151"/>
      <c r="I332" s="151"/>
      <c r="J332" s="151"/>
      <c r="K332" s="151"/>
      <c r="L332" s="151"/>
      <c r="M332" s="151"/>
      <c r="N332" s="151"/>
      <c r="O332" s="151"/>
      <c r="P332" s="151"/>
      <c r="Q332" s="151"/>
      <c r="R332" s="151"/>
      <c r="S332" s="151"/>
      <c r="T332" s="151"/>
      <c r="U332" s="151"/>
      <c r="V332" s="151"/>
      <c r="W332" s="151"/>
      <c r="X332" s="151"/>
      <c r="Y332" s="151"/>
      <c r="Z332" s="151"/>
      <c r="AA332" s="151"/>
    </row>
    <row xmlns:x14ac="http://schemas.microsoft.com/office/spreadsheetml/2009/9/ac" r="333" ht="15.75" x14ac:dyDescent="0.25">
      <c r="A333" s="151"/>
      <c r="B333" s="152"/>
      <c r="C333" s="151"/>
      <c r="D333" s="151"/>
      <c r="E333" s="151"/>
      <c r="F333" s="151"/>
      <c r="G333" s="151"/>
      <c r="H333" s="151"/>
      <c r="I333" s="151"/>
      <c r="J333" s="151"/>
      <c r="K333" s="151"/>
      <c r="L333" s="151"/>
      <c r="M333" s="151"/>
      <c r="N333" s="151"/>
      <c r="O333" s="151"/>
      <c r="P333" s="151"/>
      <c r="Q333" s="151"/>
      <c r="R333" s="151"/>
      <c r="S333" s="151"/>
      <c r="T333" s="151"/>
      <c r="U333" s="151"/>
      <c r="V333" s="151"/>
      <c r="W333" s="151"/>
      <c r="X333" s="151"/>
      <c r="Y333" s="151"/>
      <c r="Z333" s="151"/>
      <c r="AA333" s="151"/>
    </row>
    <row xmlns:x14ac="http://schemas.microsoft.com/office/spreadsheetml/2009/9/ac" r="334" ht="15.75" x14ac:dyDescent="0.25">
      <c r="A334" s="151"/>
      <c r="B334" s="152"/>
      <c r="C334" s="151"/>
      <c r="D334" s="151"/>
      <c r="E334" s="151"/>
      <c r="F334" s="151"/>
      <c r="G334" s="151"/>
      <c r="H334" s="151"/>
      <c r="I334" s="151"/>
      <c r="J334" s="151"/>
      <c r="K334" s="151"/>
      <c r="L334" s="151"/>
      <c r="M334" s="151"/>
      <c r="N334" s="151"/>
      <c r="O334" s="151"/>
      <c r="P334" s="151"/>
      <c r="Q334" s="151"/>
      <c r="R334" s="151"/>
      <c r="S334" s="151"/>
      <c r="T334" s="151"/>
      <c r="U334" s="151"/>
      <c r="V334" s="151"/>
      <c r="W334" s="151"/>
      <c r="X334" s="151"/>
      <c r="Y334" s="151"/>
      <c r="Z334" s="151"/>
      <c r="AA334" s="151"/>
    </row>
    <row xmlns:x14ac="http://schemas.microsoft.com/office/spreadsheetml/2009/9/ac" r="335" ht="15.75" x14ac:dyDescent="0.25">
      <c r="A335" s="151"/>
      <c r="B335" s="152"/>
      <c r="C335" s="151"/>
      <c r="D335" s="151"/>
      <c r="E335" s="151"/>
      <c r="F335" s="151"/>
      <c r="G335" s="151"/>
      <c r="H335" s="151"/>
      <c r="I335" s="151"/>
      <c r="J335" s="151"/>
      <c r="K335" s="151"/>
      <c r="L335" s="151"/>
      <c r="M335" s="151"/>
      <c r="N335" s="151"/>
      <c r="O335" s="151"/>
      <c r="P335" s="151"/>
      <c r="Q335" s="151"/>
      <c r="R335" s="151"/>
      <c r="S335" s="151"/>
      <c r="T335" s="151"/>
      <c r="U335" s="151"/>
      <c r="V335" s="151"/>
      <c r="W335" s="151"/>
      <c r="X335" s="151"/>
      <c r="Y335" s="151"/>
      <c r="Z335" s="151"/>
      <c r="AA335" s="151"/>
    </row>
    <row xmlns:x14ac="http://schemas.microsoft.com/office/spreadsheetml/2009/9/ac" r="336" ht="15.75" x14ac:dyDescent="0.25">
      <c r="A336" s="151"/>
      <c r="B336" s="152"/>
      <c r="C336" s="151"/>
      <c r="D336" s="151"/>
      <c r="E336" s="151"/>
      <c r="F336" s="151"/>
      <c r="G336" s="151"/>
      <c r="H336" s="151"/>
      <c r="I336" s="151"/>
      <c r="J336" s="151"/>
      <c r="K336" s="151"/>
      <c r="L336" s="151"/>
      <c r="M336" s="151"/>
      <c r="N336" s="151"/>
      <c r="O336" s="151"/>
      <c r="P336" s="151"/>
      <c r="Q336" s="151"/>
      <c r="R336" s="151"/>
      <c r="S336" s="151"/>
      <c r="T336" s="151"/>
      <c r="U336" s="151"/>
      <c r="V336" s="151"/>
      <c r="W336" s="151"/>
      <c r="X336" s="151"/>
      <c r="Y336" s="151"/>
      <c r="Z336" s="151"/>
      <c r="AA336" s="151"/>
    </row>
    <row xmlns:x14ac="http://schemas.microsoft.com/office/spreadsheetml/2009/9/ac" r="337" ht="15.75" x14ac:dyDescent="0.25">
      <c r="A337" s="151"/>
      <c r="B337" s="152"/>
      <c r="C337" s="151"/>
      <c r="D337" s="151"/>
      <c r="E337" s="151"/>
      <c r="F337" s="151"/>
      <c r="G337" s="151"/>
      <c r="H337" s="151"/>
      <c r="I337" s="151"/>
      <c r="J337" s="151"/>
      <c r="K337" s="151"/>
      <c r="L337" s="151"/>
      <c r="M337" s="151"/>
      <c r="N337" s="151"/>
      <c r="O337" s="151"/>
      <c r="P337" s="151"/>
      <c r="Q337" s="151"/>
      <c r="R337" s="151"/>
      <c r="S337" s="151"/>
      <c r="T337" s="151"/>
      <c r="U337" s="151"/>
      <c r="V337" s="151"/>
      <c r="W337" s="151"/>
      <c r="X337" s="151"/>
      <c r="Y337" s="151"/>
      <c r="Z337" s="151"/>
      <c r="AA337" s="151"/>
    </row>
    <row xmlns:x14ac="http://schemas.microsoft.com/office/spreadsheetml/2009/9/ac" r="338" ht="15.75" x14ac:dyDescent="0.25">
      <c r="A338" s="151"/>
      <c r="B338" s="152"/>
      <c r="C338" s="151"/>
      <c r="D338" s="151"/>
      <c r="E338" s="151"/>
      <c r="F338" s="151"/>
      <c r="G338" s="151"/>
      <c r="H338" s="151"/>
      <c r="I338" s="151"/>
      <c r="J338" s="151"/>
      <c r="K338" s="151"/>
      <c r="L338" s="151"/>
      <c r="M338" s="151"/>
      <c r="N338" s="151"/>
      <c r="O338" s="151"/>
      <c r="P338" s="151"/>
      <c r="Q338" s="151"/>
      <c r="R338" s="151"/>
      <c r="S338" s="151"/>
      <c r="T338" s="151"/>
      <c r="U338" s="151"/>
      <c r="V338" s="151"/>
      <c r="W338" s="151"/>
      <c r="X338" s="151"/>
      <c r="Y338" s="151"/>
      <c r="Z338" s="151"/>
      <c r="AA338" s="151"/>
    </row>
    <row xmlns:x14ac="http://schemas.microsoft.com/office/spreadsheetml/2009/9/ac" r="339" ht="15.75" x14ac:dyDescent="0.25">
      <c r="A339" s="151"/>
      <c r="B339" s="152"/>
      <c r="C339" s="151"/>
      <c r="D339" s="151"/>
      <c r="E339" s="151"/>
      <c r="F339" s="151"/>
      <c r="G339" s="151"/>
      <c r="H339" s="151"/>
      <c r="I339" s="151"/>
      <c r="J339" s="151"/>
      <c r="K339" s="151"/>
      <c r="L339" s="151"/>
      <c r="M339" s="151"/>
      <c r="N339" s="151"/>
      <c r="O339" s="151"/>
      <c r="P339" s="151"/>
      <c r="Q339" s="151"/>
      <c r="R339" s="151"/>
      <c r="S339" s="151"/>
      <c r="T339" s="151"/>
      <c r="U339" s="151"/>
      <c r="V339" s="151"/>
      <c r="W339" s="151"/>
      <c r="X339" s="151"/>
      <c r="Y339" s="151"/>
      <c r="Z339" s="151"/>
      <c r="AA339" s="151"/>
    </row>
    <row xmlns:x14ac="http://schemas.microsoft.com/office/spreadsheetml/2009/9/ac" r="340" ht="15.75" x14ac:dyDescent="0.25">
      <c r="A340" s="151"/>
      <c r="B340" s="152"/>
      <c r="C340" s="151"/>
      <c r="D340" s="151"/>
      <c r="E340" s="151"/>
      <c r="F340" s="151"/>
      <c r="G340" s="151"/>
      <c r="H340" s="151"/>
      <c r="I340" s="151"/>
      <c r="J340" s="151"/>
      <c r="K340" s="151"/>
      <c r="L340" s="151"/>
      <c r="M340" s="151"/>
      <c r="N340" s="151"/>
      <c r="O340" s="151"/>
      <c r="P340" s="151"/>
      <c r="Q340" s="151"/>
      <c r="R340" s="151"/>
      <c r="S340" s="151"/>
      <c r="T340" s="151"/>
      <c r="U340" s="151"/>
      <c r="V340" s="151"/>
      <c r="W340" s="151"/>
      <c r="X340" s="151"/>
      <c r="Y340" s="151"/>
      <c r="Z340" s="151"/>
      <c r="AA340" s="151"/>
    </row>
    <row xmlns:x14ac="http://schemas.microsoft.com/office/spreadsheetml/2009/9/ac" r="341" ht="15.75" x14ac:dyDescent="0.25">
      <c r="A341" s="151"/>
      <c r="B341" s="152"/>
      <c r="C341" s="151"/>
      <c r="D341" s="151"/>
      <c r="E341" s="151"/>
      <c r="F341" s="151"/>
      <c r="G341" s="151"/>
      <c r="H341" s="151"/>
      <c r="I341" s="151"/>
      <c r="J341" s="151"/>
      <c r="K341" s="151"/>
      <c r="L341" s="151"/>
      <c r="M341" s="151"/>
      <c r="N341" s="151"/>
      <c r="O341" s="151"/>
      <c r="P341" s="151"/>
      <c r="Q341" s="151"/>
      <c r="R341" s="151"/>
      <c r="S341" s="151"/>
      <c r="T341" s="151"/>
      <c r="U341" s="151"/>
      <c r="V341" s="151"/>
      <c r="W341" s="151"/>
      <c r="X341" s="151"/>
      <c r="Y341" s="151"/>
      <c r="Z341" s="151"/>
      <c r="AA341" s="151"/>
    </row>
    <row xmlns:x14ac="http://schemas.microsoft.com/office/spreadsheetml/2009/9/ac" r="342" ht="15.75" x14ac:dyDescent="0.25">
      <c r="A342" s="151"/>
      <c r="B342" s="152"/>
      <c r="C342" s="151"/>
      <c r="D342" s="151"/>
      <c r="E342" s="151"/>
      <c r="F342" s="151"/>
      <c r="G342" s="151"/>
      <c r="H342" s="151"/>
      <c r="I342" s="151"/>
      <c r="J342" s="151"/>
      <c r="K342" s="151"/>
      <c r="L342" s="151"/>
      <c r="M342" s="151"/>
      <c r="N342" s="151"/>
      <c r="O342" s="151"/>
      <c r="P342" s="151"/>
      <c r="Q342" s="151"/>
      <c r="R342" s="151"/>
      <c r="S342" s="151"/>
      <c r="T342" s="151"/>
      <c r="U342" s="151"/>
      <c r="V342" s="151"/>
      <c r="W342" s="151"/>
      <c r="X342" s="151"/>
      <c r="Y342" s="151"/>
      <c r="Z342" s="151"/>
      <c r="AA342" s="151"/>
    </row>
    <row xmlns:x14ac="http://schemas.microsoft.com/office/spreadsheetml/2009/9/ac" r="343" ht="15.75" x14ac:dyDescent="0.25">
      <c r="A343" s="151"/>
      <c r="B343" s="152"/>
      <c r="C343" s="151"/>
      <c r="D343" s="151"/>
      <c r="E343" s="151"/>
      <c r="F343" s="151"/>
      <c r="G343" s="151"/>
      <c r="H343" s="151"/>
      <c r="I343" s="151"/>
      <c r="J343" s="151"/>
      <c r="K343" s="151"/>
      <c r="L343" s="151"/>
      <c r="M343" s="151"/>
      <c r="N343" s="151"/>
      <c r="O343" s="151"/>
      <c r="P343" s="151"/>
      <c r="Q343" s="151"/>
      <c r="R343" s="151"/>
      <c r="S343" s="151"/>
      <c r="T343" s="151"/>
      <c r="U343" s="151"/>
      <c r="V343" s="151"/>
      <c r="W343" s="151"/>
      <c r="X343" s="151"/>
      <c r="Y343" s="151"/>
      <c r="Z343" s="151"/>
      <c r="AA343" s="151"/>
    </row>
    <row xmlns:x14ac="http://schemas.microsoft.com/office/spreadsheetml/2009/9/ac" r="344" ht="15.75" x14ac:dyDescent="0.25">
      <c r="A344" s="151"/>
      <c r="B344" s="152"/>
      <c r="C344" s="151"/>
      <c r="D344" s="151"/>
      <c r="E344" s="151"/>
      <c r="F344" s="151"/>
      <c r="G344" s="151"/>
      <c r="H344" s="151"/>
      <c r="I344" s="151"/>
      <c r="J344" s="151"/>
      <c r="K344" s="151"/>
      <c r="L344" s="151"/>
      <c r="M344" s="151"/>
      <c r="N344" s="151"/>
      <c r="O344" s="151"/>
      <c r="P344" s="151"/>
      <c r="Q344" s="151"/>
      <c r="R344" s="151"/>
      <c r="S344" s="151"/>
      <c r="T344" s="151"/>
      <c r="U344" s="151"/>
      <c r="V344" s="151"/>
      <c r="W344" s="151"/>
      <c r="X344" s="151"/>
      <c r="Y344" s="151"/>
      <c r="Z344" s="151"/>
      <c r="AA344" s="151"/>
    </row>
    <row xmlns:x14ac="http://schemas.microsoft.com/office/spreadsheetml/2009/9/ac" r="345" ht="15.75" x14ac:dyDescent="0.25">
      <c r="A345" s="151"/>
      <c r="B345" s="152"/>
      <c r="C345" s="151"/>
      <c r="D345" s="151"/>
      <c r="E345" s="151"/>
      <c r="F345" s="151"/>
      <c r="G345" s="151"/>
      <c r="H345" s="151"/>
      <c r="I345" s="151"/>
      <c r="J345" s="151"/>
      <c r="K345" s="151"/>
      <c r="L345" s="151"/>
      <c r="M345" s="151"/>
      <c r="N345" s="151"/>
      <c r="O345" s="151"/>
      <c r="P345" s="151"/>
      <c r="Q345" s="151"/>
      <c r="R345" s="151"/>
      <c r="S345" s="151"/>
      <c r="T345" s="151"/>
      <c r="U345" s="151"/>
      <c r="V345" s="151"/>
      <c r="W345" s="151"/>
      <c r="X345" s="151"/>
      <c r="Y345" s="151"/>
      <c r="Z345" s="151"/>
      <c r="AA345" s="151"/>
    </row>
    <row xmlns:x14ac="http://schemas.microsoft.com/office/spreadsheetml/2009/9/ac" r="346" ht="15.75" x14ac:dyDescent="0.25">
      <c r="A346" s="151"/>
      <c r="B346" s="152"/>
      <c r="C346" s="151"/>
      <c r="D346" s="151"/>
      <c r="E346" s="151"/>
      <c r="F346" s="151"/>
      <c r="G346" s="151"/>
      <c r="H346" s="151"/>
      <c r="I346" s="151"/>
      <c r="J346" s="151"/>
      <c r="K346" s="151"/>
      <c r="L346" s="151"/>
      <c r="M346" s="151"/>
      <c r="N346" s="151"/>
      <c r="O346" s="151"/>
      <c r="P346" s="151"/>
      <c r="Q346" s="151"/>
      <c r="R346" s="151"/>
      <c r="S346" s="151"/>
      <c r="T346" s="151"/>
      <c r="U346" s="151"/>
      <c r="V346" s="151"/>
      <c r="W346" s="151"/>
      <c r="X346" s="151"/>
      <c r="Y346" s="151"/>
      <c r="Z346" s="151"/>
      <c r="AA346" s="151"/>
    </row>
    <row xmlns:x14ac="http://schemas.microsoft.com/office/spreadsheetml/2009/9/ac" r="347" ht="15.75" x14ac:dyDescent="0.25">
      <c r="A347" s="151"/>
      <c r="B347" s="152"/>
      <c r="C347" s="151"/>
      <c r="D347" s="151"/>
      <c r="E347" s="151"/>
      <c r="F347" s="151"/>
      <c r="G347" s="151"/>
      <c r="H347" s="151"/>
      <c r="I347" s="151"/>
      <c r="J347" s="151"/>
      <c r="K347" s="151"/>
      <c r="L347" s="151"/>
      <c r="M347" s="151"/>
      <c r="N347" s="151"/>
      <c r="O347" s="151"/>
      <c r="P347" s="151"/>
      <c r="Q347" s="151"/>
      <c r="R347" s="151"/>
      <c r="S347" s="151"/>
      <c r="T347" s="151"/>
      <c r="U347" s="151"/>
      <c r="V347" s="151"/>
      <c r="W347" s="151"/>
      <c r="X347" s="151"/>
      <c r="Y347" s="151"/>
      <c r="Z347" s="151"/>
      <c r="AA347" s="151"/>
    </row>
    <row xmlns:x14ac="http://schemas.microsoft.com/office/spreadsheetml/2009/9/ac" r="348" ht="15.75" x14ac:dyDescent="0.25">
      <c r="A348" s="151"/>
      <c r="B348" s="152"/>
      <c r="C348" s="151"/>
      <c r="D348" s="151"/>
      <c r="E348" s="151"/>
      <c r="F348" s="151"/>
      <c r="G348" s="151"/>
      <c r="H348" s="151"/>
      <c r="I348" s="151"/>
      <c r="J348" s="151"/>
      <c r="K348" s="151"/>
      <c r="L348" s="151"/>
      <c r="M348" s="151"/>
      <c r="N348" s="151"/>
      <c r="O348" s="151"/>
      <c r="P348" s="151"/>
      <c r="Q348" s="151"/>
      <c r="R348" s="151"/>
      <c r="S348" s="151"/>
      <c r="T348" s="151"/>
      <c r="U348" s="151"/>
      <c r="V348" s="151"/>
      <c r="W348" s="151"/>
      <c r="X348" s="151"/>
      <c r="Y348" s="151"/>
      <c r="Z348" s="151"/>
      <c r="AA348" s="151"/>
    </row>
    <row xmlns:x14ac="http://schemas.microsoft.com/office/spreadsheetml/2009/9/ac" r="349" ht="15.75" x14ac:dyDescent="0.25">
      <c r="A349" s="151"/>
      <c r="B349" s="152"/>
      <c r="C349" s="151"/>
      <c r="D349" s="151"/>
      <c r="E349" s="151"/>
      <c r="F349" s="151"/>
      <c r="G349" s="151"/>
      <c r="H349" s="151"/>
      <c r="I349" s="151"/>
      <c r="J349" s="151"/>
      <c r="K349" s="151"/>
      <c r="L349" s="151"/>
      <c r="M349" s="151"/>
      <c r="N349" s="151"/>
      <c r="O349" s="151"/>
      <c r="P349" s="151"/>
      <c r="Q349" s="151"/>
      <c r="R349" s="151"/>
      <c r="S349" s="151"/>
      <c r="T349" s="151"/>
      <c r="U349" s="151"/>
      <c r="V349" s="151"/>
      <c r="W349" s="151"/>
      <c r="X349" s="151"/>
      <c r="Y349" s="151"/>
      <c r="Z349" s="151"/>
      <c r="AA349" s="151"/>
    </row>
    <row xmlns:x14ac="http://schemas.microsoft.com/office/spreadsheetml/2009/9/ac" r="350" ht="15.75" x14ac:dyDescent="0.25">
      <c r="A350" s="151"/>
      <c r="B350" s="152"/>
      <c r="C350" s="151"/>
      <c r="D350" s="151"/>
      <c r="E350" s="151"/>
      <c r="F350" s="151"/>
      <c r="G350" s="151"/>
      <c r="H350" s="151"/>
      <c r="I350" s="151"/>
      <c r="J350" s="151"/>
      <c r="K350" s="151"/>
      <c r="L350" s="151"/>
      <c r="M350" s="151"/>
      <c r="N350" s="151"/>
      <c r="O350" s="151"/>
      <c r="P350" s="151"/>
      <c r="Q350" s="151"/>
      <c r="R350" s="151"/>
      <c r="S350" s="151"/>
      <c r="T350" s="151"/>
      <c r="U350" s="151"/>
      <c r="V350" s="151"/>
      <c r="W350" s="151"/>
      <c r="X350" s="151"/>
      <c r="Y350" s="151"/>
      <c r="Z350" s="151"/>
      <c r="AA350" s="151"/>
    </row>
    <row xmlns:x14ac="http://schemas.microsoft.com/office/spreadsheetml/2009/9/ac" r="351" ht="15.75" x14ac:dyDescent="0.25">
      <c r="A351" s="151"/>
      <c r="B351" s="152"/>
      <c r="C351" s="151"/>
      <c r="D351" s="151"/>
      <c r="E351" s="151"/>
      <c r="F351" s="151"/>
      <c r="G351" s="151"/>
      <c r="H351" s="151"/>
      <c r="I351" s="151"/>
      <c r="J351" s="151"/>
      <c r="K351" s="151"/>
      <c r="L351" s="151"/>
      <c r="M351" s="151"/>
      <c r="N351" s="151"/>
      <c r="O351" s="151"/>
      <c r="P351" s="151"/>
      <c r="Q351" s="151"/>
      <c r="R351" s="151"/>
      <c r="S351" s="151"/>
      <c r="T351" s="151"/>
      <c r="U351" s="151"/>
      <c r="V351" s="151"/>
      <c r="W351" s="151"/>
      <c r="X351" s="151"/>
      <c r="Y351" s="151"/>
      <c r="Z351" s="151"/>
      <c r="AA351" s="151"/>
    </row>
    <row xmlns:x14ac="http://schemas.microsoft.com/office/spreadsheetml/2009/9/ac" r="352" ht="15.75" x14ac:dyDescent="0.25">
      <c r="A352" s="151"/>
      <c r="B352" s="152"/>
      <c r="C352" s="151"/>
      <c r="D352" s="151"/>
      <c r="E352" s="151"/>
      <c r="F352" s="151"/>
      <c r="G352" s="151"/>
      <c r="H352" s="151"/>
      <c r="I352" s="151"/>
      <c r="J352" s="151"/>
      <c r="K352" s="151"/>
      <c r="L352" s="151"/>
      <c r="M352" s="151"/>
      <c r="N352" s="151"/>
      <c r="O352" s="151"/>
      <c r="P352" s="151"/>
      <c r="Q352" s="151"/>
      <c r="R352" s="151"/>
      <c r="S352" s="151"/>
      <c r="T352" s="151"/>
      <c r="U352" s="151"/>
      <c r="V352" s="151"/>
      <c r="W352" s="151"/>
      <c r="X352" s="151"/>
      <c r="Y352" s="151"/>
      <c r="Z352" s="151"/>
      <c r="AA352" s="151"/>
    </row>
    <row xmlns:x14ac="http://schemas.microsoft.com/office/spreadsheetml/2009/9/ac" r="353" ht="15.75" x14ac:dyDescent="0.25">
      <c r="A353" s="151"/>
      <c r="B353" s="152"/>
      <c r="C353" s="151"/>
      <c r="D353" s="151"/>
      <c r="E353" s="151"/>
      <c r="F353" s="151"/>
      <c r="G353" s="151"/>
      <c r="H353" s="151"/>
      <c r="I353" s="151"/>
      <c r="J353" s="151"/>
      <c r="K353" s="151"/>
      <c r="L353" s="151"/>
      <c r="M353" s="151"/>
      <c r="N353" s="151"/>
      <c r="O353" s="151"/>
      <c r="P353" s="151"/>
      <c r="Q353" s="151"/>
      <c r="R353" s="151"/>
      <c r="S353" s="151"/>
      <c r="T353" s="151"/>
      <c r="U353" s="151"/>
      <c r="V353" s="151"/>
      <c r="W353" s="151"/>
      <c r="X353" s="151"/>
      <c r="Y353" s="151"/>
      <c r="Z353" s="151"/>
      <c r="AA353" s="151"/>
    </row>
    <row xmlns:x14ac="http://schemas.microsoft.com/office/spreadsheetml/2009/9/ac" r="354" ht="15.75" x14ac:dyDescent="0.25">
      <c r="A354" s="151"/>
      <c r="B354" s="152"/>
      <c r="C354" s="151"/>
      <c r="D354" s="151"/>
      <c r="E354" s="151"/>
      <c r="F354" s="151"/>
      <c r="G354" s="151"/>
      <c r="H354" s="151"/>
      <c r="I354" s="151"/>
      <c r="J354" s="151"/>
      <c r="K354" s="151"/>
      <c r="L354" s="151"/>
      <c r="M354" s="151"/>
      <c r="N354" s="151"/>
      <c r="O354" s="151"/>
      <c r="P354" s="151"/>
      <c r="Q354" s="151"/>
      <c r="R354" s="151"/>
      <c r="S354" s="151"/>
      <c r="T354" s="151"/>
      <c r="U354" s="151"/>
      <c r="V354" s="151"/>
      <c r="W354" s="151"/>
      <c r="X354" s="151"/>
      <c r="Y354" s="151"/>
      <c r="Z354" s="151"/>
      <c r="AA354" s="151"/>
    </row>
    <row xmlns:x14ac="http://schemas.microsoft.com/office/spreadsheetml/2009/9/ac" r="355" ht="15.75" x14ac:dyDescent="0.25">
      <c r="A355" s="151"/>
      <c r="B355" s="152"/>
      <c r="C355" s="151"/>
      <c r="D355" s="151"/>
      <c r="E355" s="151"/>
      <c r="F355" s="151"/>
      <c r="G355" s="151"/>
      <c r="H355" s="151"/>
      <c r="I355" s="151"/>
      <c r="J355" s="151"/>
      <c r="K355" s="151"/>
      <c r="L355" s="151"/>
      <c r="M355" s="151"/>
      <c r="N355" s="151"/>
      <c r="O355" s="151"/>
      <c r="P355" s="151"/>
      <c r="Q355" s="151"/>
      <c r="R355" s="151"/>
      <c r="S355" s="151"/>
      <c r="T355" s="151"/>
      <c r="U355" s="151"/>
      <c r="V355" s="151"/>
      <c r="W355" s="151"/>
      <c r="X355" s="151"/>
      <c r="Y355" s="151"/>
      <c r="Z355" s="151"/>
      <c r="AA355" s="151"/>
    </row>
    <row xmlns:x14ac="http://schemas.microsoft.com/office/spreadsheetml/2009/9/ac" r="356" ht="15.75" x14ac:dyDescent="0.25">
      <c r="A356" s="151"/>
      <c r="B356" s="152"/>
      <c r="C356" s="151"/>
      <c r="D356" s="151"/>
      <c r="E356" s="151"/>
      <c r="F356" s="151"/>
      <c r="G356" s="151"/>
      <c r="H356" s="151"/>
      <c r="I356" s="151"/>
      <c r="J356" s="151"/>
      <c r="K356" s="151"/>
      <c r="L356" s="151"/>
      <c r="M356" s="151"/>
      <c r="N356" s="151"/>
      <c r="O356" s="151"/>
      <c r="P356" s="151"/>
      <c r="Q356" s="151"/>
      <c r="R356" s="151"/>
      <c r="S356" s="151"/>
      <c r="T356" s="151"/>
      <c r="U356" s="151"/>
      <c r="V356" s="151"/>
      <c r="W356" s="151"/>
      <c r="X356" s="151"/>
      <c r="Y356" s="151"/>
      <c r="Z356" s="151"/>
      <c r="AA356" s="151"/>
    </row>
    <row xmlns:x14ac="http://schemas.microsoft.com/office/spreadsheetml/2009/9/ac" r="357" ht="15.75" x14ac:dyDescent="0.25">
      <c r="A357" s="151"/>
      <c r="B357" s="152"/>
      <c r="C357" s="151"/>
      <c r="D357" s="151"/>
      <c r="E357" s="151"/>
      <c r="F357" s="151"/>
      <c r="G357" s="151"/>
      <c r="H357" s="151"/>
      <c r="I357" s="151"/>
      <c r="J357" s="151"/>
      <c r="K357" s="151"/>
      <c r="L357" s="151"/>
      <c r="M357" s="151"/>
      <c r="N357" s="151"/>
      <c r="O357" s="151"/>
      <c r="P357" s="151"/>
      <c r="Q357" s="151"/>
      <c r="R357" s="151"/>
      <c r="S357" s="151"/>
      <c r="T357" s="151"/>
      <c r="U357" s="151"/>
      <c r="V357" s="151"/>
      <c r="W357" s="151"/>
      <c r="X357" s="151"/>
      <c r="Y357" s="151"/>
      <c r="Z357" s="151"/>
      <c r="AA357" s="151"/>
    </row>
    <row xmlns:x14ac="http://schemas.microsoft.com/office/spreadsheetml/2009/9/ac" r="358" ht="15.75" x14ac:dyDescent="0.25">
      <c r="A358" s="151"/>
      <c r="B358" s="152"/>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row>
    <row xmlns:x14ac="http://schemas.microsoft.com/office/spreadsheetml/2009/9/ac" r="359" ht="15.75" x14ac:dyDescent="0.25">
      <c r="A359" s="151"/>
      <c r="B359" s="152"/>
      <c r="C359" s="151"/>
      <c r="D359" s="151"/>
      <c r="E359" s="151"/>
      <c r="F359" s="151"/>
      <c r="G359" s="151"/>
      <c r="H359" s="151"/>
      <c r="I359" s="151"/>
      <c r="J359" s="151"/>
      <c r="K359" s="151"/>
      <c r="L359" s="151"/>
      <c r="M359" s="151"/>
      <c r="N359" s="151"/>
      <c r="O359" s="151"/>
      <c r="P359" s="151"/>
      <c r="Q359" s="151"/>
      <c r="R359" s="151"/>
      <c r="S359" s="151"/>
      <c r="T359" s="151"/>
      <c r="U359" s="151"/>
      <c r="V359" s="151"/>
      <c r="W359" s="151"/>
      <c r="X359" s="151"/>
      <c r="Y359" s="151"/>
      <c r="Z359" s="151"/>
      <c r="AA359" s="151"/>
    </row>
    <row xmlns:x14ac="http://schemas.microsoft.com/office/spreadsheetml/2009/9/ac" r="360" ht="15.75" x14ac:dyDescent="0.25">
      <c r="A360" s="151"/>
      <c r="B360" s="152"/>
      <c r="C360" s="151"/>
      <c r="D360" s="151"/>
      <c r="E360" s="151"/>
      <c r="F360" s="151"/>
      <c r="G360" s="151"/>
      <c r="H360" s="151"/>
      <c r="I360" s="151"/>
      <c r="J360" s="151"/>
      <c r="K360" s="151"/>
      <c r="L360" s="151"/>
      <c r="M360" s="151"/>
      <c r="N360" s="151"/>
      <c r="O360" s="151"/>
      <c r="P360" s="151"/>
      <c r="Q360" s="151"/>
      <c r="R360" s="151"/>
      <c r="S360" s="151"/>
      <c r="T360" s="151"/>
      <c r="U360" s="151"/>
      <c r="V360" s="151"/>
      <c r="W360" s="151"/>
      <c r="X360" s="151"/>
      <c r="Y360" s="151"/>
      <c r="Z360" s="151"/>
      <c r="AA360" s="151"/>
    </row>
    <row xmlns:x14ac="http://schemas.microsoft.com/office/spreadsheetml/2009/9/ac" r="361" ht="15.75" x14ac:dyDescent="0.25">
      <c r="A361" s="151"/>
      <c r="B361" s="152"/>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row>
    <row xmlns:x14ac="http://schemas.microsoft.com/office/spreadsheetml/2009/9/ac" r="362" ht="15.75" x14ac:dyDescent="0.25">
      <c r="A362" s="151"/>
      <c r="B362" s="152"/>
      <c r="C362" s="151"/>
      <c r="D362" s="151"/>
      <c r="E362" s="151"/>
      <c r="F362" s="151"/>
      <c r="G362" s="151"/>
      <c r="H362" s="151"/>
      <c r="I362" s="151"/>
      <c r="J362" s="151"/>
      <c r="K362" s="151"/>
      <c r="L362" s="151"/>
      <c r="M362" s="151"/>
      <c r="N362" s="151"/>
      <c r="O362" s="151"/>
      <c r="P362" s="151"/>
      <c r="Q362" s="151"/>
      <c r="R362" s="151"/>
      <c r="S362" s="151"/>
      <c r="T362" s="151"/>
      <c r="U362" s="151"/>
      <c r="V362" s="151"/>
      <c r="W362" s="151"/>
      <c r="X362" s="151"/>
      <c r="Y362" s="151"/>
      <c r="Z362" s="151"/>
      <c r="AA362" s="151"/>
    </row>
    <row xmlns:x14ac="http://schemas.microsoft.com/office/spreadsheetml/2009/9/ac" r="363" ht="15.75" x14ac:dyDescent="0.25">
      <c r="A363" s="151"/>
      <c r="B363" s="152"/>
      <c r="C363" s="151"/>
      <c r="D363" s="151"/>
      <c r="E363" s="151"/>
      <c r="F363" s="151"/>
      <c r="G363" s="151"/>
      <c r="H363" s="151"/>
      <c r="I363" s="151"/>
      <c r="J363" s="151"/>
      <c r="K363" s="151"/>
      <c r="L363" s="151"/>
      <c r="M363" s="151"/>
      <c r="N363" s="151"/>
      <c r="O363" s="151"/>
      <c r="P363" s="151"/>
      <c r="Q363" s="151"/>
      <c r="R363" s="151"/>
      <c r="S363" s="151"/>
      <c r="T363" s="151"/>
      <c r="U363" s="151"/>
      <c r="V363" s="151"/>
      <c r="W363" s="151"/>
      <c r="X363" s="151"/>
      <c r="Y363" s="151"/>
      <c r="Z363" s="151"/>
      <c r="AA363" s="151"/>
    </row>
    <row xmlns:x14ac="http://schemas.microsoft.com/office/spreadsheetml/2009/9/ac" r="364" ht="15.75" x14ac:dyDescent="0.25">
      <c r="A364" s="151"/>
      <c r="B364" s="152"/>
      <c r="C364" s="151"/>
      <c r="D364" s="151"/>
      <c r="E364" s="151"/>
      <c r="F364" s="151"/>
      <c r="G364" s="151"/>
      <c r="H364" s="151"/>
      <c r="I364" s="151"/>
      <c r="J364" s="151"/>
      <c r="K364" s="151"/>
      <c r="L364" s="151"/>
      <c r="M364" s="151"/>
      <c r="N364" s="151"/>
      <c r="O364" s="151"/>
      <c r="P364" s="151"/>
      <c r="Q364" s="151"/>
      <c r="R364" s="151"/>
      <c r="S364" s="151"/>
      <c r="T364" s="151"/>
      <c r="U364" s="151"/>
      <c r="V364" s="151"/>
      <c r="W364" s="151"/>
      <c r="X364" s="151"/>
      <c r="Y364" s="151"/>
      <c r="Z364" s="151"/>
      <c r="AA364" s="151"/>
    </row>
    <row xmlns:x14ac="http://schemas.microsoft.com/office/spreadsheetml/2009/9/ac" r="365" ht="15.75" x14ac:dyDescent="0.25">
      <c r="A365" s="151"/>
      <c r="B365" s="152"/>
      <c r="C365" s="151"/>
      <c r="D365" s="151"/>
      <c r="E365" s="151"/>
      <c r="F365" s="151"/>
      <c r="G365" s="151"/>
      <c r="H365" s="151"/>
      <c r="I365" s="151"/>
      <c r="J365" s="151"/>
      <c r="K365" s="151"/>
      <c r="L365" s="151"/>
      <c r="M365" s="151"/>
      <c r="N365" s="151"/>
      <c r="O365" s="151"/>
      <c r="P365" s="151"/>
      <c r="Q365" s="151"/>
      <c r="R365" s="151"/>
      <c r="S365" s="151"/>
      <c r="T365" s="151"/>
      <c r="U365" s="151"/>
      <c r="V365" s="151"/>
      <c r="W365" s="151"/>
      <c r="X365" s="151"/>
      <c r="Y365" s="151"/>
      <c r="Z365" s="151"/>
      <c r="AA365" s="151"/>
    </row>
    <row xmlns:x14ac="http://schemas.microsoft.com/office/spreadsheetml/2009/9/ac" r="366" ht="15.75" x14ac:dyDescent="0.25">
      <c r="A366" s="151"/>
      <c r="B366" s="152"/>
      <c r="C366" s="151"/>
      <c r="D366" s="151"/>
      <c r="E366" s="151"/>
      <c r="F366" s="151"/>
      <c r="G366" s="151"/>
      <c r="H366" s="151"/>
      <c r="I366" s="151"/>
      <c r="J366" s="151"/>
      <c r="K366" s="151"/>
      <c r="L366" s="151"/>
      <c r="M366" s="151"/>
      <c r="N366" s="151"/>
      <c r="O366" s="151"/>
      <c r="P366" s="151"/>
      <c r="Q366" s="151"/>
      <c r="R366" s="151"/>
      <c r="S366" s="151"/>
      <c r="T366" s="151"/>
      <c r="U366" s="151"/>
      <c r="V366" s="151"/>
      <c r="W366" s="151"/>
      <c r="X366" s="151"/>
      <c r="Y366" s="151"/>
      <c r="Z366" s="151"/>
      <c r="AA366" s="151"/>
    </row>
    <row xmlns:x14ac="http://schemas.microsoft.com/office/spreadsheetml/2009/9/ac" r="367" ht="15.75" x14ac:dyDescent="0.25">
      <c r="A367" s="151"/>
      <c r="B367" s="152"/>
      <c r="C367" s="151"/>
      <c r="D367" s="151"/>
      <c r="E367" s="151"/>
      <c r="F367" s="151"/>
      <c r="G367" s="151"/>
      <c r="H367" s="151"/>
      <c r="I367" s="151"/>
      <c r="J367" s="151"/>
      <c r="K367" s="151"/>
      <c r="L367" s="151"/>
      <c r="M367" s="151"/>
      <c r="N367" s="151"/>
      <c r="O367" s="151"/>
      <c r="P367" s="151"/>
      <c r="Q367" s="151"/>
      <c r="R367" s="151"/>
      <c r="S367" s="151"/>
      <c r="T367" s="151"/>
      <c r="U367" s="151"/>
      <c r="V367" s="151"/>
      <c r="W367" s="151"/>
      <c r="X367" s="151"/>
      <c r="Y367" s="151"/>
      <c r="Z367" s="151"/>
      <c r="AA367" s="151"/>
    </row>
    <row xmlns:x14ac="http://schemas.microsoft.com/office/spreadsheetml/2009/9/ac" r="368" ht="15.75" x14ac:dyDescent="0.25">
      <c r="A368" s="151"/>
      <c r="B368" s="152"/>
      <c r="C368" s="151"/>
      <c r="D368" s="151"/>
      <c r="E368" s="151"/>
      <c r="F368" s="151"/>
      <c r="G368" s="151"/>
      <c r="H368" s="151"/>
      <c r="I368" s="151"/>
      <c r="J368" s="151"/>
      <c r="K368" s="151"/>
      <c r="L368" s="151"/>
      <c r="M368" s="151"/>
      <c r="N368" s="151"/>
      <c r="O368" s="151"/>
      <c r="P368" s="151"/>
      <c r="Q368" s="151"/>
      <c r="R368" s="151"/>
      <c r="S368" s="151"/>
      <c r="T368" s="151"/>
      <c r="U368" s="151"/>
      <c r="V368" s="151"/>
      <c r="W368" s="151"/>
      <c r="X368" s="151"/>
      <c r="Y368" s="151"/>
      <c r="Z368" s="151"/>
      <c r="AA368" s="151"/>
    </row>
    <row xmlns:x14ac="http://schemas.microsoft.com/office/spreadsheetml/2009/9/ac" r="369" ht="15.75" x14ac:dyDescent="0.25">
      <c r="A369" s="151"/>
      <c r="B369" s="152"/>
      <c r="C369" s="151"/>
      <c r="D369" s="151"/>
      <c r="E369" s="151"/>
      <c r="F369" s="151"/>
      <c r="G369" s="151"/>
      <c r="H369" s="151"/>
      <c r="I369" s="151"/>
      <c r="J369" s="151"/>
      <c r="K369" s="151"/>
      <c r="L369" s="151"/>
      <c r="M369" s="151"/>
      <c r="N369" s="151"/>
      <c r="O369" s="151"/>
      <c r="P369" s="151"/>
      <c r="Q369" s="151"/>
      <c r="R369" s="151"/>
      <c r="S369" s="151"/>
      <c r="T369" s="151"/>
      <c r="U369" s="151"/>
      <c r="V369" s="151"/>
      <c r="W369" s="151"/>
      <c r="X369" s="151"/>
      <c r="Y369" s="151"/>
      <c r="Z369" s="151"/>
      <c r="AA369" s="151"/>
    </row>
    <row xmlns:x14ac="http://schemas.microsoft.com/office/spreadsheetml/2009/9/ac" r="370" ht="15.75" x14ac:dyDescent="0.25">
      <c r="A370" s="151"/>
      <c r="B370" s="152"/>
      <c r="C370" s="151"/>
      <c r="D370" s="151"/>
      <c r="E370" s="151"/>
      <c r="F370" s="151"/>
      <c r="G370" s="151"/>
      <c r="H370" s="151"/>
      <c r="I370" s="151"/>
      <c r="J370" s="151"/>
      <c r="K370" s="151"/>
      <c r="L370" s="151"/>
      <c r="M370" s="151"/>
      <c r="N370" s="151"/>
      <c r="O370" s="151"/>
      <c r="P370" s="151"/>
      <c r="Q370" s="151"/>
      <c r="R370" s="151"/>
      <c r="S370" s="151"/>
      <c r="T370" s="151"/>
      <c r="U370" s="151"/>
      <c r="V370" s="151"/>
      <c r="W370" s="151"/>
      <c r="X370" s="151"/>
      <c r="Y370" s="151"/>
      <c r="Z370" s="151"/>
      <c r="AA370" s="151"/>
    </row>
    <row xmlns:x14ac="http://schemas.microsoft.com/office/spreadsheetml/2009/9/ac" r="371" ht="15.75" x14ac:dyDescent="0.25">
      <c r="A371" s="151"/>
      <c r="B371" s="152"/>
      <c r="C371" s="151"/>
      <c r="D371" s="151"/>
      <c r="E371" s="151"/>
      <c r="F371" s="151"/>
      <c r="G371" s="151"/>
      <c r="H371" s="151"/>
      <c r="I371" s="151"/>
      <c r="J371" s="151"/>
      <c r="K371" s="151"/>
      <c r="L371" s="151"/>
      <c r="M371" s="151"/>
      <c r="N371" s="151"/>
      <c r="O371" s="151"/>
      <c r="P371" s="151"/>
      <c r="Q371" s="151"/>
      <c r="R371" s="151"/>
      <c r="S371" s="151"/>
      <c r="T371" s="151"/>
      <c r="U371" s="151"/>
      <c r="V371" s="151"/>
      <c r="W371" s="151"/>
      <c r="X371" s="151"/>
      <c r="Y371" s="151"/>
      <c r="Z371" s="151"/>
      <c r="AA371" s="151"/>
    </row>
    <row xmlns:x14ac="http://schemas.microsoft.com/office/spreadsheetml/2009/9/ac" r="372" ht="15.75" x14ac:dyDescent="0.25">
      <c r="A372" s="151"/>
      <c r="B372" s="152"/>
      <c r="C372" s="151"/>
      <c r="D372" s="151"/>
      <c r="E372" s="151"/>
      <c r="F372" s="151"/>
      <c r="G372" s="151"/>
      <c r="H372" s="151"/>
      <c r="I372" s="151"/>
      <c r="J372" s="151"/>
      <c r="K372" s="151"/>
      <c r="L372" s="151"/>
      <c r="M372" s="151"/>
      <c r="N372" s="151"/>
      <c r="O372" s="151"/>
      <c r="P372" s="151"/>
      <c r="Q372" s="151"/>
      <c r="R372" s="151"/>
      <c r="S372" s="151"/>
      <c r="T372" s="151"/>
      <c r="U372" s="151"/>
      <c r="V372" s="151"/>
      <c r="W372" s="151"/>
      <c r="X372" s="151"/>
      <c r="Y372" s="151"/>
      <c r="Z372" s="151"/>
      <c r="AA372" s="151"/>
    </row>
    <row xmlns:x14ac="http://schemas.microsoft.com/office/spreadsheetml/2009/9/ac" r="373" ht="15.75" x14ac:dyDescent="0.25">
      <c r="A373" s="151"/>
      <c r="B373" s="152"/>
      <c r="C373" s="151"/>
      <c r="D373" s="151"/>
      <c r="E373" s="151"/>
      <c r="F373" s="151"/>
      <c r="G373" s="151"/>
      <c r="H373" s="151"/>
      <c r="I373" s="151"/>
      <c r="J373" s="151"/>
      <c r="K373" s="151"/>
      <c r="L373" s="151"/>
      <c r="M373" s="151"/>
      <c r="N373" s="151"/>
      <c r="O373" s="151"/>
      <c r="P373" s="151"/>
      <c r="Q373" s="151"/>
      <c r="R373" s="151"/>
      <c r="S373" s="151"/>
      <c r="T373" s="151"/>
      <c r="U373" s="151"/>
      <c r="V373" s="151"/>
      <c r="W373" s="151"/>
      <c r="X373" s="151"/>
      <c r="Y373" s="151"/>
      <c r="Z373" s="151"/>
      <c r="AA373" s="151"/>
    </row>
    <row xmlns:x14ac="http://schemas.microsoft.com/office/spreadsheetml/2009/9/ac" r="374" ht="15.75" x14ac:dyDescent="0.25">
      <c r="A374" s="151"/>
      <c r="B374" s="152"/>
      <c r="C374" s="151"/>
      <c r="D374" s="151"/>
      <c r="E374" s="151"/>
      <c r="F374" s="151"/>
      <c r="G374" s="151"/>
      <c r="H374" s="151"/>
      <c r="I374" s="151"/>
      <c r="J374" s="151"/>
      <c r="K374" s="151"/>
      <c r="L374" s="151"/>
      <c r="M374" s="151"/>
      <c r="N374" s="151"/>
      <c r="O374" s="151"/>
      <c r="P374" s="151"/>
      <c r="Q374" s="151"/>
      <c r="R374" s="151"/>
      <c r="S374" s="151"/>
      <c r="T374" s="151"/>
      <c r="U374" s="151"/>
      <c r="V374" s="151"/>
      <c r="W374" s="151"/>
      <c r="X374" s="151"/>
      <c r="Y374" s="151"/>
      <c r="Z374" s="151"/>
      <c r="AA374" s="151"/>
    </row>
    <row xmlns:x14ac="http://schemas.microsoft.com/office/spreadsheetml/2009/9/ac" r="375" ht="15.75" x14ac:dyDescent="0.25">
      <c r="A375" s="151"/>
      <c r="B375" s="152"/>
      <c r="C375" s="151"/>
      <c r="D375" s="151"/>
      <c r="E375" s="151"/>
      <c r="F375" s="151"/>
      <c r="G375" s="151"/>
      <c r="H375" s="151"/>
      <c r="I375" s="151"/>
      <c r="J375" s="151"/>
      <c r="K375" s="151"/>
      <c r="L375" s="151"/>
      <c r="M375" s="151"/>
      <c r="N375" s="151"/>
      <c r="O375" s="151"/>
      <c r="P375" s="151"/>
      <c r="Q375" s="151"/>
      <c r="R375" s="151"/>
      <c r="S375" s="151"/>
      <c r="T375" s="151"/>
      <c r="U375" s="151"/>
      <c r="V375" s="151"/>
      <c r="W375" s="151"/>
      <c r="X375" s="151"/>
      <c r="Y375" s="151"/>
      <c r="Z375" s="151"/>
      <c r="AA375" s="151"/>
    </row>
    <row xmlns:x14ac="http://schemas.microsoft.com/office/spreadsheetml/2009/9/ac" r="376" ht="15.75" x14ac:dyDescent="0.25">
      <c r="A376" s="151"/>
      <c r="B376" s="152"/>
      <c r="C376" s="151"/>
      <c r="D376" s="151"/>
      <c r="E376" s="151"/>
      <c r="F376" s="151"/>
      <c r="G376" s="151"/>
      <c r="H376" s="151"/>
      <c r="I376" s="151"/>
      <c r="J376" s="151"/>
      <c r="K376" s="151"/>
      <c r="L376" s="151"/>
      <c r="M376" s="151"/>
      <c r="N376" s="151"/>
      <c r="O376" s="151"/>
      <c r="P376" s="151"/>
      <c r="Q376" s="151"/>
      <c r="R376" s="151"/>
      <c r="S376" s="151"/>
      <c r="T376" s="151"/>
      <c r="U376" s="151"/>
      <c r="V376" s="151"/>
      <c r="W376" s="151"/>
      <c r="X376" s="151"/>
      <c r="Y376" s="151"/>
      <c r="Z376" s="151"/>
      <c r="AA376" s="151"/>
    </row>
    <row xmlns:x14ac="http://schemas.microsoft.com/office/spreadsheetml/2009/9/ac" r="377" ht="15.75" x14ac:dyDescent="0.25">
      <c r="A377" s="151"/>
      <c r="B377" s="152"/>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row>
    <row xmlns:x14ac="http://schemas.microsoft.com/office/spreadsheetml/2009/9/ac" r="378" ht="15.75" x14ac:dyDescent="0.25">
      <c r="A378" s="151"/>
      <c r="B378" s="152"/>
      <c r="C378" s="151"/>
      <c r="D378" s="151"/>
      <c r="E378" s="151"/>
      <c r="F378" s="151"/>
      <c r="G378" s="151"/>
      <c r="H378" s="151"/>
      <c r="I378" s="151"/>
      <c r="J378" s="151"/>
      <c r="K378" s="151"/>
      <c r="L378" s="151"/>
      <c r="M378" s="151"/>
      <c r="N378" s="151"/>
      <c r="O378" s="151"/>
      <c r="P378" s="151"/>
      <c r="Q378" s="151"/>
      <c r="R378" s="151"/>
      <c r="S378" s="151"/>
      <c r="T378" s="151"/>
      <c r="U378" s="151"/>
      <c r="V378" s="151"/>
      <c r="W378" s="151"/>
      <c r="X378" s="151"/>
      <c r="Y378" s="151"/>
      <c r="Z378" s="151"/>
      <c r="AA378" s="151"/>
    </row>
    <row xmlns:x14ac="http://schemas.microsoft.com/office/spreadsheetml/2009/9/ac" r="379" ht="15.75" x14ac:dyDescent="0.25">
      <c r="A379" s="151"/>
      <c r="B379" s="152"/>
      <c r="C379" s="151"/>
      <c r="D379" s="151"/>
      <c r="E379" s="151"/>
      <c r="F379" s="151"/>
      <c r="G379" s="151"/>
      <c r="H379" s="151"/>
      <c r="I379" s="151"/>
      <c r="J379" s="151"/>
      <c r="K379" s="151"/>
      <c r="L379" s="151"/>
      <c r="M379" s="151"/>
      <c r="N379" s="151"/>
      <c r="O379" s="151"/>
      <c r="P379" s="151"/>
      <c r="Q379" s="151"/>
      <c r="R379" s="151"/>
      <c r="S379" s="151"/>
      <c r="T379" s="151"/>
      <c r="U379" s="151"/>
      <c r="V379" s="151"/>
      <c r="W379" s="151"/>
      <c r="X379" s="151"/>
      <c r="Y379" s="151"/>
      <c r="Z379" s="151"/>
      <c r="AA379" s="151"/>
    </row>
    <row xmlns:x14ac="http://schemas.microsoft.com/office/spreadsheetml/2009/9/ac" r="380" ht="15.75" x14ac:dyDescent="0.25">
      <c r="A380" s="151"/>
      <c r="B380" s="152"/>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row>
    <row xmlns:x14ac="http://schemas.microsoft.com/office/spreadsheetml/2009/9/ac" r="381" ht="15.75" x14ac:dyDescent="0.25">
      <c r="A381" s="151"/>
      <c r="B381" s="152"/>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row>
    <row xmlns:x14ac="http://schemas.microsoft.com/office/spreadsheetml/2009/9/ac" r="382" ht="15.75" x14ac:dyDescent="0.25">
      <c r="A382" s="151"/>
      <c r="B382" s="152"/>
      <c r="C382" s="151"/>
      <c r="D382" s="151"/>
      <c r="E382" s="151"/>
      <c r="F382" s="151"/>
      <c r="G382" s="151"/>
      <c r="H382" s="151"/>
      <c r="I382" s="151"/>
      <c r="J382" s="151"/>
      <c r="K382" s="151"/>
      <c r="L382" s="151"/>
      <c r="M382" s="151"/>
      <c r="N382" s="151"/>
      <c r="O382" s="151"/>
      <c r="P382" s="151"/>
      <c r="Q382" s="151"/>
      <c r="R382" s="151"/>
      <c r="S382" s="151"/>
      <c r="T382" s="151"/>
      <c r="U382" s="151"/>
      <c r="V382" s="151"/>
      <c r="W382" s="151"/>
      <c r="X382" s="151"/>
      <c r="Y382" s="151"/>
      <c r="Z382" s="151"/>
      <c r="AA382" s="151"/>
    </row>
    <row xmlns:x14ac="http://schemas.microsoft.com/office/spreadsheetml/2009/9/ac" r="383" ht="15.75" x14ac:dyDescent="0.25">
      <c r="A383" s="151"/>
      <c r="B383" s="152"/>
      <c r="C383" s="151"/>
      <c r="D383" s="151"/>
      <c r="E383" s="151"/>
      <c r="F383" s="151"/>
      <c r="G383" s="151"/>
      <c r="H383" s="151"/>
      <c r="I383" s="151"/>
      <c r="J383" s="151"/>
      <c r="K383" s="151"/>
      <c r="L383" s="151"/>
      <c r="M383" s="151"/>
      <c r="N383" s="151"/>
      <c r="O383" s="151"/>
      <c r="P383" s="151"/>
      <c r="Q383" s="151"/>
      <c r="R383" s="151"/>
      <c r="S383" s="151"/>
      <c r="T383" s="151"/>
      <c r="U383" s="151"/>
      <c r="V383" s="151"/>
      <c r="W383" s="151"/>
      <c r="X383" s="151"/>
      <c r="Y383" s="151"/>
      <c r="Z383" s="151"/>
      <c r="AA383" s="151"/>
    </row>
    <row xmlns:x14ac="http://schemas.microsoft.com/office/spreadsheetml/2009/9/ac" r="384" ht="15.75" x14ac:dyDescent="0.25">
      <c r="A384" s="151"/>
      <c r="B384" s="152"/>
      <c r="C384" s="151"/>
      <c r="D384" s="151"/>
      <c r="E384" s="151"/>
      <c r="F384" s="151"/>
      <c r="G384" s="151"/>
      <c r="H384" s="151"/>
      <c r="I384" s="151"/>
      <c r="J384" s="151"/>
      <c r="K384" s="151"/>
      <c r="L384" s="151"/>
      <c r="M384" s="151"/>
      <c r="N384" s="151"/>
      <c r="O384" s="151"/>
      <c r="P384" s="151"/>
      <c r="Q384" s="151"/>
      <c r="R384" s="151"/>
      <c r="S384" s="151"/>
      <c r="T384" s="151"/>
      <c r="U384" s="151"/>
      <c r="V384" s="151"/>
      <c r="W384" s="151"/>
      <c r="X384" s="151"/>
      <c r="Y384" s="151"/>
      <c r="Z384" s="151"/>
      <c r="AA384" s="151"/>
    </row>
    <row xmlns:x14ac="http://schemas.microsoft.com/office/spreadsheetml/2009/9/ac" r="385" ht="15.75" x14ac:dyDescent="0.25">
      <c r="A385" s="151"/>
      <c r="B385" s="152"/>
      <c r="C385" s="151"/>
      <c r="D385" s="151"/>
      <c r="E385" s="151"/>
      <c r="F385" s="151"/>
      <c r="G385" s="151"/>
      <c r="H385" s="151"/>
      <c r="I385" s="151"/>
      <c r="J385" s="151"/>
      <c r="K385" s="151"/>
      <c r="L385" s="151"/>
      <c r="M385" s="151"/>
      <c r="N385" s="151"/>
      <c r="O385" s="151"/>
      <c r="P385" s="151"/>
      <c r="Q385" s="151"/>
      <c r="R385" s="151"/>
      <c r="S385" s="151"/>
      <c r="T385" s="151"/>
      <c r="U385" s="151"/>
      <c r="V385" s="151"/>
      <c r="W385" s="151"/>
      <c r="X385" s="151"/>
      <c r="Y385" s="151"/>
      <c r="Z385" s="151"/>
      <c r="AA385" s="151"/>
    </row>
    <row xmlns:x14ac="http://schemas.microsoft.com/office/spreadsheetml/2009/9/ac" r="386" ht="15.75" x14ac:dyDescent="0.25">
      <c r="A386" s="151"/>
      <c r="B386" s="152"/>
      <c r="C386" s="151"/>
      <c r="D386" s="151"/>
      <c r="E386" s="151"/>
      <c r="F386" s="151"/>
      <c r="G386" s="151"/>
      <c r="H386" s="151"/>
      <c r="I386" s="151"/>
      <c r="J386" s="151"/>
      <c r="K386" s="151"/>
      <c r="L386" s="151"/>
      <c r="M386" s="151"/>
      <c r="N386" s="151"/>
      <c r="O386" s="151"/>
      <c r="P386" s="151"/>
      <c r="Q386" s="151"/>
      <c r="R386" s="151"/>
      <c r="S386" s="151"/>
      <c r="T386" s="151"/>
      <c r="U386" s="151"/>
      <c r="V386" s="151"/>
      <c r="W386" s="151"/>
      <c r="X386" s="151"/>
      <c r="Y386" s="151"/>
      <c r="Z386" s="151"/>
      <c r="AA386" s="151"/>
    </row>
    <row xmlns:x14ac="http://schemas.microsoft.com/office/spreadsheetml/2009/9/ac" r="387" ht="15.75" x14ac:dyDescent="0.25">
      <c r="A387" s="151"/>
      <c r="B387" s="152"/>
      <c r="C387" s="151"/>
      <c r="D387" s="151"/>
      <c r="E387" s="151"/>
      <c r="F387" s="151"/>
      <c r="G387" s="151"/>
      <c r="H387" s="151"/>
      <c r="I387" s="151"/>
      <c r="J387" s="151"/>
      <c r="K387" s="151"/>
      <c r="L387" s="151"/>
      <c r="M387" s="151"/>
      <c r="N387" s="151"/>
      <c r="O387" s="151"/>
      <c r="P387" s="151"/>
      <c r="Q387" s="151"/>
      <c r="R387" s="151"/>
      <c r="S387" s="151"/>
      <c r="T387" s="151"/>
      <c r="U387" s="151"/>
      <c r="V387" s="151"/>
      <c r="W387" s="151"/>
      <c r="X387" s="151"/>
      <c r="Y387" s="151"/>
      <c r="Z387" s="151"/>
      <c r="AA387" s="151"/>
    </row>
    <row xmlns:x14ac="http://schemas.microsoft.com/office/spreadsheetml/2009/9/ac" r="388" ht="15.75" x14ac:dyDescent="0.25">
      <c r="A388" s="151"/>
      <c r="B388" s="152"/>
      <c r="C388" s="151"/>
      <c r="D388" s="151"/>
      <c r="E388" s="151"/>
      <c r="F388" s="151"/>
      <c r="G388" s="151"/>
      <c r="H388" s="151"/>
      <c r="I388" s="151"/>
      <c r="J388" s="151"/>
      <c r="K388" s="151"/>
      <c r="L388" s="151"/>
      <c r="M388" s="151"/>
      <c r="N388" s="151"/>
      <c r="O388" s="151"/>
      <c r="P388" s="151"/>
      <c r="Q388" s="151"/>
      <c r="R388" s="151"/>
      <c r="S388" s="151"/>
      <c r="T388" s="151"/>
      <c r="U388" s="151"/>
      <c r="V388" s="151"/>
      <c r="W388" s="151"/>
      <c r="X388" s="151"/>
      <c r="Y388" s="151"/>
      <c r="Z388" s="151"/>
      <c r="AA388" s="151"/>
    </row>
    <row xmlns:x14ac="http://schemas.microsoft.com/office/spreadsheetml/2009/9/ac" r="389" ht="15.75" x14ac:dyDescent="0.25">
      <c r="A389" s="151"/>
      <c r="B389" s="152"/>
      <c r="C389" s="151"/>
      <c r="D389" s="151"/>
      <c r="E389" s="151"/>
      <c r="F389" s="151"/>
      <c r="G389" s="151"/>
      <c r="H389" s="151"/>
      <c r="I389" s="151"/>
      <c r="J389" s="151"/>
      <c r="K389" s="151"/>
      <c r="L389" s="151"/>
      <c r="M389" s="151"/>
      <c r="N389" s="151"/>
      <c r="O389" s="151"/>
      <c r="P389" s="151"/>
      <c r="Q389" s="151"/>
      <c r="R389" s="151"/>
      <c r="S389" s="151"/>
      <c r="T389" s="151"/>
      <c r="U389" s="151"/>
      <c r="V389" s="151"/>
      <c r="W389" s="151"/>
      <c r="X389" s="151"/>
      <c r="Y389" s="151"/>
      <c r="Z389" s="151"/>
      <c r="AA389" s="151"/>
    </row>
    <row xmlns:x14ac="http://schemas.microsoft.com/office/spreadsheetml/2009/9/ac" r="390" ht="15.75" x14ac:dyDescent="0.25">
      <c r="A390" s="151"/>
      <c r="B390" s="152"/>
      <c r="C390" s="151"/>
      <c r="D390" s="151"/>
      <c r="E390" s="151"/>
      <c r="F390" s="151"/>
      <c r="G390" s="151"/>
      <c r="H390" s="151"/>
      <c r="I390" s="151"/>
      <c r="J390" s="151"/>
      <c r="K390" s="151"/>
      <c r="L390" s="151"/>
      <c r="M390" s="151"/>
      <c r="N390" s="151"/>
      <c r="O390" s="151"/>
      <c r="P390" s="151"/>
      <c r="Q390" s="151"/>
      <c r="R390" s="151"/>
      <c r="S390" s="151"/>
      <c r="T390" s="151"/>
      <c r="U390" s="151"/>
      <c r="V390" s="151"/>
      <c r="W390" s="151"/>
      <c r="X390" s="151"/>
      <c r="Y390" s="151"/>
      <c r="Z390" s="151"/>
      <c r="AA390" s="151"/>
    </row>
    <row xmlns:x14ac="http://schemas.microsoft.com/office/spreadsheetml/2009/9/ac" r="391" ht="15.75" x14ac:dyDescent="0.25">
      <c r="A391" s="151"/>
      <c r="B391" s="152"/>
      <c r="C391" s="151"/>
      <c r="D391" s="151"/>
      <c r="E391" s="151"/>
      <c r="F391" s="151"/>
      <c r="G391" s="151"/>
      <c r="H391" s="151"/>
      <c r="I391" s="151"/>
      <c r="J391" s="151"/>
      <c r="K391" s="151"/>
      <c r="L391" s="151"/>
      <c r="M391" s="151"/>
      <c r="N391" s="151"/>
      <c r="O391" s="151"/>
      <c r="P391" s="151"/>
      <c r="Q391" s="151"/>
      <c r="R391" s="151"/>
      <c r="S391" s="151"/>
      <c r="T391" s="151"/>
      <c r="U391" s="151"/>
      <c r="V391" s="151"/>
      <c r="W391" s="151"/>
      <c r="X391" s="151"/>
      <c r="Y391" s="151"/>
      <c r="Z391" s="151"/>
      <c r="AA391" s="151"/>
    </row>
    <row xmlns:x14ac="http://schemas.microsoft.com/office/spreadsheetml/2009/9/ac" r="392" ht="15.75" x14ac:dyDescent="0.25">
      <c r="A392" s="151"/>
      <c r="B392" s="152"/>
      <c r="C392" s="151"/>
      <c r="D392" s="151"/>
      <c r="E392" s="151"/>
      <c r="F392" s="151"/>
      <c r="G392" s="151"/>
      <c r="H392" s="151"/>
      <c r="I392" s="151"/>
      <c r="J392" s="151"/>
      <c r="K392" s="151"/>
      <c r="L392" s="151"/>
      <c r="M392" s="151"/>
      <c r="N392" s="151"/>
      <c r="O392" s="151"/>
      <c r="P392" s="151"/>
      <c r="Q392" s="151"/>
      <c r="R392" s="151"/>
      <c r="S392" s="151"/>
      <c r="T392" s="151"/>
      <c r="U392" s="151"/>
      <c r="V392" s="151"/>
      <c r="W392" s="151"/>
      <c r="X392" s="151"/>
      <c r="Y392" s="151"/>
      <c r="Z392" s="151"/>
      <c r="AA392" s="151"/>
    </row>
    <row xmlns:x14ac="http://schemas.microsoft.com/office/spreadsheetml/2009/9/ac" r="393" ht="15.75" x14ac:dyDescent="0.25">
      <c r="A393" s="151"/>
      <c r="B393" s="152"/>
      <c r="C393" s="151"/>
      <c r="D393" s="151"/>
      <c r="E393" s="151"/>
      <c r="F393" s="151"/>
      <c r="G393" s="151"/>
      <c r="H393" s="151"/>
      <c r="I393" s="151"/>
      <c r="J393" s="151"/>
      <c r="K393" s="151"/>
      <c r="L393" s="151"/>
      <c r="M393" s="151"/>
      <c r="N393" s="151"/>
      <c r="O393" s="151"/>
      <c r="P393" s="151"/>
      <c r="Q393" s="151"/>
      <c r="R393" s="151"/>
      <c r="S393" s="151"/>
      <c r="T393" s="151"/>
      <c r="U393" s="151"/>
      <c r="V393" s="151"/>
      <c r="W393" s="151"/>
      <c r="X393" s="151"/>
      <c r="Y393" s="151"/>
      <c r="Z393" s="151"/>
      <c r="AA393" s="151"/>
    </row>
    <row xmlns:x14ac="http://schemas.microsoft.com/office/spreadsheetml/2009/9/ac" r="394" ht="15.75" x14ac:dyDescent="0.25">
      <c r="A394" s="151"/>
      <c r="B394" s="152"/>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row>
    <row xmlns:x14ac="http://schemas.microsoft.com/office/spreadsheetml/2009/9/ac" r="395" ht="15.75" x14ac:dyDescent="0.25">
      <c r="A395" s="151"/>
      <c r="B395" s="152"/>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row>
    <row xmlns:x14ac="http://schemas.microsoft.com/office/spreadsheetml/2009/9/ac" r="396" ht="15.75" x14ac:dyDescent="0.25">
      <c r="A396" s="151"/>
      <c r="B396" s="152"/>
      <c r="C396" s="151"/>
      <c r="D396" s="151"/>
      <c r="E396" s="151"/>
      <c r="F396" s="151"/>
      <c r="G396" s="151"/>
      <c r="H396" s="151"/>
      <c r="I396" s="151"/>
      <c r="J396" s="151"/>
      <c r="K396" s="151"/>
      <c r="L396" s="151"/>
      <c r="M396" s="151"/>
      <c r="N396" s="151"/>
      <c r="O396" s="151"/>
      <c r="P396" s="151"/>
      <c r="Q396" s="151"/>
      <c r="R396" s="151"/>
      <c r="S396" s="151"/>
      <c r="T396" s="151"/>
      <c r="U396" s="151"/>
      <c r="V396" s="151"/>
      <c r="W396" s="151"/>
      <c r="X396" s="151"/>
      <c r="Y396" s="151"/>
      <c r="Z396" s="151"/>
      <c r="AA396" s="151"/>
    </row>
    <row xmlns:x14ac="http://schemas.microsoft.com/office/spreadsheetml/2009/9/ac" r="397" ht="15.75" x14ac:dyDescent="0.25">
      <c r="A397" s="151"/>
      <c r="B397" s="152"/>
      <c r="C397" s="151"/>
      <c r="D397" s="151"/>
      <c r="E397" s="151"/>
      <c r="F397" s="151"/>
      <c r="G397" s="151"/>
      <c r="H397" s="151"/>
      <c r="I397" s="151"/>
      <c r="J397" s="151"/>
      <c r="K397" s="151"/>
      <c r="L397" s="151"/>
      <c r="M397" s="151"/>
      <c r="N397" s="151"/>
      <c r="O397" s="151"/>
      <c r="P397" s="151"/>
      <c r="Q397" s="151"/>
      <c r="R397" s="151"/>
      <c r="S397" s="151"/>
      <c r="T397" s="151"/>
      <c r="U397" s="151"/>
      <c r="V397" s="151"/>
      <c r="W397" s="151"/>
      <c r="X397" s="151"/>
      <c r="Y397" s="151"/>
      <c r="Z397" s="151"/>
      <c r="AA397" s="151"/>
    </row>
    <row xmlns:x14ac="http://schemas.microsoft.com/office/spreadsheetml/2009/9/ac" r="398" ht="15.75" x14ac:dyDescent="0.25">
      <c r="A398" s="151"/>
      <c r="B398" s="152"/>
      <c r="C398" s="151"/>
      <c r="D398" s="151"/>
      <c r="E398" s="151"/>
      <c r="F398" s="151"/>
      <c r="G398" s="151"/>
      <c r="H398" s="151"/>
      <c r="I398" s="151"/>
      <c r="J398" s="151"/>
      <c r="K398" s="151"/>
      <c r="L398" s="151"/>
      <c r="M398" s="151"/>
      <c r="N398" s="151"/>
      <c r="O398" s="151"/>
      <c r="P398" s="151"/>
      <c r="Q398" s="151"/>
      <c r="R398" s="151"/>
      <c r="S398" s="151"/>
      <c r="T398" s="151"/>
      <c r="U398" s="151"/>
      <c r="V398" s="151"/>
      <c r="W398" s="151"/>
      <c r="X398" s="151"/>
      <c r="Y398" s="151"/>
      <c r="Z398" s="151"/>
      <c r="AA398" s="151"/>
    </row>
    <row xmlns:x14ac="http://schemas.microsoft.com/office/spreadsheetml/2009/9/ac" r="399" ht="15.75" x14ac:dyDescent="0.25">
      <c r="A399" s="151"/>
      <c r="B399" s="152"/>
      <c r="C399" s="151"/>
      <c r="D399" s="151"/>
      <c r="E399" s="151"/>
      <c r="F399" s="151"/>
      <c r="G399" s="151"/>
      <c r="H399" s="151"/>
      <c r="I399" s="151"/>
      <c r="J399" s="151"/>
      <c r="K399" s="151"/>
      <c r="L399" s="151"/>
      <c r="M399" s="151"/>
      <c r="N399" s="151"/>
      <c r="O399" s="151"/>
      <c r="P399" s="151"/>
      <c r="Q399" s="151"/>
      <c r="R399" s="151"/>
      <c r="S399" s="151"/>
      <c r="T399" s="151"/>
      <c r="U399" s="151"/>
      <c r="V399" s="151"/>
      <c r="W399" s="151"/>
      <c r="X399" s="151"/>
      <c r="Y399" s="151"/>
      <c r="Z399" s="151"/>
      <c r="AA399" s="151"/>
    </row>
    <row xmlns:x14ac="http://schemas.microsoft.com/office/spreadsheetml/2009/9/ac" r="400" ht="15.75" x14ac:dyDescent="0.25">
      <c r="A400" s="151"/>
      <c r="B400" s="152"/>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row>
    <row xmlns:x14ac="http://schemas.microsoft.com/office/spreadsheetml/2009/9/ac" r="401" ht="15.75" x14ac:dyDescent="0.25">
      <c r="A401" s="151"/>
      <c r="B401" s="152"/>
      <c r="C401" s="151"/>
      <c r="D401" s="151"/>
      <c r="E401" s="151"/>
      <c r="F401" s="151"/>
      <c r="G401" s="151"/>
      <c r="H401" s="151"/>
      <c r="I401" s="151"/>
      <c r="J401" s="151"/>
      <c r="K401" s="151"/>
      <c r="L401" s="151"/>
      <c r="M401" s="151"/>
      <c r="N401" s="151"/>
      <c r="O401" s="151"/>
      <c r="P401" s="151"/>
      <c r="Q401" s="151"/>
      <c r="R401" s="151"/>
      <c r="S401" s="151"/>
      <c r="T401" s="151"/>
      <c r="U401" s="151"/>
      <c r="V401" s="151"/>
      <c r="W401" s="151"/>
      <c r="X401" s="151"/>
      <c r="Y401" s="151"/>
      <c r="Z401" s="151"/>
      <c r="AA401" s="151"/>
    </row>
    <row xmlns:x14ac="http://schemas.microsoft.com/office/spreadsheetml/2009/9/ac" r="402" ht="15.75" x14ac:dyDescent="0.25">
      <c r="A402" s="151"/>
      <c r="B402" s="152"/>
      <c r="C402" s="151"/>
      <c r="D402" s="151"/>
      <c r="E402" s="151"/>
      <c r="F402" s="151"/>
      <c r="G402" s="151"/>
      <c r="H402" s="151"/>
      <c r="I402" s="151"/>
      <c r="J402" s="151"/>
      <c r="K402" s="151"/>
      <c r="L402" s="151"/>
      <c r="M402" s="151"/>
      <c r="N402" s="151"/>
      <c r="O402" s="151"/>
      <c r="P402" s="151"/>
      <c r="Q402" s="151"/>
      <c r="R402" s="151"/>
      <c r="S402" s="151"/>
      <c r="T402" s="151"/>
      <c r="U402" s="151"/>
      <c r="V402" s="151"/>
      <c r="W402" s="151"/>
      <c r="X402" s="151"/>
      <c r="Y402" s="151"/>
      <c r="Z402" s="151"/>
      <c r="AA402" s="151"/>
    </row>
    <row xmlns:x14ac="http://schemas.microsoft.com/office/spreadsheetml/2009/9/ac" r="403" ht="15.75" x14ac:dyDescent="0.25">
      <c r="A403" s="151"/>
      <c r="B403" s="152"/>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row>
    <row xmlns:x14ac="http://schemas.microsoft.com/office/spreadsheetml/2009/9/ac" r="404" ht="15.75" x14ac:dyDescent="0.25">
      <c r="A404" s="151"/>
      <c r="B404" s="152"/>
      <c r="C404" s="151"/>
      <c r="D404" s="151"/>
      <c r="E404" s="151"/>
      <c r="F404" s="151"/>
      <c r="G404" s="151"/>
      <c r="H404" s="151"/>
      <c r="I404" s="151"/>
      <c r="J404" s="151"/>
      <c r="K404" s="151"/>
      <c r="L404" s="151"/>
      <c r="M404" s="151"/>
      <c r="N404" s="151"/>
      <c r="O404" s="151"/>
      <c r="P404" s="151"/>
      <c r="Q404" s="151"/>
      <c r="R404" s="151"/>
      <c r="S404" s="151"/>
      <c r="T404" s="151"/>
      <c r="U404" s="151"/>
      <c r="V404" s="151"/>
      <c r="W404" s="151"/>
      <c r="X404" s="151"/>
      <c r="Y404" s="151"/>
      <c r="Z404" s="151"/>
      <c r="AA404" s="151"/>
    </row>
    <row xmlns:x14ac="http://schemas.microsoft.com/office/spreadsheetml/2009/9/ac" r="405" ht="15.75" x14ac:dyDescent="0.25">
      <c r="A405" s="151"/>
      <c r="B405" s="152"/>
      <c r="C405" s="151"/>
      <c r="D405" s="151"/>
      <c r="E405" s="151"/>
      <c r="F405" s="151"/>
      <c r="G405" s="151"/>
      <c r="H405" s="151"/>
      <c r="I405" s="151"/>
      <c r="J405" s="151"/>
      <c r="K405" s="151"/>
      <c r="L405" s="151"/>
      <c r="M405" s="151"/>
      <c r="N405" s="151"/>
      <c r="O405" s="151"/>
      <c r="P405" s="151"/>
      <c r="Q405" s="151"/>
      <c r="R405" s="151"/>
      <c r="S405" s="151"/>
      <c r="T405" s="151"/>
      <c r="U405" s="151"/>
      <c r="V405" s="151"/>
      <c r="W405" s="151"/>
      <c r="X405" s="151"/>
      <c r="Y405" s="151"/>
      <c r="Z405" s="151"/>
      <c r="AA405" s="151"/>
    </row>
    <row xmlns:x14ac="http://schemas.microsoft.com/office/spreadsheetml/2009/9/ac" r="406" ht="15.75" x14ac:dyDescent="0.25">
      <c r="A406" s="151"/>
      <c r="B406" s="152"/>
      <c r="C406" s="151"/>
      <c r="D406" s="151"/>
      <c r="E406" s="151"/>
      <c r="F406" s="151"/>
      <c r="G406" s="151"/>
      <c r="H406" s="151"/>
      <c r="I406" s="151"/>
      <c r="J406" s="151"/>
      <c r="K406" s="151"/>
      <c r="L406" s="151"/>
      <c r="M406" s="151"/>
      <c r="N406" s="151"/>
      <c r="O406" s="151"/>
      <c r="P406" s="151"/>
      <c r="Q406" s="151"/>
      <c r="R406" s="151"/>
      <c r="S406" s="151"/>
      <c r="T406" s="151"/>
      <c r="U406" s="151"/>
      <c r="V406" s="151"/>
      <c r="W406" s="151"/>
      <c r="X406" s="151"/>
      <c r="Y406" s="151"/>
      <c r="Z406" s="151"/>
      <c r="AA406" s="151"/>
    </row>
    <row xmlns:x14ac="http://schemas.microsoft.com/office/spreadsheetml/2009/9/ac" r="407" ht="15.75" x14ac:dyDescent="0.25">
      <c r="A407" s="151"/>
      <c r="B407" s="152"/>
      <c r="C407" s="151"/>
      <c r="D407" s="151"/>
      <c r="E407" s="151"/>
      <c r="F407" s="151"/>
      <c r="G407" s="151"/>
      <c r="H407" s="151"/>
      <c r="I407" s="151"/>
      <c r="J407" s="151"/>
      <c r="K407" s="151"/>
      <c r="L407" s="151"/>
      <c r="M407" s="151"/>
      <c r="N407" s="151"/>
      <c r="O407" s="151"/>
      <c r="P407" s="151"/>
      <c r="Q407" s="151"/>
      <c r="R407" s="151"/>
      <c r="S407" s="151"/>
      <c r="T407" s="151"/>
      <c r="U407" s="151"/>
      <c r="V407" s="151"/>
      <c r="W407" s="151"/>
      <c r="X407" s="151"/>
      <c r="Y407" s="151"/>
      <c r="Z407" s="151"/>
      <c r="AA407" s="151"/>
    </row>
    <row xmlns:x14ac="http://schemas.microsoft.com/office/spreadsheetml/2009/9/ac" r="408" ht="15.75" x14ac:dyDescent="0.25">
      <c r="A408" s="151"/>
      <c r="B408" s="152"/>
      <c r="C408" s="151"/>
      <c r="D408" s="151"/>
      <c r="E408" s="151"/>
      <c r="F408" s="151"/>
      <c r="G408" s="151"/>
      <c r="H408" s="151"/>
      <c r="I408" s="151"/>
      <c r="J408" s="151"/>
      <c r="K408" s="151"/>
      <c r="L408" s="151"/>
      <c r="M408" s="151"/>
      <c r="N408" s="151"/>
      <c r="O408" s="151"/>
      <c r="P408" s="151"/>
      <c r="Q408" s="151"/>
      <c r="R408" s="151"/>
      <c r="S408" s="151"/>
      <c r="T408" s="151"/>
      <c r="U408" s="151"/>
      <c r="V408" s="151"/>
      <c r="W408" s="151"/>
      <c r="X408" s="151"/>
      <c r="Y408" s="151"/>
      <c r="Z408" s="151"/>
      <c r="AA408" s="151"/>
    </row>
    <row xmlns:x14ac="http://schemas.microsoft.com/office/spreadsheetml/2009/9/ac" r="409" ht="15.75" x14ac:dyDescent="0.25">
      <c r="A409" s="151"/>
      <c r="B409" s="152"/>
      <c r="C409" s="151"/>
      <c r="D409" s="151"/>
      <c r="E409" s="151"/>
      <c r="F409" s="151"/>
      <c r="G409" s="151"/>
      <c r="H409" s="151"/>
      <c r="I409" s="151"/>
      <c r="J409" s="151"/>
      <c r="K409" s="151"/>
      <c r="L409" s="151"/>
      <c r="M409" s="151"/>
      <c r="N409" s="151"/>
      <c r="O409" s="151"/>
      <c r="P409" s="151"/>
      <c r="Q409" s="151"/>
      <c r="R409" s="151"/>
      <c r="S409" s="151"/>
      <c r="T409" s="151"/>
      <c r="U409" s="151"/>
      <c r="V409" s="151"/>
      <c r="W409" s="151"/>
      <c r="X409" s="151"/>
      <c r="Y409" s="151"/>
      <c r="Z409" s="151"/>
      <c r="AA409" s="151"/>
    </row>
    <row xmlns:x14ac="http://schemas.microsoft.com/office/spreadsheetml/2009/9/ac" r="410" ht="15.75" x14ac:dyDescent="0.25">
      <c r="A410" s="151"/>
      <c r="B410" s="152"/>
      <c r="C410" s="151"/>
      <c r="D410" s="151"/>
      <c r="E410" s="151"/>
      <c r="F410" s="151"/>
      <c r="G410" s="151"/>
      <c r="H410" s="151"/>
      <c r="I410" s="151"/>
      <c r="J410" s="151"/>
      <c r="K410" s="151"/>
      <c r="L410" s="151"/>
      <c r="M410" s="151"/>
      <c r="N410" s="151"/>
      <c r="O410" s="151"/>
      <c r="P410" s="151"/>
      <c r="Q410" s="151"/>
      <c r="R410" s="151"/>
      <c r="S410" s="151"/>
      <c r="T410" s="151"/>
      <c r="U410" s="151"/>
      <c r="V410" s="151"/>
      <c r="W410" s="151"/>
      <c r="X410" s="151"/>
      <c r="Y410" s="151"/>
      <c r="Z410" s="151"/>
      <c r="AA410" s="151"/>
    </row>
    <row xmlns:x14ac="http://schemas.microsoft.com/office/spreadsheetml/2009/9/ac" r="411" ht="15.75" x14ac:dyDescent="0.25">
      <c r="A411" s="151"/>
      <c r="B411" s="152"/>
      <c r="C411" s="151"/>
      <c r="D411" s="151"/>
      <c r="E411" s="151"/>
      <c r="F411" s="151"/>
      <c r="G411" s="151"/>
      <c r="H411" s="151"/>
      <c r="I411" s="151"/>
      <c r="J411" s="151"/>
      <c r="K411" s="151"/>
      <c r="L411" s="151"/>
      <c r="M411" s="151"/>
      <c r="N411" s="151"/>
      <c r="O411" s="151"/>
      <c r="P411" s="151"/>
      <c r="Q411" s="151"/>
      <c r="R411" s="151"/>
      <c r="S411" s="151"/>
      <c r="T411" s="151"/>
      <c r="U411" s="151"/>
      <c r="V411" s="151"/>
      <c r="W411" s="151"/>
      <c r="X411" s="151"/>
      <c r="Y411" s="151"/>
      <c r="Z411" s="151"/>
      <c r="AA411" s="151"/>
    </row>
    <row xmlns:x14ac="http://schemas.microsoft.com/office/spreadsheetml/2009/9/ac" r="412" ht="15.75" x14ac:dyDescent="0.25">
      <c r="A412" s="151"/>
      <c r="B412" s="152"/>
      <c r="C412" s="151"/>
      <c r="D412" s="151"/>
      <c r="E412" s="151"/>
      <c r="F412" s="151"/>
      <c r="G412" s="151"/>
      <c r="H412" s="151"/>
      <c r="I412" s="151"/>
      <c r="J412" s="151"/>
      <c r="K412" s="151"/>
      <c r="L412" s="151"/>
      <c r="M412" s="151"/>
      <c r="N412" s="151"/>
      <c r="O412" s="151"/>
      <c r="P412" s="151"/>
      <c r="Q412" s="151"/>
      <c r="R412" s="151"/>
      <c r="S412" s="151"/>
      <c r="T412" s="151"/>
      <c r="U412" s="151"/>
      <c r="V412" s="151"/>
      <c r="W412" s="151"/>
      <c r="X412" s="151"/>
      <c r="Y412" s="151"/>
      <c r="Z412" s="151"/>
      <c r="AA412" s="151"/>
    </row>
    <row xmlns:x14ac="http://schemas.microsoft.com/office/spreadsheetml/2009/9/ac" r="413" ht="15.75" x14ac:dyDescent="0.25">
      <c r="A413" s="151"/>
      <c r="B413" s="152"/>
      <c r="C413" s="151"/>
      <c r="D413" s="151"/>
      <c r="E413" s="151"/>
      <c r="F413" s="151"/>
      <c r="G413" s="151"/>
      <c r="H413" s="151"/>
      <c r="I413" s="151"/>
      <c r="J413" s="151"/>
      <c r="K413" s="151"/>
      <c r="L413" s="151"/>
      <c r="M413" s="151"/>
      <c r="N413" s="151"/>
      <c r="O413" s="151"/>
      <c r="P413" s="151"/>
      <c r="Q413" s="151"/>
      <c r="R413" s="151"/>
      <c r="S413" s="151"/>
      <c r="T413" s="151"/>
      <c r="U413" s="151"/>
      <c r="V413" s="151"/>
      <c r="W413" s="151"/>
      <c r="X413" s="151"/>
      <c r="Y413" s="151"/>
      <c r="Z413" s="151"/>
      <c r="AA413" s="151"/>
    </row>
    <row xmlns:x14ac="http://schemas.microsoft.com/office/spreadsheetml/2009/9/ac" r="414" ht="15.75" x14ac:dyDescent="0.25">
      <c r="A414" s="151"/>
      <c r="B414" s="152"/>
      <c r="C414" s="151"/>
      <c r="D414" s="151"/>
      <c r="E414" s="151"/>
      <c r="F414" s="151"/>
      <c r="G414" s="151"/>
      <c r="H414" s="151"/>
      <c r="I414" s="151"/>
      <c r="J414" s="151"/>
      <c r="K414" s="151"/>
      <c r="L414" s="151"/>
      <c r="M414" s="151"/>
      <c r="N414" s="151"/>
      <c r="O414" s="151"/>
      <c r="P414" s="151"/>
      <c r="Q414" s="151"/>
      <c r="R414" s="151"/>
      <c r="S414" s="151"/>
      <c r="T414" s="151"/>
      <c r="U414" s="151"/>
      <c r="V414" s="151"/>
      <c r="W414" s="151"/>
      <c r="X414" s="151"/>
      <c r="Y414" s="151"/>
      <c r="Z414" s="151"/>
      <c r="AA414" s="151"/>
    </row>
    <row xmlns:x14ac="http://schemas.microsoft.com/office/spreadsheetml/2009/9/ac" r="415" ht="15.75" x14ac:dyDescent="0.25">
      <c r="A415" s="151"/>
      <c r="B415" s="152"/>
      <c r="C415" s="151"/>
      <c r="D415" s="151"/>
      <c r="E415" s="151"/>
      <c r="F415" s="151"/>
      <c r="G415" s="151"/>
      <c r="H415" s="151"/>
      <c r="I415" s="151"/>
      <c r="J415" s="151"/>
      <c r="K415" s="151"/>
      <c r="L415" s="151"/>
      <c r="M415" s="151"/>
      <c r="N415" s="151"/>
      <c r="O415" s="151"/>
      <c r="P415" s="151"/>
      <c r="Q415" s="151"/>
      <c r="R415" s="151"/>
      <c r="S415" s="151"/>
      <c r="T415" s="151"/>
      <c r="U415" s="151"/>
      <c r="V415" s="151"/>
      <c r="W415" s="151"/>
      <c r="X415" s="151"/>
      <c r="Y415" s="151"/>
      <c r="Z415" s="151"/>
      <c r="AA415" s="151"/>
    </row>
    <row xmlns:x14ac="http://schemas.microsoft.com/office/spreadsheetml/2009/9/ac" r="416" ht="15.75" x14ac:dyDescent="0.25">
      <c r="A416" s="151"/>
      <c r="B416" s="152"/>
      <c r="C416" s="151"/>
      <c r="D416" s="151"/>
      <c r="E416" s="151"/>
      <c r="F416" s="151"/>
      <c r="G416" s="151"/>
      <c r="H416" s="151"/>
      <c r="I416" s="151"/>
      <c r="J416" s="151"/>
      <c r="K416" s="151"/>
      <c r="L416" s="151"/>
      <c r="M416" s="151"/>
      <c r="N416" s="151"/>
      <c r="O416" s="151"/>
      <c r="P416" s="151"/>
      <c r="Q416" s="151"/>
      <c r="R416" s="151"/>
      <c r="S416" s="151"/>
      <c r="T416" s="151"/>
      <c r="U416" s="151"/>
      <c r="V416" s="151"/>
      <c r="W416" s="151"/>
      <c r="X416" s="151"/>
      <c r="Y416" s="151"/>
      <c r="Z416" s="151"/>
      <c r="AA416" s="151"/>
    </row>
    <row xmlns:x14ac="http://schemas.microsoft.com/office/spreadsheetml/2009/9/ac" r="417" ht="15.75" x14ac:dyDescent="0.25">
      <c r="A417" s="151"/>
      <c r="B417" s="152"/>
      <c r="C417" s="151"/>
      <c r="D417" s="151"/>
      <c r="E417" s="151"/>
      <c r="F417" s="151"/>
      <c r="G417" s="151"/>
      <c r="H417" s="151"/>
      <c r="I417" s="151"/>
      <c r="J417" s="151"/>
      <c r="K417" s="151"/>
      <c r="L417" s="151"/>
      <c r="M417" s="151"/>
      <c r="N417" s="151"/>
      <c r="O417" s="151"/>
      <c r="P417" s="151"/>
      <c r="Q417" s="151"/>
      <c r="R417" s="151"/>
      <c r="S417" s="151"/>
      <c r="T417" s="151"/>
      <c r="U417" s="151"/>
      <c r="V417" s="151"/>
      <c r="W417" s="151"/>
      <c r="X417" s="151"/>
      <c r="Y417" s="151"/>
      <c r="Z417" s="151"/>
      <c r="AA417" s="151"/>
    </row>
    <row xmlns:x14ac="http://schemas.microsoft.com/office/spreadsheetml/2009/9/ac" r="418" ht="15.75" x14ac:dyDescent="0.25">
      <c r="A418" s="151"/>
      <c r="B418" s="152"/>
      <c r="C418" s="151"/>
      <c r="D418" s="151"/>
      <c r="E418" s="151"/>
      <c r="F418" s="151"/>
      <c r="G418" s="151"/>
      <c r="H418" s="151"/>
      <c r="I418" s="151"/>
      <c r="J418" s="151"/>
      <c r="K418" s="151"/>
      <c r="L418" s="151"/>
      <c r="M418" s="151"/>
      <c r="N418" s="151"/>
      <c r="O418" s="151"/>
      <c r="P418" s="151"/>
      <c r="Q418" s="151"/>
      <c r="R418" s="151"/>
      <c r="S418" s="151"/>
      <c r="T418" s="151"/>
      <c r="U418" s="151"/>
      <c r="V418" s="151"/>
      <c r="W418" s="151"/>
      <c r="X418" s="151"/>
      <c r="Y418" s="151"/>
      <c r="Z418" s="151"/>
      <c r="AA418" s="151"/>
    </row>
    <row xmlns:x14ac="http://schemas.microsoft.com/office/spreadsheetml/2009/9/ac" r="419" ht="15.75" x14ac:dyDescent="0.25">
      <c r="A419" s="151"/>
      <c r="B419" s="152"/>
      <c r="C419" s="151"/>
      <c r="D419" s="151"/>
      <c r="E419" s="151"/>
      <c r="F419" s="151"/>
      <c r="G419" s="151"/>
      <c r="H419" s="151"/>
      <c r="I419" s="151"/>
      <c r="J419" s="151"/>
      <c r="K419" s="151"/>
      <c r="L419" s="151"/>
      <c r="M419" s="151"/>
      <c r="N419" s="151"/>
      <c r="O419" s="151"/>
      <c r="P419" s="151"/>
      <c r="Q419" s="151"/>
      <c r="R419" s="151"/>
      <c r="S419" s="151"/>
      <c r="T419" s="151"/>
      <c r="U419" s="151"/>
      <c r="V419" s="151"/>
      <c r="W419" s="151"/>
      <c r="X419" s="151"/>
      <c r="Y419" s="151"/>
      <c r="Z419" s="151"/>
      <c r="AA419" s="151"/>
    </row>
    <row xmlns:x14ac="http://schemas.microsoft.com/office/spreadsheetml/2009/9/ac" r="420" ht="15.75" x14ac:dyDescent="0.25">
      <c r="A420" s="151"/>
      <c r="B420" s="152"/>
      <c r="C420" s="151"/>
      <c r="D420" s="151"/>
      <c r="E420" s="151"/>
      <c r="F420" s="151"/>
      <c r="G420" s="151"/>
      <c r="H420" s="151"/>
      <c r="I420" s="151"/>
      <c r="J420" s="151"/>
      <c r="K420" s="151"/>
      <c r="L420" s="151"/>
      <c r="M420" s="151"/>
      <c r="N420" s="151"/>
      <c r="O420" s="151"/>
      <c r="P420" s="151"/>
      <c r="Q420" s="151"/>
      <c r="R420" s="151"/>
      <c r="S420" s="151"/>
      <c r="T420" s="151"/>
      <c r="U420" s="151"/>
      <c r="V420" s="151"/>
      <c r="W420" s="151"/>
      <c r="X420" s="151"/>
      <c r="Y420" s="151"/>
      <c r="Z420" s="151"/>
      <c r="AA420" s="151"/>
    </row>
    <row xmlns:x14ac="http://schemas.microsoft.com/office/spreadsheetml/2009/9/ac" r="421" ht="15.75" x14ac:dyDescent="0.25">
      <c r="A421" s="151"/>
      <c r="B421" s="152"/>
      <c r="C421" s="151"/>
      <c r="D421" s="151"/>
      <c r="E421" s="151"/>
      <c r="F421" s="151"/>
      <c r="G421" s="151"/>
      <c r="H421" s="151"/>
      <c r="I421" s="151"/>
      <c r="J421" s="151"/>
      <c r="K421" s="151"/>
      <c r="L421" s="151"/>
      <c r="M421" s="151"/>
      <c r="N421" s="151"/>
      <c r="O421" s="151"/>
      <c r="P421" s="151"/>
      <c r="Q421" s="151"/>
      <c r="R421" s="151"/>
      <c r="S421" s="151"/>
      <c r="T421" s="151"/>
      <c r="U421" s="151"/>
      <c r="V421" s="151"/>
      <c r="W421" s="151"/>
      <c r="X421" s="151"/>
      <c r="Y421" s="151"/>
      <c r="Z421" s="151"/>
      <c r="AA421" s="151"/>
    </row>
    <row xmlns:x14ac="http://schemas.microsoft.com/office/spreadsheetml/2009/9/ac" r="422" ht="15.75" x14ac:dyDescent="0.25">
      <c r="A422" s="151"/>
      <c r="B422" s="152"/>
      <c r="C422" s="151"/>
      <c r="D422" s="151"/>
      <c r="E422" s="151"/>
      <c r="F422" s="151"/>
      <c r="G422" s="151"/>
      <c r="H422" s="151"/>
      <c r="I422" s="151"/>
      <c r="J422" s="151"/>
      <c r="K422" s="151"/>
      <c r="L422" s="151"/>
      <c r="M422" s="151"/>
      <c r="N422" s="151"/>
      <c r="O422" s="151"/>
      <c r="P422" s="151"/>
      <c r="Q422" s="151"/>
      <c r="R422" s="151"/>
      <c r="S422" s="151"/>
      <c r="T422" s="151"/>
      <c r="U422" s="151"/>
      <c r="V422" s="151"/>
      <c r="W422" s="151"/>
      <c r="X422" s="151"/>
      <c r="Y422" s="151"/>
      <c r="Z422" s="151"/>
      <c r="AA422" s="151"/>
    </row>
    <row xmlns:x14ac="http://schemas.microsoft.com/office/spreadsheetml/2009/9/ac" r="423" ht="15.75" x14ac:dyDescent="0.25">
      <c r="A423" s="151"/>
      <c r="B423" s="152"/>
      <c r="C423" s="151"/>
      <c r="D423" s="151"/>
      <c r="E423" s="151"/>
      <c r="F423" s="151"/>
      <c r="G423" s="151"/>
      <c r="H423" s="151"/>
      <c r="I423" s="151"/>
      <c r="J423" s="151"/>
      <c r="K423" s="151"/>
      <c r="L423" s="151"/>
      <c r="M423" s="151"/>
      <c r="N423" s="151"/>
      <c r="O423" s="151"/>
      <c r="P423" s="151"/>
      <c r="Q423" s="151"/>
      <c r="R423" s="151"/>
      <c r="S423" s="151"/>
      <c r="T423" s="151"/>
      <c r="U423" s="151"/>
      <c r="V423" s="151"/>
      <c r="W423" s="151"/>
      <c r="X423" s="151"/>
      <c r="Y423" s="151"/>
      <c r="Z423" s="151"/>
      <c r="AA423" s="151"/>
    </row>
    <row xmlns:x14ac="http://schemas.microsoft.com/office/spreadsheetml/2009/9/ac" r="424" ht="15.75" x14ac:dyDescent="0.25">
      <c r="A424" s="151"/>
      <c r="B424" s="152"/>
      <c r="C424" s="151"/>
      <c r="D424" s="151"/>
      <c r="E424" s="151"/>
      <c r="F424" s="151"/>
      <c r="G424" s="151"/>
      <c r="H424" s="151"/>
      <c r="I424" s="151"/>
      <c r="J424" s="151"/>
      <c r="K424" s="151"/>
      <c r="L424" s="151"/>
      <c r="M424" s="151"/>
      <c r="N424" s="151"/>
      <c r="O424" s="151"/>
      <c r="P424" s="151"/>
      <c r="Q424" s="151"/>
      <c r="R424" s="151"/>
      <c r="S424" s="151"/>
      <c r="T424" s="151"/>
      <c r="U424" s="151"/>
      <c r="V424" s="151"/>
      <c r="W424" s="151"/>
      <c r="X424" s="151"/>
      <c r="Y424" s="151"/>
      <c r="Z424" s="151"/>
      <c r="AA424" s="151"/>
    </row>
    <row xmlns:x14ac="http://schemas.microsoft.com/office/spreadsheetml/2009/9/ac" r="425" ht="15.75" x14ac:dyDescent="0.25">
      <c r="A425" s="151"/>
      <c r="B425" s="152"/>
      <c r="C425" s="151"/>
      <c r="D425" s="151"/>
      <c r="E425" s="151"/>
      <c r="F425" s="151"/>
      <c r="G425" s="151"/>
      <c r="H425" s="151"/>
      <c r="I425" s="151"/>
      <c r="J425" s="151"/>
      <c r="K425" s="151"/>
      <c r="L425" s="151"/>
      <c r="M425" s="151"/>
      <c r="N425" s="151"/>
      <c r="O425" s="151"/>
      <c r="P425" s="151"/>
      <c r="Q425" s="151"/>
      <c r="R425" s="151"/>
      <c r="S425" s="151"/>
      <c r="T425" s="151"/>
      <c r="U425" s="151"/>
      <c r="V425" s="151"/>
      <c r="W425" s="151"/>
      <c r="X425" s="151"/>
      <c r="Y425" s="151"/>
      <c r="Z425" s="151"/>
      <c r="AA425" s="151"/>
    </row>
    <row xmlns:x14ac="http://schemas.microsoft.com/office/spreadsheetml/2009/9/ac" r="426" ht="15.75" x14ac:dyDescent="0.25">
      <c r="A426" s="151"/>
      <c r="B426" s="152"/>
      <c r="C426" s="151"/>
      <c r="D426" s="151"/>
      <c r="E426" s="151"/>
      <c r="F426" s="151"/>
      <c r="G426" s="151"/>
      <c r="H426" s="151"/>
      <c r="I426" s="151"/>
      <c r="J426" s="151"/>
      <c r="K426" s="151"/>
      <c r="L426" s="151"/>
      <c r="M426" s="151"/>
      <c r="N426" s="151"/>
      <c r="O426" s="151"/>
      <c r="P426" s="151"/>
      <c r="Q426" s="151"/>
      <c r="R426" s="151"/>
      <c r="S426" s="151"/>
      <c r="T426" s="151"/>
      <c r="U426" s="151"/>
      <c r="V426" s="151"/>
      <c r="W426" s="151"/>
      <c r="X426" s="151"/>
      <c r="Y426" s="151"/>
      <c r="Z426" s="151"/>
      <c r="AA426" s="151"/>
    </row>
    <row xmlns:x14ac="http://schemas.microsoft.com/office/spreadsheetml/2009/9/ac" r="427" ht="15.75" x14ac:dyDescent="0.25">
      <c r="A427" s="151"/>
      <c r="B427" s="152"/>
      <c r="C427" s="151"/>
      <c r="D427" s="151"/>
      <c r="E427" s="151"/>
      <c r="F427" s="151"/>
      <c r="G427" s="151"/>
      <c r="H427" s="151"/>
      <c r="I427" s="151"/>
      <c r="J427" s="151"/>
      <c r="K427" s="151"/>
      <c r="L427" s="151"/>
      <c r="M427" s="151"/>
      <c r="N427" s="151"/>
      <c r="O427" s="151"/>
      <c r="P427" s="151"/>
      <c r="Q427" s="151"/>
      <c r="R427" s="151"/>
      <c r="S427" s="151"/>
      <c r="T427" s="151"/>
      <c r="U427" s="151"/>
      <c r="V427" s="151"/>
      <c r="W427" s="151"/>
      <c r="X427" s="151"/>
      <c r="Y427" s="151"/>
      <c r="Z427" s="151"/>
      <c r="AA427" s="151"/>
    </row>
    <row xmlns:x14ac="http://schemas.microsoft.com/office/spreadsheetml/2009/9/ac" r="428" ht="15.75" x14ac:dyDescent="0.25">
      <c r="A428" s="151"/>
      <c r="B428" s="152"/>
      <c r="C428" s="151"/>
      <c r="D428" s="151"/>
      <c r="E428" s="151"/>
      <c r="F428" s="151"/>
      <c r="G428" s="151"/>
      <c r="H428" s="151"/>
      <c r="I428" s="151"/>
      <c r="J428" s="151"/>
      <c r="K428" s="151"/>
      <c r="L428" s="151"/>
      <c r="M428" s="151"/>
      <c r="N428" s="151"/>
      <c r="O428" s="151"/>
      <c r="P428" s="151"/>
      <c r="Q428" s="151"/>
      <c r="R428" s="151"/>
      <c r="S428" s="151"/>
      <c r="T428" s="151"/>
      <c r="U428" s="151"/>
      <c r="V428" s="151"/>
      <c r="W428" s="151"/>
      <c r="X428" s="151"/>
      <c r="Y428" s="151"/>
      <c r="Z428" s="151"/>
      <c r="AA428" s="151"/>
    </row>
    <row xmlns:x14ac="http://schemas.microsoft.com/office/spreadsheetml/2009/9/ac" r="429" ht="15.75" x14ac:dyDescent="0.25">
      <c r="A429" s="151"/>
      <c r="B429" s="152"/>
      <c r="C429" s="151"/>
      <c r="D429" s="151"/>
      <c r="E429" s="151"/>
      <c r="F429" s="151"/>
      <c r="G429" s="151"/>
      <c r="H429" s="151"/>
      <c r="I429" s="151"/>
      <c r="J429" s="151"/>
      <c r="K429" s="151"/>
      <c r="L429" s="151"/>
      <c r="M429" s="151"/>
      <c r="N429" s="151"/>
      <c r="O429" s="151"/>
      <c r="P429" s="151"/>
      <c r="Q429" s="151"/>
      <c r="R429" s="151"/>
      <c r="S429" s="151"/>
      <c r="T429" s="151"/>
      <c r="U429" s="151"/>
      <c r="V429" s="151"/>
      <c r="W429" s="151"/>
      <c r="X429" s="151"/>
      <c r="Y429" s="151"/>
      <c r="Z429" s="151"/>
      <c r="AA429" s="151"/>
    </row>
    <row xmlns:x14ac="http://schemas.microsoft.com/office/spreadsheetml/2009/9/ac" r="430" ht="15.75" x14ac:dyDescent="0.25">
      <c r="A430" s="151"/>
      <c r="B430" s="152"/>
      <c r="C430" s="151"/>
      <c r="D430" s="151"/>
      <c r="E430" s="151"/>
      <c r="F430" s="151"/>
      <c r="G430" s="151"/>
      <c r="H430" s="151"/>
      <c r="I430" s="151"/>
      <c r="J430" s="151"/>
      <c r="K430" s="151"/>
      <c r="L430" s="151"/>
      <c r="M430" s="151"/>
      <c r="N430" s="151"/>
      <c r="O430" s="151"/>
      <c r="P430" s="151"/>
      <c r="Q430" s="151"/>
      <c r="R430" s="151"/>
      <c r="S430" s="151"/>
      <c r="T430" s="151"/>
      <c r="U430" s="151"/>
      <c r="V430" s="151"/>
      <c r="W430" s="151"/>
      <c r="X430" s="151"/>
      <c r="Y430" s="151"/>
      <c r="Z430" s="151"/>
      <c r="AA430" s="151"/>
    </row>
    <row xmlns:x14ac="http://schemas.microsoft.com/office/spreadsheetml/2009/9/ac" r="431" ht="15.75" x14ac:dyDescent="0.25">
      <c r="A431" s="151"/>
      <c r="B431" s="152"/>
      <c r="C431" s="151"/>
      <c r="D431" s="151"/>
      <c r="E431" s="151"/>
      <c r="F431" s="151"/>
      <c r="G431" s="151"/>
      <c r="H431" s="151"/>
      <c r="I431" s="151"/>
      <c r="J431" s="151"/>
      <c r="K431" s="151"/>
      <c r="L431" s="151"/>
      <c r="M431" s="151"/>
      <c r="N431" s="151"/>
      <c r="O431" s="151"/>
      <c r="P431" s="151"/>
      <c r="Q431" s="151"/>
      <c r="R431" s="151"/>
      <c r="S431" s="151"/>
      <c r="T431" s="151"/>
      <c r="U431" s="151"/>
      <c r="V431" s="151"/>
      <c r="W431" s="151"/>
      <c r="X431" s="151"/>
      <c r="Y431" s="151"/>
      <c r="Z431" s="151"/>
      <c r="AA431" s="151"/>
    </row>
    <row xmlns:x14ac="http://schemas.microsoft.com/office/spreadsheetml/2009/9/ac" r="432" ht="15.75" x14ac:dyDescent="0.25">
      <c r="A432" s="151"/>
      <c r="B432" s="152"/>
      <c r="C432" s="151"/>
      <c r="D432" s="151"/>
      <c r="E432" s="151"/>
      <c r="F432" s="151"/>
      <c r="G432" s="151"/>
      <c r="H432" s="151"/>
      <c r="I432" s="151"/>
      <c r="J432" s="151"/>
      <c r="K432" s="151"/>
      <c r="L432" s="151"/>
      <c r="M432" s="151"/>
      <c r="N432" s="151"/>
      <c r="O432" s="151"/>
      <c r="P432" s="151"/>
      <c r="Q432" s="151"/>
      <c r="R432" s="151"/>
      <c r="S432" s="151"/>
      <c r="T432" s="151"/>
      <c r="U432" s="151"/>
      <c r="V432" s="151"/>
      <c r="W432" s="151"/>
      <c r="X432" s="151"/>
      <c r="Y432" s="151"/>
      <c r="Z432" s="151"/>
      <c r="AA432" s="151"/>
    </row>
    <row xmlns:x14ac="http://schemas.microsoft.com/office/spreadsheetml/2009/9/ac" r="433" ht="15.75" x14ac:dyDescent="0.25">
      <c r="A433" s="151"/>
      <c r="B433" s="152"/>
      <c r="C433" s="151"/>
      <c r="D433" s="151"/>
      <c r="E433" s="151"/>
      <c r="F433" s="151"/>
      <c r="G433" s="151"/>
      <c r="H433" s="151"/>
      <c r="I433" s="151"/>
      <c r="J433" s="151"/>
      <c r="K433" s="151"/>
      <c r="L433" s="151"/>
      <c r="M433" s="151"/>
      <c r="N433" s="151"/>
      <c r="O433" s="151"/>
      <c r="P433" s="151"/>
      <c r="Q433" s="151"/>
      <c r="R433" s="151"/>
      <c r="S433" s="151"/>
      <c r="T433" s="151"/>
      <c r="U433" s="151"/>
      <c r="V433" s="151"/>
      <c r="W433" s="151"/>
      <c r="X433" s="151"/>
      <c r="Y433" s="151"/>
      <c r="Z433" s="151"/>
      <c r="AA433" s="151"/>
    </row>
    <row xmlns:x14ac="http://schemas.microsoft.com/office/spreadsheetml/2009/9/ac" r="434" ht="15.75" x14ac:dyDescent="0.25">
      <c r="A434" s="151"/>
      <c r="B434" s="152"/>
      <c r="C434" s="151"/>
      <c r="D434" s="151"/>
      <c r="E434" s="151"/>
      <c r="F434" s="151"/>
      <c r="G434" s="151"/>
      <c r="H434" s="151"/>
      <c r="I434" s="151"/>
      <c r="J434" s="151"/>
      <c r="K434" s="151"/>
      <c r="L434" s="151"/>
      <c r="M434" s="151"/>
      <c r="N434" s="151"/>
      <c r="O434" s="151"/>
      <c r="P434" s="151"/>
      <c r="Q434" s="151"/>
      <c r="R434" s="151"/>
      <c r="S434" s="151"/>
      <c r="T434" s="151"/>
      <c r="U434" s="151"/>
      <c r="V434" s="151"/>
      <c r="W434" s="151"/>
      <c r="X434" s="151"/>
      <c r="Y434" s="151"/>
      <c r="Z434" s="151"/>
      <c r="AA434" s="151"/>
    </row>
    <row xmlns:x14ac="http://schemas.microsoft.com/office/spreadsheetml/2009/9/ac" r="435" ht="15.75" x14ac:dyDescent="0.25">
      <c r="A435" s="151"/>
      <c r="B435" s="152"/>
      <c r="C435" s="151"/>
      <c r="D435" s="151"/>
      <c r="E435" s="151"/>
      <c r="F435" s="151"/>
      <c r="G435" s="151"/>
      <c r="H435" s="151"/>
      <c r="I435" s="151"/>
      <c r="J435" s="151"/>
      <c r="K435" s="151"/>
      <c r="L435" s="151"/>
      <c r="M435" s="151"/>
      <c r="N435" s="151"/>
      <c r="O435" s="151"/>
      <c r="P435" s="151"/>
      <c r="Q435" s="151"/>
      <c r="R435" s="151"/>
      <c r="S435" s="151"/>
      <c r="T435" s="151"/>
      <c r="U435" s="151"/>
      <c r="V435" s="151"/>
      <c r="W435" s="151"/>
      <c r="X435" s="151"/>
      <c r="Y435" s="151"/>
      <c r="Z435" s="151"/>
      <c r="AA435" s="151"/>
    </row>
    <row xmlns:x14ac="http://schemas.microsoft.com/office/spreadsheetml/2009/9/ac" r="436" ht="15.75" x14ac:dyDescent="0.25">
      <c r="A436" s="151"/>
      <c r="B436" s="152"/>
      <c r="C436" s="151"/>
      <c r="D436" s="151"/>
      <c r="E436" s="151"/>
      <c r="F436" s="151"/>
      <c r="G436" s="151"/>
      <c r="H436" s="151"/>
      <c r="I436" s="151"/>
      <c r="J436" s="151"/>
      <c r="K436" s="151"/>
      <c r="L436" s="151"/>
      <c r="M436" s="151"/>
      <c r="N436" s="151"/>
      <c r="O436" s="151"/>
      <c r="P436" s="151"/>
      <c r="Q436" s="151"/>
      <c r="R436" s="151"/>
      <c r="S436" s="151"/>
      <c r="T436" s="151"/>
      <c r="U436" s="151"/>
      <c r="V436" s="151"/>
      <c r="W436" s="151"/>
      <c r="X436" s="151"/>
      <c r="Y436" s="151"/>
      <c r="Z436" s="151"/>
      <c r="AA436" s="151"/>
    </row>
    <row xmlns:x14ac="http://schemas.microsoft.com/office/spreadsheetml/2009/9/ac" r="437" ht="15.75" x14ac:dyDescent="0.25">
      <c r="A437" s="151"/>
      <c r="B437" s="152"/>
      <c r="C437" s="151"/>
      <c r="D437" s="151"/>
      <c r="E437" s="151"/>
      <c r="F437" s="151"/>
      <c r="G437" s="151"/>
      <c r="H437" s="151"/>
      <c r="I437" s="151"/>
      <c r="J437" s="151"/>
      <c r="K437" s="151"/>
      <c r="L437" s="151"/>
      <c r="M437" s="151"/>
      <c r="N437" s="151"/>
      <c r="O437" s="151"/>
      <c r="P437" s="151"/>
      <c r="Q437" s="151"/>
      <c r="R437" s="151"/>
      <c r="S437" s="151"/>
      <c r="T437" s="151"/>
      <c r="U437" s="151"/>
      <c r="V437" s="151"/>
      <c r="W437" s="151"/>
      <c r="X437" s="151"/>
      <c r="Y437" s="151"/>
      <c r="Z437" s="151"/>
      <c r="AA437" s="151"/>
    </row>
    <row xmlns:x14ac="http://schemas.microsoft.com/office/spreadsheetml/2009/9/ac" r="438" ht="15.75" x14ac:dyDescent="0.25">
      <c r="A438" s="151"/>
      <c r="B438" s="152"/>
      <c r="C438" s="151"/>
      <c r="D438" s="151"/>
      <c r="E438" s="151"/>
      <c r="F438" s="151"/>
      <c r="G438" s="151"/>
      <c r="H438" s="151"/>
      <c r="I438" s="151"/>
      <c r="J438" s="151"/>
      <c r="K438" s="151"/>
      <c r="L438" s="151"/>
      <c r="M438" s="151"/>
      <c r="N438" s="151"/>
      <c r="O438" s="151"/>
      <c r="P438" s="151"/>
      <c r="Q438" s="151"/>
      <c r="R438" s="151"/>
      <c r="S438" s="151"/>
      <c r="T438" s="151"/>
      <c r="U438" s="151"/>
      <c r="V438" s="151"/>
      <c r="W438" s="151"/>
      <c r="X438" s="151"/>
      <c r="Y438" s="151"/>
      <c r="Z438" s="151"/>
      <c r="AA438" s="151"/>
    </row>
    <row xmlns:x14ac="http://schemas.microsoft.com/office/spreadsheetml/2009/9/ac" r="439" ht="15.75" x14ac:dyDescent="0.25">
      <c r="A439" s="151"/>
      <c r="B439" s="152"/>
      <c r="C439" s="151"/>
      <c r="D439" s="151"/>
      <c r="E439" s="151"/>
      <c r="F439" s="151"/>
      <c r="G439" s="151"/>
      <c r="H439" s="151"/>
      <c r="I439" s="151"/>
      <c r="J439" s="151"/>
      <c r="K439" s="151"/>
      <c r="L439" s="151"/>
      <c r="M439" s="151"/>
      <c r="N439" s="151"/>
      <c r="O439" s="151"/>
      <c r="P439" s="151"/>
      <c r="Q439" s="151"/>
      <c r="R439" s="151"/>
      <c r="S439" s="151"/>
      <c r="T439" s="151"/>
      <c r="U439" s="151"/>
      <c r="V439" s="151"/>
      <c r="W439" s="151"/>
      <c r="X439" s="151"/>
      <c r="Y439" s="151"/>
      <c r="Z439" s="151"/>
      <c r="AA439" s="151"/>
    </row>
    <row xmlns:x14ac="http://schemas.microsoft.com/office/spreadsheetml/2009/9/ac" r="440" ht="15.75" x14ac:dyDescent="0.25">
      <c r="A440" s="151"/>
      <c r="B440" s="152"/>
      <c r="C440" s="151"/>
      <c r="D440" s="151"/>
      <c r="E440" s="151"/>
      <c r="F440" s="151"/>
      <c r="G440" s="151"/>
      <c r="H440" s="151"/>
      <c r="I440" s="151"/>
      <c r="J440" s="151"/>
      <c r="K440" s="151"/>
      <c r="L440" s="151"/>
      <c r="M440" s="151"/>
      <c r="N440" s="151"/>
      <c r="O440" s="151"/>
      <c r="P440" s="151"/>
      <c r="Q440" s="151"/>
      <c r="R440" s="151"/>
      <c r="S440" s="151"/>
      <c r="T440" s="151"/>
      <c r="U440" s="151"/>
      <c r="V440" s="151"/>
      <c r="W440" s="151"/>
      <c r="X440" s="151"/>
      <c r="Y440" s="151"/>
      <c r="Z440" s="151"/>
      <c r="AA440" s="151"/>
    </row>
    <row xmlns:x14ac="http://schemas.microsoft.com/office/spreadsheetml/2009/9/ac" r="441" ht="15.75" x14ac:dyDescent="0.25">
      <c r="A441" s="151"/>
      <c r="B441" s="152"/>
      <c r="C441" s="151"/>
      <c r="D441" s="151"/>
      <c r="E441" s="151"/>
      <c r="F441" s="151"/>
      <c r="G441" s="151"/>
      <c r="H441" s="151"/>
      <c r="I441" s="151"/>
      <c r="J441" s="151"/>
      <c r="K441" s="151"/>
      <c r="L441" s="151"/>
      <c r="M441" s="151"/>
      <c r="N441" s="151"/>
      <c r="O441" s="151"/>
      <c r="P441" s="151"/>
      <c r="Q441" s="151"/>
      <c r="R441" s="151"/>
      <c r="S441" s="151"/>
      <c r="T441" s="151"/>
      <c r="U441" s="151"/>
      <c r="V441" s="151"/>
      <c r="W441" s="151"/>
      <c r="X441" s="151"/>
      <c r="Y441" s="151"/>
      <c r="Z441" s="151"/>
      <c r="AA441" s="151"/>
    </row>
    <row xmlns:x14ac="http://schemas.microsoft.com/office/spreadsheetml/2009/9/ac" r="442" ht="15.75" x14ac:dyDescent="0.25">
      <c r="A442" s="151"/>
      <c r="B442" s="152"/>
      <c r="C442" s="151"/>
      <c r="D442" s="151"/>
      <c r="E442" s="151"/>
      <c r="F442" s="151"/>
      <c r="G442" s="151"/>
      <c r="H442" s="151"/>
      <c r="I442" s="151"/>
      <c r="J442" s="151"/>
      <c r="K442" s="151"/>
      <c r="L442" s="151"/>
      <c r="M442" s="151"/>
      <c r="N442" s="151"/>
      <c r="O442" s="151"/>
      <c r="P442" s="151"/>
      <c r="Q442" s="151"/>
      <c r="R442" s="151"/>
      <c r="S442" s="151"/>
      <c r="T442" s="151"/>
      <c r="U442" s="151"/>
      <c r="V442" s="151"/>
      <c r="W442" s="151"/>
      <c r="X442" s="151"/>
      <c r="Y442" s="151"/>
      <c r="Z442" s="151"/>
      <c r="AA442" s="151"/>
    </row>
    <row xmlns:x14ac="http://schemas.microsoft.com/office/spreadsheetml/2009/9/ac" r="443" ht="15.75" x14ac:dyDescent="0.25">
      <c r="A443" s="151"/>
      <c r="B443" s="152"/>
      <c r="C443" s="151"/>
      <c r="D443" s="151"/>
      <c r="E443" s="151"/>
      <c r="F443" s="151"/>
      <c r="G443" s="151"/>
      <c r="H443" s="151"/>
      <c r="I443" s="151"/>
      <c r="J443" s="151"/>
      <c r="K443" s="151"/>
      <c r="L443" s="151"/>
      <c r="M443" s="151"/>
      <c r="N443" s="151"/>
      <c r="O443" s="151"/>
      <c r="P443" s="151"/>
      <c r="Q443" s="151"/>
      <c r="R443" s="151"/>
      <c r="S443" s="151"/>
      <c r="T443" s="151"/>
      <c r="U443" s="151"/>
      <c r="V443" s="151"/>
      <c r="W443" s="151"/>
      <c r="X443" s="151"/>
      <c r="Y443" s="151"/>
      <c r="Z443" s="151"/>
      <c r="AA443" s="151"/>
    </row>
    <row xmlns:x14ac="http://schemas.microsoft.com/office/spreadsheetml/2009/9/ac" r="444" ht="15.75" x14ac:dyDescent="0.25">
      <c r="A444" s="151"/>
      <c r="B444" s="152"/>
      <c r="C444" s="151"/>
      <c r="D444" s="151"/>
      <c r="E444" s="151"/>
      <c r="F444" s="151"/>
      <c r="G444" s="151"/>
      <c r="H444" s="151"/>
      <c r="I444" s="151"/>
      <c r="J444" s="151"/>
      <c r="K444" s="151"/>
      <c r="L444" s="151"/>
      <c r="M444" s="151"/>
      <c r="N444" s="151"/>
      <c r="O444" s="151"/>
      <c r="P444" s="151"/>
      <c r="Q444" s="151"/>
      <c r="R444" s="151"/>
      <c r="S444" s="151"/>
      <c r="T444" s="151"/>
      <c r="U444" s="151"/>
      <c r="V444" s="151"/>
      <c r="W444" s="151"/>
      <c r="X444" s="151"/>
      <c r="Y444" s="151"/>
      <c r="Z444" s="151"/>
      <c r="AA444" s="151"/>
    </row>
    <row xmlns:x14ac="http://schemas.microsoft.com/office/spreadsheetml/2009/9/ac" r="445" ht="15.75" x14ac:dyDescent="0.25">
      <c r="A445" s="151"/>
      <c r="B445" s="152"/>
      <c r="C445" s="151"/>
      <c r="D445" s="151"/>
      <c r="E445" s="151"/>
      <c r="F445" s="151"/>
      <c r="G445" s="151"/>
      <c r="H445" s="151"/>
      <c r="I445" s="151"/>
      <c r="J445" s="151"/>
      <c r="K445" s="151"/>
      <c r="L445" s="151"/>
      <c r="M445" s="151"/>
      <c r="N445" s="151"/>
      <c r="O445" s="151"/>
      <c r="P445" s="151"/>
      <c r="Q445" s="151"/>
      <c r="R445" s="151"/>
      <c r="S445" s="151"/>
      <c r="T445" s="151"/>
      <c r="U445" s="151"/>
      <c r="V445" s="151"/>
      <c r="W445" s="151"/>
      <c r="X445" s="151"/>
      <c r="Y445" s="151"/>
      <c r="Z445" s="151"/>
      <c r="AA445" s="151"/>
    </row>
    <row xmlns:x14ac="http://schemas.microsoft.com/office/spreadsheetml/2009/9/ac" r="446" ht="15.75" x14ac:dyDescent="0.25">
      <c r="A446" s="151"/>
      <c r="B446" s="152"/>
      <c r="C446" s="151"/>
      <c r="D446" s="151"/>
      <c r="E446" s="151"/>
      <c r="F446" s="151"/>
      <c r="G446" s="151"/>
      <c r="H446" s="151"/>
      <c r="I446" s="151"/>
      <c r="J446" s="151"/>
      <c r="K446" s="151"/>
      <c r="L446" s="151"/>
      <c r="M446" s="151"/>
      <c r="N446" s="151"/>
      <c r="O446" s="151"/>
      <c r="P446" s="151"/>
      <c r="Q446" s="151"/>
      <c r="R446" s="151"/>
      <c r="S446" s="151"/>
      <c r="T446" s="151"/>
      <c r="U446" s="151"/>
      <c r="V446" s="151"/>
      <c r="W446" s="151"/>
      <c r="X446" s="151"/>
      <c r="Y446" s="151"/>
      <c r="Z446" s="151"/>
      <c r="AA446" s="151"/>
    </row>
    <row xmlns:x14ac="http://schemas.microsoft.com/office/spreadsheetml/2009/9/ac" r="447" ht="15.75" x14ac:dyDescent="0.25">
      <c r="A447" s="151"/>
      <c r="B447" s="152"/>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row>
    <row xmlns:x14ac="http://schemas.microsoft.com/office/spreadsheetml/2009/9/ac" r="448" ht="15.75" x14ac:dyDescent="0.25">
      <c r="A448" s="151"/>
      <c r="B448" s="152"/>
      <c r="C448" s="151"/>
      <c r="D448" s="151"/>
      <c r="E448" s="151"/>
      <c r="F448" s="151"/>
      <c r="G448" s="151"/>
      <c r="H448" s="151"/>
      <c r="I448" s="151"/>
      <c r="J448" s="151"/>
      <c r="K448" s="151"/>
      <c r="L448" s="151"/>
      <c r="M448" s="151"/>
      <c r="N448" s="151"/>
      <c r="O448" s="151"/>
      <c r="P448" s="151"/>
      <c r="Q448" s="151"/>
      <c r="R448" s="151"/>
      <c r="S448" s="151"/>
      <c r="T448" s="151"/>
      <c r="U448" s="151"/>
      <c r="V448" s="151"/>
      <c r="W448" s="151"/>
      <c r="X448" s="151"/>
      <c r="Y448" s="151"/>
      <c r="Z448" s="151"/>
      <c r="AA448" s="151"/>
    </row>
    <row xmlns:x14ac="http://schemas.microsoft.com/office/spreadsheetml/2009/9/ac" r="449" ht="15.75" x14ac:dyDescent="0.25">
      <c r="A449" s="151"/>
      <c r="B449" s="152"/>
      <c r="C449" s="151"/>
      <c r="D449" s="151"/>
      <c r="E449" s="151"/>
      <c r="F449" s="151"/>
      <c r="G449" s="151"/>
      <c r="H449" s="151"/>
      <c r="I449" s="151"/>
      <c r="J449" s="151"/>
      <c r="K449" s="151"/>
      <c r="L449" s="151"/>
      <c r="M449" s="151"/>
      <c r="N449" s="151"/>
      <c r="O449" s="151"/>
      <c r="P449" s="151"/>
      <c r="Q449" s="151"/>
      <c r="R449" s="151"/>
      <c r="S449" s="151"/>
      <c r="T449" s="151"/>
      <c r="U449" s="151"/>
      <c r="V449" s="151"/>
      <c r="W449" s="151"/>
      <c r="X449" s="151"/>
      <c r="Y449" s="151"/>
      <c r="Z449" s="151"/>
      <c r="AA449" s="151"/>
    </row>
    <row xmlns:x14ac="http://schemas.microsoft.com/office/spreadsheetml/2009/9/ac" r="450" ht="15.75" x14ac:dyDescent="0.25">
      <c r="A450" s="151"/>
      <c r="B450" s="152"/>
      <c r="C450" s="151"/>
      <c r="D450" s="151"/>
      <c r="E450" s="151"/>
      <c r="F450" s="151"/>
      <c r="G450" s="151"/>
      <c r="H450" s="151"/>
      <c r="I450" s="151"/>
      <c r="J450" s="151"/>
      <c r="K450" s="151"/>
      <c r="L450" s="151"/>
      <c r="M450" s="151"/>
      <c r="N450" s="151"/>
      <c r="O450" s="151"/>
      <c r="P450" s="151"/>
      <c r="Q450" s="151"/>
      <c r="R450" s="151"/>
      <c r="S450" s="151"/>
      <c r="T450" s="151"/>
      <c r="U450" s="151"/>
      <c r="V450" s="151"/>
      <c r="W450" s="151"/>
      <c r="X450" s="151"/>
      <c r="Y450" s="151"/>
      <c r="Z450" s="151"/>
      <c r="AA450" s="151"/>
    </row>
    <row xmlns:x14ac="http://schemas.microsoft.com/office/spreadsheetml/2009/9/ac" r="451" ht="15.75" x14ac:dyDescent="0.25">
      <c r="A451" s="151"/>
      <c r="B451" s="152"/>
      <c r="C451" s="151"/>
      <c r="D451" s="151"/>
      <c r="E451" s="151"/>
      <c r="F451" s="151"/>
      <c r="G451" s="151"/>
      <c r="H451" s="151"/>
      <c r="I451" s="151"/>
      <c r="J451" s="151"/>
      <c r="K451" s="151"/>
      <c r="L451" s="151"/>
      <c r="M451" s="151"/>
      <c r="N451" s="151"/>
      <c r="O451" s="151"/>
      <c r="P451" s="151"/>
      <c r="Q451" s="151"/>
      <c r="R451" s="151"/>
      <c r="S451" s="151"/>
      <c r="T451" s="151"/>
      <c r="U451" s="151"/>
      <c r="V451" s="151"/>
      <c r="W451" s="151"/>
      <c r="X451" s="151"/>
      <c r="Y451" s="151"/>
      <c r="Z451" s="151"/>
      <c r="AA451" s="151"/>
    </row>
    <row xmlns:x14ac="http://schemas.microsoft.com/office/spreadsheetml/2009/9/ac" r="452" ht="15.75" x14ac:dyDescent="0.25">
      <c r="A452" s="151"/>
      <c r="B452" s="152"/>
      <c r="C452" s="151"/>
      <c r="D452" s="151"/>
      <c r="E452" s="151"/>
      <c r="F452" s="151"/>
      <c r="G452" s="151"/>
      <c r="H452" s="151"/>
      <c r="I452" s="151"/>
      <c r="J452" s="151"/>
      <c r="K452" s="151"/>
      <c r="L452" s="151"/>
      <c r="M452" s="151"/>
      <c r="N452" s="151"/>
      <c r="O452" s="151"/>
      <c r="P452" s="151"/>
      <c r="Q452" s="151"/>
      <c r="R452" s="151"/>
      <c r="S452" s="151"/>
      <c r="T452" s="151"/>
      <c r="U452" s="151"/>
      <c r="V452" s="151"/>
      <c r="W452" s="151"/>
      <c r="X452" s="151"/>
      <c r="Y452" s="151"/>
      <c r="Z452" s="151"/>
      <c r="AA452" s="151"/>
    </row>
    <row xmlns:x14ac="http://schemas.microsoft.com/office/spreadsheetml/2009/9/ac" r="453" ht="15.75" x14ac:dyDescent="0.25">
      <c r="A453" s="151"/>
      <c r="B453" s="152"/>
      <c r="C453" s="151"/>
      <c r="D453" s="151"/>
      <c r="E453" s="151"/>
      <c r="F453" s="151"/>
      <c r="G453" s="151"/>
      <c r="H453" s="151"/>
      <c r="I453" s="151"/>
      <c r="J453" s="151"/>
      <c r="K453" s="151"/>
      <c r="L453" s="151"/>
      <c r="M453" s="151"/>
      <c r="N453" s="151"/>
      <c r="O453" s="151"/>
      <c r="P453" s="151"/>
      <c r="Q453" s="151"/>
      <c r="R453" s="151"/>
      <c r="S453" s="151"/>
      <c r="T453" s="151"/>
      <c r="U453" s="151"/>
      <c r="V453" s="151"/>
      <c r="W453" s="151"/>
      <c r="X453" s="151"/>
      <c r="Y453" s="151"/>
      <c r="Z453" s="151"/>
      <c r="AA453" s="151"/>
    </row>
    <row xmlns:x14ac="http://schemas.microsoft.com/office/spreadsheetml/2009/9/ac" r="454" ht="15.75" x14ac:dyDescent="0.25">
      <c r="A454" s="151"/>
      <c r="B454" s="152"/>
      <c r="C454" s="151"/>
      <c r="D454" s="151"/>
      <c r="E454" s="151"/>
      <c r="F454" s="151"/>
      <c r="G454" s="151"/>
      <c r="H454" s="151"/>
      <c r="I454" s="151"/>
      <c r="J454" s="151"/>
      <c r="K454" s="151"/>
      <c r="L454" s="151"/>
      <c r="M454" s="151"/>
      <c r="N454" s="151"/>
      <c r="O454" s="151"/>
      <c r="P454" s="151"/>
      <c r="Q454" s="151"/>
      <c r="R454" s="151"/>
      <c r="S454" s="151"/>
      <c r="T454" s="151"/>
      <c r="U454" s="151"/>
      <c r="V454" s="151"/>
      <c r="W454" s="151"/>
      <c r="X454" s="151"/>
      <c r="Y454" s="151"/>
      <c r="Z454" s="151"/>
      <c r="AA454" s="151"/>
    </row>
    <row xmlns:x14ac="http://schemas.microsoft.com/office/spreadsheetml/2009/9/ac" r="455" ht="15.75" x14ac:dyDescent="0.25">
      <c r="A455" s="151"/>
      <c r="B455" s="152"/>
      <c r="C455" s="151"/>
      <c r="D455" s="151"/>
      <c r="E455" s="151"/>
      <c r="F455" s="151"/>
      <c r="G455" s="151"/>
      <c r="H455" s="151"/>
      <c r="I455" s="151"/>
      <c r="J455" s="151"/>
      <c r="K455" s="151"/>
      <c r="L455" s="151"/>
      <c r="M455" s="151"/>
      <c r="N455" s="151"/>
      <c r="O455" s="151"/>
      <c r="P455" s="151"/>
      <c r="Q455" s="151"/>
      <c r="R455" s="151"/>
      <c r="S455" s="151"/>
      <c r="T455" s="151"/>
      <c r="U455" s="151"/>
      <c r="V455" s="151"/>
      <c r="W455" s="151"/>
      <c r="X455" s="151"/>
      <c r="Y455" s="151"/>
      <c r="Z455" s="151"/>
      <c r="AA455" s="151"/>
    </row>
    <row xmlns:x14ac="http://schemas.microsoft.com/office/spreadsheetml/2009/9/ac" r="456" ht="15.75" x14ac:dyDescent="0.25">
      <c r="A456" s="151"/>
      <c r="B456" s="152"/>
      <c r="C456" s="151"/>
      <c r="D456" s="151"/>
      <c r="E456" s="151"/>
      <c r="F456" s="151"/>
      <c r="G456" s="151"/>
      <c r="H456" s="151"/>
      <c r="I456" s="151"/>
      <c r="J456" s="151"/>
      <c r="K456" s="151"/>
      <c r="L456" s="151"/>
      <c r="M456" s="151"/>
      <c r="N456" s="151"/>
      <c r="O456" s="151"/>
      <c r="P456" s="151"/>
      <c r="Q456" s="151"/>
      <c r="R456" s="151"/>
      <c r="S456" s="151"/>
      <c r="T456" s="151"/>
      <c r="U456" s="151"/>
      <c r="V456" s="151"/>
      <c r="W456" s="151"/>
      <c r="X456" s="151"/>
      <c r="Y456" s="151"/>
      <c r="Z456" s="151"/>
      <c r="AA456" s="151"/>
    </row>
    <row xmlns:x14ac="http://schemas.microsoft.com/office/spreadsheetml/2009/9/ac" r="457" ht="15.75" x14ac:dyDescent="0.25">
      <c r="A457" s="151"/>
      <c r="B457" s="152"/>
      <c r="C457" s="151"/>
      <c r="D457" s="151"/>
      <c r="E457" s="151"/>
      <c r="F457" s="151"/>
      <c r="G457" s="151"/>
      <c r="H457" s="151"/>
      <c r="I457" s="151"/>
      <c r="J457" s="151"/>
      <c r="K457" s="151"/>
      <c r="L457" s="151"/>
      <c r="M457" s="151"/>
      <c r="N457" s="151"/>
      <c r="O457" s="151"/>
      <c r="P457" s="151"/>
      <c r="Q457" s="151"/>
      <c r="R457" s="151"/>
      <c r="S457" s="151"/>
      <c r="T457" s="151"/>
      <c r="U457" s="151"/>
      <c r="V457" s="151"/>
      <c r="W457" s="151"/>
      <c r="X457" s="151"/>
      <c r="Y457" s="151"/>
      <c r="Z457" s="151"/>
      <c r="AA457" s="151"/>
    </row>
    <row xmlns:x14ac="http://schemas.microsoft.com/office/spreadsheetml/2009/9/ac" r="458" ht="15.75" x14ac:dyDescent="0.25">
      <c r="A458" s="151"/>
      <c r="B458" s="152"/>
      <c r="C458" s="151"/>
      <c r="D458" s="151"/>
      <c r="E458" s="151"/>
      <c r="F458" s="151"/>
      <c r="G458" s="151"/>
      <c r="H458" s="151"/>
      <c r="I458" s="151"/>
      <c r="J458" s="151"/>
      <c r="K458" s="151"/>
      <c r="L458" s="151"/>
      <c r="M458" s="151"/>
      <c r="N458" s="151"/>
      <c r="O458" s="151"/>
      <c r="P458" s="151"/>
      <c r="Q458" s="151"/>
      <c r="R458" s="151"/>
      <c r="S458" s="151"/>
      <c r="T458" s="151"/>
      <c r="U458" s="151"/>
      <c r="V458" s="151"/>
      <c r="W458" s="151"/>
      <c r="X458" s="151"/>
      <c r="Y458" s="151"/>
      <c r="Z458" s="151"/>
      <c r="AA458" s="151"/>
    </row>
    <row xmlns:x14ac="http://schemas.microsoft.com/office/spreadsheetml/2009/9/ac" r="459" ht="15.75" x14ac:dyDescent="0.25">
      <c r="A459" s="151"/>
      <c r="B459" s="152"/>
      <c r="C459" s="151"/>
      <c r="D459" s="151"/>
      <c r="E459" s="151"/>
      <c r="F459" s="151"/>
      <c r="G459" s="151"/>
      <c r="H459" s="151"/>
      <c r="I459" s="151"/>
      <c r="J459" s="151"/>
      <c r="K459" s="151"/>
      <c r="L459" s="151"/>
      <c r="M459" s="151"/>
      <c r="N459" s="151"/>
      <c r="O459" s="151"/>
      <c r="P459" s="151"/>
      <c r="Q459" s="151"/>
      <c r="R459" s="151"/>
      <c r="S459" s="151"/>
      <c r="T459" s="151"/>
      <c r="U459" s="151"/>
      <c r="V459" s="151"/>
      <c r="W459" s="151"/>
      <c r="X459" s="151"/>
      <c r="Y459" s="151"/>
      <c r="Z459" s="151"/>
      <c r="AA459" s="151"/>
    </row>
    <row xmlns:x14ac="http://schemas.microsoft.com/office/spreadsheetml/2009/9/ac" r="460" ht="15.75" x14ac:dyDescent="0.25">
      <c r="A460" s="151"/>
      <c r="B460" s="152"/>
      <c r="C460" s="151"/>
      <c r="D460" s="151"/>
      <c r="E460" s="151"/>
      <c r="F460" s="151"/>
      <c r="G460" s="151"/>
      <c r="H460" s="151"/>
      <c r="I460" s="151"/>
      <c r="J460" s="151"/>
      <c r="K460" s="151"/>
      <c r="L460" s="151"/>
      <c r="M460" s="151"/>
      <c r="N460" s="151"/>
      <c r="O460" s="151"/>
      <c r="P460" s="151"/>
      <c r="Q460" s="151"/>
      <c r="R460" s="151"/>
      <c r="S460" s="151"/>
      <c r="T460" s="151"/>
      <c r="U460" s="151"/>
      <c r="V460" s="151"/>
      <c r="W460" s="151"/>
      <c r="X460" s="151"/>
      <c r="Y460" s="151"/>
      <c r="Z460" s="151"/>
      <c r="AA460" s="151"/>
    </row>
    <row xmlns:x14ac="http://schemas.microsoft.com/office/spreadsheetml/2009/9/ac" r="461" ht="15.75" x14ac:dyDescent="0.25">
      <c r="A461" s="151"/>
      <c r="B461" s="152"/>
      <c r="C461" s="151"/>
      <c r="D461" s="151"/>
      <c r="E461" s="151"/>
      <c r="F461" s="151"/>
      <c r="G461" s="151"/>
      <c r="H461" s="151"/>
      <c r="I461" s="151"/>
      <c r="J461" s="151"/>
      <c r="K461" s="151"/>
      <c r="L461" s="151"/>
      <c r="M461" s="151"/>
      <c r="N461" s="151"/>
      <c r="O461" s="151"/>
      <c r="P461" s="151"/>
      <c r="Q461" s="151"/>
      <c r="R461" s="151"/>
      <c r="S461" s="151"/>
      <c r="T461" s="151"/>
      <c r="U461" s="151"/>
      <c r="V461" s="151"/>
      <c r="W461" s="151"/>
      <c r="X461" s="151"/>
      <c r="Y461" s="151"/>
      <c r="Z461" s="151"/>
      <c r="AA461" s="151"/>
    </row>
    <row xmlns:x14ac="http://schemas.microsoft.com/office/spreadsheetml/2009/9/ac" r="462" ht="15.75" x14ac:dyDescent="0.25">
      <c r="A462" s="151"/>
      <c r="B462" s="152"/>
      <c r="C462" s="151"/>
      <c r="D462" s="151"/>
      <c r="E462" s="151"/>
      <c r="F462" s="151"/>
      <c r="G462" s="151"/>
      <c r="H462" s="151"/>
      <c r="I462" s="151"/>
      <c r="J462" s="151"/>
      <c r="K462" s="151"/>
      <c r="L462" s="151"/>
      <c r="M462" s="151"/>
      <c r="N462" s="151"/>
      <c r="O462" s="151"/>
      <c r="P462" s="151"/>
      <c r="Q462" s="151"/>
      <c r="R462" s="151"/>
      <c r="S462" s="151"/>
      <c r="T462" s="151"/>
      <c r="U462" s="151"/>
      <c r="V462" s="151"/>
      <c r="W462" s="151"/>
      <c r="X462" s="151"/>
      <c r="Y462" s="151"/>
      <c r="Z462" s="151"/>
      <c r="AA462" s="151"/>
    </row>
    <row xmlns:x14ac="http://schemas.microsoft.com/office/spreadsheetml/2009/9/ac" r="463" ht="15.75" x14ac:dyDescent="0.25">
      <c r="A463" s="151"/>
      <c r="B463" s="152"/>
      <c r="C463" s="151"/>
      <c r="D463" s="151"/>
      <c r="E463" s="151"/>
      <c r="F463" s="151"/>
      <c r="G463" s="151"/>
      <c r="H463" s="151"/>
      <c r="I463" s="151"/>
      <c r="J463" s="151"/>
      <c r="K463" s="151"/>
      <c r="L463" s="151"/>
      <c r="M463" s="151"/>
      <c r="N463" s="151"/>
      <c r="O463" s="151"/>
      <c r="P463" s="151"/>
      <c r="Q463" s="151"/>
      <c r="R463" s="151"/>
      <c r="S463" s="151"/>
      <c r="T463" s="151"/>
      <c r="U463" s="151"/>
      <c r="V463" s="151"/>
      <c r="W463" s="151"/>
      <c r="X463" s="151"/>
      <c r="Y463" s="151"/>
      <c r="Z463" s="151"/>
      <c r="AA463" s="151"/>
    </row>
    <row xmlns:x14ac="http://schemas.microsoft.com/office/spreadsheetml/2009/9/ac" r="464" ht="15.75" x14ac:dyDescent="0.25">
      <c r="A464" s="151"/>
      <c r="B464" s="152"/>
      <c r="C464" s="151"/>
      <c r="D464" s="151"/>
      <c r="E464" s="151"/>
      <c r="F464" s="151"/>
      <c r="G464" s="151"/>
      <c r="H464" s="151"/>
      <c r="I464" s="151"/>
      <c r="J464" s="151"/>
      <c r="K464" s="151"/>
      <c r="L464" s="151"/>
      <c r="M464" s="151"/>
      <c r="N464" s="151"/>
      <c r="O464" s="151"/>
      <c r="P464" s="151"/>
      <c r="Q464" s="151"/>
      <c r="R464" s="151"/>
      <c r="S464" s="151"/>
      <c r="T464" s="151"/>
      <c r="U464" s="151"/>
      <c r="V464" s="151"/>
      <c r="W464" s="151"/>
      <c r="X464" s="151"/>
      <c r="Y464" s="151"/>
      <c r="Z464" s="151"/>
      <c r="AA464" s="151"/>
    </row>
    <row xmlns:x14ac="http://schemas.microsoft.com/office/spreadsheetml/2009/9/ac" r="465" ht="15.75" x14ac:dyDescent="0.25">
      <c r="A465" s="151"/>
      <c r="B465" s="152"/>
      <c r="C465" s="151"/>
      <c r="D465" s="151"/>
      <c r="E465" s="151"/>
      <c r="F465" s="151"/>
      <c r="G465" s="151"/>
      <c r="H465" s="151"/>
      <c r="I465" s="151"/>
      <c r="J465" s="151"/>
      <c r="K465" s="151"/>
      <c r="L465" s="151"/>
      <c r="M465" s="151"/>
      <c r="N465" s="151"/>
      <c r="O465" s="151"/>
      <c r="P465" s="151"/>
      <c r="Q465" s="151"/>
      <c r="R465" s="151"/>
      <c r="S465" s="151"/>
      <c r="T465" s="151"/>
      <c r="U465" s="151"/>
      <c r="V465" s="151"/>
      <c r="W465" s="151"/>
      <c r="X465" s="151"/>
      <c r="Y465" s="151"/>
      <c r="Z465" s="151"/>
      <c r="AA465" s="151"/>
    </row>
    <row xmlns:x14ac="http://schemas.microsoft.com/office/spreadsheetml/2009/9/ac" r="466" ht="15.75" x14ac:dyDescent="0.25">
      <c r="A466" s="151"/>
      <c r="B466" s="152"/>
      <c r="C466" s="151"/>
      <c r="D466" s="151"/>
      <c r="E466" s="151"/>
      <c r="F466" s="151"/>
      <c r="G466" s="151"/>
      <c r="H466" s="151"/>
      <c r="I466" s="151"/>
      <c r="J466" s="151"/>
      <c r="K466" s="151"/>
      <c r="L466" s="151"/>
      <c r="M466" s="151"/>
      <c r="N466" s="151"/>
      <c r="O466" s="151"/>
      <c r="P466" s="151"/>
      <c r="Q466" s="151"/>
      <c r="R466" s="151"/>
      <c r="S466" s="151"/>
      <c r="T466" s="151"/>
      <c r="U466" s="151"/>
      <c r="V466" s="151"/>
      <c r="W466" s="151"/>
      <c r="X466" s="151"/>
      <c r="Y466" s="151"/>
      <c r="Z466" s="151"/>
      <c r="AA466" s="151"/>
    </row>
    <row xmlns:x14ac="http://schemas.microsoft.com/office/spreadsheetml/2009/9/ac" r="467" ht="15.75" x14ac:dyDescent="0.25">
      <c r="A467" s="151"/>
      <c r="B467" s="152"/>
      <c r="C467" s="151"/>
      <c r="D467" s="151"/>
      <c r="E467" s="151"/>
      <c r="F467" s="151"/>
      <c r="G467" s="151"/>
      <c r="H467" s="151"/>
      <c r="I467" s="151"/>
      <c r="J467" s="151"/>
      <c r="K467" s="151"/>
      <c r="L467" s="151"/>
      <c r="M467" s="151"/>
      <c r="N467" s="151"/>
      <c r="O467" s="151"/>
      <c r="P467" s="151"/>
      <c r="Q467" s="151"/>
      <c r="R467" s="151"/>
      <c r="S467" s="151"/>
      <c r="T467" s="151"/>
      <c r="U467" s="151"/>
      <c r="V467" s="151"/>
      <c r="W467" s="151"/>
      <c r="X467" s="151"/>
      <c r="Y467" s="151"/>
      <c r="Z467" s="151"/>
      <c r="AA467" s="151"/>
    </row>
    <row xmlns:x14ac="http://schemas.microsoft.com/office/spreadsheetml/2009/9/ac" r="468" ht="15.75" x14ac:dyDescent="0.25">
      <c r="A468" s="151"/>
      <c r="B468" s="152"/>
      <c r="C468" s="151"/>
      <c r="D468" s="151"/>
      <c r="E468" s="151"/>
      <c r="F468" s="151"/>
      <c r="G468" s="151"/>
      <c r="H468" s="151"/>
      <c r="I468" s="151"/>
      <c r="J468" s="151"/>
      <c r="K468" s="151"/>
      <c r="L468" s="151"/>
      <c r="M468" s="151"/>
      <c r="N468" s="151"/>
      <c r="O468" s="151"/>
      <c r="P468" s="151"/>
      <c r="Q468" s="151"/>
      <c r="R468" s="151"/>
      <c r="S468" s="151"/>
      <c r="T468" s="151"/>
      <c r="U468" s="151"/>
      <c r="V468" s="151"/>
      <c r="W468" s="151"/>
      <c r="X468" s="151"/>
      <c r="Y468" s="151"/>
      <c r="Z468" s="151"/>
      <c r="AA468" s="151"/>
    </row>
    <row xmlns:x14ac="http://schemas.microsoft.com/office/spreadsheetml/2009/9/ac" r="469" ht="15.75" x14ac:dyDescent="0.25">
      <c r="A469" s="151"/>
      <c r="B469" s="152"/>
      <c r="C469" s="151"/>
      <c r="D469" s="151"/>
      <c r="E469" s="151"/>
      <c r="F469" s="151"/>
      <c r="G469" s="151"/>
      <c r="H469" s="151"/>
      <c r="I469" s="151"/>
      <c r="J469" s="151"/>
      <c r="K469" s="151"/>
      <c r="L469" s="151"/>
      <c r="M469" s="151"/>
      <c r="N469" s="151"/>
      <c r="O469" s="151"/>
      <c r="P469" s="151"/>
      <c r="Q469" s="151"/>
      <c r="R469" s="151"/>
      <c r="S469" s="151"/>
      <c r="T469" s="151"/>
      <c r="U469" s="151"/>
      <c r="V469" s="151"/>
      <c r="W469" s="151"/>
      <c r="X469" s="151"/>
      <c r="Y469" s="151"/>
      <c r="Z469" s="151"/>
      <c r="AA469" s="151"/>
    </row>
    <row xmlns:x14ac="http://schemas.microsoft.com/office/spreadsheetml/2009/9/ac" r="470" ht="15.75" x14ac:dyDescent="0.25">
      <c r="A470" s="151"/>
      <c r="B470" s="152"/>
      <c r="C470" s="151"/>
      <c r="D470" s="151"/>
      <c r="E470" s="151"/>
      <c r="F470" s="151"/>
      <c r="G470" s="151"/>
      <c r="H470" s="151"/>
      <c r="I470" s="151"/>
      <c r="J470" s="151"/>
      <c r="K470" s="151"/>
      <c r="L470" s="151"/>
      <c r="M470" s="151"/>
      <c r="N470" s="151"/>
      <c r="O470" s="151"/>
      <c r="P470" s="151"/>
      <c r="Q470" s="151"/>
      <c r="R470" s="151"/>
      <c r="S470" s="151"/>
      <c r="T470" s="151"/>
      <c r="U470" s="151"/>
      <c r="V470" s="151"/>
      <c r="W470" s="151"/>
      <c r="X470" s="151"/>
      <c r="Y470" s="151"/>
      <c r="Z470" s="151"/>
      <c r="AA470" s="151"/>
    </row>
    <row xmlns:x14ac="http://schemas.microsoft.com/office/spreadsheetml/2009/9/ac" r="471" ht="15.75" x14ac:dyDescent="0.25">
      <c r="A471" s="151"/>
      <c r="B471" s="152"/>
      <c r="C471" s="151"/>
      <c r="D471" s="151"/>
      <c r="E471" s="151"/>
      <c r="F471" s="151"/>
      <c r="G471" s="151"/>
      <c r="H471" s="151"/>
      <c r="I471" s="151"/>
      <c r="J471" s="151"/>
      <c r="K471" s="151"/>
      <c r="L471" s="151"/>
      <c r="M471" s="151"/>
      <c r="N471" s="151"/>
      <c r="O471" s="151"/>
      <c r="P471" s="151"/>
      <c r="Q471" s="151"/>
      <c r="R471" s="151"/>
      <c r="S471" s="151"/>
      <c r="T471" s="151"/>
      <c r="U471" s="151"/>
      <c r="V471" s="151"/>
      <c r="W471" s="151"/>
      <c r="X471" s="151"/>
      <c r="Y471" s="151"/>
      <c r="Z471" s="151"/>
      <c r="AA471" s="151"/>
    </row>
    <row xmlns:x14ac="http://schemas.microsoft.com/office/spreadsheetml/2009/9/ac" r="472" ht="15.75" x14ac:dyDescent="0.25">
      <c r="A472" s="151"/>
      <c r="B472" s="152"/>
      <c r="C472" s="151"/>
      <c r="D472" s="151"/>
      <c r="E472" s="151"/>
      <c r="F472" s="151"/>
      <c r="G472" s="151"/>
      <c r="H472" s="151"/>
      <c r="I472" s="151"/>
      <c r="J472" s="151"/>
      <c r="K472" s="151"/>
      <c r="L472" s="151"/>
      <c r="M472" s="151"/>
      <c r="N472" s="151"/>
      <c r="O472" s="151"/>
      <c r="P472" s="151"/>
      <c r="Q472" s="151"/>
      <c r="R472" s="151"/>
      <c r="S472" s="151"/>
      <c r="T472" s="151"/>
      <c r="U472" s="151"/>
      <c r="V472" s="151"/>
      <c r="W472" s="151"/>
      <c r="X472" s="151"/>
      <c r="Y472" s="151"/>
      <c r="Z472" s="151"/>
      <c r="AA472" s="151"/>
    </row>
    <row xmlns:x14ac="http://schemas.microsoft.com/office/spreadsheetml/2009/9/ac" r="473" ht="15.75" x14ac:dyDescent="0.25">
      <c r="A473" s="151"/>
      <c r="B473" s="152"/>
      <c r="C473" s="151"/>
      <c r="D473" s="151"/>
      <c r="E473" s="151"/>
      <c r="F473" s="151"/>
      <c r="G473" s="151"/>
      <c r="H473" s="151"/>
      <c r="I473" s="151"/>
      <c r="J473" s="151"/>
      <c r="K473" s="151"/>
      <c r="L473" s="151"/>
      <c r="M473" s="151"/>
      <c r="N473" s="151"/>
      <c r="O473" s="151"/>
      <c r="P473" s="151"/>
      <c r="Q473" s="151"/>
      <c r="R473" s="151"/>
      <c r="S473" s="151"/>
      <c r="T473" s="151"/>
      <c r="U473" s="151"/>
      <c r="V473" s="151"/>
      <c r="W473" s="151"/>
      <c r="X473" s="151"/>
      <c r="Y473" s="151"/>
      <c r="Z473" s="151"/>
      <c r="AA473" s="151"/>
    </row>
    <row xmlns:x14ac="http://schemas.microsoft.com/office/spreadsheetml/2009/9/ac" r="474" ht="15.75" x14ac:dyDescent="0.25">
      <c r="A474" s="151"/>
      <c r="B474" s="152"/>
      <c r="C474" s="151"/>
      <c r="D474" s="151"/>
      <c r="E474" s="151"/>
      <c r="F474" s="151"/>
      <c r="G474" s="151"/>
      <c r="H474" s="151"/>
      <c r="I474" s="151"/>
      <c r="J474" s="151"/>
      <c r="K474" s="151"/>
      <c r="L474" s="151"/>
      <c r="M474" s="151"/>
      <c r="N474" s="151"/>
      <c r="O474" s="151"/>
      <c r="P474" s="151"/>
      <c r="Q474" s="151"/>
      <c r="R474" s="151"/>
      <c r="S474" s="151"/>
      <c r="T474" s="151"/>
      <c r="U474" s="151"/>
      <c r="V474" s="151"/>
      <c r="W474" s="151"/>
      <c r="X474" s="151"/>
      <c r="Y474" s="151"/>
      <c r="Z474" s="151"/>
      <c r="AA474" s="151"/>
    </row>
    <row xmlns:x14ac="http://schemas.microsoft.com/office/spreadsheetml/2009/9/ac" r="475" ht="15.75" x14ac:dyDescent="0.25">
      <c r="A475" s="151"/>
      <c r="B475" s="152"/>
      <c r="C475" s="151"/>
      <c r="D475" s="151"/>
      <c r="E475" s="151"/>
      <c r="F475" s="151"/>
      <c r="G475" s="151"/>
      <c r="H475" s="151"/>
      <c r="I475" s="151"/>
      <c r="J475" s="151"/>
      <c r="K475" s="151"/>
      <c r="L475" s="151"/>
      <c r="M475" s="151"/>
      <c r="N475" s="151"/>
      <c r="O475" s="151"/>
      <c r="P475" s="151"/>
      <c r="Q475" s="151"/>
      <c r="R475" s="151"/>
      <c r="S475" s="151"/>
      <c r="T475" s="151"/>
      <c r="U475" s="151"/>
      <c r="V475" s="151"/>
      <c r="W475" s="151"/>
      <c r="X475" s="151"/>
      <c r="Y475" s="151"/>
      <c r="Z475" s="151"/>
      <c r="AA475" s="151"/>
    </row>
    <row xmlns:x14ac="http://schemas.microsoft.com/office/spreadsheetml/2009/9/ac" r="476" ht="15.75" x14ac:dyDescent="0.25">
      <c r="A476" s="151"/>
      <c r="B476" s="152"/>
      <c r="C476" s="151"/>
      <c r="D476" s="151"/>
      <c r="E476" s="151"/>
      <c r="F476" s="151"/>
      <c r="G476" s="151"/>
      <c r="H476" s="151"/>
      <c r="I476" s="151"/>
      <c r="J476" s="151"/>
      <c r="K476" s="151"/>
      <c r="L476" s="151"/>
      <c r="M476" s="151"/>
      <c r="N476" s="151"/>
      <c r="O476" s="151"/>
      <c r="P476" s="151"/>
      <c r="Q476" s="151"/>
      <c r="R476" s="151"/>
      <c r="S476" s="151"/>
      <c r="T476" s="151"/>
      <c r="U476" s="151"/>
      <c r="V476" s="151"/>
      <c r="W476" s="151"/>
      <c r="X476" s="151"/>
      <c r="Y476" s="151"/>
      <c r="Z476" s="151"/>
      <c r="AA476" s="151"/>
    </row>
    <row xmlns:x14ac="http://schemas.microsoft.com/office/spreadsheetml/2009/9/ac" r="477" ht="15.75" x14ac:dyDescent="0.25">
      <c r="A477" s="151"/>
      <c r="B477" s="152"/>
      <c r="C477" s="151"/>
      <c r="D477" s="151"/>
      <c r="E477" s="151"/>
      <c r="F477" s="151"/>
      <c r="G477" s="151"/>
      <c r="H477" s="151"/>
      <c r="I477" s="151"/>
      <c r="J477" s="151"/>
      <c r="K477" s="151"/>
      <c r="L477" s="151"/>
      <c r="M477" s="151"/>
      <c r="N477" s="151"/>
      <c r="O477" s="151"/>
      <c r="P477" s="151"/>
      <c r="Q477" s="151"/>
      <c r="R477" s="151"/>
      <c r="S477" s="151"/>
      <c r="T477" s="151"/>
      <c r="U477" s="151"/>
      <c r="V477" s="151"/>
      <c r="W477" s="151"/>
      <c r="X477" s="151"/>
      <c r="Y477" s="151"/>
      <c r="Z477" s="151"/>
      <c r="AA477" s="151"/>
    </row>
    <row xmlns:x14ac="http://schemas.microsoft.com/office/spreadsheetml/2009/9/ac" r="478" ht="15.75" x14ac:dyDescent="0.25">
      <c r="A478" s="151"/>
      <c r="B478" s="152"/>
      <c r="C478" s="151"/>
      <c r="D478" s="151"/>
      <c r="E478" s="151"/>
      <c r="F478" s="151"/>
      <c r="G478" s="151"/>
      <c r="H478" s="151"/>
      <c r="I478" s="151"/>
      <c r="J478" s="151"/>
      <c r="K478" s="151"/>
      <c r="L478" s="151"/>
      <c r="M478" s="151"/>
      <c r="N478" s="151"/>
      <c r="O478" s="151"/>
      <c r="P478" s="151"/>
      <c r="Q478" s="151"/>
      <c r="R478" s="151"/>
      <c r="S478" s="151"/>
      <c r="T478" s="151"/>
      <c r="U478" s="151"/>
      <c r="V478" s="151"/>
      <c r="W478" s="151"/>
      <c r="X478" s="151"/>
      <c r="Y478" s="151"/>
      <c r="Z478" s="151"/>
      <c r="AA478" s="151"/>
    </row>
    <row xmlns:x14ac="http://schemas.microsoft.com/office/spreadsheetml/2009/9/ac" r="479" ht="15.75" x14ac:dyDescent="0.25">
      <c r="A479" s="151"/>
      <c r="B479" s="152"/>
      <c r="C479" s="151"/>
      <c r="D479" s="151"/>
      <c r="E479" s="151"/>
      <c r="F479" s="151"/>
      <c r="G479" s="151"/>
      <c r="H479" s="151"/>
      <c r="I479" s="151"/>
      <c r="J479" s="151"/>
      <c r="K479" s="151"/>
      <c r="L479" s="151"/>
      <c r="M479" s="151"/>
      <c r="N479" s="151"/>
      <c r="O479" s="151"/>
      <c r="P479" s="151"/>
      <c r="Q479" s="151"/>
      <c r="R479" s="151"/>
      <c r="S479" s="151"/>
      <c r="T479" s="151"/>
      <c r="U479" s="151"/>
      <c r="V479" s="151"/>
      <c r="W479" s="151"/>
      <c r="X479" s="151"/>
      <c r="Y479" s="151"/>
      <c r="Z479" s="151"/>
      <c r="AA479" s="151"/>
    </row>
    <row xmlns:x14ac="http://schemas.microsoft.com/office/spreadsheetml/2009/9/ac" r="480" ht="15.75" x14ac:dyDescent="0.25">
      <c r="A480" s="151"/>
      <c r="B480" s="152"/>
      <c r="C480" s="151"/>
      <c r="D480" s="151"/>
      <c r="E480" s="151"/>
      <c r="F480" s="151"/>
      <c r="G480" s="151"/>
      <c r="H480" s="151"/>
      <c r="I480" s="151"/>
      <c r="J480" s="151"/>
      <c r="K480" s="151"/>
      <c r="L480" s="151"/>
      <c r="M480" s="151"/>
      <c r="N480" s="151"/>
      <c r="O480" s="151"/>
      <c r="P480" s="151"/>
      <c r="Q480" s="151"/>
      <c r="R480" s="151"/>
      <c r="S480" s="151"/>
      <c r="T480" s="151"/>
      <c r="U480" s="151"/>
      <c r="V480" s="151"/>
      <c r="W480" s="151"/>
      <c r="X480" s="151"/>
      <c r="Y480" s="151"/>
      <c r="Z480" s="151"/>
      <c r="AA480" s="151"/>
    </row>
    <row xmlns:x14ac="http://schemas.microsoft.com/office/spreadsheetml/2009/9/ac" r="481" ht="15.75" x14ac:dyDescent="0.25">
      <c r="A481" s="151"/>
      <c r="B481" s="152"/>
      <c r="C481" s="151"/>
      <c r="D481" s="151"/>
      <c r="E481" s="151"/>
      <c r="F481" s="151"/>
      <c r="G481" s="151"/>
      <c r="H481" s="151"/>
      <c r="I481" s="151"/>
      <c r="J481" s="151"/>
      <c r="K481" s="151"/>
      <c r="L481" s="151"/>
      <c r="M481" s="151"/>
      <c r="N481" s="151"/>
      <c r="O481" s="151"/>
      <c r="P481" s="151"/>
      <c r="Q481" s="151"/>
      <c r="R481" s="151"/>
      <c r="S481" s="151"/>
      <c r="T481" s="151"/>
      <c r="U481" s="151"/>
      <c r="V481" s="151"/>
      <c r="W481" s="151"/>
      <c r="X481" s="151"/>
      <c r="Y481" s="151"/>
      <c r="Z481" s="151"/>
      <c r="AA481" s="151"/>
    </row>
    <row xmlns:x14ac="http://schemas.microsoft.com/office/spreadsheetml/2009/9/ac" r="482" ht="15.75" x14ac:dyDescent="0.25">
      <c r="A482" s="151"/>
      <c r="B482" s="152"/>
      <c r="C482" s="151"/>
      <c r="D482" s="151"/>
      <c r="E482" s="151"/>
      <c r="F482" s="151"/>
      <c r="G482" s="151"/>
      <c r="H482" s="151"/>
      <c r="I482" s="151"/>
      <c r="J482" s="151"/>
      <c r="K482" s="151"/>
      <c r="L482" s="151"/>
      <c r="M482" s="151"/>
      <c r="N482" s="151"/>
      <c r="O482" s="151"/>
      <c r="P482" s="151"/>
      <c r="Q482" s="151"/>
      <c r="R482" s="151"/>
      <c r="S482" s="151"/>
      <c r="T482" s="151"/>
      <c r="U482" s="151"/>
      <c r="V482" s="151"/>
      <c r="W482" s="151"/>
      <c r="X482" s="151"/>
      <c r="Y482" s="151"/>
      <c r="Z482" s="151"/>
      <c r="AA482" s="151"/>
    </row>
    <row xmlns:x14ac="http://schemas.microsoft.com/office/spreadsheetml/2009/9/ac" r="483" ht="15.75" x14ac:dyDescent="0.25">
      <c r="A483" s="151"/>
      <c r="B483" s="152"/>
      <c r="C483" s="151"/>
      <c r="D483" s="151"/>
      <c r="E483" s="151"/>
      <c r="F483" s="151"/>
      <c r="G483" s="151"/>
      <c r="H483" s="151"/>
      <c r="I483" s="151"/>
      <c r="J483" s="151"/>
      <c r="K483" s="151"/>
      <c r="L483" s="151"/>
      <c r="M483" s="151"/>
      <c r="N483" s="151"/>
      <c r="O483" s="151"/>
      <c r="P483" s="151"/>
      <c r="Q483" s="151"/>
      <c r="R483" s="151"/>
      <c r="S483" s="151"/>
      <c r="T483" s="151"/>
      <c r="U483" s="151"/>
      <c r="V483" s="151"/>
      <c r="W483" s="151"/>
      <c r="X483" s="151"/>
      <c r="Y483" s="151"/>
      <c r="Z483" s="151"/>
      <c r="AA483" s="151"/>
    </row>
    <row xmlns:x14ac="http://schemas.microsoft.com/office/spreadsheetml/2009/9/ac" r="484" ht="15.75" x14ac:dyDescent="0.25">
      <c r="A484" s="151"/>
      <c r="B484" s="152"/>
      <c r="C484" s="151"/>
      <c r="D484" s="151"/>
      <c r="E484" s="151"/>
      <c r="F484" s="151"/>
      <c r="G484" s="151"/>
      <c r="H484" s="151"/>
      <c r="I484" s="151"/>
      <c r="J484" s="151"/>
      <c r="K484" s="151"/>
      <c r="L484" s="151"/>
      <c r="M484" s="151"/>
      <c r="N484" s="151"/>
      <c r="O484" s="151"/>
      <c r="P484" s="151"/>
      <c r="Q484" s="151"/>
      <c r="R484" s="151"/>
      <c r="S484" s="151"/>
      <c r="T484" s="151"/>
      <c r="U484" s="151"/>
      <c r="V484" s="151"/>
      <c r="W484" s="151"/>
      <c r="X484" s="151"/>
      <c r="Y484" s="151"/>
      <c r="Z484" s="151"/>
      <c r="AA484" s="151"/>
    </row>
    <row xmlns:x14ac="http://schemas.microsoft.com/office/spreadsheetml/2009/9/ac" r="485" ht="15.75" x14ac:dyDescent="0.25">
      <c r="A485" s="151"/>
      <c r="B485" s="152"/>
      <c r="C485" s="151"/>
      <c r="D485" s="151"/>
      <c r="E485" s="151"/>
      <c r="F485" s="151"/>
      <c r="G485" s="151"/>
      <c r="H485" s="151"/>
      <c r="I485" s="151"/>
      <c r="J485" s="151"/>
      <c r="K485" s="151"/>
      <c r="L485" s="151"/>
      <c r="M485" s="151"/>
      <c r="N485" s="151"/>
      <c r="O485" s="151"/>
      <c r="P485" s="151"/>
      <c r="Q485" s="151"/>
      <c r="R485" s="151"/>
      <c r="S485" s="151"/>
      <c r="T485" s="151"/>
      <c r="U485" s="151"/>
      <c r="V485" s="151"/>
      <c r="W485" s="151"/>
      <c r="X485" s="151"/>
      <c r="Y485" s="151"/>
      <c r="Z485" s="151"/>
      <c r="AA485" s="151"/>
    </row>
    <row xmlns:x14ac="http://schemas.microsoft.com/office/spreadsheetml/2009/9/ac" r="486" ht="15.75" x14ac:dyDescent="0.25">
      <c r="A486" s="151"/>
      <c r="B486" s="152"/>
      <c r="C486" s="151"/>
      <c r="D486" s="151"/>
      <c r="E486" s="151"/>
      <c r="F486" s="151"/>
      <c r="G486" s="151"/>
      <c r="H486" s="151"/>
      <c r="I486" s="151"/>
      <c r="J486" s="151"/>
      <c r="K486" s="151"/>
      <c r="L486" s="151"/>
      <c r="M486" s="151"/>
      <c r="N486" s="151"/>
      <c r="O486" s="151"/>
      <c r="P486" s="151"/>
      <c r="Q486" s="151"/>
      <c r="R486" s="151"/>
      <c r="S486" s="151"/>
      <c r="T486" s="151"/>
      <c r="U486" s="151"/>
      <c r="V486" s="151"/>
      <c r="W486" s="151"/>
      <c r="X486" s="151"/>
      <c r="Y486" s="151"/>
      <c r="Z486" s="151"/>
      <c r="AA486" s="151"/>
    </row>
    <row xmlns:x14ac="http://schemas.microsoft.com/office/spreadsheetml/2009/9/ac" r="487" ht="15.75" x14ac:dyDescent="0.25">
      <c r="A487" s="151"/>
      <c r="B487" s="152"/>
      <c r="C487" s="151"/>
      <c r="D487" s="151"/>
      <c r="E487" s="151"/>
      <c r="F487" s="151"/>
      <c r="G487" s="151"/>
      <c r="H487" s="151"/>
      <c r="I487" s="151"/>
      <c r="J487" s="151"/>
      <c r="K487" s="151"/>
      <c r="L487" s="151"/>
      <c r="M487" s="151"/>
      <c r="N487" s="151"/>
      <c r="O487" s="151"/>
      <c r="P487" s="151"/>
      <c r="Q487" s="151"/>
      <c r="R487" s="151"/>
      <c r="S487" s="151"/>
      <c r="T487" s="151"/>
      <c r="U487" s="151"/>
      <c r="V487" s="151"/>
      <c r="W487" s="151"/>
      <c r="X487" s="151"/>
      <c r="Y487" s="151"/>
      <c r="Z487" s="151"/>
      <c r="AA487" s="151"/>
    </row>
    <row xmlns:x14ac="http://schemas.microsoft.com/office/spreadsheetml/2009/9/ac" r="488" ht="15.75" x14ac:dyDescent="0.25">
      <c r="A488" s="151"/>
      <c r="B488" s="152"/>
      <c r="C488" s="151"/>
      <c r="D488" s="151"/>
      <c r="E488" s="151"/>
      <c r="F488" s="151"/>
      <c r="G488" s="151"/>
      <c r="H488" s="151"/>
      <c r="I488" s="151"/>
      <c r="J488" s="151"/>
      <c r="K488" s="151"/>
      <c r="L488" s="151"/>
      <c r="M488" s="151"/>
      <c r="N488" s="151"/>
      <c r="O488" s="151"/>
      <c r="P488" s="151"/>
      <c r="Q488" s="151"/>
      <c r="R488" s="151"/>
      <c r="S488" s="151"/>
      <c r="T488" s="151"/>
      <c r="U488" s="151"/>
      <c r="V488" s="151"/>
      <c r="W488" s="151"/>
      <c r="X488" s="151"/>
      <c r="Y488" s="151"/>
      <c r="Z488" s="151"/>
      <c r="AA488" s="15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79319-2839-4D2A-9B4A-F5054D9DBA8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81" customWidth="true"/>
    <col min="2" max="2" width="6.5" style="182" customWidth="true"/>
    <col min="3" max="3" width="14.125" style="183" customWidth="true"/>
    <col min="4" max="4" width="9.75" style="161" customWidth="true"/>
    <col min="5" max="5" width="8" style="184" customWidth="true"/>
    <col min="6" max="6" width="8" style="185" customWidth="true"/>
    <col min="7" max="7" width="8" style="186" customWidth="true"/>
    <col min="8" max="8" width="8" style="187" customWidth="true"/>
    <col min="9" max="9" width="8" style="180" customWidth="true"/>
    <col min="10" max="10" width="8" style="188" customWidth="true"/>
    <col min="11" max="11" width="8" style="189" customWidth="true"/>
    <col min="12" max="12" width="8" style="185" customWidth="true"/>
    <col min="13" max="13" width="8" style="190" customWidth="true"/>
    <col min="14" max="14" width="8" style="191" customWidth="true"/>
    <col min="15" max="19" width="8" style="161" customWidth="true"/>
    <col min="20" max="16384" width="9" style="161"/>
  </cols>
  <sheetData>
    <row xmlns:x14ac="http://schemas.microsoft.com/office/spreadsheetml/2009/9/ac" r="1" ht="20.25" customHeight="true" x14ac:dyDescent="0.2">
      <c r="A1" s="537" t="s">
        <v>227</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62"/>
      <c r="F2" s="163"/>
      <c r="G2" s="192"/>
      <c r="H2" s="164"/>
      <c r="I2" s="193"/>
      <c r="J2" s="165"/>
      <c r="K2" s="163"/>
      <c r="L2" s="194"/>
      <c r="M2" s="164"/>
      <c r="N2" s="195"/>
      <c r="O2" s="162"/>
      <c r="P2" s="163"/>
      <c r="Q2" s="166"/>
      <c r="R2" s="164"/>
      <c r="S2" s="193"/>
    </row>
    <row xmlns:x14ac="http://schemas.microsoft.com/office/spreadsheetml/2009/9/ac" r="3" ht="134.25" customHeight="true" x14ac:dyDescent="0.2">
      <c r="A3" s="167" t="s">
        <v>9</v>
      </c>
      <c r="B3" s="168" t="s">
        <v>4</v>
      </c>
      <c r="C3" s="169" t="s">
        <v>8</v>
      </c>
      <c r="D3" s="170" t="s">
        <v>177</v>
      </c>
      <c r="E3" s="171" t="s">
        <v>25</v>
      </c>
      <c r="F3" s="172" t="s">
        <v>19</v>
      </c>
      <c r="G3" s="196" t="s">
        <v>162</v>
      </c>
      <c r="H3" s="173" t="s">
        <v>171</v>
      </c>
      <c r="I3" s="197" t="s">
        <v>36</v>
      </c>
      <c r="J3" s="174" t="s">
        <v>25</v>
      </c>
      <c r="K3" s="175" t="s">
        <v>19</v>
      </c>
      <c r="L3" s="198" t="s">
        <v>163</v>
      </c>
      <c r="M3" s="173" t="s">
        <v>171</v>
      </c>
      <c r="N3" s="199" t="s">
        <v>36</v>
      </c>
      <c r="O3" s="171" t="s">
        <v>25</v>
      </c>
      <c r="P3" s="172" t="s">
        <v>141</v>
      </c>
      <c r="Q3" s="176" t="s">
        <v>164</v>
      </c>
      <c r="R3" s="173" t="s">
        <v>171</v>
      </c>
      <c r="S3" s="197" t="s">
        <v>36</v>
      </c>
    </row>
    <row xmlns:x14ac="http://schemas.microsoft.com/office/spreadsheetml/2009/9/ac" r="4" x14ac:dyDescent="0.2">
      <c r="A4" s="291" t="str">
        <f>IF(ISBLANK(Regressions!A14), " ", Regressions!A14)</f>
        <v>Malta</v>
      </c>
      <c r="B4" s="292">
        <f>IF(ISBLANK(Regressions!B14), " ", Regressions!B14)</f>
        <v>2000</v>
      </c>
      <c r="C4" s="177" t="str">
        <f>IF(ISBLANK(Regressions!C14), " ", Regressions!C14)</f>
        <v>National</v>
      </c>
      <c r="D4" s="293">
        <f>IF(ISBLANK(Regressions!D14), " ", Regressions!D14)</f>
        <v>81328</v>
      </c>
      <c r="E4" s="178">
        <f>IF(ISNUMBER(Regressions!E14),ROUND(Regressions!E14, 1), NA())</f>
        <v>100</v>
      </c>
      <c r="F4" s="294">
        <f>IF(ISNUMBER(Regressions!F14),ROUND(Regressions!F14, 1), NA())</f>
        <v>100</v>
      </c>
      <c r="G4" s="200">
        <f>IF(ISNUMBER(Regressions!G14),ROUND(Regressions!G14, 1), NA())</f>
        <v>100</v>
      </c>
      <c r="H4" s="295">
        <f>IF(ISNUMBER(Regressions!H14),ROUND(Regressions!H14, 1), NA())</f>
        <v>0</v>
      </c>
      <c r="I4" s="201">
        <f>IF(ISNUMBER(Regressions!I14),ROUND(Regressions!I14, 1), NA())</f>
        <v>0</v>
      </c>
      <c r="J4" s="296">
        <f>IF(ISNUMBER(Regressions!K14),ROUND(Regressions!K14, 1), NA())</f>
        <v>100</v>
      </c>
      <c r="K4" s="294">
        <f>IF(ISNUMBER(Regressions!L14),ROUND(Regressions!L14, 1), NA())</f>
        <v>100</v>
      </c>
      <c r="L4" s="202">
        <f>IF(ISNUMBER(Regressions!M14),ROUND(Regressions!M14, 1), NA())</f>
        <v>100</v>
      </c>
      <c r="M4" s="295">
        <f>IF(ISNUMBER(Regressions!N14),ROUND(Regressions!N14, 1), NA())</f>
        <v>0</v>
      </c>
      <c r="N4" s="201">
        <f>IF(ISNUMBER(Regressions!O14),ROUND(Regressions!O14, 1), NA())</f>
        <v>0</v>
      </c>
      <c r="O4" s="296">
        <f>IF(ISNUMBER(Regressions!Q14),ROUND(Regressions!Q14, 1), NA())</f>
        <v>100</v>
      </c>
      <c r="P4" s="294">
        <f>IF(ISNUMBER(Regressions!R14),ROUND(Regressions!R14, 1), NA())</f>
        <v>100</v>
      </c>
      <c r="Q4" s="179">
        <f>IF(ISNUMBER(Regressions!S14),ROUND(Regressions!S14, 1), NA())</f>
        <v>100</v>
      </c>
      <c r="R4" s="295">
        <f>IF(ISNUMBER(Regressions!T14),ROUND(Regressions!T14, 1), NA())</f>
        <v>0</v>
      </c>
      <c r="S4" s="201">
        <f>IF(ISNUMBER(Regressions!U14),ROUND(Regressions!U14, 1), NA())</f>
        <v>0</v>
      </c>
    </row>
    <row xmlns:x14ac="http://schemas.microsoft.com/office/spreadsheetml/2009/9/ac" r="5" x14ac:dyDescent="0.2">
      <c r="A5" s="291" t="str">
        <f>IF(ISBLANK(Regressions!A15), " ", Regressions!A15)</f>
        <v>Malta</v>
      </c>
      <c r="B5" s="292">
        <f>IF(ISBLANK(Regressions!B15), " ", Regressions!B15)</f>
        <v>2001</v>
      </c>
      <c r="C5" s="297" t="str">
        <f>IF(ISBLANK(Regressions!C15), " ", Regressions!C15)</f>
        <v>National</v>
      </c>
      <c r="D5" s="293">
        <f>IF(ISBLANK(Regressions!D15), " ", Regressions!D15)</f>
        <v>81503</v>
      </c>
      <c r="E5" s="178">
        <f>IF(ISNUMBER(Regressions!E15),ROUND(Regressions!E15, 1), NA())</f>
        <v>100</v>
      </c>
      <c r="F5" s="294">
        <f>IF(ISNUMBER(Regressions!F15),ROUND(Regressions!F15, 1), NA())</f>
        <v>100</v>
      </c>
      <c r="G5" s="200">
        <f>IF(ISNUMBER(Regressions!G15),ROUND(Regressions!G15, 1), NA())</f>
        <v>100</v>
      </c>
      <c r="H5" s="295">
        <f>IF(ISNUMBER(Regressions!H15),ROUND(Regressions!H15, 1), NA())</f>
        <v>0</v>
      </c>
      <c r="I5" s="201">
        <f>IF(ISNUMBER(Regressions!I15),ROUND(Regressions!I15, 1), NA())</f>
        <v>0</v>
      </c>
      <c r="J5" s="296">
        <f>IF(ISNUMBER(Regressions!K15),ROUND(Regressions!K15, 1), NA())</f>
        <v>100</v>
      </c>
      <c r="K5" s="294">
        <f>IF(ISNUMBER(Regressions!L15),ROUND(Regressions!L15, 1), NA())</f>
        <v>100</v>
      </c>
      <c r="L5" s="202">
        <f>IF(ISNUMBER(Regressions!M15),ROUND(Regressions!M15, 1), NA())</f>
        <v>100</v>
      </c>
      <c r="M5" s="295">
        <f>IF(ISNUMBER(Regressions!N15),ROUND(Regressions!N15, 1), NA())</f>
        <v>0</v>
      </c>
      <c r="N5" s="201">
        <f>IF(ISNUMBER(Regressions!O15),ROUND(Regressions!O15, 1), NA())</f>
        <v>0</v>
      </c>
      <c r="O5" s="296">
        <f>IF(ISNUMBER(Regressions!Q15),ROUND(Regressions!Q15, 1), NA())</f>
        <v>100</v>
      </c>
      <c r="P5" s="294">
        <f>IF(ISNUMBER(Regressions!R15),ROUND(Regressions!R15, 1), NA())</f>
        <v>100</v>
      </c>
      <c r="Q5" s="179">
        <f>IF(ISNUMBER(Regressions!S15),ROUND(Regressions!S15, 1), NA())</f>
        <v>100</v>
      </c>
      <c r="R5" s="295">
        <f>IF(ISNUMBER(Regressions!T15),ROUND(Regressions!T15, 1), NA())</f>
        <v>0</v>
      </c>
      <c r="S5" s="201">
        <f>IF(ISNUMBER(Regressions!U15),ROUND(Regressions!U15, 1), NA())</f>
        <v>0</v>
      </c>
      <c r="T5" s="180"/>
      <c r="U5" s="180"/>
      <c r="V5" s="180"/>
      <c r="W5" s="180"/>
      <c r="X5" s="180"/>
      <c r="Y5" s="180"/>
      <c r="Z5" s="180"/>
      <c r="AA5" s="180"/>
    </row>
    <row xmlns:x14ac="http://schemas.microsoft.com/office/spreadsheetml/2009/9/ac" r="6" x14ac:dyDescent="0.2">
      <c r="A6" s="291" t="str">
        <f>IF(ISBLANK(Regressions!A16), " ", Regressions!A16)</f>
        <v>Malta</v>
      </c>
      <c r="B6" s="292">
        <f>IF(ISBLANK(Regressions!B16), " ", Regressions!B16)</f>
        <v>2002</v>
      </c>
      <c r="C6" s="297" t="str">
        <f>IF(ISBLANK(Regressions!C16), " ", Regressions!C16)</f>
        <v>National</v>
      </c>
      <c r="D6" s="293">
        <f>IF(ISBLANK(Regressions!D16), " ", Regressions!D16)</f>
        <v>80327</v>
      </c>
      <c r="E6" s="178">
        <f>IF(ISNUMBER(Regressions!E16),ROUND(Regressions!E16, 1), NA())</f>
        <v>100</v>
      </c>
      <c r="F6" s="294">
        <f>IF(ISNUMBER(Regressions!F16),ROUND(Regressions!F16, 1), NA())</f>
        <v>100</v>
      </c>
      <c r="G6" s="200">
        <f>IF(ISNUMBER(Regressions!G16),ROUND(Regressions!G16, 1), NA())</f>
        <v>100</v>
      </c>
      <c r="H6" s="295">
        <f>IF(ISNUMBER(Regressions!H16),ROUND(Regressions!H16, 1), NA())</f>
        <v>0</v>
      </c>
      <c r="I6" s="201">
        <f>IF(ISNUMBER(Regressions!I16),ROUND(Regressions!I16, 1), NA())</f>
        <v>0</v>
      </c>
      <c r="J6" s="296">
        <f>IF(ISNUMBER(Regressions!K16),ROUND(Regressions!K16, 1), NA())</f>
        <v>100</v>
      </c>
      <c r="K6" s="294">
        <f>IF(ISNUMBER(Regressions!L16),ROUND(Regressions!L16, 1), NA())</f>
        <v>100</v>
      </c>
      <c r="L6" s="202">
        <f>IF(ISNUMBER(Regressions!M16),ROUND(Regressions!M16, 1), NA())</f>
        <v>100</v>
      </c>
      <c r="M6" s="295">
        <f>IF(ISNUMBER(Regressions!N16),ROUND(Regressions!N16, 1), NA())</f>
        <v>0</v>
      </c>
      <c r="N6" s="201">
        <f>IF(ISNUMBER(Regressions!O16),ROUND(Regressions!O16, 1), NA())</f>
        <v>0</v>
      </c>
      <c r="O6" s="296">
        <f>IF(ISNUMBER(Regressions!Q16),ROUND(Regressions!Q16, 1), NA())</f>
        <v>100</v>
      </c>
      <c r="P6" s="294">
        <f>IF(ISNUMBER(Regressions!R16),ROUND(Regressions!R16, 1), NA())</f>
        <v>100</v>
      </c>
      <c r="Q6" s="179">
        <f>IF(ISNUMBER(Regressions!S16),ROUND(Regressions!S16, 1), NA())</f>
        <v>100</v>
      </c>
      <c r="R6" s="295">
        <f>IF(ISNUMBER(Regressions!T16),ROUND(Regressions!T16, 1), NA())</f>
        <v>0</v>
      </c>
      <c r="S6" s="201">
        <f>IF(ISNUMBER(Regressions!U16),ROUND(Regressions!U16, 1), NA())</f>
        <v>0</v>
      </c>
      <c r="T6" s="180"/>
      <c r="U6" s="180"/>
      <c r="V6" s="180"/>
      <c r="W6" s="180"/>
      <c r="X6" s="180"/>
      <c r="Y6" s="180"/>
      <c r="Z6" s="180"/>
      <c r="AA6" s="180"/>
    </row>
    <row xmlns:x14ac="http://schemas.microsoft.com/office/spreadsheetml/2009/9/ac" r="7" x14ac:dyDescent="0.2">
      <c r="A7" s="291" t="str">
        <f>IF(ISBLANK(Regressions!A17), " ", Regressions!A17)</f>
        <v>Malta</v>
      </c>
      <c r="B7" s="292">
        <f>IF(ISBLANK(Regressions!B17), " ", Regressions!B17)</f>
        <v>2003</v>
      </c>
      <c r="C7" s="297" t="str">
        <f>IF(ISBLANK(Regressions!C17), " ", Regressions!C17)</f>
        <v>National</v>
      </c>
      <c r="D7" s="293">
        <f>IF(ISBLANK(Regressions!D17), " ", Regressions!D17)</f>
        <v>79087</v>
      </c>
      <c r="E7" s="178">
        <f>IF(ISNUMBER(Regressions!E17),ROUND(Regressions!E17, 1), NA())</f>
        <v>100</v>
      </c>
      <c r="F7" s="294">
        <f>IF(ISNUMBER(Regressions!F17),ROUND(Regressions!F17, 1), NA())</f>
        <v>100</v>
      </c>
      <c r="G7" s="200">
        <f>IF(ISNUMBER(Regressions!G17),ROUND(Regressions!G17, 1), NA())</f>
        <v>100</v>
      </c>
      <c r="H7" s="295">
        <f>IF(ISNUMBER(Regressions!H17),ROUND(Regressions!H17, 1), NA())</f>
        <v>0</v>
      </c>
      <c r="I7" s="201">
        <f>IF(ISNUMBER(Regressions!I17),ROUND(Regressions!I17, 1), NA())</f>
        <v>0</v>
      </c>
      <c r="J7" s="296">
        <f>IF(ISNUMBER(Regressions!K17),ROUND(Regressions!K17, 1), NA())</f>
        <v>100</v>
      </c>
      <c r="K7" s="294">
        <f>IF(ISNUMBER(Regressions!L17),ROUND(Regressions!L17, 1), NA())</f>
        <v>100</v>
      </c>
      <c r="L7" s="202">
        <f>IF(ISNUMBER(Regressions!M17),ROUND(Regressions!M17, 1), NA())</f>
        <v>100</v>
      </c>
      <c r="M7" s="295">
        <f>IF(ISNUMBER(Regressions!N17),ROUND(Regressions!N17, 1), NA())</f>
        <v>0</v>
      </c>
      <c r="N7" s="201">
        <f>IF(ISNUMBER(Regressions!O17),ROUND(Regressions!O17, 1), NA())</f>
        <v>0</v>
      </c>
      <c r="O7" s="296">
        <f>IF(ISNUMBER(Regressions!Q17),ROUND(Regressions!Q17, 1), NA())</f>
        <v>100</v>
      </c>
      <c r="P7" s="294">
        <f>IF(ISNUMBER(Regressions!R17),ROUND(Regressions!R17, 1), NA())</f>
        <v>100</v>
      </c>
      <c r="Q7" s="179">
        <f>IF(ISNUMBER(Regressions!S17),ROUND(Regressions!S17, 1), NA())</f>
        <v>100</v>
      </c>
      <c r="R7" s="295">
        <f>IF(ISNUMBER(Regressions!T17),ROUND(Regressions!T17, 1), NA())</f>
        <v>0</v>
      </c>
      <c r="S7" s="201">
        <f>IF(ISNUMBER(Regressions!U17),ROUND(Regressions!U17, 1), NA())</f>
        <v>0</v>
      </c>
      <c r="T7" s="180"/>
      <c r="U7" s="180"/>
      <c r="V7" s="180"/>
      <c r="W7" s="180"/>
      <c r="X7" s="180"/>
      <c r="Y7" s="180"/>
      <c r="Z7" s="180"/>
      <c r="AA7" s="180"/>
    </row>
    <row xmlns:x14ac="http://schemas.microsoft.com/office/spreadsheetml/2009/9/ac" r="8" x14ac:dyDescent="0.2">
      <c r="A8" s="291" t="str">
        <f>IF(ISBLANK(Regressions!A18), " ", Regressions!A18)</f>
        <v>Malta</v>
      </c>
      <c r="B8" s="292">
        <f>IF(ISBLANK(Regressions!B18), " ", Regressions!B18)</f>
        <v>2004</v>
      </c>
      <c r="C8" s="297" t="str">
        <f>IF(ISBLANK(Regressions!C18), " ", Regressions!C18)</f>
        <v>National</v>
      </c>
      <c r="D8" s="293">
        <f>IF(ISBLANK(Regressions!D18), " ", Regressions!D18)</f>
        <v>77871</v>
      </c>
      <c r="E8" s="178">
        <f>IF(ISNUMBER(Regressions!E18),ROUND(Regressions!E18, 1), NA())</f>
        <v>100</v>
      </c>
      <c r="F8" s="294">
        <f>IF(ISNUMBER(Regressions!F18),ROUND(Regressions!F18, 1), NA())</f>
        <v>100</v>
      </c>
      <c r="G8" s="200">
        <f>IF(ISNUMBER(Regressions!G18),ROUND(Regressions!G18, 1), NA())</f>
        <v>100</v>
      </c>
      <c r="H8" s="295">
        <f>IF(ISNUMBER(Regressions!H18),ROUND(Regressions!H18, 1), NA())</f>
        <v>0</v>
      </c>
      <c r="I8" s="201">
        <f>IF(ISNUMBER(Regressions!I18),ROUND(Regressions!I18, 1), NA())</f>
        <v>0</v>
      </c>
      <c r="J8" s="296">
        <f>IF(ISNUMBER(Regressions!K18),ROUND(Regressions!K18, 1), NA())</f>
        <v>100</v>
      </c>
      <c r="K8" s="294">
        <f>IF(ISNUMBER(Regressions!L18),ROUND(Regressions!L18, 1), NA())</f>
        <v>100</v>
      </c>
      <c r="L8" s="202">
        <f>IF(ISNUMBER(Regressions!M18),ROUND(Regressions!M18, 1), NA())</f>
        <v>100</v>
      </c>
      <c r="M8" s="295">
        <f>IF(ISNUMBER(Regressions!N18),ROUND(Regressions!N18, 1), NA())</f>
        <v>0</v>
      </c>
      <c r="N8" s="201">
        <f>IF(ISNUMBER(Regressions!O18),ROUND(Regressions!O18, 1), NA())</f>
        <v>0</v>
      </c>
      <c r="O8" s="296">
        <f>IF(ISNUMBER(Regressions!Q18),ROUND(Regressions!Q18, 1), NA())</f>
        <v>100</v>
      </c>
      <c r="P8" s="294">
        <f>IF(ISNUMBER(Regressions!R18),ROUND(Regressions!R18, 1), NA())</f>
        <v>100</v>
      </c>
      <c r="Q8" s="179">
        <f>IF(ISNUMBER(Regressions!S18),ROUND(Regressions!S18, 1), NA())</f>
        <v>100</v>
      </c>
      <c r="R8" s="295">
        <f>IF(ISNUMBER(Regressions!T18),ROUND(Regressions!T18, 1), NA())</f>
        <v>0</v>
      </c>
      <c r="S8" s="201">
        <f>IF(ISNUMBER(Regressions!U18),ROUND(Regressions!U18, 1), NA())</f>
        <v>0</v>
      </c>
      <c r="T8" s="180"/>
      <c r="U8" s="180"/>
      <c r="V8" s="180"/>
      <c r="W8" s="180"/>
      <c r="X8" s="180"/>
      <c r="Y8" s="180"/>
      <c r="Z8" s="180"/>
      <c r="AA8" s="180"/>
    </row>
    <row xmlns:x14ac="http://schemas.microsoft.com/office/spreadsheetml/2009/9/ac" r="9" x14ac:dyDescent="0.2">
      <c r="A9" s="291" t="str">
        <f>IF(ISBLANK(Regressions!A19), " ", Regressions!A19)</f>
        <v>Malta</v>
      </c>
      <c r="B9" s="292">
        <f>IF(ISBLANK(Regressions!B19), " ", Regressions!B19)</f>
        <v>2005</v>
      </c>
      <c r="C9" s="297" t="str">
        <f>IF(ISBLANK(Regressions!C19), " ", Regressions!C19)</f>
        <v>National</v>
      </c>
      <c r="D9" s="293">
        <f>IF(ISBLANK(Regressions!D19), " ", Regressions!D19)</f>
        <v>76466</v>
      </c>
      <c r="E9" s="178">
        <f>IF(ISNUMBER(Regressions!E19),ROUND(Regressions!E19, 1), NA())</f>
        <v>100</v>
      </c>
      <c r="F9" s="294">
        <f>IF(ISNUMBER(Regressions!F19),ROUND(Regressions!F19, 1), NA())</f>
        <v>100</v>
      </c>
      <c r="G9" s="200">
        <f>IF(ISNUMBER(Regressions!G19),ROUND(Regressions!G19, 1), NA())</f>
        <v>100</v>
      </c>
      <c r="H9" s="295">
        <f>IF(ISNUMBER(Regressions!H19),ROUND(Regressions!H19, 1), NA())</f>
        <v>0</v>
      </c>
      <c r="I9" s="201">
        <f>IF(ISNUMBER(Regressions!I19),ROUND(Regressions!I19, 1), NA())</f>
        <v>0</v>
      </c>
      <c r="J9" s="296">
        <f>IF(ISNUMBER(Regressions!K19),ROUND(Regressions!K19, 1), NA())</f>
        <v>100</v>
      </c>
      <c r="K9" s="294">
        <f>IF(ISNUMBER(Regressions!L19),ROUND(Regressions!L19, 1), NA())</f>
        <v>100</v>
      </c>
      <c r="L9" s="202">
        <f>IF(ISNUMBER(Regressions!M19),ROUND(Regressions!M19, 1), NA())</f>
        <v>100</v>
      </c>
      <c r="M9" s="295">
        <f>IF(ISNUMBER(Regressions!N19),ROUND(Regressions!N19, 1), NA())</f>
        <v>0</v>
      </c>
      <c r="N9" s="201">
        <f>IF(ISNUMBER(Regressions!O19),ROUND(Regressions!O19, 1), NA())</f>
        <v>0</v>
      </c>
      <c r="O9" s="296">
        <f>IF(ISNUMBER(Regressions!Q19),ROUND(Regressions!Q19, 1), NA())</f>
        <v>100</v>
      </c>
      <c r="P9" s="294">
        <f>IF(ISNUMBER(Regressions!R19),ROUND(Regressions!R19, 1), NA())</f>
        <v>100</v>
      </c>
      <c r="Q9" s="179">
        <f>IF(ISNUMBER(Regressions!S19),ROUND(Regressions!S19, 1), NA())</f>
        <v>100</v>
      </c>
      <c r="R9" s="295">
        <f>IF(ISNUMBER(Regressions!T19),ROUND(Regressions!T19, 1), NA())</f>
        <v>0</v>
      </c>
      <c r="S9" s="201">
        <f>IF(ISNUMBER(Regressions!U19),ROUND(Regressions!U19, 1), NA())</f>
        <v>0</v>
      </c>
    </row>
    <row xmlns:x14ac="http://schemas.microsoft.com/office/spreadsheetml/2009/9/ac" r="10" x14ac:dyDescent="0.2">
      <c r="A10" s="291" t="str">
        <f>IF(ISBLANK(Regressions!A20), " ", Regressions!A20)</f>
        <v>Malta</v>
      </c>
      <c r="B10" s="292">
        <f>IF(ISBLANK(Regressions!B20), " ", Regressions!B20)</f>
        <v>2006</v>
      </c>
      <c r="C10" s="297" t="str">
        <f>IF(ISBLANK(Regressions!C20), " ", Regressions!C20)</f>
        <v>National</v>
      </c>
      <c r="D10" s="293">
        <f>IF(ISBLANK(Regressions!D20), " ", Regressions!D20)</f>
        <v>75271</v>
      </c>
      <c r="E10" s="178">
        <f>IF(ISNUMBER(Regressions!E20),ROUND(Regressions!E20, 1), NA())</f>
        <v>100</v>
      </c>
      <c r="F10" s="294">
        <f>IF(ISNUMBER(Regressions!F20),ROUND(Regressions!F20, 1), NA())</f>
        <v>100</v>
      </c>
      <c r="G10" s="200">
        <f>IF(ISNUMBER(Regressions!G20),ROUND(Regressions!G20, 1), NA())</f>
        <v>100</v>
      </c>
      <c r="H10" s="295">
        <f>IF(ISNUMBER(Regressions!H20),ROUND(Regressions!H20, 1), NA())</f>
        <v>0</v>
      </c>
      <c r="I10" s="201">
        <f>IF(ISNUMBER(Regressions!I20),ROUND(Regressions!I20, 1), NA())</f>
        <v>0</v>
      </c>
      <c r="J10" s="296">
        <f>IF(ISNUMBER(Regressions!K20),ROUND(Regressions!K20, 1), NA())</f>
        <v>100</v>
      </c>
      <c r="K10" s="294">
        <f>IF(ISNUMBER(Regressions!L20),ROUND(Regressions!L20, 1), NA())</f>
        <v>100</v>
      </c>
      <c r="L10" s="202">
        <f>IF(ISNUMBER(Regressions!M20),ROUND(Regressions!M20, 1), NA())</f>
        <v>100</v>
      </c>
      <c r="M10" s="295">
        <f>IF(ISNUMBER(Regressions!N20),ROUND(Regressions!N20, 1), NA())</f>
        <v>0</v>
      </c>
      <c r="N10" s="201">
        <f>IF(ISNUMBER(Regressions!O20),ROUND(Regressions!O20, 1), NA())</f>
        <v>0</v>
      </c>
      <c r="O10" s="296">
        <f>IF(ISNUMBER(Regressions!Q20),ROUND(Regressions!Q20, 1), NA())</f>
        <v>100</v>
      </c>
      <c r="P10" s="294">
        <f>IF(ISNUMBER(Regressions!R20),ROUND(Regressions!R20, 1), NA())</f>
        <v>100</v>
      </c>
      <c r="Q10" s="179">
        <f>IF(ISNUMBER(Regressions!S20),ROUND(Regressions!S20, 1), NA())</f>
        <v>100</v>
      </c>
      <c r="R10" s="295">
        <f>IF(ISNUMBER(Regressions!T20),ROUND(Regressions!T20, 1), NA())</f>
        <v>0</v>
      </c>
      <c r="S10" s="201">
        <f>IF(ISNUMBER(Regressions!U20),ROUND(Regressions!U20, 1), NA())</f>
        <v>0</v>
      </c>
    </row>
    <row xmlns:x14ac="http://schemas.microsoft.com/office/spreadsheetml/2009/9/ac" r="11" x14ac:dyDescent="0.2">
      <c r="A11" s="291" t="str">
        <f>IF(ISBLANK(Regressions!A21), " ", Regressions!A21)</f>
        <v>Malta</v>
      </c>
      <c r="B11" s="292">
        <f>IF(ISBLANK(Regressions!B21), " ", Regressions!B21)</f>
        <v>2007</v>
      </c>
      <c r="C11" s="297" t="str">
        <f>IF(ISBLANK(Regressions!C21), " ", Regressions!C21)</f>
        <v>National</v>
      </c>
      <c r="D11" s="293">
        <f>IF(ISBLANK(Regressions!D21), " ", Regressions!D21)</f>
        <v>73147</v>
      </c>
      <c r="E11" s="178">
        <f>IF(ISNUMBER(Regressions!E21),ROUND(Regressions!E21, 1), NA())</f>
        <v>100</v>
      </c>
      <c r="F11" s="294">
        <f>IF(ISNUMBER(Regressions!F21),ROUND(Regressions!F21, 1), NA())</f>
        <v>100</v>
      </c>
      <c r="G11" s="200">
        <f>IF(ISNUMBER(Regressions!G21),ROUND(Regressions!G21, 1), NA())</f>
        <v>100</v>
      </c>
      <c r="H11" s="295">
        <f>IF(ISNUMBER(Regressions!H21),ROUND(Regressions!H21, 1), NA())</f>
        <v>0</v>
      </c>
      <c r="I11" s="201">
        <f>IF(ISNUMBER(Regressions!I21),ROUND(Regressions!I21, 1), NA())</f>
        <v>0</v>
      </c>
      <c r="J11" s="296">
        <f>IF(ISNUMBER(Regressions!K21),ROUND(Regressions!K21, 1), NA())</f>
        <v>100</v>
      </c>
      <c r="K11" s="294">
        <f>IF(ISNUMBER(Regressions!L21),ROUND(Regressions!L21, 1), NA())</f>
        <v>100</v>
      </c>
      <c r="L11" s="202">
        <f>IF(ISNUMBER(Regressions!M21),ROUND(Regressions!M21, 1), NA())</f>
        <v>100</v>
      </c>
      <c r="M11" s="295">
        <f>IF(ISNUMBER(Regressions!N21),ROUND(Regressions!N21, 1), NA())</f>
        <v>0</v>
      </c>
      <c r="N11" s="201">
        <f>IF(ISNUMBER(Regressions!O21),ROUND(Regressions!O21, 1), NA())</f>
        <v>0</v>
      </c>
      <c r="O11" s="296">
        <f>IF(ISNUMBER(Regressions!Q21),ROUND(Regressions!Q21, 1), NA())</f>
        <v>100</v>
      </c>
      <c r="P11" s="294">
        <f>IF(ISNUMBER(Regressions!R21),ROUND(Regressions!R21, 1), NA())</f>
        <v>100</v>
      </c>
      <c r="Q11" s="179">
        <f>IF(ISNUMBER(Regressions!S21),ROUND(Regressions!S21, 1), NA())</f>
        <v>100</v>
      </c>
      <c r="R11" s="295">
        <f>IF(ISNUMBER(Regressions!T21),ROUND(Regressions!T21, 1), NA())</f>
        <v>0</v>
      </c>
      <c r="S11" s="201">
        <f>IF(ISNUMBER(Regressions!U21),ROUND(Regressions!U21, 1), NA())</f>
        <v>0</v>
      </c>
    </row>
    <row xmlns:x14ac="http://schemas.microsoft.com/office/spreadsheetml/2009/9/ac" r="12" x14ac:dyDescent="0.2">
      <c r="A12" s="291" t="str">
        <f>IF(ISBLANK(Regressions!A22), " ", Regressions!A22)</f>
        <v>Malta</v>
      </c>
      <c r="B12" s="292">
        <f>IF(ISBLANK(Regressions!B22), " ", Regressions!B22)</f>
        <v>2008</v>
      </c>
      <c r="C12" s="297" t="str">
        <f>IF(ISBLANK(Regressions!C22), " ", Regressions!C22)</f>
        <v>National</v>
      </c>
      <c r="D12" s="293">
        <f>IF(ISBLANK(Regressions!D22), " ", Regressions!D22)</f>
        <v>71013</v>
      </c>
      <c r="E12" s="178">
        <f>IF(ISNUMBER(Regressions!E22),ROUND(Regressions!E22, 1), NA())</f>
        <v>100</v>
      </c>
      <c r="F12" s="294">
        <f>IF(ISNUMBER(Regressions!F22),ROUND(Regressions!F22, 1), NA())</f>
        <v>100</v>
      </c>
      <c r="G12" s="200">
        <f>IF(ISNUMBER(Regressions!G22),ROUND(Regressions!G22, 1), NA())</f>
        <v>100</v>
      </c>
      <c r="H12" s="295">
        <f>IF(ISNUMBER(Regressions!H22),ROUND(Regressions!H22, 1), NA())</f>
        <v>0</v>
      </c>
      <c r="I12" s="201">
        <f>IF(ISNUMBER(Regressions!I22),ROUND(Regressions!I22, 1), NA())</f>
        <v>0</v>
      </c>
      <c r="J12" s="296">
        <f>IF(ISNUMBER(Regressions!K22),ROUND(Regressions!K22, 1), NA())</f>
        <v>100</v>
      </c>
      <c r="K12" s="294">
        <f>IF(ISNUMBER(Regressions!L22),ROUND(Regressions!L22, 1), NA())</f>
        <v>100</v>
      </c>
      <c r="L12" s="202">
        <f>IF(ISNUMBER(Regressions!M22),ROUND(Regressions!M22, 1), NA())</f>
        <v>100</v>
      </c>
      <c r="M12" s="295">
        <f>IF(ISNUMBER(Regressions!N22),ROUND(Regressions!N22, 1), NA())</f>
        <v>0</v>
      </c>
      <c r="N12" s="201">
        <f>IF(ISNUMBER(Regressions!O22),ROUND(Regressions!O22, 1), NA())</f>
        <v>0</v>
      </c>
      <c r="O12" s="296">
        <f>IF(ISNUMBER(Regressions!Q22),ROUND(Regressions!Q22, 1), NA())</f>
        <v>100</v>
      </c>
      <c r="P12" s="294">
        <f>IF(ISNUMBER(Regressions!R22),ROUND(Regressions!R22, 1), NA())</f>
        <v>100</v>
      </c>
      <c r="Q12" s="179">
        <f>IF(ISNUMBER(Regressions!S22),ROUND(Regressions!S22, 1), NA())</f>
        <v>100</v>
      </c>
      <c r="R12" s="295">
        <f>IF(ISNUMBER(Regressions!T22),ROUND(Regressions!T22, 1), NA())</f>
        <v>0</v>
      </c>
      <c r="S12" s="201">
        <f>IF(ISNUMBER(Regressions!U22),ROUND(Regressions!U22, 1), NA())</f>
        <v>0</v>
      </c>
    </row>
    <row xmlns:x14ac="http://schemas.microsoft.com/office/spreadsheetml/2009/9/ac" r="13" x14ac:dyDescent="0.2">
      <c r="A13" s="291" t="str">
        <f>IF(ISBLANK(Regressions!A23), " ", Regressions!A23)</f>
        <v>Malta</v>
      </c>
      <c r="B13" s="292">
        <f>IF(ISBLANK(Regressions!B23), " ", Regressions!B23)</f>
        <v>2009</v>
      </c>
      <c r="C13" s="297" t="str">
        <f>IF(ISBLANK(Regressions!C23), " ", Regressions!C23)</f>
        <v>National</v>
      </c>
      <c r="D13" s="293">
        <f>IF(ISBLANK(Regressions!D23), " ", Regressions!D23)</f>
        <v>69175</v>
      </c>
      <c r="E13" s="178">
        <f>IF(ISNUMBER(Regressions!E23),ROUND(Regressions!E23, 1), NA())</f>
        <v>100</v>
      </c>
      <c r="F13" s="294">
        <f>IF(ISNUMBER(Regressions!F23),ROUND(Regressions!F23, 1), NA())</f>
        <v>100</v>
      </c>
      <c r="G13" s="200">
        <f>IF(ISNUMBER(Regressions!G23),ROUND(Regressions!G23, 1), NA())</f>
        <v>100</v>
      </c>
      <c r="H13" s="295">
        <f>IF(ISNUMBER(Regressions!H23),ROUND(Regressions!H23, 1), NA())</f>
        <v>0</v>
      </c>
      <c r="I13" s="201">
        <f>IF(ISNUMBER(Regressions!I23),ROUND(Regressions!I23, 1), NA())</f>
        <v>0</v>
      </c>
      <c r="J13" s="296">
        <f>IF(ISNUMBER(Regressions!K23),ROUND(Regressions!K23, 1), NA())</f>
        <v>100</v>
      </c>
      <c r="K13" s="294">
        <f>IF(ISNUMBER(Regressions!L23),ROUND(Regressions!L23, 1), NA())</f>
        <v>100</v>
      </c>
      <c r="L13" s="202">
        <f>IF(ISNUMBER(Regressions!M23),ROUND(Regressions!M23, 1), NA())</f>
        <v>100</v>
      </c>
      <c r="M13" s="295">
        <f>IF(ISNUMBER(Regressions!N23),ROUND(Regressions!N23, 1), NA())</f>
        <v>0</v>
      </c>
      <c r="N13" s="201">
        <f>IF(ISNUMBER(Regressions!O23),ROUND(Regressions!O23, 1), NA())</f>
        <v>0</v>
      </c>
      <c r="O13" s="296">
        <f>IF(ISNUMBER(Regressions!Q23),ROUND(Regressions!Q23, 1), NA())</f>
        <v>100</v>
      </c>
      <c r="P13" s="294">
        <f>IF(ISNUMBER(Regressions!R23),ROUND(Regressions!R23, 1), NA())</f>
        <v>100</v>
      </c>
      <c r="Q13" s="179">
        <f>IF(ISNUMBER(Regressions!S23),ROUND(Regressions!S23, 1), NA())</f>
        <v>100</v>
      </c>
      <c r="R13" s="295">
        <f>IF(ISNUMBER(Regressions!T23),ROUND(Regressions!T23, 1), NA())</f>
        <v>0</v>
      </c>
      <c r="S13" s="201">
        <f>IF(ISNUMBER(Regressions!U23),ROUND(Regressions!U23, 1), NA())</f>
        <v>0</v>
      </c>
    </row>
    <row xmlns:x14ac="http://schemas.microsoft.com/office/spreadsheetml/2009/9/ac" r="14" x14ac:dyDescent="0.2">
      <c r="A14" s="291" t="str">
        <f>IF(ISBLANK(Regressions!A24), " ", Regressions!A24)</f>
        <v>Malta</v>
      </c>
      <c r="B14" s="292">
        <f>IF(ISBLANK(Regressions!B24), " ", Regressions!B24)</f>
        <v>2010</v>
      </c>
      <c r="C14" s="297" t="str">
        <f>IF(ISBLANK(Regressions!C24), " ", Regressions!C24)</f>
        <v>National</v>
      </c>
      <c r="D14" s="293">
        <f>IF(ISBLANK(Regressions!D24), " ", Regressions!D24)</f>
        <v>67365</v>
      </c>
      <c r="E14" s="178">
        <f>IF(ISNUMBER(Regressions!E24),ROUND(Regressions!E24, 1), NA())</f>
        <v>100</v>
      </c>
      <c r="F14" s="294">
        <f>IF(ISNUMBER(Regressions!F24),ROUND(Regressions!F24, 1), NA())</f>
        <v>100</v>
      </c>
      <c r="G14" s="200">
        <f>IF(ISNUMBER(Regressions!G24),ROUND(Regressions!G24, 1), NA())</f>
        <v>100</v>
      </c>
      <c r="H14" s="295">
        <f>IF(ISNUMBER(Regressions!H24),ROUND(Regressions!H24, 1), NA())</f>
        <v>0</v>
      </c>
      <c r="I14" s="201">
        <f>IF(ISNUMBER(Regressions!I24),ROUND(Regressions!I24, 1), NA())</f>
        <v>0</v>
      </c>
      <c r="J14" s="296">
        <f>IF(ISNUMBER(Regressions!K24),ROUND(Regressions!K24, 1), NA())</f>
        <v>100</v>
      </c>
      <c r="K14" s="294">
        <f>IF(ISNUMBER(Regressions!L24),ROUND(Regressions!L24, 1), NA())</f>
        <v>100</v>
      </c>
      <c r="L14" s="202">
        <f>IF(ISNUMBER(Regressions!M24),ROUND(Regressions!M24, 1), NA())</f>
        <v>100</v>
      </c>
      <c r="M14" s="295">
        <f>IF(ISNUMBER(Regressions!N24),ROUND(Regressions!N24, 1), NA())</f>
        <v>0</v>
      </c>
      <c r="N14" s="201">
        <f>IF(ISNUMBER(Regressions!O24),ROUND(Regressions!O24, 1), NA())</f>
        <v>0</v>
      </c>
      <c r="O14" s="296">
        <f>IF(ISNUMBER(Regressions!Q24),ROUND(Regressions!Q24, 1), NA())</f>
        <v>100</v>
      </c>
      <c r="P14" s="294">
        <f>IF(ISNUMBER(Regressions!R24),ROUND(Regressions!R24, 1), NA())</f>
        <v>100</v>
      </c>
      <c r="Q14" s="179">
        <f>IF(ISNUMBER(Regressions!S24),ROUND(Regressions!S24, 1), NA())</f>
        <v>100</v>
      </c>
      <c r="R14" s="295">
        <f>IF(ISNUMBER(Regressions!T24),ROUND(Regressions!T24, 1), NA())</f>
        <v>0</v>
      </c>
      <c r="S14" s="201">
        <f>IF(ISNUMBER(Regressions!U24),ROUND(Regressions!U24, 1), NA())</f>
        <v>0</v>
      </c>
    </row>
    <row xmlns:x14ac="http://schemas.microsoft.com/office/spreadsheetml/2009/9/ac" r="15" x14ac:dyDescent="0.2">
      <c r="A15" s="291" t="str">
        <f>IF(ISBLANK(Regressions!A25), " ", Regressions!A25)</f>
        <v>Malta</v>
      </c>
      <c r="B15" s="292">
        <f>IF(ISBLANK(Regressions!B25), " ", Regressions!B25)</f>
        <v>2011</v>
      </c>
      <c r="C15" s="297" t="str">
        <f>IF(ISBLANK(Regressions!C25), " ", Regressions!C25)</f>
        <v>National</v>
      </c>
      <c r="D15" s="293">
        <f>IF(ISBLANK(Regressions!D25), " ", Regressions!D25)</f>
        <v>65730</v>
      </c>
      <c r="E15" s="178">
        <f>IF(ISNUMBER(Regressions!E25),ROUND(Regressions!E25, 1), NA())</f>
        <v>100</v>
      </c>
      <c r="F15" s="294">
        <f>IF(ISNUMBER(Regressions!F25),ROUND(Regressions!F25, 1), NA())</f>
        <v>100</v>
      </c>
      <c r="G15" s="200">
        <f>IF(ISNUMBER(Regressions!G25),ROUND(Regressions!G25, 1), NA())</f>
        <v>100</v>
      </c>
      <c r="H15" s="295">
        <f>IF(ISNUMBER(Regressions!H25),ROUND(Regressions!H25, 1), NA())</f>
        <v>0</v>
      </c>
      <c r="I15" s="201">
        <f>IF(ISNUMBER(Regressions!I25),ROUND(Regressions!I25, 1), NA())</f>
        <v>0</v>
      </c>
      <c r="J15" s="296">
        <f>IF(ISNUMBER(Regressions!K25),ROUND(Regressions!K25, 1), NA())</f>
        <v>100</v>
      </c>
      <c r="K15" s="294">
        <f>IF(ISNUMBER(Regressions!L25),ROUND(Regressions!L25, 1), NA())</f>
        <v>100</v>
      </c>
      <c r="L15" s="202">
        <f>IF(ISNUMBER(Regressions!M25),ROUND(Regressions!M25, 1), NA())</f>
        <v>100</v>
      </c>
      <c r="M15" s="295">
        <f>IF(ISNUMBER(Regressions!N25),ROUND(Regressions!N25, 1), NA())</f>
        <v>0</v>
      </c>
      <c r="N15" s="201">
        <f>IF(ISNUMBER(Regressions!O25),ROUND(Regressions!O25, 1), NA())</f>
        <v>0</v>
      </c>
      <c r="O15" s="296">
        <f>IF(ISNUMBER(Regressions!Q25),ROUND(Regressions!Q25, 1), NA())</f>
        <v>100</v>
      </c>
      <c r="P15" s="294">
        <f>IF(ISNUMBER(Regressions!R25),ROUND(Regressions!R25, 1), NA())</f>
        <v>100</v>
      </c>
      <c r="Q15" s="179">
        <f>IF(ISNUMBER(Regressions!S25),ROUND(Regressions!S25, 1), NA())</f>
        <v>100</v>
      </c>
      <c r="R15" s="295">
        <f>IF(ISNUMBER(Regressions!T25),ROUND(Regressions!T25, 1), NA())</f>
        <v>0</v>
      </c>
      <c r="S15" s="201">
        <f>IF(ISNUMBER(Regressions!U25),ROUND(Regressions!U25, 1), NA())</f>
        <v>0</v>
      </c>
    </row>
    <row xmlns:x14ac="http://schemas.microsoft.com/office/spreadsheetml/2009/9/ac" r="16" x14ac:dyDescent="0.2">
      <c r="A16" s="291" t="str">
        <f>IF(ISBLANK(Regressions!A26), " ", Regressions!A26)</f>
        <v>Malta</v>
      </c>
      <c r="B16" s="292">
        <f>IF(ISBLANK(Regressions!B26), " ", Regressions!B26)</f>
        <v>2012</v>
      </c>
      <c r="C16" s="297" t="str">
        <f>IF(ISBLANK(Regressions!C26), " ", Regressions!C26)</f>
        <v>National</v>
      </c>
      <c r="D16" s="293">
        <f>IF(ISBLANK(Regressions!D26), " ", Regressions!D26)</f>
        <v>64550</v>
      </c>
      <c r="E16" s="178">
        <f>IF(ISNUMBER(Regressions!E26),ROUND(Regressions!E26, 1), NA())</f>
        <v>100</v>
      </c>
      <c r="F16" s="294">
        <f>IF(ISNUMBER(Regressions!F26),ROUND(Regressions!F26, 1), NA())</f>
        <v>100</v>
      </c>
      <c r="G16" s="200">
        <f>IF(ISNUMBER(Regressions!G26),ROUND(Regressions!G26, 1), NA())</f>
        <v>100</v>
      </c>
      <c r="H16" s="295">
        <f>IF(ISNUMBER(Regressions!H26),ROUND(Regressions!H26, 1), NA())</f>
        <v>0</v>
      </c>
      <c r="I16" s="201">
        <f>IF(ISNUMBER(Regressions!I26),ROUND(Regressions!I26, 1), NA())</f>
        <v>0</v>
      </c>
      <c r="J16" s="296">
        <f>IF(ISNUMBER(Regressions!K26),ROUND(Regressions!K26, 1), NA())</f>
        <v>100</v>
      </c>
      <c r="K16" s="294">
        <f>IF(ISNUMBER(Regressions!L26),ROUND(Regressions!L26, 1), NA())</f>
        <v>100</v>
      </c>
      <c r="L16" s="202">
        <f>IF(ISNUMBER(Regressions!M26),ROUND(Regressions!M26, 1), NA())</f>
        <v>100</v>
      </c>
      <c r="M16" s="295">
        <f>IF(ISNUMBER(Regressions!N26),ROUND(Regressions!N26, 1), NA())</f>
        <v>0</v>
      </c>
      <c r="N16" s="201">
        <f>IF(ISNUMBER(Regressions!O26),ROUND(Regressions!O26, 1), NA())</f>
        <v>0</v>
      </c>
      <c r="O16" s="296">
        <f>IF(ISNUMBER(Regressions!Q26),ROUND(Regressions!Q26, 1), NA())</f>
        <v>100</v>
      </c>
      <c r="P16" s="294">
        <f>IF(ISNUMBER(Regressions!R26),ROUND(Regressions!R26, 1), NA())</f>
        <v>100</v>
      </c>
      <c r="Q16" s="179">
        <f>IF(ISNUMBER(Regressions!S26),ROUND(Regressions!S26, 1), NA())</f>
        <v>100</v>
      </c>
      <c r="R16" s="295">
        <f>IF(ISNUMBER(Regressions!T26),ROUND(Regressions!T26, 1), NA())</f>
        <v>0</v>
      </c>
      <c r="S16" s="201">
        <f>IF(ISNUMBER(Regressions!U26),ROUND(Regressions!U26, 1), NA())</f>
        <v>0</v>
      </c>
    </row>
    <row xmlns:x14ac="http://schemas.microsoft.com/office/spreadsheetml/2009/9/ac" r="17" x14ac:dyDescent="0.2">
      <c r="A17" s="291" t="str">
        <f>IF(ISBLANK(Regressions!A27), " ", Regressions!A27)</f>
        <v>Malta</v>
      </c>
      <c r="B17" s="292">
        <f>IF(ISBLANK(Regressions!B27), " ", Regressions!B27)</f>
        <v>2013</v>
      </c>
      <c r="C17" s="297" t="str">
        <f>IF(ISBLANK(Regressions!C27), " ", Regressions!C27)</f>
        <v>National</v>
      </c>
      <c r="D17" s="293">
        <f>IF(ISBLANK(Regressions!D27), " ", Regressions!D27)</f>
        <v>63798</v>
      </c>
      <c r="E17" s="178">
        <f>IF(ISNUMBER(Regressions!E27),ROUND(Regressions!E27, 1), NA())</f>
        <v>100</v>
      </c>
      <c r="F17" s="294">
        <f>IF(ISNUMBER(Regressions!F27),ROUND(Regressions!F27, 1), NA())</f>
        <v>100</v>
      </c>
      <c r="G17" s="200">
        <f>IF(ISNUMBER(Regressions!G27),ROUND(Regressions!G27, 1), NA())</f>
        <v>100</v>
      </c>
      <c r="H17" s="295">
        <f>IF(ISNUMBER(Regressions!H27),ROUND(Regressions!H27, 1), NA())</f>
        <v>0</v>
      </c>
      <c r="I17" s="201">
        <f>IF(ISNUMBER(Regressions!I27),ROUND(Regressions!I27, 1), NA())</f>
        <v>0</v>
      </c>
      <c r="J17" s="296">
        <f>IF(ISNUMBER(Regressions!K27),ROUND(Regressions!K27, 1), NA())</f>
        <v>100</v>
      </c>
      <c r="K17" s="294">
        <f>IF(ISNUMBER(Regressions!L27),ROUND(Regressions!L27, 1), NA())</f>
        <v>100</v>
      </c>
      <c r="L17" s="202">
        <f>IF(ISNUMBER(Regressions!M27),ROUND(Regressions!M27, 1), NA())</f>
        <v>100</v>
      </c>
      <c r="M17" s="295">
        <f>IF(ISNUMBER(Regressions!N27),ROUND(Regressions!N27, 1), NA())</f>
        <v>0</v>
      </c>
      <c r="N17" s="201">
        <f>IF(ISNUMBER(Regressions!O27),ROUND(Regressions!O27, 1), NA())</f>
        <v>0</v>
      </c>
      <c r="O17" s="296">
        <f>IF(ISNUMBER(Regressions!Q27),ROUND(Regressions!Q27, 1), NA())</f>
        <v>100</v>
      </c>
      <c r="P17" s="294">
        <f>IF(ISNUMBER(Regressions!R27),ROUND(Regressions!R27, 1), NA())</f>
        <v>100</v>
      </c>
      <c r="Q17" s="179">
        <f>IF(ISNUMBER(Regressions!S27),ROUND(Regressions!S27, 1), NA())</f>
        <v>100</v>
      </c>
      <c r="R17" s="295">
        <f>IF(ISNUMBER(Regressions!T27),ROUND(Regressions!T27, 1), NA())</f>
        <v>0</v>
      </c>
      <c r="S17" s="201">
        <f>IF(ISNUMBER(Regressions!U27),ROUND(Regressions!U27, 1), NA())</f>
        <v>0</v>
      </c>
    </row>
    <row xmlns:x14ac="http://schemas.microsoft.com/office/spreadsheetml/2009/9/ac" r="18" x14ac:dyDescent="0.2">
      <c r="A18" s="291" t="str">
        <f>IF(ISBLANK(Regressions!A28), " ", Regressions!A28)</f>
        <v>Malta</v>
      </c>
      <c r="B18" s="292">
        <f>IF(ISBLANK(Regressions!B28), " ", Regressions!B28)</f>
        <v>2014</v>
      </c>
      <c r="C18" s="297" t="str">
        <f>IF(ISBLANK(Regressions!C28), " ", Regressions!C28)</f>
        <v>National</v>
      </c>
      <c r="D18" s="293">
        <f>IF(ISBLANK(Regressions!D28), " ", Regressions!D28)</f>
        <v>63593</v>
      </c>
      <c r="E18" s="178">
        <f>IF(ISNUMBER(Regressions!E28),ROUND(Regressions!E28, 1), NA())</f>
        <v>100</v>
      </c>
      <c r="F18" s="294">
        <f>IF(ISNUMBER(Regressions!F28),ROUND(Regressions!F28, 1), NA())</f>
        <v>100</v>
      </c>
      <c r="G18" s="200">
        <f>IF(ISNUMBER(Regressions!G28),ROUND(Regressions!G28, 1), NA())</f>
        <v>100</v>
      </c>
      <c r="H18" s="295">
        <f>IF(ISNUMBER(Regressions!H28),ROUND(Regressions!H28, 1), NA())</f>
        <v>0</v>
      </c>
      <c r="I18" s="201">
        <f>IF(ISNUMBER(Regressions!I28),ROUND(Regressions!I28, 1), NA())</f>
        <v>0</v>
      </c>
      <c r="J18" s="296">
        <f>IF(ISNUMBER(Regressions!K28),ROUND(Regressions!K28, 1), NA())</f>
        <v>100</v>
      </c>
      <c r="K18" s="294">
        <f>IF(ISNUMBER(Regressions!L28),ROUND(Regressions!L28, 1), NA())</f>
        <v>100</v>
      </c>
      <c r="L18" s="202">
        <f>IF(ISNUMBER(Regressions!M28),ROUND(Regressions!M28, 1), NA())</f>
        <v>100</v>
      </c>
      <c r="M18" s="295">
        <f>IF(ISNUMBER(Regressions!N28),ROUND(Regressions!N28, 1), NA())</f>
        <v>0</v>
      </c>
      <c r="N18" s="201">
        <f>IF(ISNUMBER(Regressions!O28),ROUND(Regressions!O28, 1), NA())</f>
        <v>0</v>
      </c>
      <c r="O18" s="296">
        <f>IF(ISNUMBER(Regressions!Q28),ROUND(Regressions!Q28, 1), NA())</f>
        <v>100</v>
      </c>
      <c r="P18" s="294">
        <f>IF(ISNUMBER(Regressions!R28),ROUND(Regressions!R28, 1), NA())</f>
        <v>100</v>
      </c>
      <c r="Q18" s="179">
        <f>IF(ISNUMBER(Regressions!S28),ROUND(Regressions!S28, 1), NA())</f>
        <v>100</v>
      </c>
      <c r="R18" s="295">
        <f>IF(ISNUMBER(Regressions!T28),ROUND(Regressions!T28, 1), NA())</f>
        <v>0</v>
      </c>
      <c r="S18" s="201">
        <f>IF(ISNUMBER(Regressions!U28),ROUND(Regressions!U28, 1), NA())</f>
        <v>0</v>
      </c>
    </row>
    <row xmlns:x14ac="http://schemas.microsoft.com/office/spreadsheetml/2009/9/ac" r="19" x14ac:dyDescent="0.2">
      <c r="A19" s="291" t="str">
        <f>IF(ISBLANK(Regressions!A29), " ", Regressions!A29)</f>
        <v>Malta</v>
      </c>
      <c r="B19" s="292">
        <f>IF(ISBLANK(Regressions!B29), " ", Regressions!B29)</f>
        <v>2015</v>
      </c>
      <c r="C19" s="297" t="str">
        <f>IF(ISBLANK(Regressions!C29), " ", Regressions!C29)</f>
        <v>National</v>
      </c>
      <c r="D19" s="293">
        <f>IF(ISBLANK(Regressions!D29), " ", Regressions!D29)</f>
        <v>64091</v>
      </c>
      <c r="E19" s="178">
        <f>IF(ISNUMBER(Regressions!E29),ROUND(Regressions!E29, 1), NA())</f>
        <v>100</v>
      </c>
      <c r="F19" s="294">
        <f>IF(ISNUMBER(Regressions!F29),ROUND(Regressions!F29, 1), NA())</f>
        <v>100</v>
      </c>
      <c r="G19" s="200">
        <f>IF(ISNUMBER(Regressions!G29),ROUND(Regressions!G29, 1), NA())</f>
        <v>100</v>
      </c>
      <c r="H19" s="295">
        <f>IF(ISNUMBER(Regressions!H29),ROUND(Regressions!H29, 1), NA())</f>
        <v>0</v>
      </c>
      <c r="I19" s="201">
        <f>IF(ISNUMBER(Regressions!I29),ROUND(Regressions!I29, 1), NA())</f>
        <v>0</v>
      </c>
      <c r="J19" s="296">
        <f>IF(ISNUMBER(Regressions!K29),ROUND(Regressions!K29, 1), NA())</f>
        <v>100</v>
      </c>
      <c r="K19" s="294">
        <f>IF(ISNUMBER(Regressions!L29),ROUND(Regressions!L29, 1), NA())</f>
        <v>100</v>
      </c>
      <c r="L19" s="202">
        <f>IF(ISNUMBER(Regressions!M29),ROUND(Regressions!M29, 1), NA())</f>
        <v>100</v>
      </c>
      <c r="M19" s="295">
        <f>IF(ISNUMBER(Regressions!N29),ROUND(Regressions!N29, 1), NA())</f>
        <v>0</v>
      </c>
      <c r="N19" s="201">
        <f>IF(ISNUMBER(Regressions!O29),ROUND(Regressions!O29, 1), NA())</f>
        <v>0</v>
      </c>
      <c r="O19" s="296">
        <f>IF(ISNUMBER(Regressions!Q29),ROUND(Regressions!Q29, 1), NA())</f>
        <v>100</v>
      </c>
      <c r="P19" s="294">
        <f>IF(ISNUMBER(Regressions!R29),ROUND(Regressions!R29, 1), NA())</f>
        <v>100</v>
      </c>
      <c r="Q19" s="179">
        <f>IF(ISNUMBER(Regressions!S29),ROUND(Regressions!S29, 1), NA())</f>
        <v>100</v>
      </c>
      <c r="R19" s="295">
        <f>IF(ISNUMBER(Regressions!T29),ROUND(Regressions!T29, 1), NA())</f>
        <v>0</v>
      </c>
      <c r="S19" s="201">
        <f>IF(ISNUMBER(Regressions!U29),ROUND(Regressions!U29, 1), NA())</f>
        <v>0</v>
      </c>
    </row>
    <row xmlns:x14ac="http://schemas.microsoft.com/office/spreadsheetml/2009/9/ac" r="20" x14ac:dyDescent="0.2">
      <c r="A20" s="291" t="str">
        <f>IF(ISBLANK(Regressions!A30), " ", Regressions!A30)</f>
        <v>Malta</v>
      </c>
      <c r="B20" s="292">
        <f>IF(ISBLANK(Regressions!B30), " ", Regressions!B30)</f>
        <v>2016</v>
      </c>
      <c r="C20" s="297" t="str">
        <f>IF(ISBLANK(Regressions!C30), " ", Regressions!C30)</f>
        <v>National</v>
      </c>
      <c r="D20" s="293">
        <f>IF(ISBLANK(Regressions!D30), " ", Regressions!D30)</f>
        <v>64498</v>
      </c>
      <c r="E20" s="178">
        <f>IF(ISNUMBER(Regressions!E30),ROUND(Regressions!E30, 1), NA())</f>
        <v>100</v>
      </c>
      <c r="F20" s="294">
        <f>IF(ISNUMBER(Regressions!F30),ROUND(Regressions!F30, 1), NA())</f>
        <v>100</v>
      </c>
      <c r="G20" s="200">
        <f>IF(ISNUMBER(Regressions!G30),ROUND(Regressions!G30, 1), NA())</f>
        <v>100</v>
      </c>
      <c r="H20" s="295">
        <f>IF(ISNUMBER(Regressions!H30),ROUND(Regressions!H30, 1), NA())</f>
        <v>0</v>
      </c>
      <c r="I20" s="201">
        <f>IF(ISNUMBER(Regressions!I30),ROUND(Regressions!I30, 1), NA())</f>
        <v>0</v>
      </c>
      <c r="J20" s="296">
        <f>IF(ISNUMBER(Regressions!K30),ROUND(Regressions!K30, 1), NA())</f>
        <v>100</v>
      </c>
      <c r="K20" s="294">
        <f>IF(ISNUMBER(Regressions!L30),ROUND(Regressions!L30, 1), NA())</f>
        <v>100</v>
      </c>
      <c r="L20" s="202">
        <f>IF(ISNUMBER(Regressions!M30),ROUND(Regressions!M30, 1), NA())</f>
        <v>100</v>
      </c>
      <c r="M20" s="295">
        <f>IF(ISNUMBER(Regressions!N30),ROUND(Regressions!N30, 1), NA())</f>
        <v>0</v>
      </c>
      <c r="N20" s="201">
        <f>IF(ISNUMBER(Regressions!O30),ROUND(Regressions!O30, 1), NA())</f>
        <v>0</v>
      </c>
      <c r="O20" s="296">
        <f>IF(ISNUMBER(Regressions!Q30),ROUND(Regressions!Q30, 1), NA())</f>
        <v>100</v>
      </c>
      <c r="P20" s="294">
        <f>IF(ISNUMBER(Regressions!R30),ROUND(Regressions!R30, 1), NA())</f>
        <v>100</v>
      </c>
      <c r="Q20" s="179">
        <f>IF(ISNUMBER(Regressions!S30),ROUND(Regressions!S30, 1), NA())</f>
        <v>100</v>
      </c>
      <c r="R20" s="295">
        <f>IF(ISNUMBER(Regressions!T30),ROUND(Regressions!T30, 1), NA())</f>
        <v>0</v>
      </c>
      <c r="S20" s="201">
        <f>IF(ISNUMBER(Regressions!U30),ROUND(Regressions!U30, 1), NA())</f>
        <v>0</v>
      </c>
    </row>
    <row xmlns:x14ac="http://schemas.microsoft.com/office/spreadsheetml/2009/9/ac" r="21" x14ac:dyDescent="0.2">
      <c r="A21" s="291" t="str">
        <f>IF(ISBLANK(Regressions!A31), " ", Regressions!A31)</f>
        <v>Malta</v>
      </c>
      <c r="B21" s="292">
        <f>IF(ISBLANK(Regressions!B31), " ", Regressions!B31)</f>
        <v>2017</v>
      </c>
      <c r="C21" s="297" t="str">
        <f>IF(ISBLANK(Regressions!C31), " ", Regressions!C31)</f>
        <v>National</v>
      </c>
      <c r="D21" s="293">
        <f>IF(ISBLANK(Regressions!D31), " ", Regressions!D31)</f>
        <v>64682</v>
      </c>
      <c r="E21" s="178">
        <f>IF(ISNUMBER(Regressions!E31),ROUND(Regressions!E31, 1), NA())</f>
        <v>100</v>
      </c>
      <c r="F21" s="294">
        <f>IF(ISNUMBER(Regressions!F31),ROUND(Regressions!F31, 1), NA())</f>
        <v>100</v>
      </c>
      <c r="G21" s="200">
        <f>IF(ISNUMBER(Regressions!G31),ROUND(Regressions!G31, 1), NA())</f>
        <v>100</v>
      </c>
      <c r="H21" s="295">
        <f>IF(ISNUMBER(Regressions!H31),ROUND(Regressions!H31, 1), NA())</f>
        <v>0</v>
      </c>
      <c r="I21" s="201">
        <f>IF(ISNUMBER(Regressions!I31),ROUND(Regressions!I31, 1), NA())</f>
        <v>0</v>
      </c>
      <c r="J21" s="296">
        <f>IF(ISNUMBER(Regressions!K31),ROUND(Regressions!K31, 1), NA())</f>
        <v>100</v>
      </c>
      <c r="K21" s="294">
        <f>IF(ISNUMBER(Regressions!L31),ROUND(Regressions!L31, 1), NA())</f>
        <v>100</v>
      </c>
      <c r="L21" s="202">
        <f>IF(ISNUMBER(Regressions!M31),ROUND(Regressions!M31, 1), NA())</f>
        <v>100</v>
      </c>
      <c r="M21" s="295">
        <f>IF(ISNUMBER(Regressions!N31),ROUND(Regressions!N31, 1), NA())</f>
        <v>0</v>
      </c>
      <c r="N21" s="201">
        <f>IF(ISNUMBER(Regressions!O31),ROUND(Regressions!O31, 1), NA())</f>
        <v>0</v>
      </c>
      <c r="O21" s="296">
        <f>IF(ISNUMBER(Regressions!Q31),ROUND(Regressions!Q31, 1), NA())</f>
        <v>100</v>
      </c>
      <c r="P21" s="294">
        <f>IF(ISNUMBER(Regressions!R31),ROUND(Regressions!R31, 1), NA())</f>
        <v>100</v>
      </c>
      <c r="Q21" s="179">
        <f>IF(ISNUMBER(Regressions!S31),ROUND(Regressions!S31, 1), NA())</f>
        <v>100</v>
      </c>
      <c r="R21" s="295">
        <f>IF(ISNUMBER(Regressions!T31),ROUND(Regressions!T31, 1), NA())</f>
        <v>0</v>
      </c>
      <c r="S21" s="201">
        <f>IF(ISNUMBER(Regressions!U31),ROUND(Regressions!U31, 1), NA())</f>
        <v>0</v>
      </c>
    </row>
    <row xmlns:x14ac="http://schemas.microsoft.com/office/spreadsheetml/2009/9/ac" r="22" x14ac:dyDescent="0.2">
      <c r="A22" s="291" t="str">
        <f>IF(ISBLANK(Regressions!A32), " ", Regressions!A32)</f>
        <v>Malta</v>
      </c>
      <c r="B22" s="292">
        <f>IF(ISBLANK(Regressions!B32), " ", Regressions!B32)</f>
        <v>2018</v>
      </c>
      <c r="C22" s="297" t="str">
        <f>IF(ISBLANK(Regressions!C32), " ", Regressions!C32)</f>
        <v>National</v>
      </c>
      <c r="D22" s="293">
        <f>IF(ISBLANK(Regressions!D32), " ", Regressions!D32)</f>
        <v>65188</v>
      </c>
      <c r="E22" s="178">
        <f>IF(ISNUMBER(Regressions!E32),ROUND(Regressions!E32, 1), NA())</f>
        <v>100</v>
      </c>
      <c r="F22" s="294">
        <f>IF(ISNUMBER(Regressions!F32),ROUND(Regressions!F32, 1), NA())</f>
        <v>100</v>
      </c>
      <c r="G22" s="200">
        <f>IF(ISNUMBER(Regressions!G32),ROUND(Regressions!G32, 1), NA())</f>
        <v>100</v>
      </c>
      <c r="H22" s="295">
        <f>IF(ISNUMBER(Regressions!H32),ROUND(Regressions!H32, 1), NA())</f>
        <v>0</v>
      </c>
      <c r="I22" s="201">
        <f>IF(ISNUMBER(Regressions!I32),ROUND(Regressions!I32, 1), NA())</f>
        <v>0</v>
      </c>
      <c r="J22" s="296">
        <f>IF(ISNUMBER(Regressions!K32),ROUND(Regressions!K32, 1), NA())</f>
        <v>100</v>
      </c>
      <c r="K22" s="294">
        <f>IF(ISNUMBER(Regressions!L32),ROUND(Regressions!L32, 1), NA())</f>
        <v>100</v>
      </c>
      <c r="L22" s="202">
        <f>IF(ISNUMBER(Regressions!M32),ROUND(Regressions!M32, 1), NA())</f>
        <v>100</v>
      </c>
      <c r="M22" s="295">
        <f>IF(ISNUMBER(Regressions!N32),ROUND(Regressions!N32, 1), NA())</f>
        <v>0</v>
      </c>
      <c r="N22" s="201">
        <f>IF(ISNUMBER(Regressions!O32),ROUND(Regressions!O32, 1), NA())</f>
        <v>0</v>
      </c>
      <c r="O22" s="296">
        <f>IF(ISNUMBER(Regressions!Q32),ROUND(Regressions!Q32, 1), NA())</f>
        <v>100</v>
      </c>
      <c r="P22" s="294">
        <f>IF(ISNUMBER(Regressions!R32),ROUND(Regressions!R32, 1), NA())</f>
        <v>100</v>
      </c>
      <c r="Q22" s="179">
        <f>IF(ISNUMBER(Regressions!S32),ROUND(Regressions!S32, 1), NA())</f>
        <v>100</v>
      </c>
      <c r="R22" s="295">
        <f>IF(ISNUMBER(Regressions!T32),ROUND(Regressions!T32, 1), NA())</f>
        <v>0</v>
      </c>
      <c r="S22" s="201">
        <f>IF(ISNUMBER(Regressions!U32),ROUND(Regressions!U32, 1), NA())</f>
        <v>0</v>
      </c>
    </row>
    <row xmlns:x14ac="http://schemas.microsoft.com/office/spreadsheetml/2009/9/ac" r="23" x14ac:dyDescent="0.2">
      <c r="A23" s="291" t="str">
        <f>IF(ISBLANK(Regressions!A33), " ", Regressions!A33)</f>
        <v>Malta</v>
      </c>
      <c r="B23" s="292">
        <f>IF(ISBLANK(Regressions!B33), " ", Regressions!B33)</f>
        <v>2019</v>
      </c>
      <c r="C23" s="297" t="str">
        <f>IF(ISBLANK(Regressions!C33), " ", Regressions!C33)</f>
        <v>National</v>
      </c>
      <c r="D23" s="293">
        <f>IF(ISBLANK(Regressions!D33), " ", Regressions!D33)</f>
        <v>66099</v>
      </c>
      <c r="E23" s="178">
        <f>IF(ISNUMBER(Regressions!E33),ROUND(Regressions!E33, 1), NA())</f>
        <v>100</v>
      </c>
      <c r="F23" s="294">
        <f>IF(ISNUMBER(Regressions!F33),ROUND(Regressions!F33, 1), NA())</f>
        <v>100</v>
      </c>
      <c r="G23" s="200">
        <f>IF(ISNUMBER(Regressions!G33),ROUND(Regressions!G33, 1), NA())</f>
        <v>100</v>
      </c>
      <c r="H23" s="295">
        <f>IF(ISNUMBER(Regressions!H33),ROUND(Regressions!H33, 1), NA())</f>
        <v>0</v>
      </c>
      <c r="I23" s="201">
        <f>IF(ISNUMBER(Regressions!I33),ROUND(Regressions!I33, 1), NA())</f>
        <v>0</v>
      </c>
      <c r="J23" s="296">
        <f>IF(ISNUMBER(Regressions!K33),ROUND(Regressions!K33, 1), NA())</f>
        <v>100</v>
      </c>
      <c r="K23" s="294">
        <f>IF(ISNUMBER(Regressions!L33),ROUND(Regressions!L33, 1), NA())</f>
        <v>100</v>
      </c>
      <c r="L23" s="202">
        <f>IF(ISNUMBER(Regressions!M33),ROUND(Regressions!M33, 1), NA())</f>
        <v>100</v>
      </c>
      <c r="M23" s="295">
        <f>IF(ISNUMBER(Regressions!N33),ROUND(Regressions!N33, 1), NA())</f>
        <v>0</v>
      </c>
      <c r="N23" s="201">
        <f>IF(ISNUMBER(Regressions!O33),ROUND(Regressions!O33, 1), NA())</f>
        <v>0</v>
      </c>
      <c r="O23" s="296">
        <f>IF(ISNUMBER(Regressions!Q33),ROUND(Regressions!Q33, 1), NA())</f>
        <v>100</v>
      </c>
      <c r="P23" s="294">
        <f>IF(ISNUMBER(Regressions!R33),ROUND(Regressions!R33, 1), NA())</f>
        <v>100</v>
      </c>
      <c r="Q23" s="179">
        <f>IF(ISNUMBER(Regressions!S33),ROUND(Regressions!S33, 1), NA())</f>
        <v>100</v>
      </c>
      <c r="R23" s="295">
        <f>IF(ISNUMBER(Regressions!T33),ROUND(Regressions!T33, 1), NA())</f>
        <v>0</v>
      </c>
      <c r="S23" s="201">
        <f>IF(ISNUMBER(Regressions!U33),ROUND(Regressions!U33, 1), NA())</f>
        <v>0</v>
      </c>
    </row>
    <row xmlns:x14ac="http://schemas.microsoft.com/office/spreadsheetml/2009/9/ac" r="24" x14ac:dyDescent="0.2">
      <c r="A24" s="291" t="str">
        <f>IF(ISBLANK(Regressions!A34), " ", Regressions!A34)</f>
        <v>Malta</v>
      </c>
      <c r="B24" s="292">
        <f>IF(ISBLANK(Regressions!B34), " ", Regressions!B34)</f>
        <v>2020</v>
      </c>
      <c r="C24" s="297" t="str">
        <f>IF(ISBLANK(Regressions!C34), " ", Regressions!C34)</f>
        <v>National</v>
      </c>
      <c r="D24" s="293">
        <f>IF(ISBLANK(Regressions!D34), " ", Regressions!D34)</f>
        <v>67970</v>
      </c>
      <c r="E24" s="178">
        <f>IF(ISNUMBER(Regressions!E34),ROUND(Regressions!E34, 1), NA())</f>
        <v>100</v>
      </c>
      <c r="F24" s="294">
        <f>IF(ISNUMBER(Regressions!F34),ROUND(Regressions!F34, 1), NA())</f>
        <v>100</v>
      </c>
      <c r="G24" s="200">
        <f>IF(ISNUMBER(Regressions!G34),ROUND(Regressions!G34, 1), NA())</f>
        <v>100</v>
      </c>
      <c r="H24" s="295">
        <f>IF(ISNUMBER(Regressions!H34),ROUND(Regressions!H34, 1), NA())</f>
        <v>0</v>
      </c>
      <c r="I24" s="201">
        <f>IF(ISNUMBER(Regressions!I34),ROUND(Regressions!I34, 1), NA())</f>
        <v>0</v>
      </c>
      <c r="J24" s="296">
        <f>IF(ISNUMBER(Regressions!K34),ROUND(Regressions!K34, 1), NA())</f>
        <v>100</v>
      </c>
      <c r="K24" s="294">
        <f>IF(ISNUMBER(Regressions!L34),ROUND(Regressions!L34, 1), NA())</f>
        <v>100</v>
      </c>
      <c r="L24" s="202">
        <f>IF(ISNUMBER(Regressions!M34),ROUND(Regressions!M34, 1), NA())</f>
        <v>100</v>
      </c>
      <c r="M24" s="295">
        <f>IF(ISNUMBER(Regressions!N34),ROUND(Regressions!N34, 1), NA())</f>
        <v>0</v>
      </c>
      <c r="N24" s="201">
        <f>IF(ISNUMBER(Regressions!O34),ROUND(Regressions!O34, 1), NA())</f>
        <v>0</v>
      </c>
      <c r="O24" s="296">
        <f>IF(ISNUMBER(Regressions!Q34),ROUND(Regressions!Q34, 1), NA())</f>
        <v>100</v>
      </c>
      <c r="P24" s="294">
        <f>IF(ISNUMBER(Regressions!R34),ROUND(Regressions!R34, 1), NA())</f>
        <v>100</v>
      </c>
      <c r="Q24" s="179">
        <f>IF(ISNUMBER(Regressions!S34),ROUND(Regressions!S34, 1), NA())</f>
        <v>100</v>
      </c>
      <c r="R24" s="295">
        <f>IF(ISNUMBER(Regressions!T34),ROUND(Regressions!T34, 1), NA())</f>
        <v>0</v>
      </c>
      <c r="S24" s="201">
        <f>IF(ISNUMBER(Regressions!U34),ROUND(Regressions!U34, 1), NA())</f>
        <v>0</v>
      </c>
    </row>
    <row xmlns:x14ac="http://schemas.microsoft.com/office/spreadsheetml/2009/9/ac" r="25" x14ac:dyDescent="0.2">
      <c r="A25" s="341" t="str">
        <f>IF(ISBLANK(Regressions!A35), " ", Regressions!A35)</f>
        <v>Malta</v>
      </c>
      <c r="B25" s="342">
        <f>IF(ISBLANK(Regressions!B35), " ", Regressions!B35)</f>
        <v>2021</v>
      </c>
      <c r="C25" s="343" t="str">
        <f>IF(ISBLANK(Regressions!C35), " ", Regressions!C35)</f>
        <v>National</v>
      </c>
      <c r="D25" s="344">
        <f>IF(ISBLANK(Regressions!D35), " ", Regressions!D35)</f>
        <v>68472</v>
      </c>
      <c r="E25" s="347">
        <f>IF(ISNUMBER(Regressions!E35),ROUND(Regressions!E35, 1), NA())</f>
        <v>100</v>
      </c>
      <c r="F25" s="345">
        <f>IF(ISNUMBER(Regressions!F35),ROUND(Regressions!F35, 1), NA())</f>
        <v>100</v>
      </c>
      <c r="G25" s="348">
        <f>IF(ISNUMBER(Regressions!G35),ROUND(Regressions!G35, 1), NA())</f>
        <v>100</v>
      </c>
      <c r="H25" s="346">
        <f>IF(ISNUMBER(Regressions!H35),ROUND(Regressions!H35, 1), NA())</f>
        <v>0</v>
      </c>
      <c r="I25" s="349">
        <f>IF(ISNUMBER(Regressions!I35),ROUND(Regressions!I35, 1), NA())</f>
        <v>0</v>
      </c>
      <c r="J25" s="347">
        <f>IF(ISNUMBER(Regressions!K35),ROUND(Regressions!K35, 1), NA())</f>
        <v>100</v>
      </c>
      <c r="K25" s="345">
        <f>IF(ISNUMBER(Regressions!L35),ROUND(Regressions!L35, 1), NA())</f>
        <v>100</v>
      </c>
      <c r="L25" s="350">
        <f>IF(ISNUMBER(Regressions!M35),ROUND(Regressions!M35, 1), NA())</f>
        <v>100</v>
      </c>
      <c r="M25" s="346">
        <f>IF(ISNUMBER(Regressions!N35),ROUND(Regressions!N35, 1), NA())</f>
        <v>0</v>
      </c>
      <c r="N25" s="349">
        <f>IF(ISNUMBER(Regressions!O35),ROUND(Regressions!O35, 1), NA())</f>
        <v>0</v>
      </c>
      <c r="O25" s="347">
        <f>IF(ISNUMBER(Regressions!Q35),ROUND(Regressions!Q35, 1), NA())</f>
        <v>100</v>
      </c>
      <c r="P25" s="345">
        <f>IF(ISNUMBER(Regressions!R35),ROUND(Regressions!R35, 1), NA())</f>
        <v>100</v>
      </c>
      <c r="Q25" s="351">
        <f>IF(ISNUMBER(Regressions!S35),ROUND(Regressions!S35, 1), NA())</f>
        <v>100</v>
      </c>
      <c r="R25" s="346">
        <f>IF(ISNUMBER(Regressions!T35),ROUND(Regressions!T35, 1), NA())</f>
        <v>0</v>
      </c>
      <c r="S25" s="349">
        <f>IF(ISNUMBER(Regressions!U35),ROUND(Regressions!U35, 1), NA())</f>
        <v>0</v>
      </c>
      <c r="T25" s="340"/>
      <c r="U25" s="340"/>
      <c r="V25" s="340"/>
      <c r="W25" s="340"/>
      <c r="X25" s="340"/>
      <c r="Y25" s="340"/>
      <c r="Z25" s="340"/>
      <c r="AA25" s="340"/>
      <c r="AB25" s="340"/>
      <c r="AC25" s="340"/>
    </row>
    <row xmlns:x14ac="http://schemas.microsoft.com/office/spreadsheetml/2009/9/ac" r="26" x14ac:dyDescent="0.2">
      <c r="A26" s="291" t="str">
        <f>IF(ISBLANK(Regressions!A36), " ", Regressions!A36)</f>
        <v>Malta</v>
      </c>
      <c r="B26" s="292">
        <f>IF(ISBLANK(Regressions!B36), " ", Regressions!B36)</f>
        <v>2022</v>
      </c>
      <c r="C26" s="297" t="str">
        <f>IF(ISBLANK(Regressions!C36), " ", Regressions!C36)</f>
        <v>National</v>
      </c>
      <c r="D26" s="293">
        <f>IF(ISBLANK(Regressions!D36), " ", Regressions!D36)</f>
        <v>69175</v>
      </c>
      <c r="E26" s="178">
        <f>IF(ISNUMBER(Regressions!E36),ROUND(Regressions!E36, 1), NA())</f>
        <v>100</v>
      </c>
      <c r="F26" s="294">
        <f>IF(ISNUMBER(Regressions!F36),ROUND(Regressions!F36, 1), NA())</f>
        <v>100</v>
      </c>
      <c r="G26" s="200">
        <f>IF(ISNUMBER(Regressions!G36),ROUND(Regressions!G36, 1), NA())</f>
        <v>100</v>
      </c>
      <c r="H26" s="295">
        <f>IF(ISNUMBER(Regressions!H36),ROUND(Regressions!H36, 1), NA())</f>
        <v>0</v>
      </c>
      <c r="I26" s="201">
        <f>IF(ISNUMBER(Regressions!I36),ROUND(Regressions!I36, 1), NA())</f>
        <v>0</v>
      </c>
      <c r="J26" s="296">
        <f>IF(ISNUMBER(Regressions!K36),ROUND(Regressions!K36, 1), NA())</f>
        <v>100</v>
      </c>
      <c r="K26" s="294">
        <f>IF(ISNUMBER(Regressions!L36),ROUND(Regressions!L36, 1), NA())</f>
        <v>100</v>
      </c>
      <c r="L26" s="202">
        <f>IF(ISNUMBER(Regressions!M36),ROUND(Regressions!M36, 1), NA())</f>
        <v>100</v>
      </c>
      <c r="M26" s="295">
        <f>IF(ISNUMBER(Regressions!N36),ROUND(Regressions!N36, 1), NA())</f>
        <v>0</v>
      </c>
      <c r="N26" s="201">
        <f>IF(ISNUMBER(Regressions!O36),ROUND(Regressions!O36, 1), NA())</f>
        <v>0</v>
      </c>
      <c r="O26" s="296">
        <f>IF(ISNUMBER(Regressions!Q36),ROUND(Regressions!Q36, 1), NA())</f>
        <v>100</v>
      </c>
      <c r="P26" s="294">
        <f>IF(ISNUMBER(Regressions!R36),ROUND(Regressions!R36, 1), NA())</f>
        <v>100</v>
      </c>
      <c r="Q26" s="179">
        <f>IF(ISNUMBER(Regressions!S36),ROUND(Regressions!S36, 1), NA())</f>
        <v>100</v>
      </c>
      <c r="R26" s="295">
        <f>IF(ISNUMBER(Regressions!T36),ROUND(Regressions!T36, 1), NA())</f>
        <v>0</v>
      </c>
      <c r="S26" s="201">
        <f>IF(ISNUMBER(Regressions!U36),ROUND(Regressions!U36, 1), NA())</f>
        <v>0</v>
      </c>
    </row>
    <row xmlns:x14ac="http://schemas.microsoft.com/office/spreadsheetml/2009/9/ac" r="27" x14ac:dyDescent="0.2">
      <c r="A27" s="298" t="str">
        <f>IF(ISBLANK(Regressions!A37), " ", Regressions!A37)</f>
        <v>Malta</v>
      </c>
      <c r="B27" s="299">
        <f>IF(ISBLANK(Regressions!B37), " ", Regressions!B37)</f>
        <v>2023</v>
      </c>
      <c r="C27" s="300" t="str">
        <f>IF(ISBLANK(Regressions!C37), " ", Regressions!C37)</f>
        <v>National</v>
      </c>
      <c r="D27" s="301">
        <f>IF(ISBLANK(Regressions!D37), " ", Regressions!D37)</f>
        <v>69071</v>
      </c>
      <c r="E27" s="302">
        <f>IF(ISNUMBER(Regressions!E37),ROUND(Regressions!E37, 1), NA())</f>
        <v>100</v>
      </c>
      <c r="F27" s="303">
        <f>IF(ISNUMBER(Regressions!F37),ROUND(Regressions!F37, 1), NA())</f>
        <v>100</v>
      </c>
      <c r="G27" s="304">
        <f>IF(ISNUMBER(Regressions!G37),ROUND(Regressions!G37, 1), NA())</f>
        <v>100</v>
      </c>
      <c r="H27" s="305">
        <f>IF(ISNUMBER(Regressions!H37),ROUND(Regressions!H37, 1), NA())</f>
        <v>0</v>
      </c>
      <c r="I27" s="306">
        <f>IF(ISNUMBER(Regressions!I37),ROUND(Regressions!I37, 1), NA())</f>
        <v>0</v>
      </c>
      <c r="J27" s="307">
        <f>IF(ISNUMBER(Regressions!K37),ROUND(Regressions!K37, 1), NA())</f>
        <v>100</v>
      </c>
      <c r="K27" s="303">
        <f>IF(ISNUMBER(Regressions!L37),ROUND(Regressions!L37, 1), NA())</f>
        <v>100</v>
      </c>
      <c r="L27" s="308">
        <f>IF(ISNUMBER(Regressions!M37),ROUND(Regressions!M37, 1), NA())</f>
        <v>100</v>
      </c>
      <c r="M27" s="305">
        <f>IF(ISNUMBER(Regressions!N37),ROUND(Regressions!N37, 1), NA())</f>
        <v>0</v>
      </c>
      <c r="N27" s="306">
        <f>IF(ISNUMBER(Regressions!O37),ROUND(Regressions!O37, 1), NA())</f>
        <v>0</v>
      </c>
      <c r="O27" s="307">
        <f>IF(ISNUMBER(Regressions!Q37),ROUND(Regressions!Q37, 1), NA())</f>
        <v>100</v>
      </c>
      <c r="P27" s="303">
        <f>IF(ISNUMBER(Regressions!R37),ROUND(Regressions!R37, 1), NA())</f>
        <v>100</v>
      </c>
      <c r="Q27" s="309">
        <f>IF(ISNUMBER(Regressions!S37),ROUND(Regressions!S37, 1), NA())</f>
        <v>100</v>
      </c>
      <c r="R27" s="305">
        <f>IF(ISNUMBER(Regressions!T37),ROUND(Regressions!T37, 1), NA())</f>
        <v>0</v>
      </c>
      <c r="S27" s="306">
        <f>IF(ISNUMBER(Regressions!U37),ROUND(Regressions!U37, 1), NA())</f>
        <v>0</v>
      </c>
    </row>
    <row xmlns:x14ac="http://schemas.microsoft.com/office/spreadsheetml/2009/9/ac" r="28" hidden="true" x14ac:dyDescent="0.2">
      <c r="A28" s="291" t="str">
        <f>IF(ISBLANK(Regressions!A38), " ", Regressions!A38)</f>
        <v>Malta</v>
      </c>
      <c r="B28" s="292">
        <f>IF(ISBLANK(Regressions!B38), " ", Regressions!B38)</f>
        <v>2024</v>
      </c>
      <c r="C28" s="297" t="str">
        <f>IF(ISBLANK(Regressions!C38), " ", Regressions!C38)</f>
        <v>National</v>
      </c>
      <c r="D28" s="293" t="str">
        <f>IF(ISBLANK(Regressions!D38), " ", Regressions!D38)</f>
        <v> </v>
      </c>
      <c r="E28" s="178" t="e">
        <f>IF(ISNUMBER(Regressions!E38),ROUND(Regressions!E38, 1), NA())</f>
        <v>#N/A</v>
      </c>
      <c r="F28" s="294" t="e">
        <f>IF(ISNUMBER(Regressions!F38),ROUND(Regressions!F38, 1), NA())</f>
        <v>#N/A</v>
      </c>
      <c r="G28" s="200" t="e">
        <f>IF(ISNUMBER(Regressions!G38),ROUND(Regressions!G38, 1), NA())</f>
        <v>#N/A</v>
      </c>
      <c r="H28" s="295" t="e">
        <f>IF(ISNUMBER(Regressions!H38),ROUND(Regressions!H38, 1), NA())</f>
        <v>#N/A</v>
      </c>
      <c r="I28" s="201" t="e">
        <f>IF(ISNUMBER(Regressions!I38),ROUND(Regressions!I38, 1), NA())</f>
        <v>#N/A</v>
      </c>
      <c r="J28" s="296" t="e">
        <f>IF(ISNUMBER(Regressions!K38),ROUND(Regressions!K38, 1), NA())</f>
        <v>#N/A</v>
      </c>
      <c r="K28" s="294" t="e">
        <f>IF(ISNUMBER(Regressions!L38),ROUND(Regressions!L38, 1), NA())</f>
        <v>#N/A</v>
      </c>
      <c r="L28" s="202" t="e">
        <f>IF(ISNUMBER(Regressions!M38),ROUND(Regressions!M38, 1), NA())</f>
        <v>#N/A</v>
      </c>
      <c r="M28" s="295" t="e">
        <f>IF(ISNUMBER(Regressions!N38),ROUND(Regressions!N38, 1), NA())</f>
        <v>#N/A</v>
      </c>
      <c r="N28" s="201" t="e">
        <f>IF(ISNUMBER(Regressions!O38),ROUND(Regressions!O38, 1), NA())</f>
        <v>#N/A</v>
      </c>
      <c r="O28" s="296" t="e">
        <f>IF(ISNUMBER(Regressions!Q38),ROUND(Regressions!Q38, 1), NA())</f>
        <v>#N/A</v>
      </c>
      <c r="P28" s="294" t="e">
        <f>IF(ISNUMBER(Regressions!R38),ROUND(Regressions!R38, 1), NA())</f>
        <v>#N/A</v>
      </c>
      <c r="Q28" s="179" t="e">
        <f>IF(ISNUMBER(Regressions!S38),ROUND(Regressions!S38, 1), NA())</f>
        <v>#N/A</v>
      </c>
      <c r="R28" s="295" t="e">
        <f>IF(ISNUMBER(Regressions!T38),ROUND(Regressions!T38, 1), NA())</f>
        <v>#N/A</v>
      </c>
      <c r="S28" s="201" t="e">
        <f>IF(ISNUMBER(Regressions!U38),ROUND(Regressions!U38, 1), NA())</f>
        <v>#N/A</v>
      </c>
    </row>
    <row xmlns:x14ac="http://schemas.microsoft.com/office/spreadsheetml/2009/9/ac" r="29" hidden="true" x14ac:dyDescent="0.2">
      <c r="A29" s="291" t="str">
        <f>IF(ISBLANK(Regressions!A39), " ", Regressions!A39)</f>
        <v>Malta</v>
      </c>
      <c r="B29" s="292">
        <f>IF(ISBLANK(Regressions!B39), " ", Regressions!B39)</f>
        <v>2025</v>
      </c>
      <c r="C29" s="297" t="str">
        <f>IF(ISBLANK(Regressions!C39), " ", Regressions!C39)</f>
        <v>National</v>
      </c>
      <c r="D29" s="293" t="str">
        <f>IF(ISBLANK(Regressions!D39), " ", Regressions!D39)</f>
        <v> </v>
      </c>
      <c r="E29" s="178" t="e">
        <f>IF(ISNUMBER(Regressions!E39),ROUND(Regressions!E39, 1), NA())</f>
        <v>#N/A</v>
      </c>
      <c r="F29" s="294" t="e">
        <f>IF(ISNUMBER(Regressions!F39),ROUND(Regressions!F39, 1), NA())</f>
        <v>#N/A</v>
      </c>
      <c r="G29" s="200" t="e">
        <f>IF(ISNUMBER(Regressions!G39),ROUND(Regressions!G39, 1), NA())</f>
        <v>#N/A</v>
      </c>
      <c r="H29" s="295" t="e">
        <f>IF(ISNUMBER(Regressions!H39),ROUND(Regressions!H39, 1), NA())</f>
        <v>#N/A</v>
      </c>
      <c r="I29" s="201" t="e">
        <f>IF(ISNUMBER(Regressions!I39),ROUND(Regressions!I39, 1), NA())</f>
        <v>#N/A</v>
      </c>
      <c r="J29" s="296" t="e">
        <f>IF(ISNUMBER(Regressions!K39),ROUND(Regressions!K39, 1), NA())</f>
        <v>#N/A</v>
      </c>
      <c r="K29" s="294" t="e">
        <f>IF(ISNUMBER(Regressions!L39),ROUND(Regressions!L39, 1), NA())</f>
        <v>#N/A</v>
      </c>
      <c r="L29" s="202" t="e">
        <f>IF(ISNUMBER(Regressions!M39),ROUND(Regressions!M39, 1), NA())</f>
        <v>#N/A</v>
      </c>
      <c r="M29" s="295" t="e">
        <f>IF(ISNUMBER(Regressions!N39),ROUND(Regressions!N39, 1), NA())</f>
        <v>#N/A</v>
      </c>
      <c r="N29" s="201" t="e">
        <f>IF(ISNUMBER(Regressions!O39),ROUND(Regressions!O39, 1), NA())</f>
        <v>#N/A</v>
      </c>
      <c r="O29" s="296" t="e">
        <f>IF(ISNUMBER(Regressions!Q39),ROUND(Regressions!Q39, 1), NA())</f>
        <v>#N/A</v>
      </c>
      <c r="P29" s="294" t="e">
        <f>IF(ISNUMBER(Regressions!R39),ROUND(Regressions!R39, 1), NA())</f>
        <v>#N/A</v>
      </c>
      <c r="Q29" s="179" t="e">
        <f>IF(ISNUMBER(Regressions!S39),ROUND(Regressions!S39, 1), NA())</f>
        <v>#N/A</v>
      </c>
      <c r="R29" s="295" t="e">
        <f>IF(ISNUMBER(Regressions!T39),ROUND(Regressions!T39, 1), NA())</f>
        <v>#N/A</v>
      </c>
      <c r="S29" s="201" t="e">
        <f>IF(ISNUMBER(Regressions!U39),ROUND(Regressions!U39, 1), NA())</f>
        <v>#N/A</v>
      </c>
    </row>
    <row xmlns:x14ac="http://schemas.microsoft.com/office/spreadsheetml/2009/9/ac" r="30" hidden="true" x14ac:dyDescent="0.2">
      <c r="A30" s="291" t="str">
        <f>IF(ISBLANK(Regressions!A40), " ", Regressions!A40)</f>
        <v>Malta</v>
      </c>
      <c r="B30" s="292">
        <f>IF(ISBLANK(Regressions!B40), " ", Regressions!B40)</f>
        <v>2026</v>
      </c>
      <c r="C30" s="297" t="str">
        <f>IF(ISBLANK(Regressions!C40), " ", Regressions!C40)</f>
        <v>National</v>
      </c>
      <c r="D30" s="293" t="str">
        <f>IF(ISBLANK(Regressions!D40), " ", Regressions!D40)</f>
        <v> </v>
      </c>
      <c r="E30" s="178" t="e">
        <f>IF(ISNUMBER(Regressions!E40),ROUND(Regressions!E40, 1), NA())</f>
        <v>#N/A</v>
      </c>
      <c r="F30" s="294" t="e">
        <f>IF(ISNUMBER(Regressions!F40),ROUND(Regressions!F40, 1), NA())</f>
        <v>#N/A</v>
      </c>
      <c r="G30" s="200" t="e">
        <f>IF(ISNUMBER(Regressions!G40),ROUND(Regressions!G40, 1), NA())</f>
        <v>#N/A</v>
      </c>
      <c r="H30" s="295" t="e">
        <f>IF(ISNUMBER(Regressions!H40),ROUND(Regressions!H40, 1), NA())</f>
        <v>#N/A</v>
      </c>
      <c r="I30" s="201" t="e">
        <f>IF(ISNUMBER(Regressions!I40),ROUND(Regressions!I40, 1), NA())</f>
        <v>#N/A</v>
      </c>
      <c r="J30" s="296" t="e">
        <f>IF(ISNUMBER(Regressions!K40),ROUND(Regressions!K40, 1), NA())</f>
        <v>#N/A</v>
      </c>
      <c r="K30" s="294" t="e">
        <f>IF(ISNUMBER(Regressions!L40),ROUND(Regressions!L40, 1), NA())</f>
        <v>#N/A</v>
      </c>
      <c r="L30" s="202" t="e">
        <f>IF(ISNUMBER(Regressions!M40),ROUND(Regressions!M40, 1), NA())</f>
        <v>#N/A</v>
      </c>
      <c r="M30" s="295" t="e">
        <f>IF(ISNUMBER(Regressions!N40),ROUND(Regressions!N40, 1), NA())</f>
        <v>#N/A</v>
      </c>
      <c r="N30" s="201" t="e">
        <f>IF(ISNUMBER(Regressions!O40),ROUND(Regressions!O40, 1), NA())</f>
        <v>#N/A</v>
      </c>
      <c r="O30" s="296" t="e">
        <f>IF(ISNUMBER(Regressions!Q40),ROUND(Regressions!Q40, 1), NA())</f>
        <v>#N/A</v>
      </c>
      <c r="P30" s="294" t="e">
        <f>IF(ISNUMBER(Regressions!R40),ROUND(Regressions!R40, 1), NA())</f>
        <v>#N/A</v>
      </c>
      <c r="Q30" s="179" t="e">
        <f>IF(ISNUMBER(Regressions!S40),ROUND(Regressions!S40, 1), NA())</f>
        <v>#N/A</v>
      </c>
      <c r="R30" s="295" t="e">
        <f>IF(ISNUMBER(Regressions!T40),ROUND(Regressions!T40, 1), NA())</f>
        <v>#N/A</v>
      </c>
      <c r="S30" s="201" t="e">
        <f>IF(ISNUMBER(Regressions!U40),ROUND(Regressions!U40, 1), NA())</f>
        <v>#N/A</v>
      </c>
    </row>
    <row xmlns:x14ac="http://schemas.microsoft.com/office/spreadsheetml/2009/9/ac" r="31" hidden="true" x14ac:dyDescent="0.2">
      <c r="A31" s="291" t="str">
        <f>IF(ISBLANK(Regressions!A41), " ", Regressions!A41)</f>
        <v>Malta</v>
      </c>
      <c r="B31" s="292">
        <f>IF(ISBLANK(Regressions!B41), " ", Regressions!B41)</f>
        <v>2027</v>
      </c>
      <c r="C31" s="297" t="str">
        <f>IF(ISBLANK(Regressions!C41), " ", Regressions!C41)</f>
        <v>National</v>
      </c>
      <c r="D31" s="293" t="str">
        <f>IF(ISBLANK(Regressions!D41), " ", Regressions!D41)</f>
        <v> </v>
      </c>
      <c r="E31" s="178" t="e">
        <f>IF(ISNUMBER(Regressions!E41),ROUND(Regressions!E41, 1), NA())</f>
        <v>#N/A</v>
      </c>
      <c r="F31" s="294" t="e">
        <f>IF(ISNUMBER(Regressions!F41),ROUND(Regressions!F41, 1), NA())</f>
        <v>#N/A</v>
      </c>
      <c r="G31" s="200" t="e">
        <f>IF(ISNUMBER(Regressions!G41),ROUND(Regressions!G41, 1), NA())</f>
        <v>#N/A</v>
      </c>
      <c r="H31" s="295" t="e">
        <f>IF(ISNUMBER(Regressions!H41),ROUND(Regressions!H41, 1), NA())</f>
        <v>#N/A</v>
      </c>
      <c r="I31" s="201" t="e">
        <f>IF(ISNUMBER(Regressions!I41),ROUND(Regressions!I41, 1), NA())</f>
        <v>#N/A</v>
      </c>
      <c r="J31" s="296" t="e">
        <f>IF(ISNUMBER(Regressions!K41),ROUND(Regressions!K41, 1), NA())</f>
        <v>#N/A</v>
      </c>
      <c r="K31" s="294" t="e">
        <f>IF(ISNUMBER(Regressions!L41),ROUND(Regressions!L41, 1), NA())</f>
        <v>#N/A</v>
      </c>
      <c r="L31" s="202" t="e">
        <f>IF(ISNUMBER(Regressions!M41),ROUND(Regressions!M41, 1), NA())</f>
        <v>#N/A</v>
      </c>
      <c r="M31" s="295" t="e">
        <f>IF(ISNUMBER(Regressions!N41),ROUND(Regressions!N41, 1), NA())</f>
        <v>#N/A</v>
      </c>
      <c r="N31" s="201" t="e">
        <f>IF(ISNUMBER(Regressions!O41),ROUND(Regressions!O41, 1), NA())</f>
        <v>#N/A</v>
      </c>
      <c r="O31" s="296" t="e">
        <f>IF(ISNUMBER(Regressions!Q41),ROUND(Regressions!Q41, 1), NA())</f>
        <v>#N/A</v>
      </c>
      <c r="P31" s="294" t="e">
        <f>IF(ISNUMBER(Regressions!R41),ROUND(Regressions!R41, 1), NA())</f>
        <v>#N/A</v>
      </c>
      <c r="Q31" s="179" t="e">
        <f>IF(ISNUMBER(Regressions!S41),ROUND(Regressions!S41, 1), NA())</f>
        <v>#N/A</v>
      </c>
      <c r="R31" s="295" t="e">
        <f>IF(ISNUMBER(Regressions!T41),ROUND(Regressions!T41, 1), NA())</f>
        <v>#N/A</v>
      </c>
      <c r="S31" s="201" t="e">
        <f>IF(ISNUMBER(Regressions!U41),ROUND(Regressions!U41, 1), NA())</f>
        <v>#N/A</v>
      </c>
    </row>
    <row xmlns:x14ac="http://schemas.microsoft.com/office/spreadsheetml/2009/9/ac" r="32" hidden="true" x14ac:dyDescent="0.2">
      <c r="A32" s="291" t="str">
        <f>IF(ISBLANK(Regressions!A42), " ", Regressions!A42)</f>
        <v>Malta</v>
      </c>
      <c r="B32" s="292">
        <f>IF(ISBLANK(Regressions!B42), " ", Regressions!B42)</f>
        <v>2028</v>
      </c>
      <c r="C32" s="297" t="str">
        <f>IF(ISBLANK(Regressions!C42), " ", Regressions!C42)</f>
        <v>National</v>
      </c>
      <c r="D32" s="293" t="str">
        <f>IF(ISBLANK(Regressions!D42), " ", Regressions!D42)</f>
        <v> </v>
      </c>
      <c r="E32" s="178" t="e">
        <f>IF(ISNUMBER(Regressions!E42),ROUND(Regressions!E42, 1), NA())</f>
        <v>#N/A</v>
      </c>
      <c r="F32" s="294" t="e">
        <f>IF(ISNUMBER(Regressions!F42),ROUND(Regressions!F42, 1), NA())</f>
        <v>#N/A</v>
      </c>
      <c r="G32" s="200" t="e">
        <f>IF(ISNUMBER(Regressions!G42),ROUND(Regressions!G42, 1), NA())</f>
        <v>#N/A</v>
      </c>
      <c r="H32" s="295" t="e">
        <f>IF(ISNUMBER(Regressions!H42),ROUND(Regressions!H42, 1), NA())</f>
        <v>#N/A</v>
      </c>
      <c r="I32" s="201" t="e">
        <f>IF(ISNUMBER(Regressions!I42),ROUND(Regressions!I42, 1), NA())</f>
        <v>#N/A</v>
      </c>
      <c r="J32" s="296" t="e">
        <f>IF(ISNUMBER(Regressions!K42),ROUND(Regressions!K42, 1), NA())</f>
        <v>#N/A</v>
      </c>
      <c r="K32" s="294" t="e">
        <f>IF(ISNUMBER(Regressions!L42),ROUND(Regressions!L42, 1), NA())</f>
        <v>#N/A</v>
      </c>
      <c r="L32" s="202" t="e">
        <f>IF(ISNUMBER(Regressions!M42),ROUND(Regressions!M42, 1), NA())</f>
        <v>#N/A</v>
      </c>
      <c r="M32" s="295" t="e">
        <f>IF(ISNUMBER(Regressions!N42),ROUND(Regressions!N42, 1), NA())</f>
        <v>#N/A</v>
      </c>
      <c r="N32" s="201" t="e">
        <f>IF(ISNUMBER(Regressions!O42),ROUND(Regressions!O42, 1), NA())</f>
        <v>#N/A</v>
      </c>
      <c r="O32" s="296" t="e">
        <f>IF(ISNUMBER(Regressions!Q42),ROUND(Regressions!Q42, 1), NA())</f>
        <v>#N/A</v>
      </c>
      <c r="P32" s="294" t="e">
        <f>IF(ISNUMBER(Regressions!R42),ROUND(Regressions!R42, 1), NA())</f>
        <v>#N/A</v>
      </c>
      <c r="Q32" s="179" t="e">
        <f>IF(ISNUMBER(Regressions!S42),ROUND(Regressions!S42, 1), NA())</f>
        <v>#N/A</v>
      </c>
      <c r="R32" s="295" t="e">
        <f>IF(ISNUMBER(Regressions!T42),ROUND(Regressions!T42, 1), NA())</f>
        <v>#N/A</v>
      </c>
      <c r="S32" s="201" t="e">
        <f>IF(ISNUMBER(Regressions!U42),ROUND(Regressions!U42, 1), NA())</f>
        <v>#N/A</v>
      </c>
    </row>
    <row xmlns:x14ac="http://schemas.microsoft.com/office/spreadsheetml/2009/9/ac" r="33" hidden="true" x14ac:dyDescent="0.2">
      <c r="A33" s="291" t="str">
        <f>IF(ISBLANK(Regressions!A43), " ", Regressions!A43)</f>
        <v>Malta</v>
      </c>
      <c r="B33" s="292">
        <f>IF(ISBLANK(Regressions!B43), " ", Regressions!B43)</f>
        <v>2029</v>
      </c>
      <c r="C33" s="297" t="str">
        <f>IF(ISBLANK(Regressions!C43), " ", Regressions!C43)</f>
        <v>National</v>
      </c>
      <c r="D33" s="293" t="str">
        <f>IF(ISBLANK(Regressions!D43), " ", Regressions!D43)</f>
        <v> </v>
      </c>
      <c r="E33" s="178" t="e">
        <f>IF(ISNUMBER(Regressions!E43),ROUND(Regressions!E43, 1), NA())</f>
        <v>#N/A</v>
      </c>
      <c r="F33" s="294" t="e">
        <f>IF(ISNUMBER(Regressions!F43),ROUND(Regressions!F43, 1), NA())</f>
        <v>#N/A</v>
      </c>
      <c r="G33" s="200" t="e">
        <f>IF(ISNUMBER(Regressions!G43),ROUND(Regressions!G43, 1), NA())</f>
        <v>#N/A</v>
      </c>
      <c r="H33" s="295" t="e">
        <f>IF(ISNUMBER(Regressions!H43),ROUND(Regressions!H43, 1), NA())</f>
        <v>#N/A</v>
      </c>
      <c r="I33" s="201" t="e">
        <f>IF(ISNUMBER(Regressions!I43),ROUND(Regressions!I43, 1), NA())</f>
        <v>#N/A</v>
      </c>
      <c r="J33" s="296" t="e">
        <f>IF(ISNUMBER(Regressions!K43),ROUND(Regressions!K43, 1), NA())</f>
        <v>#N/A</v>
      </c>
      <c r="K33" s="294" t="e">
        <f>IF(ISNUMBER(Regressions!L43),ROUND(Regressions!L43, 1), NA())</f>
        <v>#N/A</v>
      </c>
      <c r="L33" s="202" t="e">
        <f>IF(ISNUMBER(Regressions!M43),ROUND(Regressions!M43, 1), NA())</f>
        <v>#N/A</v>
      </c>
      <c r="M33" s="295" t="e">
        <f>IF(ISNUMBER(Regressions!N43),ROUND(Regressions!N43, 1), NA())</f>
        <v>#N/A</v>
      </c>
      <c r="N33" s="201" t="e">
        <f>IF(ISNUMBER(Regressions!O43),ROUND(Regressions!O43, 1), NA())</f>
        <v>#N/A</v>
      </c>
      <c r="O33" s="296" t="e">
        <f>IF(ISNUMBER(Regressions!Q43),ROUND(Regressions!Q43, 1), NA())</f>
        <v>#N/A</v>
      </c>
      <c r="P33" s="294" t="e">
        <f>IF(ISNUMBER(Regressions!R43),ROUND(Regressions!R43, 1), NA())</f>
        <v>#N/A</v>
      </c>
      <c r="Q33" s="179" t="e">
        <f>IF(ISNUMBER(Regressions!S43),ROUND(Regressions!S43, 1), NA())</f>
        <v>#N/A</v>
      </c>
      <c r="R33" s="295" t="e">
        <f>IF(ISNUMBER(Regressions!T43),ROUND(Regressions!T43, 1), NA())</f>
        <v>#N/A</v>
      </c>
      <c r="S33" s="201" t="e">
        <f>IF(ISNUMBER(Regressions!U43),ROUND(Regressions!U43, 1), NA())</f>
        <v>#N/A</v>
      </c>
    </row>
    <row xmlns:x14ac="http://schemas.microsoft.com/office/spreadsheetml/2009/9/ac" r="34" hidden="true" x14ac:dyDescent="0.2">
      <c r="A34" s="291" t="str">
        <f>IF(ISBLANK(Regressions!A44), " ", Regressions!A44)</f>
        <v>Malta</v>
      </c>
      <c r="B34" s="292">
        <f>IF(ISBLANK(Regressions!B44), " ", Regressions!B44)</f>
        <v>2030</v>
      </c>
      <c r="C34" s="297" t="str">
        <f>IF(ISBLANK(Regressions!C44), " ", Regressions!C44)</f>
        <v>National</v>
      </c>
      <c r="D34" s="293" t="str">
        <f>IF(ISBLANK(Regressions!D44), " ", Regressions!D44)</f>
        <v> </v>
      </c>
      <c r="E34" s="178" t="e">
        <f>IF(ISNUMBER(Regressions!E44),ROUND(Regressions!E44, 1), NA())</f>
        <v>#N/A</v>
      </c>
      <c r="F34" s="294" t="e">
        <f>IF(ISNUMBER(Regressions!F44),ROUND(Regressions!F44, 1), NA())</f>
        <v>#N/A</v>
      </c>
      <c r="G34" s="200" t="e">
        <f>IF(ISNUMBER(Regressions!G44),ROUND(Regressions!G44, 1), NA())</f>
        <v>#N/A</v>
      </c>
      <c r="H34" s="295" t="e">
        <f>IF(ISNUMBER(Regressions!H44),ROUND(Regressions!H44, 1), NA())</f>
        <v>#N/A</v>
      </c>
      <c r="I34" s="201" t="e">
        <f>IF(ISNUMBER(Regressions!I44),ROUND(Regressions!I44, 1), NA())</f>
        <v>#N/A</v>
      </c>
      <c r="J34" s="296" t="e">
        <f>IF(ISNUMBER(Regressions!K44),ROUND(Regressions!K44, 1), NA())</f>
        <v>#N/A</v>
      </c>
      <c r="K34" s="294" t="e">
        <f>IF(ISNUMBER(Regressions!L44),ROUND(Regressions!L44, 1), NA())</f>
        <v>#N/A</v>
      </c>
      <c r="L34" s="202" t="e">
        <f>IF(ISNUMBER(Regressions!M44),ROUND(Regressions!M44, 1), NA())</f>
        <v>#N/A</v>
      </c>
      <c r="M34" s="295" t="e">
        <f>IF(ISNUMBER(Regressions!N44),ROUND(Regressions!N44, 1), NA())</f>
        <v>#N/A</v>
      </c>
      <c r="N34" s="201" t="e">
        <f>IF(ISNUMBER(Regressions!O44),ROUND(Regressions!O44, 1), NA())</f>
        <v>#N/A</v>
      </c>
      <c r="O34" s="296" t="e">
        <f>IF(ISNUMBER(Regressions!Q44),ROUND(Regressions!Q44, 1), NA())</f>
        <v>#N/A</v>
      </c>
      <c r="P34" s="294" t="e">
        <f>IF(ISNUMBER(Regressions!R44),ROUND(Regressions!R44, 1), NA())</f>
        <v>#N/A</v>
      </c>
      <c r="Q34" s="179" t="e">
        <f>IF(ISNUMBER(Regressions!S44),ROUND(Regressions!S44, 1), NA())</f>
        <v>#N/A</v>
      </c>
      <c r="R34" s="295" t="e">
        <f>IF(ISNUMBER(Regressions!T44),ROUND(Regressions!T44, 1), NA())</f>
        <v>#N/A</v>
      </c>
      <c r="S34" s="201" t="e">
        <f>IF(ISNUMBER(Regressions!U44),ROUND(Regressions!U44, 1), NA())</f>
        <v>#N/A</v>
      </c>
    </row>
    <row xmlns:x14ac="http://schemas.microsoft.com/office/spreadsheetml/2009/9/ac" r="35" x14ac:dyDescent="0.2">
      <c r="A35" s="291" t="str">
        <f>IF(ISBLANK(Regressions!A45), " ", Regressions!A45)</f>
        <v>Malta</v>
      </c>
      <c r="B35" s="292">
        <f>IF(ISBLANK(Regressions!B45), " ", Regressions!B45)</f>
        <v>2000</v>
      </c>
      <c r="C35" s="297" t="str">
        <f>IF(ISBLANK(Regressions!C45), " ", Regressions!C45)</f>
        <v>Urban</v>
      </c>
      <c r="D35" s="293">
        <f>IF(ISBLANK(Regressions!D45), " ", Regressions!D45)</f>
        <v>75121.043962402342</v>
      </c>
      <c r="E35" s="178" t="e">
        <f>IF(ISNUMBER(Regressions!E45),ROUND(Regressions!E45, 1), NA())</f>
        <v>#N/A</v>
      </c>
      <c r="F35" s="294" t="e">
        <f>IF(ISNUMBER(Regressions!F45),ROUND(Regressions!F45, 1), NA())</f>
        <v>#N/A</v>
      </c>
      <c r="G35" s="200" t="e">
        <f>IF(ISNUMBER(Regressions!G45),ROUND(Regressions!G45, 1), NA())</f>
        <v>#N/A</v>
      </c>
      <c r="H35" s="295" t="e">
        <f>IF(ISNUMBER(Regressions!H45),ROUND(Regressions!H45, 1), NA())</f>
        <v>#N/A</v>
      </c>
      <c r="I35" s="201" t="e">
        <f>IF(ISNUMBER(Regressions!I45),ROUND(Regressions!I45, 1), NA())</f>
        <v>#N/A</v>
      </c>
      <c r="J35" s="296" t="e">
        <f>IF(ISNUMBER(Regressions!K45),ROUND(Regressions!K45, 1), NA())</f>
        <v>#N/A</v>
      </c>
      <c r="K35" s="294" t="e">
        <f>IF(ISNUMBER(Regressions!L45),ROUND(Regressions!L45, 1), NA())</f>
        <v>#N/A</v>
      </c>
      <c r="L35" s="202" t="e">
        <f>IF(ISNUMBER(Regressions!M45),ROUND(Regressions!M45, 1), NA())</f>
        <v>#N/A</v>
      </c>
      <c r="M35" s="295" t="e">
        <f>IF(ISNUMBER(Regressions!N45),ROUND(Regressions!N45, 1), NA())</f>
        <v>#N/A</v>
      </c>
      <c r="N35" s="201" t="e">
        <f>IF(ISNUMBER(Regressions!O45),ROUND(Regressions!O45, 1), NA())</f>
        <v>#N/A</v>
      </c>
      <c r="O35" s="296" t="e">
        <f>IF(ISNUMBER(Regressions!Q45),ROUND(Regressions!Q45, 1), NA())</f>
        <v>#N/A</v>
      </c>
      <c r="P35" s="294" t="e">
        <f>IF(ISNUMBER(Regressions!R45),ROUND(Regressions!R45, 1), NA())</f>
        <v>#N/A</v>
      </c>
      <c r="Q35" s="179" t="e">
        <f>IF(ISNUMBER(Regressions!S45),ROUND(Regressions!S45, 1), NA())</f>
        <v>#N/A</v>
      </c>
      <c r="R35" s="295" t="e">
        <f>IF(ISNUMBER(Regressions!T45),ROUND(Regressions!T45, 1), NA())</f>
        <v>#N/A</v>
      </c>
      <c r="S35" s="201" t="e">
        <f>IF(ISNUMBER(Regressions!U45),ROUND(Regressions!U45, 1), NA())</f>
        <v>#N/A</v>
      </c>
    </row>
    <row xmlns:x14ac="http://schemas.microsoft.com/office/spreadsheetml/2009/9/ac" r="36" x14ac:dyDescent="0.2">
      <c r="A36" s="291" t="str">
        <f>IF(ISBLANK(Regressions!A46), " ", Regressions!A46)</f>
        <v>Malta</v>
      </c>
      <c r="B36" s="292">
        <f>IF(ISBLANK(Regressions!B46), " ", Regressions!B46)</f>
        <v>2001</v>
      </c>
      <c r="C36" s="297" t="str">
        <f>IF(ISBLANK(Regressions!C46), " ", Regressions!C46)</f>
        <v>Urban</v>
      </c>
      <c r="D36" s="293">
        <f>IF(ISBLANK(Regressions!D46), " ", Regressions!D46)</f>
        <v>75505.193284835812</v>
      </c>
      <c r="E36" s="178" t="e">
        <f>IF(ISNUMBER(Regressions!E46),ROUND(Regressions!E46, 1), NA())</f>
        <v>#N/A</v>
      </c>
      <c r="F36" s="294" t="e">
        <f>IF(ISNUMBER(Regressions!F46),ROUND(Regressions!F46, 1), NA())</f>
        <v>#N/A</v>
      </c>
      <c r="G36" s="200" t="e">
        <f>IF(ISNUMBER(Regressions!G46),ROUND(Regressions!G46, 1), NA())</f>
        <v>#N/A</v>
      </c>
      <c r="H36" s="295" t="e">
        <f>IF(ISNUMBER(Regressions!H46),ROUND(Regressions!H46, 1), NA())</f>
        <v>#N/A</v>
      </c>
      <c r="I36" s="201" t="e">
        <f>IF(ISNUMBER(Regressions!I46),ROUND(Regressions!I46, 1), NA())</f>
        <v>#N/A</v>
      </c>
      <c r="J36" s="296" t="e">
        <f>IF(ISNUMBER(Regressions!K46),ROUND(Regressions!K46, 1), NA())</f>
        <v>#N/A</v>
      </c>
      <c r="K36" s="294" t="e">
        <f>IF(ISNUMBER(Regressions!L46),ROUND(Regressions!L46, 1), NA())</f>
        <v>#N/A</v>
      </c>
      <c r="L36" s="202" t="e">
        <f>IF(ISNUMBER(Regressions!M46),ROUND(Regressions!M46, 1), NA())</f>
        <v>#N/A</v>
      </c>
      <c r="M36" s="295" t="e">
        <f>IF(ISNUMBER(Regressions!N46),ROUND(Regressions!N46, 1), NA())</f>
        <v>#N/A</v>
      </c>
      <c r="N36" s="201" t="e">
        <f>IF(ISNUMBER(Regressions!O46),ROUND(Regressions!O46, 1), NA())</f>
        <v>#N/A</v>
      </c>
      <c r="O36" s="296" t="e">
        <f>IF(ISNUMBER(Regressions!Q46),ROUND(Regressions!Q46, 1), NA())</f>
        <v>#N/A</v>
      </c>
      <c r="P36" s="294" t="e">
        <f>IF(ISNUMBER(Regressions!R46),ROUND(Regressions!R46, 1), NA())</f>
        <v>#N/A</v>
      </c>
      <c r="Q36" s="179" t="e">
        <f>IF(ISNUMBER(Regressions!S46),ROUND(Regressions!S46, 1), NA())</f>
        <v>#N/A</v>
      </c>
      <c r="R36" s="295" t="e">
        <f>IF(ISNUMBER(Regressions!T46),ROUND(Regressions!T46, 1), NA())</f>
        <v>#N/A</v>
      </c>
      <c r="S36" s="201" t="e">
        <f>IF(ISNUMBER(Regressions!U46),ROUND(Regressions!U46, 1), NA())</f>
        <v>#N/A</v>
      </c>
    </row>
    <row xmlns:x14ac="http://schemas.microsoft.com/office/spreadsheetml/2009/9/ac" r="37" x14ac:dyDescent="0.2">
      <c r="A37" s="291" t="str">
        <f>IF(ISBLANK(Regressions!A47), " ", Regressions!A47)</f>
        <v>Malta</v>
      </c>
      <c r="B37" s="292">
        <f>IF(ISBLANK(Regressions!B47), " ", Regressions!B47)</f>
        <v>2002</v>
      </c>
      <c r="C37" s="297" t="str">
        <f>IF(ISBLANK(Regressions!C47), " ", Regressions!C47)</f>
        <v>Urban</v>
      </c>
      <c r="D37" s="293">
        <f>IF(ISBLANK(Regressions!D47), " ", Regressions!D47)</f>
        <v>74627.798369445809</v>
      </c>
      <c r="E37" s="178" t="e">
        <f>IF(ISNUMBER(Regressions!E47),ROUND(Regressions!E47, 1), NA())</f>
        <v>#N/A</v>
      </c>
      <c r="F37" s="294" t="e">
        <f>IF(ISNUMBER(Regressions!F47),ROUND(Regressions!F47, 1), NA())</f>
        <v>#N/A</v>
      </c>
      <c r="G37" s="200" t="e">
        <f>IF(ISNUMBER(Regressions!G47),ROUND(Regressions!G47, 1), NA())</f>
        <v>#N/A</v>
      </c>
      <c r="H37" s="295" t="e">
        <f>IF(ISNUMBER(Regressions!H47),ROUND(Regressions!H47, 1), NA())</f>
        <v>#N/A</v>
      </c>
      <c r="I37" s="201" t="e">
        <f>IF(ISNUMBER(Regressions!I47),ROUND(Regressions!I47, 1), NA())</f>
        <v>#N/A</v>
      </c>
      <c r="J37" s="296" t="e">
        <f>IF(ISNUMBER(Regressions!K47),ROUND(Regressions!K47, 1), NA())</f>
        <v>#N/A</v>
      </c>
      <c r="K37" s="294" t="e">
        <f>IF(ISNUMBER(Regressions!L47),ROUND(Regressions!L47, 1), NA())</f>
        <v>#N/A</v>
      </c>
      <c r="L37" s="202" t="e">
        <f>IF(ISNUMBER(Regressions!M47),ROUND(Regressions!M47, 1), NA())</f>
        <v>#N/A</v>
      </c>
      <c r="M37" s="295" t="e">
        <f>IF(ISNUMBER(Regressions!N47),ROUND(Regressions!N47, 1), NA())</f>
        <v>#N/A</v>
      </c>
      <c r="N37" s="201" t="e">
        <f>IF(ISNUMBER(Regressions!O47),ROUND(Regressions!O47, 1), NA())</f>
        <v>#N/A</v>
      </c>
      <c r="O37" s="296" t="e">
        <f>IF(ISNUMBER(Regressions!Q47),ROUND(Regressions!Q47, 1), NA())</f>
        <v>#N/A</v>
      </c>
      <c r="P37" s="294" t="e">
        <f>IF(ISNUMBER(Regressions!R47),ROUND(Regressions!R47, 1), NA())</f>
        <v>#N/A</v>
      </c>
      <c r="Q37" s="179" t="e">
        <f>IF(ISNUMBER(Regressions!S47),ROUND(Regressions!S47, 1), NA())</f>
        <v>#N/A</v>
      </c>
      <c r="R37" s="295" t="e">
        <f>IF(ISNUMBER(Regressions!T47),ROUND(Regressions!T47, 1), NA())</f>
        <v>#N/A</v>
      </c>
      <c r="S37" s="201" t="e">
        <f>IF(ISNUMBER(Regressions!U47),ROUND(Regressions!U47, 1), NA())</f>
        <v>#N/A</v>
      </c>
    </row>
    <row xmlns:x14ac="http://schemas.microsoft.com/office/spreadsheetml/2009/9/ac" r="38" x14ac:dyDescent="0.2">
      <c r="A38" s="291" t="str">
        <f>IF(ISBLANK(Regressions!A48), " ", Regressions!A48)</f>
        <v>Malta</v>
      </c>
      <c r="B38" s="292">
        <f>IF(ISBLANK(Regressions!B48), " ", Regressions!B48)</f>
        <v>2003</v>
      </c>
      <c r="C38" s="297" t="str">
        <f>IF(ISBLANK(Regressions!C48), " ", Regressions!C48)</f>
        <v>Urban</v>
      </c>
      <c r="D38" s="293">
        <f>IF(ISBLANK(Regressions!D48), " ", Regressions!D48)</f>
        <v>73677.45209625244</v>
      </c>
      <c r="E38" s="178" t="e">
        <f>IF(ISNUMBER(Regressions!E48),ROUND(Regressions!E48, 1), NA())</f>
        <v>#N/A</v>
      </c>
      <c r="F38" s="294" t="e">
        <f>IF(ISNUMBER(Regressions!F48),ROUND(Regressions!F48, 1), NA())</f>
        <v>#N/A</v>
      </c>
      <c r="G38" s="200" t="e">
        <f>IF(ISNUMBER(Regressions!G48),ROUND(Regressions!G48, 1), NA())</f>
        <v>#N/A</v>
      </c>
      <c r="H38" s="295" t="e">
        <f>IF(ISNUMBER(Regressions!H48),ROUND(Regressions!H48, 1), NA())</f>
        <v>#N/A</v>
      </c>
      <c r="I38" s="201" t="e">
        <f>IF(ISNUMBER(Regressions!I48),ROUND(Regressions!I48, 1), NA())</f>
        <v>#N/A</v>
      </c>
      <c r="J38" s="296" t="e">
        <f>IF(ISNUMBER(Regressions!K48),ROUND(Regressions!K48, 1), NA())</f>
        <v>#N/A</v>
      </c>
      <c r="K38" s="294" t="e">
        <f>IF(ISNUMBER(Regressions!L48),ROUND(Regressions!L48, 1), NA())</f>
        <v>#N/A</v>
      </c>
      <c r="L38" s="202" t="e">
        <f>IF(ISNUMBER(Regressions!M48),ROUND(Regressions!M48, 1), NA())</f>
        <v>#N/A</v>
      </c>
      <c r="M38" s="295" t="e">
        <f>IF(ISNUMBER(Regressions!N48),ROUND(Regressions!N48, 1), NA())</f>
        <v>#N/A</v>
      </c>
      <c r="N38" s="201" t="e">
        <f>IF(ISNUMBER(Regressions!O48),ROUND(Regressions!O48, 1), NA())</f>
        <v>#N/A</v>
      </c>
      <c r="O38" s="296" t="e">
        <f>IF(ISNUMBER(Regressions!Q48),ROUND(Regressions!Q48, 1), NA())</f>
        <v>#N/A</v>
      </c>
      <c r="P38" s="294" t="e">
        <f>IF(ISNUMBER(Regressions!R48),ROUND(Regressions!R48, 1), NA())</f>
        <v>#N/A</v>
      </c>
      <c r="Q38" s="179" t="e">
        <f>IF(ISNUMBER(Regressions!S48),ROUND(Regressions!S48, 1), NA())</f>
        <v>#N/A</v>
      </c>
      <c r="R38" s="295" t="e">
        <f>IF(ISNUMBER(Regressions!T48),ROUND(Regressions!T48, 1), NA())</f>
        <v>#N/A</v>
      </c>
      <c r="S38" s="201" t="e">
        <f>IF(ISNUMBER(Regressions!U48),ROUND(Regressions!U48, 1), NA())</f>
        <v>#N/A</v>
      </c>
    </row>
    <row xmlns:x14ac="http://schemas.microsoft.com/office/spreadsheetml/2009/9/ac" r="39" x14ac:dyDescent="0.2">
      <c r="A39" s="291" t="str">
        <f>IF(ISBLANK(Regressions!A49), " ", Regressions!A49)</f>
        <v>Malta</v>
      </c>
      <c r="B39" s="292">
        <f>IF(ISBLANK(Regressions!B49), " ", Regressions!B49)</f>
        <v>2004</v>
      </c>
      <c r="C39" s="297" t="str">
        <f>IF(ISBLANK(Regressions!C49), " ", Regressions!C49)</f>
        <v>Urban</v>
      </c>
      <c r="D39" s="293">
        <f>IF(ISBLANK(Regressions!D49), " ", Regressions!D49)</f>
        <v>72736.96316390991</v>
      </c>
      <c r="E39" s="178" t="e">
        <f>IF(ISNUMBER(Regressions!E49),ROUND(Regressions!E49, 1), NA())</f>
        <v>#N/A</v>
      </c>
      <c r="F39" s="294" t="e">
        <f>IF(ISNUMBER(Regressions!F49),ROUND(Regressions!F49, 1), NA())</f>
        <v>#N/A</v>
      </c>
      <c r="G39" s="200" t="e">
        <f>IF(ISNUMBER(Regressions!G49),ROUND(Regressions!G49, 1), NA())</f>
        <v>#N/A</v>
      </c>
      <c r="H39" s="295" t="e">
        <f>IF(ISNUMBER(Regressions!H49),ROUND(Regressions!H49, 1), NA())</f>
        <v>#N/A</v>
      </c>
      <c r="I39" s="201" t="e">
        <f>IF(ISNUMBER(Regressions!I49),ROUND(Regressions!I49, 1), NA())</f>
        <v>#N/A</v>
      </c>
      <c r="J39" s="296" t="e">
        <f>IF(ISNUMBER(Regressions!K49),ROUND(Regressions!K49, 1), NA())</f>
        <v>#N/A</v>
      </c>
      <c r="K39" s="294" t="e">
        <f>IF(ISNUMBER(Regressions!L49),ROUND(Regressions!L49, 1), NA())</f>
        <v>#N/A</v>
      </c>
      <c r="L39" s="202" t="e">
        <f>IF(ISNUMBER(Regressions!M49),ROUND(Regressions!M49, 1), NA())</f>
        <v>#N/A</v>
      </c>
      <c r="M39" s="295" t="e">
        <f>IF(ISNUMBER(Regressions!N49),ROUND(Regressions!N49, 1), NA())</f>
        <v>#N/A</v>
      </c>
      <c r="N39" s="201" t="e">
        <f>IF(ISNUMBER(Regressions!O49),ROUND(Regressions!O49, 1), NA())</f>
        <v>#N/A</v>
      </c>
      <c r="O39" s="296" t="e">
        <f>IF(ISNUMBER(Regressions!Q49),ROUND(Regressions!Q49, 1), NA())</f>
        <v>#N/A</v>
      </c>
      <c r="P39" s="294" t="e">
        <f>IF(ISNUMBER(Regressions!R49),ROUND(Regressions!R49, 1), NA())</f>
        <v>#N/A</v>
      </c>
      <c r="Q39" s="179" t="e">
        <f>IF(ISNUMBER(Regressions!S49),ROUND(Regressions!S49, 1), NA())</f>
        <v>#N/A</v>
      </c>
      <c r="R39" s="295" t="e">
        <f>IF(ISNUMBER(Regressions!T49),ROUND(Regressions!T49, 1), NA())</f>
        <v>#N/A</v>
      </c>
      <c r="S39" s="201" t="e">
        <f>IF(ISNUMBER(Regressions!U49),ROUND(Regressions!U49, 1), NA())</f>
        <v>#N/A</v>
      </c>
    </row>
    <row xmlns:x14ac="http://schemas.microsoft.com/office/spreadsheetml/2009/9/ac" r="40" x14ac:dyDescent="0.2">
      <c r="A40" s="291" t="str">
        <f>IF(ISBLANK(Regressions!A50), " ", Regressions!A50)</f>
        <v>Malta</v>
      </c>
      <c r="B40" s="292">
        <f>IF(ISBLANK(Regressions!B50), " ", Regressions!B50)</f>
        <v>2005</v>
      </c>
      <c r="C40" s="297" t="str">
        <f>IF(ISBLANK(Regressions!C50), " ", Regressions!C50)</f>
        <v>Urban</v>
      </c>
      <c r="D40" s="293">
        <f>IF(ISBLANK(Regressions!D50), " ", Regressions!D50)</f>
        <v>71606.583133087159</v>
      </c>
      <c r="E40" s="178" t="e">
        <f>IF(ISNUMBER(Regressions!E50),ROUND(Regressions!E50, 1), NA())</f>
        <v>#N/A</v>
      </c>
      <c r="F40" s="294" t="e">
        <f>IF(ISNUMBER(Regressions!F50),ROUND(Regressions!F50, 1), NA())</f>
        <v>#N/A</v>
      </c>
      <c r="G40" s="200" t="e">
        <f>IF(ISNUMBER(Regressions!G50),ROUND(Regressions!G50, 1), NA())</f>
        <v>#N/A</v>
      </c>
      <c r="H40" s="295" t="e">
        <f>IF(ISNUMBER(Regressions!H50),ROUND(Regressions!H50, 1), NA())</f>
        <v>#N/A</v>
      </c>
      <c r="I40" s="201" t="e">
        <f>IF(ISNUMBER(Regressions!I50),ROUND(Regressions!I50, 1), NA())</f>
        <v>#N/A</v>
      </c>
      <c r="J40" s="296" t="e">
        <f>IF(ISNUMBER(Regressions!K50),ROUND(Regressions!K50, 1), NA())</f>
        <v>#N/A</v>
      </c>
      <c r="K40" s="294" t="e">
        <f>IF(ISNUMBER(Regressions!L50),ROUND(Regressions!L50, 1), NA())</f>
        <v>#N/A</v>
      </c>
      <c r="L40" s="202" t="e">
        <f>IF(ISNUMBER(Regressions!M50),ROUND(Regressions!M50, 1), NA())</f>
        <v>#N/A</v>
      </c>
      <c r="M40" s="295" t="e">
        <f>IF(ISNUMBER(Regressions!N50),ROUND(Regressions!N50, 1), NA())</f>
        <v>#N/A</v>
      </c>
      <c r="N40" s="201" t="e">
        <f>IF(ISNUMBER(Regressions!O50),ROUND(Regressions!O50, 1), NA())</f>
        <v>#N/A</v>
      </c>
      <c r="O40" s="296" t="e">
        <f>IF(ISNUMBER(Regressions!Q50),ROUND(Regressions!Q50, 1), NA())</f>
        <v>#N/A</v>
      </c>
      <c r="P40" s="294" t="e">
        <f>IF(ISNUMBER(Regressions!R50),ROUND(Regressions!R50, 1), NA())</f>
        <v>#N/A</v>
      </c>
      <c r="Q40" s="179" t="e">
        <f>IF(ISNUMBER(Regressions!S50),ROUND(Regressions!S50, 1), NA())</f>
        <v>#N/A</v>
      </c>
      <c r="R40" s="295" t="e">
        <f>IF(ISNUMBER(Regressions!T50),ROUND(Regressions!T50, 1), NA())</f>
        <v>#N/A</v>
      </c>
      <c r="S40" s="201" t="e">
        <f>IF(ISNUMBER(Regressions!U50),ROUND(Regressions!U50, 1), NA())</f>
        <v>#N/A</v>
      </c>
    </row>
    <row xmlns:x14ac="http://schemas.microsoft.com/office/spreadsheetml/2009/9/ac" r="41" x14ac:dyDescent="0.2">
      <c r="A41" s="291" t="str">
        <f>IF(ISBLANK(Regressions!A51), " ", Regressions!A51)</f>
        <v>Malta</v>
      </c>
      <c r="B41" s="292">
        <f>IF(ISBLANK(Regressions!B51), " ", Regressions!B51)</f>
        <v>2006</v>
      </c>
      <c r="C41" s="297" t="str">
        <f>IF(ISBLANK(Regressions!C51), " ", Regressions!C51)</f>
        <v>Urban</v>
      </c>
      <c r="D41" s="293">
        <f>IF(ISBLANK(Regressions!D51), " ", Regressions!D51)</f>
        <v>70592.152067260744</v>
      </c>
      <c r="E41" s="178" t="e">
        <f>IF(ISNUMBER(Regressions!E51),ROUND(Regressions!E51, 1), NA())</f>
        <v>#N/A</v>
      </c>
      <c r="F41" s="294" t="e">
        <f>IF(ISNUMBER(Regressions!F51),ROUND(Regressions!F51, 1), NA())</f>
        <v>#N/A</v>
      </c>
      <c r="G41" s="200" t="e">
        <f>IF(ISNUMBER(Regressions!G51),ROUND(Regressions!G51, 1), NA())</f>
        <v>#N/A</v>
      </c>
      <c r="H41" s="295" t="e">
        <f>IF(ISNUMBER(Regressions!H51),ROUND(Regressions!H51, 1), NA())</f>
        <v>#N/A</v>
      </c>
      <c r="I41" s="201" t="e">
        <f>IF(ISNUMBER(Regressions!I51),ROUND(Regressions!I51, 1), NA())</f>
        <v>#N/A</v>
      </c>
      <c r="J41" s="296" t="e">
        <f>IF(ISNUMBER(Regressions!K51),ROUND(Regressions!K51, 1), NA())</f>
        <v>#N/A</v>
      </c>
      <c r="K41" s="294" t="e">
        <f>IF(ISNUMBER(Regressions!L51),ROUND(Regressions!L51, 1), NA())</f>
        <v>#N/A</v>
      </c>
      <c r="L41" s="202" t="e">
        <f>IF(ISNUMBER(Regressions!M51),ROUND(Regressions!M51, 1), NA())</f>
        <v>#N/A</v>
      </c>
      <c r="M41" s="295" t="e">
        <f>IF(ISNUMBER(Regressions!N51),ROUND(Regressions!N51, 1), NA())</f>
        <v>#N/A</v>
      </c>
      <c r="N41" s="201" t="e">
        <f>IF(ISNUMBER(Regressions!O51),ROUND(Regressions!O51, 1), NA())</f>
        <v>#N/A</v>
      </c>
      <c r="O41" s="296" t="e">
        <f>IF(ISNUMBER(Regressions!Q51),ROUND(Regressions!Q51, 1), NA())</f>
        <v>#N/A</v>
      </c>
      <c r="P41" s="294" t="e">
        <f>IF(ISNUMBER(Regressions!R51),ROUND(Regressions!R51, 1), NA())</f>
        <v>#N/A</v>
      </c>
      <c r="Q41" s="179" t="e">
        <f>IF(ISNUMBER(Regressions!S51),ROUND(Regressions!S51, 1), NA())</f>
        <v>#N/A</v>
      </c>
      <c r="R41" s="295" t="e">
        <f>IF(ISNUMBER(Regressions!T51),ROUND(Regressions!T51, 1), NA())</f>
        <v>#N/A</v>
      </c>
      <c r="S41" s="201" t="e">
        <f>IF(ISNUMBER(Regressions!U51),ROUND(Regressions!U51, 1), NA())</f>
        <v>#N/A</v>
      </c>
    </row>
    <row xmlns:x14ac="http://schemas.microsoft.com/office/spreadsheetml/2009/9/ac" r="42" x14ac:dyDescent="0.2">
      <c r="A42" s="291" t="str">
        <f>IF(ISBLANK(Regressions!A52), " ", Regressions!A52)</f>
        <v>Malta</v>
      </c>
      <c r="B42" s="292">
        <f>IF(ISBLANK(Regressions!B52), " ", Regressions!B52)</f>
        <v>2007</v>
      </c>
      <c r="C42" s="297" t="str">
        <f>IF(ISBLANK(Regressions!C52), " ", Regressions!C52)</f>
        <v>Urban</v>
      </c>
      <c r="D42" s="293">
        <f>IF(ISBLANK(Regressions!D52), " ", Regressions!D52)</f>
        <v>68653.581441879272</v>
      </c>
      <c r="E42" s="178" t="e">
        <f>IF(ISNUMBER(Regressions!E52),ROUND(Regressions!E52, 1), NA())</f>
        <v>#N/A</v>
      </c>
      <c r="F42" s="294" t="e">
        <f>IF(ISNUMBER(Regressions!F52),ROUND(Regressions!F52, 1), NA())</f>
        <v>#N/A</v>
      </c>
      <c r="G42" s="200" t="e">
        <f>IF(ISNUMBER(Regressions!G52),ROUND(Regressions!G52, 1), NA())</f>
        <v>#N/A</v>
      </c>
      <c r="H42" s="295" t="e">
        <f>IF(ISNUMBER(Regressions!H52),ROUND(Regressions!H52, 1), NA())</f>
        <v>#N/A</v>
      </c>
      <c r="I42" s="201" t="e">
        <f>IF(ISNUMBER(Regressions!I52),ROUND(Regressions!I52, 1), NA())</f>
        <v>#N/A</v>
      </c>
      <c r="J42" s="296" t="e">
        <f>IF(ISNUMBER(Regressions!K52),ROUND(Regressions!K52, 1), NA())</f>
        <v>#N/A</v>
      </c>
      <c r="K42" s="294" t="e">
        <f>IF(ISNUMBER(Regressions!L52),ROUND(Regressions!L52, 1), NA())</f>
        <v>#N/A</v>
      </c>
      <c r="L42" s="202" t="e">
        <f>IF(ISNUMBER(Regressions!M52),ROUND(Regressions!M52, 1), NA())</f>
        <v>#N/A</v>
      </c>
      <c r="M42" s="295" t="e">
        <f>IF(ISNUMBER(Regressions!N52),ROUND(Regressions!N52, 1), NA())</f>
        <v>#N/A</v>
      </c>
      <c r="N42" s="201" t="e">
        <f>IF(ISNUMBER(Regressions!O52),ROUND(Regressions!O52, 1), NA())</f>
        <v>#N/A</v>
      </c>
      <c r="O42" s="296" t="e">
        <f>IF(ISNUMBER(Regressions!Q52),ROUND(Regressions!Q52, 1), NA())</f>
        <v>#N/A</v>
      </c>
      <c r="P42" s="294" t="e">
        <f>IF(ISNUMBER(Regressions!R52),ROUND(Regressions!R52, 1), NA())</f>
        <v>#N/A</v>
      </c>
      <c r="Q42" s="179" t="e">
        <f>IF(ISNUMBER(Regressions!S52),ROUND(Regressions!S52, 1), NA())</f>
        <v>#N/A</v>
      </c>
      <c r="R42" s="295" t="e">
        <f>IF(ISNUMBER(Regressions!T52),ROUND(Regressions!T52, 1), NA())</f>
        <v>#N/A</v>
      </c>
      <c r="S42" s="201" t="e">
        <f>IF(ISNUMBER(Regressions!U52),ROUND(Regressions!U52, 1), NA())</f>
        <v>#N/A</v>
      </c>
    </row>
    <row xmlns:x14ac="http://schemas.microsoft.com/office/spreadsheetml/2009/9/ac" r="43" x14ac:dyDescent="0.2">
      <c r="A43" s="291" t="str">
        <f>IF(ISBLANK(Regressions!A53), " ", Regressions!A53)</f>
        <v>Malta</v>
      </c>
      <c r="B43" s="292">
        <f>IF(ISBLANK(Regressions!B53), " ", Regressions!B53)</f>
        <v>2008</v>
      </c>
      <c r="C43" s="297" t="str">
        <f>IF(ISBLANK(Regressions!C53), " ", Regressions!C53)</f>
        <v>Urban</v>
      </c>
      <c r="D43" s="293">
        <f>IF(ISBLANK(Regressions!D53), " ", Regressions!D53)</f>
        <v>66701.801376800533</v>
      </c>
      <c r="E43" s="178" t="e">
        <f>IF(ISNUMBER(Regressions!E53),ROUND(Regressions!E53, 1), NA())</f>
        <v>#N/A</v>
      </c>
      <c r="F43" s="294" t="e">
        <f>IF(ISNUMBER(Regressions!F53),ROUND(Regressions!F53, 1), NA())</f>
        <v>#N/A</v>
      </c>
      <c r="G43" s="200" t="e">
        <f>IF(ISNUMBER(Regressions!G53),ROUND(Regressions!G53, 1), NA())</f>
        <v>#N/A</v>
      </c>
      <c r="H43" s="295" t="e">
        <f>IF(ISNUMBER(Regressions!H53),ROUND(Regressions!H53, 1), NA())</f>
        <v>#N/A</v>
      </c>
      <c r="I43" s="201" t="e">
        <f>IF(ISNUMBER(Regressions!I53),ROUND(Regressions!I53, 1), NA())</f>
        <v>#N/A</v>
      </c>
      <c r="J43" s="296" t="e">
        <f>IF(ISNUMBER(Regressions!K53),ROUND(Regressions!K53, 1), NA())</f>
        <v>#N/A</v>
      </c>
      <c r="K43" s="294" t="e">
        <f>IF(ISNUMBER(Regressions!L53),ROUND(Regressions!L53, 1), NA())</f>
        <v>#N/A</v>
      </c>
      <c r="L43" s="202" t="e">
        <f>IF(ISNUMBER(Regressions!M53),ROUND(Regressions!M53, 1), NA())</f>
        <v>#N/A</v>
      </c>
      <c r="M43" s="295" t="e">
        <f>IF(ISNUMBER(Regressions!N53),ROUND(Regressions!N53, 1), NA())</f>
        <v>#N/A</v>
      </c>
      <c r="N43" s="201" t="e">
        <f>IF(ISNUMBER(Regressions!O53),ROUND(Regressions!O53, 1), NA())</f>
        <v>#N/A</v>
      </c>
      <c r="O43" s="296" t="e">
        <f>IF(ISNUMBER(Regressions!Q53),ROUND(Regressions!Q53, 1), NA())</f>
        <v>#N/A</v>
      </c>
      <c r="P43" s="294" t="e">
        <f>IF(ISNUMBER(Regressions!R53),ROUND(Regressions!R53, 1), NA())</f>
        <v>#N/A</v>
      </c>
      <c r="Q43" s="179" t="e">
        <f>IF(ISNUMBER(Regressions!S53),ROUND(Regressions!S53, 1), NA())</f>
        <v>#N/A</v>
      </c>
      <c r="R43" s="295" t="e">
        <f>IF(ISNUMBER(Regressions!T53),ROUND(Regressions!T53, 1), NA())</f>
        <v>#N/A</v>
      </c>
      <c r="S43" s="201" t="e">
        <f>IF(ISNUMBER(Regressions!U53),ROUND(Regressions!U53, 1), NA())</f>
        <v>#N/A</v>
      </c>
    </row>
    <row xmlns:x14ac="http://schemas.microsoft.com/office/spreadsheetml/2009/9/ac" r="44" x14ac:dyDescent="0.2">
      <c r="A44" s="291" t="str">
        <f>IF(ISBLANK(Regressions!A54), " ", Regressions!A54)</f>
        <v>Malta</v>
      </c>
      <c r="B44" s="292">
        <f>IF(ISBLANK(Regressions!B54), " ", Regressions!B54)</f>
        <v>2009</v>
      </c>
      <c r="C44" s="297" t="str">
        <f>IF(ISBLANK(Regressions!C54), " ", Regressions!C54)</f>
        <v>Urban</v>
      </c>
      <c r="D44" s="293">
        <f>IF(ISBLANK(Regressions!D54), " ", Regressions!D54)</f>
        <v>65025.191370010383</v>
      </c>
      <c r="E44" s="178" t="e">
        <f>IF(ISNUMBER(Regressions!E54),ROUND(Regressions!E54, 1), NA())</f>
        <v>#N/A</v>
      </c>
      <c r="F44" s="294" t="e">
        <f>IF(ISNUMBER(Regressions!F54),ROUND(Regressions!F54, 1), NA())</f>
        <v>#N/A</v>
      </c>
      <c r="G44" s="200" t="e">
        <f>IF(ISNUMBER(Regressions!G54),ROUND(Regressions!G54, 1), NA())</f>
        <v>#N/A</v>
      </c>
      <c r="H44" s="295" t="e">
        <f>IF(ISNUMBER(Regressions!H54),ROUND(Regressions!H54, 1), NA())</f>
        <v>#N/A</v>
      </c>
      <c r="I44" s="201" t="e">
        <f>IF(ISNUMBER(Regressions!I54),ROUND(Regressions!I54, 1), NA())</f>
        <v>#N/A</v>
      </c>
      <c r="J44" s="296" t="e">
        <f>IF(ISNUMBER(Regressions!K54),ROUND(Regressions!K54, 1), NA())</f>
        <v>#N/A</v>
      </c>
      <c r="K44" s="294" t="e">
        <f>IF(ISNUMBER(Regressions!L54),ROUND(Regressions!L54, 1), NA())</f>
        <v>#N/A</v>
      </c>
      <c r="L44" s="202" t="e">
        <f>IF(ISNUMBER(Regressions!M54),ROUND(Regressions!M54, 1), NA())</f>
        <v>#N/A</v>
      </c>
      <c r="M44" s="295" t="e">
        <f>IF(ISNUMBER(Regressions!N54),ROUND(Regressions!N54, 1), NA())</f>
        <v>#N/A</v>
      </c>
      <c r="N44" s="201" t="e">
        <f>IF(ISNUMBER(Regressions!O54),ROUND(Regressions!O54, 1), NA())</f>
        <v>#N/A</v>
      </c>
      <c r="O44" s="296" t="e">
        <f>IF(ISNUMBER(Regressions!Q54),ROUND(Regressions!Q54, 1), NA())</f>
        <v>#N/A</v>
      </c>
      <c r="P44" s="294" t="e">
        <f>IF(ISNUMBER(Regressions!R54),ROUND(Regressions!R54, 1), NA())</f>
        <v>#N/A</v>
      </c>
      <c r="Q44" s="179" t="e">
        <f>IF(ISNUMBER(Regressions!S54),ROUND(Regressions!S54, 1), NA())</f>
        <v>#N/A</v>
      </c>
      <c r="R44" s="295" t="e">
        <f>IF(ISNUMBER(Regressions!T54),ROUND(Regressions!T54, 1), NA())</f>
        <v>#N/A</v>
      </c>
      <c r="S44" s="201" t="e">
        <f>IF(ISNUMBER(Regressions!U54),ROUND(Regressions!U54, 1), NA())</f>
        <v>#N/A</v>
      </c>
    </row>
    <row xmlns:x14ac="http://schemas.microsoft.com/office/spreadsheetml/2009/9/ac" r="45" x14ac:dyDescent="0.2">
      <c r="A45" s="291" t="str">
        <f>IF(ISBLANK(Regressions!A55), " ", Regressions!A55)</f>
        <v>Malta</v>
      </c>
      <c r="B45" s="292">
        <f>IF(ISBLANK(Regressions!B55), " ", Regressions!B55)</f>
        <v>2010</v>
      </c>
      <c r="C45" s="297" t="str">
        <f>IF(ISBLANK(Regressions!C55), " ", Regressions!C55)</f>
        <v>Urban</v>
      </c>
      <c r="D45" s="293">
        <f>IF(ISBLANK(Regressions!D55), " ", Regressions!D55)</f>
        <v>63371.601854324341</v>
      </c>
      <c r="E45" s="178" t="e">
        <f>IF(ISNUMBER(Regressions!E55),ROUND(Regressions!E55, 1), NA())</f>
        <v>#N/A</v>
      </c>
      <c r="F45" s="294" t="e">
        <f>IF(ISNUMBER(Regressions!F55),ROUND(Regressions!F55, 1), NA())</f>
        <v>#N/A</v>
      </c>
      <c r="G45" s="200" t="e">
        <f>IF(ISNUMBER(Regressions!G55),ROUND(Regressions!G55, 1), NA())</f>
        <v>#N/A</v>
      </c>
      <c r="H45" s="295" t="e">
        <f>IF(ISNUMBER(Regressions!H55),ROUND(Regressions!H55, 1), NA())</f>
        <v>#N/A</v>
      </c>
      <c r="I45" s="201" t="e">
        <f>IF(ISNUMBER(Regressions!I55),ROUND(Regressions!I55, 1), NA())</f>
        <v>#N/A</v>
      </c>
      <c r="J45" s="296" t="e">
        <f>IF(ISNUMBER(Regressions!K55),ROUND(Regressions!K55, 1), NA())</f>
        <v>#N/A</v>
      </c>
      <c r="K45" s="294" t="e">
        <f>IF(ISNUMBER(Regressions!L55),ROUND(Regressions!L55, 1), NA())</f>
        <v>#N/A</v>
      </c>
      <c r="L45" s="202" t="e">
        <f>IF(ISNUMBER(Regressions!M55),ROUND(Regressions!M55, 1), NA())</f>
        <v>#N/A</v>
      </c>
      <c r="M45" s="295" t="e">
        <f>IF(ISNUMBER(Regressions!N55),ROUND(Regressions!N55, 1), NA())</f>
        <v>#N/A</v>
      </c>
      <c r="N45" s="201" t="e">
        <f>IF(ISNUMBER(Regressions!O55),ROUND(Regressions!O55, 1), NA())</f>
        <v>#N/A</v>
      </c>
      <c r="O45" s="296" t="e">
        <f>IF(ISNUMBER(Regressions!Q55),ROUND(Regressions!Q55, 1), NA())</f>
        <v>#N/A</v>
      </c>
      <c r="P45" s="294" t="e">
        <f>IF(ISNUMBER(Regressions!R55),ROUND(Regressions!R55, 1), NA())</f>
        <v>#N/A</v>
      </c>
      <c r="Q45" s="179" t="e">
        <f>IF(ISNUMBER(Regressions!S55),ROUND(Regressions!S55, 1), NA())</f>
        <v>#N/A</v>
      </c>
      <c r="R45" s="295" t="e">
        <f>IF(ISNUMBER(Regressions!T55),ROUND(Regressions!T55, 1), NA())</f>
        <v>#N/A</v>
      </c>
      <c r="S45" s="201" t="e">
        <f>IF(ISNUMBER(Regressions!U55),ROUND(Regressions!U55, 1), NA())</f>
        <v>#N/A</v>
      </c>
    </row>
    <row xmlns:x14ac="http://schemas.microsoft.com/office/spreadsheetml/2009/9/ac" r="46" x14ac:dyDescent="0.2">
      <c r="A46" s="291" t="str">
        <f>IF(ISBLANK(Regressions!A56), " ", Regressions!A56)</f>
        <v>Malta</v>
      </c>
      <c r="B46" s="292">
        <f>IF(ISBLANK(Regressions!B56), " ", Regressions!B56)</f>
        <v>2011</v>
      </c>
      <c r="C46" s="297" t="str">
        <f>IF(ISBLANK(Regressions!C56), " ", Regressions!C56)</f>
        <v>Urban</v>
      </c>
      <c r="D46" s="293">
        <f>IF(ISBLANK(Regressions!D56), " ", Regressions!D56)</f>
        <v>61878.87853775025</v>
      </c>
      <c r="E46" s="178" t="e">
        <f>IF(ISNUMBER(Regressions!E56),ROUND(Regressions!E56, 1), NA())</f>
        <v>#N/A</v>
      </c>
      <c r="F46" s="294" t="e">
        <f>IF(ISNUMBER(Regressions!F56),ROUND(Regressions!F56, 1), NA())</f>
        <v>#N/A</v>
      </c>
      <c r="G46" s="200" t="e">
        <f>IF(ISNUMBER(Regressions!G56),ROUND(Regressions!G56, 1), NA())</f>
        <v>#N/A</v>
      </c>
      <c r="H46" s="295" t="e">
        <f>IF(ISNUMBER(Regressions!H56),ROUND(Regressions!H56, 1), NA())</f>
        <v>#N/A</v>
      </c>
      <c r="I46" s="201" t="e">
        <f>IF(ISNUMBER(Regressions!I56),ROUND(Regressions!I56, 1), NA())</f>
        <v>#N/A</v>
      </c>
      <c r="J46" s="296" t="e">
        <f>IF(ISNUMBER(Regressions!K56),ROUND(Regressions!K56, 1), NA())</f>
        <v>#N/A</v>
      </c>
      <c r="K46" s="294" t="e">
        <f>IF(ISNUMBER(Regressions!L56),ROUND(Regressions!L56, 1), NA())</f>
        <v>#N/A</v>
      </c>
      <c r="L46" s="202" t="e">
        <f>IF(ISNUMBER(Regressions!M56),ROUND(Regressions!M56, 1), NA())</f>
        <v>#N/A</v>
      </c>
      <c r="M46" s="295" t="e">
        <f>IF(ISNUMBER(Regressions!N56),ROUND(Regressions!N56, 1), NA())</f>
        <v>#N/A</v>
      </c>
      <c r="N46" s="201" t="e">
        <f>IF(ISNUMBER(Regressions!O56),ROUND(Regressions!O56, 1), NA())</f>
        <v>#N/A</v>
      </c>
      <c r="O46" s="296" t="e">
        <f>IF(ISNUMBER(Regressions!Q56),ROUND(Regressions!Q56, 1), NA())</f>
        <v>#N/A</v>
      </c>
      <c r="P46" s="294" t="e">
        <f>IF(ISNUMBER(Regressions!R56),ROUND(Regressions!R56, 1), NA())</f>
        <v>#N/A</v>
      </c>
      <c r="Q46" s="179" t="e">
        <f>IF(ISNUMBER(Regressions!S56),ROUND(Regressions!S56, 1), NA())</f>
        <v>#N/A</v>
      </c>
      <c r="R46" s="295" t="e">
        <f>IF(ISNUMBER(Regressions!T56),ROUND(Regressions!T56, 1), NA())</f>
        <v>#N/A</v>
      </c>
      <c r="S46" s="201" t="e">
        <f>IF(ISNUMBER(Regressions!U56),ROUND(Regressions!U56, 1), NA())</f>
        <v>#N/A</v>
      </c>
    </row>
    <row xmlns:x14ac="http://schemas.microsoft.com/office/spreadsheetml/2009/9/ac" r="47" x14ac:dyDescent="0.2">
      <c r="A47" s="291" t="str">
        <f>IF(ISBLANK(Regressions!A57), " ", Regressions!A57)</f>
        <v>Malta</v>
      </c>
      <c r="B47" s="292">
        <f>IF(ISBLANK(Regressions!B57), " ", Regressions!B57)</f>
        <v>2012</v>
      </c>
      <c r="C47" s="297" t="str">
        <f>IF(ISBLANK(Regressions!C57), " ", Regressions!C57)</f>
        <v>Urban</v>
      </c>
      <c r="D47" s="293">
        <f>IF(ISBLANK(Regressions!D57), " ", Regressions!D57)</f>
        <v>60813.199554443359</v>
      </c>
      <c r="E47" s="178" t="e">
        <f>IF(ISNUMBER(Regressions!E57),ROUND(Regressions!E57, 1), NA())</f>
        <v>#N/A</v>
      </c>
      <c r="F47" s="294" t="e">
        <f>IF(ISNUMBER(Regressions!F57),ROUND(Regressions!F57, 1), NA())</f>
        <v>#N/A</v>
      </c>
      <c r="G47" s="200" t="e">
        <f>IF(ISNUMBER(Regressions!G57),ROUND(Regressions!G57, 1), NA())</f>
        <v>#N/A</v>
      </c>
      <c r="H47" s="295" t="e">
        <f>IF(ISNUMBER(Regressions!H57),ROUND(Regressions!H57, 1), NA())</f>
        <v>#N/A</v>
      </c>
      <c r="I47" s="201" t="e">
        <f>IF(ISNUMBER(Regressions!I57),ROUND(Regressions!I57, 1), NA())</f>
        <v>#N/A</v>
      </c>
      <c r="J47" s="296" t="e">
        <f>IF(ISNUMBER(Regressions!K57),ROUND(Regressions!K57, 1), NA())</f>
        <v>#N/A</v>
      </c>
      <c r="K47" s="294" t="e">
        <f>IF(ISNUMBER(Regressions!L57),ROUND(Regressions!L57, 1), NA())</f>
        <v>#N/A</v>
      </c>
      <c r="L47" s="202" t="e">
        <f>IF(ISNUMBER(Regressions!M57),ROUND(Regressions!M57, 1), NA())</f>
        <v>#N/A</v>
      </c>
      <c r="M47" s="295" t="e">
        <f>IF(ISNUMBER(Regressions!N57),ROUND(Regressions!N57, 1), NA())</f>
        <v>#N/A</v>
      </c>
      <c r="N47" s="201" t="e">
        <f>IF(ISNUMBER(Regressions!O57),ROUND(Regressions!O57, 1), NA())</f>
        <v>#N/A</v>
      </c>
      <c r="O47" s="296" t="e">
        <f>IF(ISNUMBER(Regressions!Q57),ROUND(Regressions!Q57, 1), NA())</f>
        <v>#N/A</v>
      </c>
      <c r="P47" s="294" t="e">
        <f>IF(ISNUMBER(Regressions!R57),ROUND(Regressions!R57, 1), NA())</f>
        <v>#N/A</v>
      </c>
      <c r="Q47" s="179" t="e">
        <f>IF(ISNUMBER(Regressions!S57),ROUND(Regressions!S57, 1), NA())</f>
        <v>#N/A</v>
      </c>
      <c r="R47" s="295" t="e">
        <f>IF(ISNUMBER(Regressions!T57),ROUND(Regressions!T57, 1), NA())</f>
        <v>#N/A</v>
      </c>
      <c r="S47" s="201" t="e">
        <f>IF(ISNUMBER(Regressions!U57),ROUND(Regressions!U57, 1), NA())</f>
        <v>#N/A</v>
      </c>
    </row>
    <row xmlns:x14ac="http://schemas.microsoft.com/office/spreadsheetml/2009/9/ac" r="48" x14ac:dyDescent="0.2">
      <c r="A48" s="291" t="str">
        <f>IF(ISBLANK(Regressions!A58), " ", Regressions!A58)</f>
        <v>Malta</v>
      </c>
      <c r="B48" s="292">
        <f>IF(ISBLANK(Regressions!B58), " ", Regressions!B58)</f>
        <v>2013</v>
      </c>
      <c r="C48" s="297" t="str">
        <f>IF(ISBLANK(Regressions!C58), " ", Regressions!C58)</f>
        <v>Urban</v>
      </c>
      <c r="D48" s="293">
        <f>IF(ISBLANK(Regressions!D58), " ", Regressions!D58)</f>
        <v>60148.115991668703</v>
      </c>
      <c r="E48" s="178" t="e">
        <f>IF(ISNUMBER(Regressions!E58),ROUND(Regressions!E58, 1), NA())</f>
        <v>#N/A</v>
      </c>
      <c r="F48" s="294" t="e">
        <f>IF(ISNUMBER(Regressions!F58),ROUND(Regressions!F58, 1), NA())</f>
        <v>#N/A</v>
      </c>
      <c r="G48" s="200" t="e">
        <f>IF(ISNUMBER(Regressions!G58),ROUND(Regressions!G58, 1), NA())</f>
        <v>#N/A</v>
      </c>
      <c r="H48" s="295" t="e">
        <f>IF(ISNUMBER(Regressions!H58),ROUND(Regressions!H58, 1), NA())</f>
        <v>#N/A</v>
      </c>
      <c r="I48" s="201" t="e">
        <f>IF(ISNUMBER(Regressions!I58),ROUND(Regressions!I58, 1), NA())</f>
        <v>#N/A</v>
      </c>
      <c r="J48" s="296" t="e">
        <f>IF(ISNUMBER(Regressions!K58),ROUND(Regressions!K58, 1), NA())</f>
        <v>#N/A</v>
      </c>
      <c r="K48" s="294" t="e">
        <f>IF(ISNUMBER(Regressions!L58),ROUND(Regressions!L58, 1), NA())</f>
        <v>#N/A</v>
      </c>
      <c r="L48" s="202" t="e">
        <f>IF(ISNUMBER(Regressions!M58),ROUND(Regressions!M58, 1), NA())</f>
        <v>#N/A</v>
      </c>
      <c r="M48" s="295" t="e">
        <f>IF(ISNUMBER(Regressions!N58),ROUND(Regressions!N58, 1), NA())</f>
        <v>#N/A</v>
      </c>
      <c r="N48" s="201" t="e">
        <f>IF(ISNUMBER(Regressions!O58),ROUND(Regressions!O58, 1), NA())</f>
        <v>#N/A</v>
      </c>
      <c r="O48" s="296" t="e">
        <f>IF(ISNUMBER(Regressions!Q58),ROUND(Regressions!Q58, 1), NA())</f>
        <v>#N/A</v>
      </c>
      <c r="P48" s="294" t="e">
        <f>IF(ISNUMBER(Regressions!R58),ROUND(Regressions!R58, 1), NA())</f>
        <v>#N/A</v>
      </c>
      <c r="Q48" s="179" t="e">
        <f>IF(ISNUMBER(Regressions!S58),ROUND(Regressions!S58, 1), NA())</f>
        <v>#N/A</v>
      </c>
      <c r="R48" s="295" t="e">
        <f>IF(ISNUMBER(Regressions!T58),ROUND(Regressions!T58, 1), NA())</f>
        <v>#N/A</v>
      </c>
      <c r="S48" s="201" t="e">
        <f>IF(ISNUMBER(Regressions!U58),ROUND(Regressions!U58, 1), NA())</f>
        <v>#N/A</v>
      </c>
    </row>
    <row xmlns:x14ac="http://schemas.microsoft.com/office/spreadsheetml/2009/9/ac" r="49" x14ac:dyDescent="0.2">
      <c r="A49" s="291" t="str">
        <f>IF(ISBLANK(Regressions!A59), " ", Regressions!A59)</f>
        <v>Malta</v>
      </c>
      <c r="B49" s="292">
        <f>IF(ISBLANK(Regressions!B59), " ", Regressions!B59)</f>
        <v>2014</v>
      </c>
      <c r="C49" s="297" t="str">
        <f>IF(ISBLANK(Regressions!C59), " ", Regressions!C59)</f>
        <v>Urban</v>
      </c>
      <c r="D49" s="293">
        <f>IF(ISBLANK(Regressions!D59), " ", Regressions!D59)</f>
        <v>59998.087787628167</v>
      </c>
      <c r="E49" s="178" t="e">
        <f>IF(ISNUMBER(Regressions!E59),ROUND(Regressions!E59, 1), NA())</f>
        <v>#N/A</v>
      </c>
      <c r="F49" s="294" t="e">
        <f>IF(ISNUMBER(Regressions!F59),ROUND(Regressions!F59, 1), NA())</f>
        <v>#N/A</v>
      </c>
      <c r="G49" s="200" t="e">
        <f>IF(ISNUMBER(Regressions!G59),ROUND(Regressions!G59, 1), NA())</f>
        <v>#N/A</v>
      </c>
      <c r="H49" s="295" t="e">
        <f>IF(ISNUMBER(Regressions!H59),ROUND(Regressions!H59, 1), NA())</f>
        <v>#N/A</v>
      </c>
      <c r="I49" s="201" t="e">
        <f>IF(ISNUMBER(Regressions!I59),ROUND(Regressions!I59, 1), NA())</f>
        <v>#N/A</v>
      </c>
      <c r="J49" s="296" t="e">
        <f>IF(ISNUMBER(Regressions!K59),ROUND(Regressions!K59, 1), NA())</f>
        <v>#N/A</v>
      </c>
      <c r="K49" s="294" t="e">
        <f>IF(ISNUMBER(Regressions!L59),ROUND(Regressions!L59, 1), NA())</f>
        <v>#N/A</v>
      </c>
      <c r="L49" s="202" t="e">
        <f>IF(ISNUMBER(Regressions!M59),ROUND(Regressions!M59, 1), NA())</f>
        <v>#N/A</v>
      </c>
      <c r="M49" s="295" t="e">
        <f>IF(ISNUMBER(Regressions!N59),ROUND(Regressions!N59, 1), NA())</f>
        <v>#N/A</v>
      </c>
      <c r="N49" s="201" t="e">
        <f>IF(ISNUMBER(Regressions!O59),ROUND(Regressions!O59, 1), NA())</f>
        <v>#N/A</v>
      </c>
      <c r="O49" s="296" t="e">
        <f>IF(ISNUMBER(Regressions!Q59),ROUND(Regressions!Q59, 1), NA())</f>
        <v>#N/A</v>
      </c>
      <c r="P49" s="294" t="e">
        <f>IF(ISNUMBER(Regressions!R59),ROUND(Regressions!R59, 1), NA())</f>
        <v>#N/A</v>
      </c>
      <c r="Q49" s="179" t="e">
        <f>IF(ISNUMBER(Regressions!S59),ROUND(Regressions!S59, 1), NA())</f>
        <v>#N/A</v>
      </c>
      <c r="R49" s="295" t="e">
        <f>IF(ISNUMBER(Regressions!T59),ROUND(Regressions!T59, 1), NA())</f>
        <v>#N/A</v>
      </c>
      <c r="S49" s="201" t="e">
        <f>IF(ISNUMBER(Regressions!U59),ROUND(Regressions!U59, 1), NA())</f>
        <v>#N/A</v>
      </c>
    </row>
    <row xmlns:x14ac="http://schemas.microsoft.com/office/spreadsheetml/2009/9/ac" r="50" x14ac:dyDescent="0.2">
      <c r="A50" s="291" t="str">
        <f>IF(ISBLANK(Regressions!A60), " ", Regressions!A60)</f>
        <v>Malta</v>
      </c>
      <c r="B50" s="292">
        <f>IF(ISBLANK(Regressions!B60), " ", Regressions!B60)</f>
        <v>2015</v>
      </c>
      <c r="C50" s="297" t="str">
        <f>IF(ISBLANK(Regressions!C60), " ", Regressions!C60)</f>
        <v>Urban</v>
      </c>
      <c r="D50" s="293">
        <f>IF(ISBLANK(Regressions!D60), " ", Regressions!D60)</f>
        <v>60510.877678833007</v>
      </c>
      <c r="E50" s="178" t="e">
        <f>IF(ISNUMBER(Regressions!E60),ROUND(Regressions!E60, 1), NA())</f>
        <v>#N/A</v>
      </c>
      <c r="F50" s="294" t="e">
        <f>IF(ISNUMBER(Regressions!F60),ROUND(Regressions!F60, 1), NA())</f>
        <v>#N/A</v>
      </c>
      <c r="G50" s="200" t="e">
        <f>IF(ISNUMBER(Regressions!G60),ROUND(Regressions!G60, 1), NA())</f>
        <v>#N/A</v>
      </c>
      <c r="H50" s="295" t="e">
        <f>IF(ISNUMBER(Regressions!H60),ROUND(Regressions!H60, 1), NA())</f>
        <v>#N/A</v>
      </c>
      <c r="I50" s="201" t="e">
        <f>IF(ISNUMBER(Regressions!I60),ROUND(Regressions!I60, 1), NA())</f>
        <v>#N/A</v>
      </c>
      <c r="J50" s="296" t="e">
        <f>IF(ISNUMBER(Regressions!K60),ROUND(Regressions!K60, 1), NA())</f>
        <v>#N/A</v>
      </c>
      <c r="K50" s="294" t="e">
        <f>IF(ISNUMBER(Regressions!L60),ROUND(Regressions!L60, 1), NA())</f>
        <v>#N/A</v>
      </c>
      <c r="L50" s="202" t="e">
        <f>IF(ISNUMBER(Regressions!M60),ROUND(Regressions!M60, 1), NA())</f>
        <v>#N/A</v>
      </c>
      <c r="M50" s="295" t="e">
        <f>IF(ISNUMBER(Regressions!N60),ROUND(Regressions!N60, 1), NA())</f>
        <v>#N/A</v>
      </c>
      <c r="N50" s="201" t="e">
        <f>IF(ISNUMBER(Regressions!O60),ROUND(Regressions!O60, 1), NA())</f>
        <v>#N/A</v>
      </c>
      <c r="O50" s="296" t="e">
        <f>IF(ISNUMBER(Regressions!Q60),ROUND(Regressions!Q60, 1), NA())</f>
        <v>#N/A</v>
      </c>
      <c r="P50" s="294" t="e">
        <f>IF(ISNUMBER(Regressions!R60),ROUND(Regressions!R60, 1), NA())</f>
        <v>#N/A</v>
      </c>
      <c r="Q50" s="179" t="e">
        <f>IF(ISNUMBER(Regressions!S60),ROUND(Regressions!S60, 1), NA())</f>
        <v>#N/A</v>
      </c>
      <c r="R50" s="295" t="e">
        <f>IF(ISNUMBER(Regressions!T60),ROUND(Regressions!T60, 1), NA())</f>
        <v>#N/A</v>
      </c>
      <c r="S50" s="201" t="e">
        <f>IF(ISNUMBER(Regressions!U60),ROUND(Regressions!U60, 1), NA())</f>
        <v>#N/A</v>
      </c>
    </row>
    <row xmlns:x14ac="http://schemas.microsoft.com/office/spreadsheetml/2009/9/ac" r="51" x14ac:dyDescent="0.2">
      <c r="A51" s="291" t="str">
        <f>IF(ISBLANK(Regressions!A61), " ", Regressions!A61)</f>
        <v>Malta</v>
      </c>
      <c r="B51" s="292">
        <f>IF(ISBLANK(Regressions!B61), " ", Regressions!B61)</f>
        <v>2016</v>
      </c>
      <c r="C51" s="297" t="str">
        <f>IF(ISBLANK(Regressions!C61), " ", Regressions!C61)</f>
        <v>Urban</v>
      </c>
      <c r="D51" s="293">
        <f>IF(ISBLANK(Regressions!D61), " ", Regressions!D61)</f>
        <v>60937.71256515503</v>
      </c>
      <c r="E51" s="178" t="e">
        <f>IF(ISNUMBER(Regressions!E61),ROUND(Regressions!E61, 1), NA())</f>
        <v>#N/A</v>
      </c>
      <c r="F51" s="294" t="e">
        <f>IF(ISNUMBER(Regressions!F61),ROUND(Regressions!F61, 1), NA())</f>
        <v>#N/A</v>
      </c>
      <c r="G51" s="200" t="e">
        <f>IF(ISNUMBER(Regressions!G61),ROUND(Regressions!G61, 1), NA())</f>
        <v>#N/A</v>
      </c>
      <c r="H51" s="295" t="e">
        <f>IF(ISNUMBER(Regressions!H61),ROUND(Regressions!H61, 1), NA())</f>
        <v>#N/A</v>
      </c>
      <c r="I51" s="201" t="e">
        <f>IF(ISNUMBER(Regressions!I61),ROUND(Regressions!I61, 1), NA())</f>
        <v>#N/A</v>
      </c>
      <c r="J51" s="296" t="e">
        <f>IF(ISNUMBER(Regressions!K61),ROUND(Regressions!K61, 1), NA())</f>
        <v>#N/A</v>
      </c>
      <c r="K51" s="294" t="e">
        <f>IF(ISNUMBER(Regressions!L61),ROUND(Regressions!L61, 1), NA())</f>
        <v>#N/A</v>
      </c>
      <c r="L51" s="202" t="e">
        <f>IF(ISNUMBER(Regressions!M61),ROUND(Regressions!M61, 1), NA())</f>
        <v>#N/A</v>
      </c>
      <c r="M51" s="295" t="e">
        <f>IF(ISNUMBER(Regressions!N61),ROUND(Regressions!N61, 1), NA())</f>
        <v>#N/A</v>
      </c>
      <c r="N51" s="201" t="e">
        <f>IF(ISNUMBER(Regressions!O61),ROUND(Regressions!O61, 1), NA())</f>
        <v>#N/A</v>
      </c>
      <c r="O51" s="296" t="e">
        <f>IF(ISNUMBER(Regressions!Q61),ROUND(Regressions!Q61, 1), NA())</f>
        <v>#N/A</v>
      </c>
      <c r="P51" s="294" t="e">
        <f>IF(ISNUMBER(Regressions!R61),ROUND(Regressions!R61, 1), NA())</f>
        <v>#N/A</v>
      </c>
      <c r="Q51" s="179" t="e">
        <f>IF(ISNUMBER(Regressions!S61),ROUND(Regressions!S61, 1), NA())</f>
        <v>#N/A</v>
      </c>
      <c r="R51" s="295" t="e">
        <f>IF(ISNUMBER(Regressions!T61),ROUND(Regressions!T61, 1), NA())</f>
        <v>#N/A</v>
      </c>
      <c r="S51" s="201" t="e">
        <f>IF(ISNUMBER(Regressions!U61),ROUND(Regressions!U61, 1), NA())</f>
        <v>#N/A</v>
      </c>
    </row>
    <row xmlns:x14ac="http://schemas.microsoft.com/office/spreadsheetml/2009/9/ac" r="52" x14ac:dyDescent="0.2">
      <c r="A52" s="291" t="str">
        <f>IF(ISBLANK(Regressions!A62), " ", Regressions!A62)</f>
        <v>Malta</v>
      </c>
      <c r="B52" s="292">
        <f>IF(ISBLANK(Regressions!B62), " ", Regressions!B62)</f>
        <v>2017</v>
      </c>
      <c r="C52" s="297" t="str">
        <f>IF(ISBLANK(Regressions!C62), " ", Regressions!C62)</f>
        <v>Urban</v>
      </c>
      <c r="D52" s="293">
        <f>IF(ISBLANK(Regressions!D62), " ", Regressions!D62)</f>
        <v>61154.242180328372</v>
      </c>
      <c r="E52" s="178" t="e">
        <f>IF(ISNUMBER(Regressions!E62),ROUND(Regressions!E62, 1), NA())</f>
        <v>#N/A</v>
      </c>
      <c r="F52" s="294" t="e">
        <f>IF(ISNUMBER(Regressions!F62),ROUND(Regressions!F62, 1), NA())</f>
        <v>#N/A</v>
      </c>
      <c r="G52" s="200" t="e">
        <f>IF(ISNUMBER(Regressions!G62),ROUND(Regressions!G62, 1), NA())</f>
        <v>#N/A</v>
      </c>
      <c r="H52" s="295" t="e">
        <f>IF(ISNUMBER(Regressions!H62),ROUND(Regressions!H62, 1), NA())</f>
        <v>#N/A</v>
      </c>
      <c r="I52" s="201" t="e">
        <f>IF(ISNUMBER(Regressions!I62),ROUND(Regressions!I62, 1), NA())</f>
        <v>#N/A</v>
      </c>
      <c r="J52" s="296" t="e">
        <f>IF(ISNUMBER(Regressions!K62),ROUND(Regressions!K62, 1), NA())</f>
        <v>#N/A</v>
      </c>
      <c r="K52" s="294" t="e">
        <f>IF(ISNUMBER(Regressions!L62),ROUND(Regressions!L62, 1), NA())</f>
        <v>#N/A</v>
      </c>
      <c r="L52" s="202" t="e">
        <f>IF(ISNUMBER(Regressions!M62),ROUND(Regressions!M62, 1), NA())</f>
        <v>#N/A</v>
      </c>
      <c r="M52" s="295" t="e">
        <f>IF(ISNUMBER(Regressions!N62),ROUND(Regressions!N62, 1), NA())</f>
        <v>#N/A</v>
      </c>
      <c r="N52" s="201" t="e">
        <f>IF(ISNUMBER(Regressions!O62),ROUND(Regressions!O62, 1), NA())</f>
        <v>#N/A</v>
      </c>
      <c r="O52" s="296" t="e">
        <f>IF(ISNUMBER(Regressions!Q62),ROUND(Regressions!Q62, 1), NA())</f>
        <v>#N/A</v>
      </c>
      <c r="P52" s="294" t="e">
        <f>IF(ISNUMBER(Regressions!R62),ROUND(Regressions!R62, 1), NA())</f>
        <v>#N/A</v>
      </c>
      <c r="Q52" s="179" t="e">
        <f>IF(ISNUMBER(Regressions!S62),ROUND(Regressions!S62, 1), NA())</f>
        <v>#N/A</v>
      </c>
      <c r="R52" s="295" t="e">
        <f>IF(ISNUMBER(Regressions!T62),ROUND(Regressions!T62, 1), NA())</f>
        <v>#N/A</v>
      </c>
      <c r="S52" s="201" t="e">
        <f>IF(ISNUMBER(Regressions!U62),ROUND(Regressions!U62, 1), NA())</f>
        <v>#N/A</v>
      </c>
    </row>
    <row xmlns:x14ac="http://schemas.microsoft.com/office/spreadsheetml/2009/9/ac" r="53" x14ac:dyDescent="0.2">
      <c r="A53" s="291" t="str">
        <f>IF(ISBLANK(Regressions!A63), " ", Regressions!A63)</f>
        <v>Malta</v>
      </c>
      <c r="B53" s="292">
        <f>IF(ISBLANK(Regressions!B63), " ", Regressions!B63)</f>
        <v>2018</v>
      </c>
      <c r="C53" s="297" t="str">
        <f>IF(ISBLANK(Regressions!C63), " ", Regressions!C63)</f>
        <v>Urban</v>
      </c>
      <c r="D53" s="293">
        <f>IF(ISBLANK(Regressions!D63), " ", Regressions!D63)</f>
        <v>61675.670241699219</v>
      </c>
      <c r="E53" s="178" t="e">
        <f>IF(ISNUMBER(Regressions!E63),ROUND(Regressions!E63, 1), NA())</f>
        <v>#N/A</v>
      </c>
      <c r="F53" s="294" t="e">
        <f>IF(ISNUMBER(Regressions!F63),ROUND(Regressions!F63, 1), NA())</f>
        <v>#N/A</v>
      </c>
      <c r="G53" s="200" t="e">
        <f>IF(ISNUMBER(Regressions!G63),ROUND(Regressions!G63, 1), NA())</f>
        <v>#N/A</v>
      </c>
      <c r="H53" s="295" t="e">
        <f>IF(ISNUMBER(Regressions!H63),ROUND(Regressions!H63, 1), NA())</f>
        <v>#N/A</v>
      </c>
      <c r="I53" s="201" t="e">
        <f>IF(ISNUMBER(Regressions!I63),ROUND(Regressions!I63, 1), NA())</f>
        <v>#N/A</v>
      </c>
      <c r="J53" s="296" t="e">
        <f>IF(ISNUMBER(Regressions!K63),ROUND(Regressions!K63, 1), NA())</f>
        <v>#N/A</v>
      </c>
      <c r="K53" s="294" t="e">
        <f>IF(ISNUMBER(Regressions!L63),ROUND(Regressions!L63, 1), NA())</f>
        <v>#N/A</v>
      </c>
      <c r="L53" s="202" t="e">
        <f>IF(ISNUMBER(Regressions!M63),ROUND(Regressions!M63, 1), NA())</f>
        <v>#N/A</v>
      </c>
      <c r="M53" s="295" t="e">
        <f>IF(ISNUMBER(Regressions!N63),ROUND(Regressions!N63, 1), NA())</f>
        <v>#N/A</v>
      </c>
      <c r="N53" s="201" t="e">
        <f>IF(ISNUMBER(Regressions!O63),ROUND(Regressions!O63, 1), NA())</f>
        <v>#N/A</v>
      </c>
      <c r="O53" s="296" t="e">
        <f>IF(ISNUMBER(Regressions!Q63),ROUND(Regressions!Q63, 1), NA())</f>
        <v>#N/A</v>
      </c>
      <c r="P53" s="294" t="e">
        <f>IF(ISNUMBER(Regressions!R63),ROUND(Regressions!R63, 1), NA())</f>
        <v>#N/A</v>
      </c>
      <c r="Q53" s="179" t="e">
        <f>IF(ISNUMBER(Regressions!S63),ROUND(Regressions!S63, 1), NA())</f>
        <v>#N/A</v>
      </c>
      <c r="R53" s="295" t="e">
        <f>IF(ISNUMBER(Regressions!T63),ROUND(Regressions!T63, 1), NA())</f>
        <v>#N/A</v>
      </c>
      <c r="S53" s="201" t="e">
        <f>IF(ISNUMBER(Regressions!U63),ROUND(Regressions!U63, 1), NA())</f>
        <v>#N/A</v>
      </c>
    </row>
    <row xmlns:x14ac="http://schemas.microsoft.com/office/spreadsheetml/2009/9/ac" r="54" x14ac:dyDescent="0.2">
      <c r="A54" s="291" t="str">
        <f>IF(ISBLANK(Regressions!A64), " ", Regressions!A64)</f>
        <v>Malta</v>
      </c>
      <c r="B54" s="292">
        <f>IF(ISBLANK(Regressions!B64), " ", Regressions!B64)</f>
        <v>2019</v>
      </c>
      <c r="C54" s="297" t="str">
        <f>IF(ISBLANK(Regressions!C64), " ", Regressions!C64)</f>
        <v>Urban</v>
      </c>
      <c r="D54" s="293">
        <f>IF(ISBLANK(Regressions!D64), " ", Regressions!D64)</f>
        <v>62581.212147903447</v>
      </c>
      <c r="E54" s="178" t="e">
        <f>IF(ISNUMBER(Regressions!E64),ROUND(Regressions!E64, 1), NA())</f>
        <v>#N/A</v>
      </c>
      <c r="F54" s="294" t="e">
        <f>IF(ISNUMBER(Regressions!F64),ROUND(Regressions!F64, 1), NA())</f>
        <v>#N/A</v>
      </c>
      <c r="G54" s="200" t="e">
        <f>IF(ISNUMBER(Regressions!G64),ROUND(Regressions!G64, 1), NA())</f>
        <v>#N/A</v>
      </c>
      <c r="H54" s="295" t="e">
        <f>IF(ISNUMBER(Regressions!H64),ROUND(Regressions!H64, 1), NA())</f>
        <v>#N/A</v>
      </c>
      <c r="I54" s="201" t="e">
        <f>IF(ISNUMBER(Regressions!I64),ROUND(Regressions!I64, 1), NA())</f>
        <v>#N/A</v>
      </c>
      <c r="J54" s="296" t="e">
        <f>IF(ISNUMBER(Regressions!K64),ROUND(Regressions!K64, 1), NA())</f>
        <v>#N/A</v>
      </c>
      <c r="K54" s="294" t="e">
        <f>IF(ISNUMBER(Regressions!L64),ROUND(Regressions!L64, 1), NA())</f>
        <v>#N/A</v>
      </c>
      <c r="L54" s="202" t="e">
        <f>IF(ISNUMBER(Regressions!M64),ROUND(Regressions!M64, 1), NA())</f>
        <v>#N/A</v>
      </c>
      <c r="M54" s="295" t="e">
        <f>IF(ISNUMBER(Regressions!N64),ROUND(Regressions!N64, 1), NA())</f>
        <v>#N/A</v>
      </c>
      <c r="N54" s="201" t="e">
        <f>IF(ISNUMBER(Regressions!O64),ROUND(Regressions!O64, 1), NA())</f>
        <v>#N/A</v>
      </c>
      <c r="O54" s="296" t="e">
        <f>IF(ISNUMBER(Regressions!Q64),ROUND(Regressions!Q64, 1), NA())</f>
        <v>#N/A</v>
      </c>
      <c r="P54" s="294" t="e">
        <f>IF(ISNUMBER(Regressions!R64),ROUND(Regressions!R64, 1), NA())</f>
        <v>#N/A</v>
      </c>
      <c r="Q54" s="179" t="e">
        <f>IF(ISNUMBER(Regressions!S64),ROUND(Regressions!S64, 1), NA())</f>
        <v>#N/A</v>
      </c>
      <c r="R54" s="295" t="e">
        <f>IF(ISNUMBER(Regressions!T64),ROUND(Regressions!T64, 1), NA())</f>
        <v>#N/A</v>
      </c>
      <c r="S54" s="201" t="e">
        <f>IF(ISNUMBER(Regressions!U64),ROUND(Regressions!U64, 1), NA())</f>
        <v>#N/A</v>
      </c>
    </row>
    <row xmlns:x14ac="http://schemas.microsoft.com/office/spreadsheetml/2009/9/ac" r="55" ht="13.5" customHeight="true" x14ac:dyDescent="0.2">
      <c r="A55" s="291" t="str">
        <f>IF(ISBLANK(Regressions!A65), " ", Regressions!A65)</f>
        <v>Malta</v>
      </c>
      <c r="B55" s="292">
        <f>IF(ISBLANK(Regressions!B65), " ", Regressions!B65)</f>
        <v>2020</v>
      </c>
      <c r="C55" s="297" t="str">
        <f>IF(ISBLANK(Regressions!C65), " ", Regressions!C65)</f>
        <v>Urban</v>
      </c>
      <c r="D55" s="293">
        <f>IF(ISBLANK(Regressions!D65), " ", Regressions!D65)</f>
        <v>64397.499040222167</v>
      </c>
      <c r="E55" s="178" t="e">
        <f>IF(ISNUMBER(Regressions!E65),ROUND(Regressions!E65, 1), NA())</f>
        <v>#N/A</v>
      </c>
      <c r="F55" s="294" t="e">
        <f>IF(ISNUMBER(Regressions!F65),ROUND(Regressions!F65, 1), NA())</f>
        <v>#N/A</v>
      </c>
      <c r="G55" s="200" t="e">
        <f>IF(ISNUMBER(Regressions!G65),ROUND(Regressions!G65, 1), NA())</f>
        <v>#N/A</v>
      </c>
      <c r="H55" s="295" t="e">
        <f>IF(ISNUMBER(Regressions!H65),ROUND(Regressions!H65, 1), NA())</f>
        <v>#N/A</v>
      </c>
      <c r="I55" s="201" t="e">
        <f>IF(ISNUMBER(Regressions!I65),ROUND(Regressions!I65, 1), NA())</f>
        <v>#N/A</v>
      </c>
      <c r="J55" s="296" t="e">
        <f>IF(ISNUMBER(Regressions!K65),ROUND(Regressions!K65, 1), NA())</f>
        <v>#N/A</v>
      </c>
      <c r="K55" s="294" t="e">
        <f>IF(ISNUMBER(Regressions!L65),ROUND(Regressions!L65, 1), NA())</f>
        <v>#N/A</v>
      </c>
      <c r="L55" s="202" t="e">
        <f>IF(ISNUMBER(Regressions!M65),ROUND(Regressions!M65, 1), NA())</f>
        <v>#N/A</v>
      </c>
      <c r="M55" s="295" t="e">
        <f>IF(ISNUMBER(Regressions!N65),ROUND(Regressions!N65, 1), NA())</f>
        <v>#N/A</v>
      </c>
      <c r="N55" s="201" t="e">
        <f>IF(ISNUMBER(Regressions!O65),ROUND(Regressions!O65, 1), NA())</f>
        <v>#N/A</v>
      </c>
      <c r="O55" s="296" t="e">
        <f>IF(ISNUMBER(Regressions!Q65),ROUND(Regressions!Q65, 1), NA())</f>
        <v>#N/A</v>
      </c>
      <c r="P55" s="294" t="e">
        <f>IF(ISNUMBER(Regressions!R65),ROUND(Regressions!R65, 1), NA())</f>
        <v>#N/A</v>
      </c>
      <c r="Q55" s="179" t="e">
        <f>IF(ISNUMBER(Regressions!S65),ROUND(Regressions!S65, 1), NA())</f>
        <v>#N/A</v>
      </c>
      <c r="R55" s="295" t="e">
        <f>IF(ISNUMBER(Regressions!T65),ROUND(Regressions!T65, 1), NA())</f>
        <v>#N/A</v>
      </c>
      <c r="S55" s="201" t="e">
        <f>IF(ISNUMBER(Regressions!U65),ROUND(Regressions!U65, 1), NA())</f>
        <v>#N/A</v>
      </c>
    </row>
    <row xmlns:x14ac="http://schemas.microsoft.com/office/spreadsheetml/2009/9/ac" r="56" x14ac:dyDescent="0.2">
      <c r="A56" s="341" t="str">
        <f>IF(ISBLANK(Regressions!A66), " ", Regressions!A66)</f>
        <v>Malta</v>
      </c>
      <c r="B56" s="342">
        <f>IF(ISBLANK(Regressions!B66), " ", Regressions!B66)</f>
        <v>2021</v>
      </c>
      <c r="C56" s="343" t="str">
        <f>IF(ISBLANK(Regressions!C66), " ", Regressions!C66)</f>
        <v>Urban</v>
      </c>
      <c r="D56" s="344">
        <f>IF(ISBLANK(Regressions!D66), " ", Regressions!D66)</f>
        <v>64918.301528320313</v>
      </c>
      <c r="E56" s="347" t="e">
        <f>IF(ISNUMBER(Regressions!E66),ROUND(Regressions!E66, 1), NA())</f>
        <v>#N/A</v>
      </c>
      <c r="F56" s="345" t="e">
        <f>IF(ISNUMBER(Regressions!F66),ROUND(Regressions!F66, 1), NA())</f>
        <v>#N/A</v>
      </c>
      <c r="G56" s="348" t="e">
        <f>IF(ISNUMBER(Regressions!G66),ROUND(Regressions!G66, 1), NA())</f>
        <v>#N/A</v>
      </c>
      <c r="H56" s="346" t="e">
        <f>IF(ISNUMBER(Regressions!H66),ROUND(Regressions!H66, 1), NA())</f>
        <v>#N/A</v>
      </c>
      <c r="I56" s="349" t="e">
        <f>IF(ISNUMBER(Regressions!I66),ROUND(Regressions!I66, 1), NA())</f>
        <v>#N/A</v>
      </c>
      <c r="J56" s="347" t="e">
        <f>IF(ISNUMBER(Regressions!K66),ROUND(Regressions!K66, 1), NA())</f>
        <v>#N/A</v>
      </c>
      <c r="K56" s="345" t="e">
        <f>IF(ISNUMBER(Regressions!L66),ROUND(Regressions!L66, 1), NA())</f>
        <v>#N/A</v>
      </c>
      <c r="L56" s="350" t="e">
        <f>IF(ISNUMBER(Regressions!M66),ROUND(Regressions!M66, 1), NA())</f>
        <v>#N/A</v>
      </c>
      <c r="M56" s="346" t="e">
        <f>IF(ISNUMBER(Regressions!N66),ROUND(Regressions!N66, 1), NA())</f>
        <v>#N/A</v>
      </c>
      <c r="N56" s="349" t="e">
        <f>IF(ISNUMBER(Regressions!O66),ROUND(Regressions!O66, 1), NA())</f>
        <v>#N/A</v>
      </c>
      <c r="O56" s="347" t="e">
        <f>IF(ISNUMBER(Regressions!Q66),ROUND(Regressions!Q66, 1), NA())</f>
        <v>#N/A</v>
      </c>
      <c r="P56" s="345" t="e">
        <f>IF(ISNUMBER(Regressions!R66),ROUND(Regressions!R66, 1), NA())</f>
        <v>#N/A</v>
      </c>
      <c r="Q56" s="351" t="e">
        <f>IF(ISNUMBER(Regressions!S66),ROUND(Regressions!S66, 1), NA())</f>
        <v>#N/A</v>
      </c>
      <c r="R56" s="346" t="e">
        <f>IF(ISNUMBER(Regressions!T66),ROUND(Regressions!T66, 1), NA())</f>
        <v>#N/A</v>
      </c>
      <c r="S56" s="349" t="e">
        <f>IF(ISNUMBER(Regressions!U66),ROUND(Regressions!U66, 1), NA())</f>
        <v>#N/A</v>
      </c>
      <c r="T56" s="340"/>
      <c r="U56" s="340"/>
      <c r="V56" s="340"/>
      <c r="W56" s="340"/>
      <c r="X56" s="340"/>
      <c r="Y56" s="340"/>
      <c r="Z56" s="340"/>
      <c r="AA56" s="340"/>
      <c r="AB56" s="340"/>
      <c r="AC56" s="340"/>
    </row>
    <row xmlns:x14ac="http://schemas.microsoft.com/office/spreadsheetml/2009/9/ac" r="57" x14ac:dyDescent="0.2">
      <c r="A57" s="291" t="str">
        <f>IF(ISBLANK(Regressions!A67), " ", Regressions!A67)</f>
        <v>Malta</v>
      </c>
      <c r="B57" s="292">
        <f>IF(ISBLANK(Regressions!B67), " ", Regressions!B67)</f>
        <v>2022</v>
      </c>
      <c r="C57" s="297" t="str">
        <f>IF(ISBLANK(Regressions!C67), " ", Regressions!C67)</f>
        <v>Urban</v>
      </c>
      <c r="D57" s="293">
        <f>IF(ISBLANK(Regressions!D67), " ", Regressions!D67)</f>
        <v>65629.78125</v>
      </c>
      <c r="E57" s="178" t="e">
        <f>IF(ISNUMBER(Regressions!E67),ROUND(Regressions!E67, 1), NA())</f>
        <v>#N/A</v>
      </c>
      <c r="F57" s="294" t="e">
        <f>IF(ISNUMBER(Regressions!F67),ROUND(Regressions!F67, 1), NA())</f>
        <v>#N/A</v>
      </c>
      <c r="G57" s="200" t="e">
        <f>IF(ISNUMBER(Regressions!G67),ROUND(Regressions!G67, 1), NA())</f>
        <v>#N/A</v>
      </c>
      <c r="H57" s="295" t="e">
        <f>IF(ISNUMBER(Regressions!H67),ROUND(Regressions!H67, 1), NA())</f>
        <v>#N/A</v>
      </c>
      <c r="I57" s="201" t="e">
        <f>IF(ISNUMBER(Regressions!I67),ROUND(Regressions!I67, 1), NA())</f>
        <v>#N/A</v>
      </c>
      <c r="J57" s="296" t="e">
        <f>IF(ISNUMBER(Regressions!K67),ROUND(Regressions!K67, 1), NA())</f>
        <v>#N/A</v>
      </c>
      <c r="K57" s="294" t="e">
        <f>IF(ISNUMBER(Regressions!L67),ROUND(Regressions!L67, 1), NA())</f>
        <v>#N/A</v>
      </c>
      <c r="L57" s="202" t="e">
        <f>IF(ISNUMBER(Regressions!M67),ROUND(Regressions!M67, 1), NA())</f>
        <v>#N/A</v>
      </c>
      <c r="M57" s="295" t="e">
        <f>IF(ISNUMBER(Regressions!N67),ROUND(Regressions!N67, 1), NA())</f>
        <v>#N/A</v>
      </c>
      <c r="N57" s="201" t="e">
        <f>IF(ISNUMBER(Regressions!O67),ROUND(Regressions!O67, 1), NA())</f>
        <v>#N/A</v>
      </c>
      <c r="O57" s="296" t="e">
        <f>IF(ISNUMBER(Regressions!Q67),ROUND(Regressions!Q67, 1), NA())</f>
        <v>#N/A</v>
      </c>
      <c r="P57" s="294" t="e">
        <f>IF(ISNUMBER(Regressions!R67),ROUND(Regressions!R67, 1), NA())</f>
        <v>#N/A</v>
      </c>
      <c r="Q57" s="179" t="e">
        <f>IF(ISNUMBER(Regressions!S67),ROUND(Regressions!S67, 1), NA())</f>
        <v>#N/A</v>
      </c>
      <c r="R57" s="295" t="e">
        <f>IF(ISNUMBER(Regressions!T67),ROUND(Regressions!T67, 1), NA())</f>
        <v>#N/A</v>
      </c>
      <c r="S57" s="201" t="e">
        <f>IF(ISNUMBER(Regressions!U67),ROUND(Regressions!U67, 1), NA())</f>
        <v>#N/A</v>
      </c>
    </row>
    <row xmlns:x14ac="http://schemas.microsoft.com/office/spreadsheetml/2009/9/ac" r="58" x14ac:dyDescent="0.2">
      <c r="A58" s="298" t="str">
        <f>IF(ISBLANK(Regressions!A68), " ", Regressions!A68)</f>
        <v>Malta</v>
      </c>
      <c r="B58" s="299">
        <f>IF(ISBLANK(Regressions!B68), " ", Regressions!B68)</f>
        <v>2023</v>
      </c>
      <c r="C58" s="300" t="str">
        <f>IF(ISBLANK(Regressions!C68), " ", Regressions!C68)</f>
        <v>Urban</v>
      </c>
      <c r="D58" s="301">
        <f>IF(ISBLANK(Regressions!D68), " ", Regressions!D68)</f>
        <v>65576.699416885385</v>
      </c>
      <c r="E58" s="302" t="e">
        <f>IF(ISNUMBER(Regressions!E68),ROUND(Regressions!E68, 1), NA())</f>
        <v>#N/A</v>
      </c>
      <c r="F58" s="303" t="e">
        <f>IF(ISNUMBER(Regressions!F68),ROUND(Regressions!F68, 1), NA())</f>
        <v>#N/A</v>
      </c>
      <c r="G58" s="304" t="e">
        <f>IF(ISNUMBER(Regressions!G68),ROUND(Regressions!G68, 1), NA())</f>
        <v>#N/A</v>
      </c>
      <c r="H58" s="305" t="e">
        <f>IF(ISNUMBER(Regressions!H68),ROUND(Regressions!H68, 1), NA())</f>
        <v>#N/A</v>
      </c>
      <c r="I58" s="306" t="e">
        <f>IF(ISNUMBER(Regressions!I68),ROUND(Regressions!I68, 1), NA())</f>
        <v>#N/A</v>
      </c>
      <c r="J58" s="307" t="e">
        <f>IF(ISNUMBER(Regressions!K68),ROUND(Regressions!K68, 1), NA())</f>
        <v>#N/A</v>
      </c>
      <c r="K58" s="303" t="e">
        <f>IF(ISNUMBER(Regressions!L68),ROUND(Regressions!L68, 1), NA())</f>
        <v>#N/A</v>
      </c>
      <c r="L58" s="308" t="e">
        <f>IF(ISNUMBER(Regressions!M68),ROUND(Regressions!M68, 1), NA())</f>
        <v>#N/A</v>
      </c>
      <c r="M58" s="305" t="e">
        <f>IF(ISNUMBER(Regressions!N68),ROUND(Regressions!N68, 1), NA())</f>
        <v>#N/A</v>
      </c>
      <c r="N58" s="306" t="e">
        <f>IF(ISNUMBER(Regressions!O68),ROUND(Regressions!O68, 1), NA())</f>
        <v>#N/A</v>
      </c>
      <c r="O58" s="307" t="e">
        <f>IF(ISNUMBER(Regressions!Q68),ROUND(Regressions!Q68, 1), NA())</f>
        <v>#N/A</v>
      </c>
      <c r="P58" s="303" t="e">
        <f>IF(ISNUMBER(Regressions!R68),ROUND(Regressions!R68, 1), NA())</f>
        <v>#N/A</v>
      </c>
      <c r="Q58" s="309" t="e">
        <f>IF(ISNUMBER(Regressions!S68),ROUND(Regressions!S68, 1), NA())</f>
        <v>#N/A</v>
      </c>
      <c r="R58" s="305" t="e">
        <f>IF(ISNUMBER(Regressions!T68),ROUND(Regressions!T68, 1), NA())</f>
        <v>#N/A</v>
      </c>
      <c r="S58" s="306" t="e">
        <f>IF(ISNUMBER(Regressions!U68),ROUND(Regressions!U68, 1), NA())</f>
        <v>#N/A</v>
      </c>
    </row>
    <row xmlns:x14ac="http://schemas.microsoft.com/office/spreadsheetml/2009/9/ac" r="59" hidden="true" x14ac:dyDescent="0.2">
      <c r="A59" s="291" t="str">
        <f>IF(ISBLANK(Regressions!A69), " ", Regressions!A69)</f>
        <v>Malta</v>
      </c>
      <c r="B59" s="292">
        <f>IF(ISBLANK(Regressions!B69), " ", Regressions!B69)</f>
        <v>2024</v>
      </c>
      <c r="C59" s="297" t="str">
        <f>IF(ISBLANK(Regressions!C69), " ", Regressions!C69)</f>
        <v>Urban</v>
      </c>
      <c r="D59" s="293" t="str">
        <f>IF(ISBLANK(Regressions!D69), " ", Regressions!D69)</f>
        <v> </v>
      </c>
      <c r="E59" s="178" t="e">
        <f>IF(ISNUMBER(Regressions!E69),ROUND(Regressions!E69, 1), NA())</f>
        <v>#N/A</v>
      </c>
      <c r="F59" s="294" t="e">
        <f>IF(ISNUMBER(Regressions!F69),ROUND(Regressions!F69, 1), NA())</f>
        <v>#N/A</v>
      </c>
      <c r="G59" s="200" t="e">
        <f>IF(ISNUMBER(Regressions!G69),ROUND(Regressions!G69, 1), NA())</f>
        <v>#N/A</v>
      </c>
      <c r="H59" s="295" t="e">
        <f>IF(ISNUMBER(Regressions!H69),ROUND(Regressions!H69, 1), NA())</f>
        <v>#N/A</v>
      </c>
      <c r="I59" s="201" t="e">
        <f>IF(ISNUMBER(Regressions!I69),ROUND(Regressions!I69, 1), NA())</f>
        <v>#N/A</v>
      </c>
      <c r="J59" s="296" t="e">
        <f>IF(ISNUMBER(Regressions!K69),ROUND(Regressions!K69, 1), NA())</f>
        <v>#N/A</v>
      </c>
      <c r="K59" s="294" t="e">
        <f>IF(ISNUMBER(Regressions!L69),ROUND(Regressions!L69, 1), NA())</f>
        <v>#N/A</v>
      </c>
      <c r="L59" s="202" t="e">
        <f>IF(ISNUMBER(Regressions!M69),ROUND(Regressions!M69, 1), NA())</f>
        <v>#N/A</v>
      </c>
      <c r="M59" s="295" t="e">
        <f>IF(ISNUMBER(Regressions!N69),ROUND(Regressions!N69, 1), NA())</f>
        <v>#N/A</v>
      </c>
      <c r="N59" s="201" t="e">
        <f>IF(ISNUMBER(Regressions!O69),ROUND(Regressions!O69, 1), NA())</f>
        <v>#N/A</v>
      </c>
      <c r="O59" s="296" t="e">
        <f>IF(ISNUMBER(Regressions!Q69),ROUND(Regressions!Q69, 1), NA())</f>
        <v>#N/A</v>
      </c>
      <c r="P59" s="294" t="e">
        <f>IF(ISNUMBER(Regressions!R69),ROUND(Regressions!R69, 1), NA())</f>
        <v>#N/A</v>
      </c>
      <c r="Q59" s="179" t="e">
        <f>IF(ISNUMBER(Regressions!S69),ROUND(Regressions!S69, 1), NA())</f>
        <v>#N/A</v>
      </c>
      <c r="R59" s="295" t="e">
        <f>IF(ISNUMBER(Regressions!T69),ROUND(Regressions!T69, 1), NA())</f>
        <v>#N/A</v>
      </c>
      <c r="S59" s="201" t="e">
        <f>IF(ISNUMBER(Regressions!U69),ROUND(Regressions!U69, 1), NA())</f>
        <v>#N/A</v>
      </c>
    </row>
    <row xmlns:x14ac="http://schemas.microsoft.com/office/spreadsheetml/2009/9/ac" r="60" hidden="true" x14ac:dyDescent="0.2">
      <c r="A60" s="291" t="str">
        <f>IF(ISBLANK(Regressions!A70), " ", Regressions!A70)</f>
        <v>Malta</v>
      </c>
      <c r="B60" s="292">
        <f>IF(ISBLANK(Regressions!B70), " ", Regressions!B70)</f>
        <v>2025</v>
      </c>
      <c r="C60" s="297" t="str">
        <f>IF(ISBLANK(Regressions!C70), " ", Regressions!C70)</f>
        <v>Urban</v>
      </c>
      <c r="D60" s="293" t="str">
        <f>IF(ISBLANK(Regressions!D70), " ", Regressions!D70)</f>
        <v> </v>
      </c>
      <c r="E60" s="178" t="e">
        <f>IF(ISNUMBER(Regressions!E70),ROUND(Regressions!E70, 1), NA())</f>
        <v>#N/A</v>
      </c>
      <c r="F60" s="294" t="e">
        <f>IF(ISNUMBER(Regressions!F70),ROUND(Regressions!F70, 1), NA())</f>
        <v>#N/A</v>
      </c>
      <c r="G60" s="200" t="e">
        <f>IF(ISNUMBER(Regressions!G70),ROUND(Regressions!G70, 1), NA())</f>
        <v>#N/A</v>
      </c>
      <c r="H60" s="295" t="e">
        <f>IF(ISNUMBER(Regressions!H70),ROUND(Regressions!H70, 1), NA())</f>
        <v>#N/A</v>
      </c>
      <c r="I60" s="201" t="e">
        <f>IF(ISNUMBER(Regressions!I70),ROUND(Regressions!I70, 1), NA())</f>
        <v>#N/A</v>
      </c>
      <c r="J60" s="296" t="e">
        <f>IF(ISNUMBER(Regressions!K70),ROUND(Regressions!K70, 1), NA())</f>
        <v>#N/A</v>
      </c>
      <c r="K60" s="294" t="e">
        <f>IF(ISNUMBER(Regressions!L70),ROUND(Regressions!L70, 1), NA())</f>
        <v>#N/A</v>
      </c>
      <c r="L60" s="202" t="e">
        <f>IF(ISNUMBER(Regressions!M70),ROUND(Regressions!M70, 1), NA())</f>
        <v>#N/A</v>
      </c>
      <c r="M60" s="295" t="e">
        <f>IF(ISNUMBER(Regressions!N70),ROUND(Regressions!N70, 1), NA())</f>
        <v>#N/A</v>
      </c>
      <c r="N60" s="201" t="e">
        <f>IF(ISNUMBER(Regressions!O70),ROUND(Regressions!O70, 1), NA())</f>
        <v>#N/A</v>
      </c>
      <c r="O60" s="296" t="e">
        <f>IF(ISNUMBER(Regressions!Q70),ROUND(Regressions!Q70, 1), NA())</f>
        <v>#N/A</v>
      </c>
      <c r="P60" s="294" t="e">
        <f>IF(ISNUMBER(Regressions!R70),ROUND(Regressions!R70, 1), NA())</f>
        <v>#N/A</v>
      </c>
      <c r="Q60" s="179" t="e">
        <f>IF(ISNUMBER(Regressions!S70),ROUND(Regressions!S70, 1), NA())</f>
        <v>#N/A</v>
      </c>
      <c r="R60" s="295" t="e">
        <f>IF(ISNUMBER(Regressions!T70),ROUND(Regressions!T70, 1), NA())</f>
        <v>#N/A</v>
      </c>
      <c r="S60" s="201" t="e">
        <f>IF(ISNUMBER(Regressions!U70),ROUND(Regressions!U70, 1), NA())</f>
        <v>#N/A</v>
      </c>
    </row>
    <row xmlns:x14ac="http://schemas.microsoft.com/office/spreadsheetml/2009/9/ac" r="61" hidden="true" x14ac:dyDescent="0.2">
      <c r="A61" s="291" t="str">
        <f>IF(ISBLANK(Regressions!A71), " ", Regressions!A71)</f>
        <v>Malta</v>
      </c>
      <c r="B61" s="292">
        <f>IF(ISBLANK(Regressions!B71), " ", Regressions!B71)</f>
        <v>2026</v>
      </c>
      <c r="C61" s="297" t="str">
        <f>IF(ISBLANK(Regressions!C71), " ", Regressions!C71)</f>
        <v>Urban</v>
      </c>
      <c r="D61" s="293" t="str">
        <f>IF(ISBLANK(Regressions!D71), " ", Regressions!D71)</f>
        <v> </v>
      </c>
      <c r="E61" s="178" t="e">
        <f>IF(ISNUMBER(Regressions!E71),ROUND(Regressions!E71, 1), NA())</f>
        <v>#N/A</v>
      </c>
      <c r="F61" s="294" t="e">
        <f>IF(ISNUMBER(Regressions!F71),ROUND(Regressions!F71, 1), NA())</f>
        <v>#N/A</v>
      </c>
      <c r="G61" s="200" t="e">
        <f>IF(ISNUMBER(Regressions!G71),ROUND(Regressions!G71, 1), NA())</f>
        <v>#N/A</v>
      </c>
      <c r="H61" s="295" t="e">
        <f>IF(ISNUMBER(Regressions!H71),ROUND(Regressions!H71, 1), NA())</f>
        <v>#N/A</v>
      </c>
      <c r="I61" s="201" t="e">
        <f>IF(ISNUMBER(Regressions!I71),ROUND(Regressions!I71, 1), NA())</f>
        <v>#N/A</v>
      </c>
      <c r="J61" s="296" t="e">
        <f>IF(ISNUMBER(Regressions!K71),ROUND(Regressions!K71, 1), NA())</f>
        <v>#N/A</v>
      </c>
      <c r="K61" s="294" t="e">
        <f>IF(ISNUMBER(Regressions!L71),ROUND(Regressions!L71, 1), NA())</f>
        <v>#N/A</v>
      </c>
      <c r="L61" s="202" t="e">
        <f>IF(ISNUMBER(Regressions!M71),ROUND(Regressions!M71, 1), NA())</f>
        <v>#N/A</v>
      </c>
      <c r="M61" s="295" t="e">
        <f>IF(ISNUMBER(Regressions!N71),ROUND(Regressions!N71, 1), NA())</f>
        <v>#N/A</v>
      </c>
      <c r="N61" s="201" t="e">
        <f>IF(ISNUMBER(Regressions!O71),ROUND(Regressions!O71, 1), NA())</f>
        <v>#N/A</v>
      </c>
      <c r="O61" s="296" t="e">
        <f>IF(ISNUMBER(Regressions!Q71),ROUND(Regressions!Q71, 1), NA())</f>
        <v>#N/A</v>
      </c>
      <c r="P61" s="294" t="e">
        <f>IF(ISNUMBER(Regressions!R71),ROUND(Regressions!R71, 1), NA())</f>
        <v>#N/A</v>
      </c>
      <c r="Q61" s="179" t="e">
        <f>IF(ISNUMBER(Regressions!S71),ROUND(Regressions!S71, 1), NA())</f>
        <v>#N/A</v>
      </c>
      <c r="R61" s="295" t="e">
        <f>IF(ISNUMBER(Regressions!T71),ROUND(Regressions!T71, 1), NA())</f>
        <v>#N/A</v>
      </c>
      <c r="S61" s="201" t="e">
        <f>IF(ISNUMBER(Regressions!U71),ROUND(Regressions!U71, 1), NA())</f>
        <v>#N/A</v>
      </c>
    </row>
    <row xmlns:x14ac="http://schemas.microsoft.com/office/spreadsheetml/2009/9/ac" r="62" hidden="true" x14ac:dyDescent="0.2">
      <c r="A62" s="291" t="str">
        <f>IF(ISBLANK(Regressions!A72), " ", Regressions!A72)</f>
        <v>Malta</v>
      </c>
      <c r="B62" s="292">
        <f>IF(ISBLANK(Regressions!B72), " ", Regressions!B72)</f>
        <v>2027</v>
      </c>
      <c r="C62" s="297" t="str">
        <f>IF(ISBLANK(Regressions!C72), " ", Regressions!C72)</f>
        <v>Urban</v>
      </c>
      <c r="D62" s="293" t="str">
        <f>IF(ISBLANK(Regressions!D72), " ", Regressions!D72)</f>
        <v> </v>
      </c>
      <c r="E62" s="178" t="e">
        <f>IF(ISNUMBER(Regressions!E72),ROUND(Regressions!E72, 1), NA())</f>
        <v>#N/A</v>
      </c>
      <c r="F62" s="294" t="e">
        <f>IF(ISNUMBER(Regressions!F72),ROUND(Regressions!F72, 1), NA())</f>
        <v>#N/A</v>
      </c>
      <c r="G62" s="200" t="e">
        <f>IF(ISNUMBER(Regressions!G72),ROUND(Regressions!G72, 1), NA())</f>
        <v>#N/A</v>
      </c>
      <c r="H62" s="295" t="e">
        <f>IF(ISNUMBER(Regressions!H72),ROUND(Regressions!H72, 1), NA())</f>
        <v>#N/A</v>
      </c>
      <c r="I62" s="201" t="e">
        <f>IF(ISNUMBER(Regressions!I72),ROUND(Regressions!I72, 1), NA())</f>
        <v>#N/A</v>
      </c>
      <c r="J62" s="296" t="e">
        <f>IF(ISNUMBER(Regressions!K72),ROUND(Regressions!K72, 1), NA())</f>
        <v>#N/A</v>
      </c>
      <c r="K62" s="294" t="e">
        <f>IF(ISNUMBER(Regressions!L72),ROUND(Regressions!L72, 1), NA())</f>
        <v>#N/A</v>
      </c>
      <c r="L62" s="202" t="e">
        <f>IF(ISNUMBER(Regressions!M72),ROUND(Regressions!M72, 1), NA())</f>
        <v>#N/A</v>
      </c>
      <c r="M62" s="295" t="e">
        <f>IF(ISNUMBER(Regressions!N72),ROUND(Regressions!N72, 1), NA())</f>
        <v>#N/A</v>
      </c>
      <c r="N62" s="201" t="e">
        <f>IF(ISNUMBER(Regressions!O72),ROUND(Regressions!O72, 1), NA())</f>
        <v>#N/A</v>
      </c>
      <c r="O62" s="296" t="e">
        <f>IF(ISNUMBER(Regressions!Q72),ROUND(Regressions!Q72, 1), NA())</f>
        <v>#N/A</v>
      </c>
      <c r="P62" s="294" t="e">
        <f>IF(ISNUMBER(Regressions!R72),ROUND(Regressions!R72, 1), NA())</f>
        <v>#N/A</v>
      </c>
      <c r="Q62" s="179" t="e">
        <f>IF(ISNUMBER(Regressions!S72),ROUND(Regressions!S72, 1), NA())</f>
        <v>#N/A</v>
      </c>
      <c r="R62" s="295" t="e">
        <f>IF(ISNUMBER(Regressions!T72),ROUND(Regressions!T72, 1), NA())</f>
        <v>#N/A</v>
      </c>
      <c r="S62" s="201" t="e">
        <f>IF(ISNUMBER(Regressions!U72),ROUND(Regressions!U72, 1), NA())</f>
        <v>#N/A</v>
      </c>
    </row>
    <row xmlns:x14ac="http://schemas.microsoft.com/office/spreadsheetml/2009/9/ac" r="63" hidden="true" x14ac:dyDescent="0.2">
      <c r="A63" s="291" t="str">
        <f>IF(ISBLANK(Regressions!A73), " ", Regressions!A73)</f>
        <v>Malta</v>
      </c>
      <c r="B63" s="292">
        <f>IF(ISBLANK(Regressions!B73), " ", Regressions!B73)</f>
        <v>2028</v>
      </c>
      <c r="C63" s="297" t="str">
        <f>IF(ISBLANK(Regressions!C73), " ", Regressions!C73)</f>
        <v>Urban</v>
      </c>
      <c r="D63" s="293" t="str">
        <f>IF(ISBLANK(Regressions!D73), " ", Regressions!D73)</f>
        <v> </v>
      </c>
      <c r="E63" s="178" t="e">
        <f>IF(ISNUMBER(Regressions!E73),ROUND(Regressions!E73, 1), NA())</f>
        <v>#N/A</v>
      </c>
      <c r="F63" s="294" t="e">
        <f>IF(ISNUMBER(Regressions!F73),ROUND(Regressions!F73, 1), NA())</f>
        <v>#N/A</v>
      </c>
      <c r="G63" s="200" t="e">
        <f>IF(ISNUMBER(Regressions!G73),ROUND(Regressions!G73, 1), NA())</f>
        <v>#N/A</v>
      </c>
      <c r="H63" s="295" t="e">
        <f>IF(ISNUMBER(Regressions!H73),ROUND(Regressions!H73, 1), NA())</f>
        <v>#N/A</v>
      </c>
      <c r="I63" s="201" t="e">
        <f>IF(ISNUMBER(Regressions!I73),ROUND(Regressions!I73, 1), NA())</f>
        <v>#N/A</v>
      </c>
      <c r="J63" s="296" t="e">
        <f>IF(ISNUMBER(Regressions!K73),ROUND(Regressions!K73, 1), NA())</f>
        <v>#N/A</v>
      </c>
      <c r="K63" s="294" t="e">
        <f>IF(ISNUMBER(Regressions!L73),ROUND(Regressions!L73, 1), NA())</f>
        <v>#N/A</v>
      </c>
      <c r="L63" s="202" t="e">
        <f>IF(ISNUMBER(Regressions!M73),ROUND(Regressions!M73, 1), NA())</f>
        <v>#N/A</v>
      </c>
      <c r="M63" s="295" t="e">
        <f>IF(ISNUMBER(Regressions!N73),ROUND(Regressions!N73, 1), NA())</f>
        <v>#N/A</v>
      </c>
      <c r="N63" s="201" t="e">
        <f>IF(ISNUMBER(Regressions!O73),ROUND(Regressions!O73, 1), NA())</f>
        <v>#N/A</v>
      </c>
      <c r="O63" s="296" t="e">
        <f>IF(ISNUMBER(Regressions!Q73),ROUND(Regressions!Q73, 1), NA())</f>
        <v>#N/A</v>
      </c>
      <c r="P63" s="294" t="e">
        <f>IF(ISNUMBER(Regressions!R73),ROUND(Regressions!R73, 1), NA())</f>
        <v>#N/A</v>
      </c>
      <c r="Q63" s="179" t="e">
        <f>IF(ISNUMBER(Regressions!S73),ROUND(Regressions!S73, 1), NA())</f>
        <v>#N/A</v>
      </c>
      <c r="R63" s="295" t="e">
        <f>IF(ISNUMBER(Regressions!T73),ROUND(Regressions!T73, 1), NA())</f>
        <v>#N/A</v>
      </c>
      <c r="S63" s="201" t="e">
        <f>IF(ISNUMBER(Regressions!U73),ROUND(Regressions!U73, 1), NA())</f>
        <v>#N/A</v>
      </c>
    </row>
    <row xmlns:x14ac="http://schemas.microsoft.com/office/spreadsheetml/2009/9/ac" r="64" hidden="true" x14ac:dyDescent="0.2">
      <c r="A64" s="291" t="str">
        <f>IF(ISBLANK(Regressions!A74), " ", Regressions!A74)</f>
        <v>Malta</v>
      </c>
      <c r="B64" s="292">
        <f>IF(ISBLANK(Regressions!B74), " ", Regressions!B74)</f>
        <v>2029</v>
      </c>
      <c r="C64" s="297" t="str">
        <f>IF(ISBLANK(Regressions!C74), " ", Regressions!C74)</f>
        <v>Urban</v>
      </c>
      <c r="D64" s="293" t="str">
        <f>IF(ISBLANK(Regressions!D74), " ", Regressions!D74)</f>
        <v> </v>
      </c>
      <c r="E64" s="178" t="e">
        <f>IF(ISNUMBER(Regressions!E74),ROUND(Regressions!E74, 1), NA())</f>
        <v>#N/A</v>
      </c>
      <c r="F64" s="294" t="e">
        <f>IF(ISNUMBER(Regressions!F74),ROUND(Regressions!F74, 1), NA())</f>
        <v>#N/A</v>
      </c>
      <c r="G64" s="200" t="e">
        <f>IF(ISNUMBER(Regressions!G74),ROUND(Regressions!G74, 1), NA())</f>
        <v>#N/A</v>
      </c>
      <c r="H64" s="295" t="e">
        <f>IF(ISNUMBER(Regressions!H74),ROUND(Regressions!H74, 1), NA())</f>
        <v>#N/A</v>
      </c>
      <c r="I64" s="201" t="e">
        <f>IF(ISNUMBER(Regressions!I74),ROUND(Regressions!I74, 1), NA())</f>
        <v>#N/A</v>
      </c>
      <c r="J64" s="296" t="e">
        <f>IF(ISNUMBER(Regressions!K74),ROUND(Regressions!K74, 1), NA())</f>
        <v>#N/A</v>
      </c>
      <c r="K64" s="294" t="e">
        <f>IF(ISNUMBER(Regressions!L74),ROUND(Regressions!L74, 1), NA())</f>
        <v>#N/A</v>
      </c>
      <c r="L64" s="202" t="e">
        <f>IF(ISNUMBER(Regressions!M74),ROUND(Regressions!M74, 1), NA())</f>
        <v>#N/A</v>
      </c>
      <c r="M64" s="295" t="e">
        <f>IF(ISNUMBER(Regressions!N74),ROUND(Regressions!N74, 1), NA())</f>
        <v>#N/A</v>
      </c>
      <c r="N64" s="201" t="e">
        <f>IF(ISNUMBER(Regressions!O74),ROUND(Regressions!O74, 1), NA())</f>
        <v>#N/A</v>
      </c>
      <c r="O64" s="296" t="e">
        <f>IF(ISNUMBER(Regressions!Q74),ROUND(Regressions!Q74, 1), NA())</f>
        <v>#N/A</v>
      </c>
      <c r="P64" s="294" t="e">
        <f>IF(ISNUMBER(Regressions!R74),ROUND(Regressions!R74, 1), NA())</f>
        <v>#N/A</v>
      </c>
      <c r="Q64" s="179" t="e">
        <f>IF(ISNUMBER(Regressions!S74),ROUND(Regressions!S74, 1), NA())</f>
        <v>#N/A</v>
      </c>
      <c r="R64" s="295" t="e">
        <f>IF(ISNUMBER(Regressions!T74),ROUND(Regressions!T74, 1), NA())</f>
        <v>#N/A</v>
      </c>
      <c r="S64" s="201" t="e">
        <f>IF(ISNUMBER(Regressions!U74),ROUND(Regressions!U74, 1), NA())</f>
        <v>#N/A</v>
      </c>
    </row>
    <row xmlns:x14ac="http://schemas.microsoft.com/office/spreadsheetml/2009/9/ac" r="65" hidden="true" x14ac:dyDescent="0.2">
      <c r="A65" s="291" t="str">
        <f>IF(ISBLANK(Regressions!A75), " ", Regressions!A75)</f>
        <v>Malta</v>
      </c>
      <c r="B65" s="292">
        <f>IF(ISBLANK(Regressions!B75), " ", Regressions!B75)</f>
        <v>2030</v>
      </c>
      <c r="C65" s="297" t="str">
        <f>IF(ISBLANK(Regressions!C75), " ", Regressions!C75)</f>
        <v>Urban</v>
      </c>
      <c r="D65" s="293" t="str">
        <f>IF(ISBLANK(Regressions!D75), " ", Regressions!D75)</f>
        <v> </v>
      </c>
      <c r="E65" s="178" t="e">
        <f>IF(ISNUMBER(Regressions!E75),ROUND(Regressions!E75, 1), NA())</f>
        <v>#N/A</v>
      </c>
      <c r="F65" s="294" t="e">
        <f>IF(ISNUMBER(Regressions!F75),ROUND(Regressions!F75, 1), NA())</f>
        <v>#N/A</v>
      </c>
      <c r="G65" s="200" t="e">
        <f>IF(ISNUMBER(Regressions!G75),ROUND(Regressions!G75, 1), NA())</f>
        <v>#N/A</v>
      </c>
      <c r="H65" s="295" t="e">
        <f>IF(ISNUMBER(Regressions!H75),ROUND(Regressions!H75, 1), NA())</f>
        <v>#N/A</v>
      </c>
      <c r="I65" s="201" t="e">
        <f>IF(ISNUMBER(Regressions!I75),ROUND(Regressions!I75, 1), NA())</f>
        <v>#N/A</v>
      </c>
      <c r="J65" s="296" t="e">
        <f>IF(ISNUMBER(Regressions!K75),ROUND(Regressions!K75, 1), NA())</f>
        <v>#N/A</v>
      </c>
      <c r="K65" s="294" t="e">
        <f>IF(ISNUMBER(Regressions!L75),ROUND(Regressions!L75, 1), NA())</f>
        <v>#N/A</v>
      </c>
      <c r="L65" s="202" t="e">
        <f>IF(ISNUMBER(Regressions!M75),ROUND(Regressions!M75, 1), NA())</f>
        <v>#N/A</v>
      </c>
      <c r="M65" s="295" t="e">
        <f>IF(ISNUMBER(Regressions!N75),ROUND(Regressions!N75, 1), NA())</f>
        <v>#N/A</v>
      </c>
      <c r="N65" s="201" t="e">
        <f>IF(ISNUMBER(Regressions!O75),ROUND(Regressions!O75, 1), NA())</f>
        <v>#N/A</v>
      </c>
      <c r="O65" s="296" t="e">
        <f>IF(ISNUMBER(Regressions!Q75),ROUND(Regressions!Q75, 1), NA())</f>
        <v>#N/A</v>
      </c>
      <c r="P65" s="294" t="e">
        <f>IF(ISNUMBER(Regressions!R75),ROUND(Regressions!R75, 1), NA())</f>
        <v>#N/A</v>
      </c>
      <c r="Q65" s="179" t="e">
        <f>IF(ISNUMBER(Regressions!S75),ROUND(Regressions!S75, 1), NA())</f>
        <v>#N/A</v>
      </c>
      <c r="R65" s="295" t="e">
        <f>IF(ISNUMBER(Regressions!T75),ROUND(Regressions!T75, 1), NA())</f>
        <v>#N/A</v>
      </c>
      <c r="S65" s="201" t="e">
        <f>IF(ISNUMBER(Regressions!U75),ROUND(Regressions!U75, 1), NA())</f>
        <v>#N/A</v>
      </c>
    </row>
    <row xmlns:x14ac="http://schemas.microsoft.com/office/spreadsheetml/2009/9/ac" r="66" x14ac:dyDescent="0.2">
      <c r="A66" s="291" t="str">
        <f>IF(ISBLANK(Regressions!A76), " ", Regressions!A76)</f>
        <v>Malta</v>
      </c>
      <c r="B66" s="292">
        <f>IF(ISBLANK(Regressions!B76), " ", Regressions!B76)</f>
        <v>2000</v>
      </c>
      <c r="C66" s="297" t="str">
        <f>IF(ISBLANK(Regressions!C76), " ", Regressions!C76)</f>
        <v>Rural</v>
      </c>
      <c r="D66" s="293">
        <f>IF(ISBLANK(Regressions!D76), " ", Regressions!D76)</f>
        <v>6206.9560375976562</v>
      </c>
      <c r="E66" s="178" t="e">
        <f>IF(ISNUMBER(Regressions!E76),ROUND(Regressions!E76, 1), NA())</f>
        <v>#N/A</v>
      </c>
      <c r="F66" s="294" t="e">
        <f>IF(ISNUMBER(Regressions!F76),ROUND(Regressions!F76, 1), NA())</f>
        <v>#N/A</v>
      </c>
      <c r="G66" s="200" t="e">
        <f>IF(ISNUMBER(Regressions!G76),ROUND(Regressions!G76, 1), NA())</f>
        <v>#N/A</v>
      </c>
      <c r="H66" s="295" t="e">
        <f>IF(ISNUMBER(Regressions!H76),ROUND(Regressions!H76, 1), NA())</f>
        <v>#N/A</v>
      </c>
      <c r="I66" s="201" t="e">
        <f>IF(ISNUMBER(Regressions!I76),ROUND(Regressions!I76, 1), NA())</f>
        <v>#N/A</v>
      </c>
      <c r="J66" s="296" t="e">
        <f>IF(ISNUMBER(Regressions!K76),ROUND(Regressions!K76, 1), NA())</f>
        <v>#N/A</v>
      </c>
      <c r="K66" s="294" t="e">
        <f>IF(ISNUMBER(Regressions!L76),ROUND(Regressions!L76, 1), NA())</f>
        <v>#N/A</v>
      </c>
      <c r="L66" s="202" t="e">
        <f>IF(ISNUMBER(Regressions!M76),ROUND(Regressions!M76, 1), NA())</f>
        <v>#N/A</v>
      </c>
      <c r="M66" s="295" t="e">
        <f>IF(ISNUMBER(Regressions!N76),ROUND(Regressions!N76, 1), NA())</f>
        <v>#N/A</v>
      </c>
      <c r="N66" s="201" t="e">
        <f>IF(ISNUMBER(Regressions!O76),ROUND(Regressions!O76, 1), NA())</f>
        <v>#N/A</v>
      </c>
      <c r="O66" s="296" t="e">
        <f>IF(ISNUMBER(Regressions!Q76),ROUND(Regressions!Q76, 1), NA())</f>
        <v>#N/A</v>
      </c>
      <c r="P66" s="294" t="e">
        <f>IF(ISNUMBER(Regressions!R76),ROUND(Regressions!R76, 1), NA())</f>
        <v>#N/A</v>
      </c>
      <c r="Q66" s="179" t="e">
        <f>IF(ISNUMBER(Regressions!S76),ROUND(Regressions!S76, 1), NA())</f>
        <v>#N/A</v>
      </c>
      <c r="R66" s="295" t="e">
        <f>IF(ISNUMBER(Regressions!T76),ROUND(Regressions!T76, 1), NA())</f>
        <v>#N/A</v>
      </c>
      <c r="S66" s="201" t="e">
        <f>IF(ISNUMBER(Regressions!U76),ROUND(Regressions!U76, 1), NA())</f>
        <v>#N/A</v>
      </c>
    </row>
    <row xmlns:x14ac="http://schemas.microsoft.com/office/spreadsheetml/2009/9/ac" r="67" x14ac:dyDescent="0.2">
      <c r="A67" s="291" t="str">
        <f>IF(ISBLANK(Regressions!A77), " ", Regressions!A77)</f>
        <v>Malta</v>
      </c>
      <c r="B67" s="292">
        <f>IF(ISBLANK(Regressions!B77), " ", Regressions!B77)</f>
        <v>2001</v>
      </c>
      <c r="C67" s="297" t="str">
        <f>IF(ISBLANK(Regressions!C77), " ", Regressions!C77)</f>
        <v>Rural</v>
      </c>
      <c r="D67" s="293">
        <f>IF(ISBLANK(Regressions!D77), " ", Regressions!D77)</f>
        <v>5997.8067151641844</v>
      </c>
      <c r="E67" s="178" t="e">
        <f>IF(ISNUMBER(Regressions!E77),ROUND(Regressions!E77, 1), NA())</f>
        <v>#N/A</v>
      </c>
      <c r="F67" s="294" t="e">
        <f>IF(ISNUMBER(Regressions!F77),ROUND(Regressions!F77, 1), NA())</f>
        <v>#N/A</v>
      </c>
      <c r="G67" s="200" t="e">
        <f>IF(ISNUMBER(Regressions!G77),ROUND(Regressions!G77, 1), NA())</f>
        <v>#N/A</v>
      </c>
      <c r="H67" s="295" t="e">
        <f>IF(ISNUMBER(Regressions!H77),ROUND(Regressions!H77, 1), NA())</f>
        <v>#N/A</v>
      </c>
      <c r="I67" s="201" t="e">
        <f>IF(ISNUMBER(Regressions!I77),ROUND(Regressions!I77, 1), NA())</f>
        <v>#N/A</v>
      </c>
      <c r="J67" s="296" t="e">
        <f>IF(ISNUMBER(Regressions!K77),ROUND(Regressions!K77, 1), NA())</f>
        <v>#N/A</v>
      </c>
      <c r="K67" s="294" t="e">
        <f>IF(ISNUMBER(Regressions!L77),ROUND(Regressions!L77, 1), NA())</f>
        <v>#N/A</v>
      </c>
      <c r="L67" s="202" t="e">
        <f>IF(ISNUMBER(Regressions!M77),ROUND(Regressions!M77, 1), NA())</f>
        <v>#N/A</v>
      </c>
      <c r="M67" s="295" t="e">
        <f>IF(ISNUMBER(Regressions!N77),ROUND(Regressions!N77, 1), NA())</f>
        <v>#N/A</v>
      </c>
      <c r="N67" s="201" t="e">
        <f>IF(ISNUMBER(Regressions!O77),ROUND(Regressions!O77, 1), NA())</f>
        <v>#N/A</v>
      </c>
      <c r="O67" s="296" t="e">
        <f>IF(ISNUMBER(Regressions!Q77),ROUND(Regressions!Q77, 1), NA())</f>
        <v>#N/A</v>
      </c>
      <c r="P67" s="294" t="e">
        <f>IF(ISNUMBER(Regressions!R77),ROUND(Regressions!R77, 1), NA())</f>
        <v>#N/A</v>
      </c>
      <c r="Q67" s="179" t="e">
        <f>IF(ISNUMBER(Regressions!S77),ROUND(Regressions!S77, 1), NA())</f>
        <v>#N/A</v>
      </c>
      <c r="R67" s="295" t="e">
        <f>IF(ISNUMBER(Regressions!T77),ROUND(Regressions!T77, 1), NA())</f>
        <v>#N/A</v>
      </c>
      <c r="S67" s="201" t="e">
        <f>IF(ISNUMBER(Regressions!U77),ROUND(Regressions!U77, 1), NA())</f>
        <v>#N/A</v>
      </c>
    </row>
    <row xmlns:x14ac="http://schemas.microsoft.com/office/spreadsheetml/2009/9/ac" r="68" x14ac:dyDescent="0.2">
      <c r="A68" s="291" t="str">
        <f>IF(ISBLANK(Regressions!A78), " ", Regressions!A78)</f>
        <v>Malta</v>
      </c>
      <c r="B68" s="292">
        <f>IF(ISBLANK(Regressions!B78), " ", Regressions!B78)</f>
        <v>2002</v>
      </c>
      <c r="C68" s="297" t="str">
        <f>IF(ISBLANK(Regressions!C78), " ", Regressions!C78)</f>
        <v>Rural</v>
      </c>
      <c r="D68" s="293">
        <f>IF(ISBLANK(Regressions!D78), " ", Regressions!D78)</f>
        <v>5699.2016305541993</v>
      </c>
      <c r="E68" s="178" t="e">
        <f>IF(ISNUMBER(Regressions!E78),ROUND(Regressions!E78, 1), NA())</f>
        <v>#N/A</v>
      </c>
      <c r="F68" s="294" t="e">
        <f>IF(ISNUMBER(Regressions!F78),ROUND(Regressions!F78, 1), NA())</f>
        <v>#N/A</v>
      </c>
      <c r="G68" s="200" t="e">
        <f>IF(ISNUMBER(Regressions!G78),ROUND(Regressions!G78, 1), NA())</f>
        <v>#N/A</v>
      </c>
      <c r="H68" s="295" t="e">
        <f>IF(ISNUMBER(Regressions!H78),ROUND(Regressions!H78, 1), NA())</f>
        <v>#N/A</v>
      </c>
      <c r="I68" s="201" t="e">
        <f>IF(ISNUMBER(Regressions!I78),ROUND(Regressions!I78, 1), NA())</f>
        <v>#N/A</v>
      </c>
      <c r="J68" s="296" t="e">
        <f>IF(ISNUMBER(Regressions!K78),ROUND(Regressions!K78, 1), NA())</f>
        <v>#N/A</v>
      </c>
      <c r="K68" s="294" t="e">
        <f>IF(ISNUMBER(Regressions!L78),ROUND(Regressions!L78, 1), NA())</f>
        <v>#N/A</v>
      </c>
      <c r="L68" s="202" t="e">
        <f>IF(ISNUMBER(Regressions!M78),ROUND(Regressions!M78, 1), NA())</f>
        <v>#N/A</v>
      </c>
      <c r="M68" s="295" t="e">
        <f>IF(ISNUMBER(Regressions!N78),ROUND(Regressions!N78, 1), NA())</f>
        <v>#N/A</v>
      </c>
      <c r="N68" s="201" t="e">
        <f>IF(ISNUMBER(Regressions!O78),ROUND(Regressions!O78, 1), NA())</f>
        <v>#N/A</v>
      </c>
      <c r="O68" s="296" t="e">
        <f>IF(ISNUMBER(Regressions!Q78),ROUND(Regressions!Q78, 1), NA())</f>
        <v>#N/A</v>
      </c>
      <c r="P68" s="294" t="e">
        <f>IF(ISNUMBER(Regressions!R78),ROUND(Regressions!R78, 1), NA())</f>
        <v>#N/A</v>
      </c>
      <c r="Q68" s="179" t="e">
        <f>IF(ISNUMBER(Regressions!S78),ROUND(Regressions!S78, 1), NA())</f>
        <v>#N/A</v>
      </c>
      <c r="R68" s="295" t="e">
        <f>IF(ISNUMBER(Regressions!T78),ROUND(Regressions!T78, 1), NA())</f>
        <v>#N/A</v>
      </c>
      <c r="S68" s="201" t="e">
        <f>IF(ISNUMBER(Regressions!U78),ROUND(Regressions!U78, 1), NA())</f>
        <v>#N/A</v>
      </c>
    </row>
    <row xmlns:x14ac="http://schemas.microsoft.com/office/spreadsheetml/2009/9/ac" r="69" x14ac:dyDescent="0.2">
      <c r="A69" s="291" t="str">
        <f>IF(ISBLANK(Regressions!A79), " ", Regressions!A79)</f>
        <v>Malta</v>
      </c>
      <c r="B69" s="292">
        <f>IF(ISBLANK(Regressions!B79), " ", Regressions!B79)</f>
        <v>2003</v>
      </c>
      <c r="C69" s="297" t="str">
        <f>IF(ISBLANK(Regressions!C79), " ", Regressions!C79)</f>
        <v>Rural</v>
      </c>
      <c r="D69" s="293">
        <f>IF(ISBLANK(Regressions!D79), " ", Regressions!D79)</f>
        <v>5409.5479037475588</v>
      </c>
      <c r="E69" s="178" t="e">
        <f>IF(ISNUMBER(Regressions!E79),ROUND(Regressions!E79, 1), NA())</f>
        <v>#N/A</v>
      </c>
      <c r="F69" s="294" t="e">
        <f>IF(ISNUMBER(Regressions!F79),ROUND(Regressions!F79, 1), NA())</f>
        <v>#N/A</v>
      </c>
      <c r="G69" s="200" t="e">
        <f>IF(ISNUMBER(Regressions!G79),ROUND(Regressions!G79, 1), NA())</f>
        <v>#N/A</v>
      </c>
      <c r="H69" s="295" t="e">
        <f>IF(ISNUMBER(Regressions!H79),ROUND(Regressions!H79, 1), NA())</f>
        <v>#N/A</v>
      </c>
      <c r="I69" s="201" t="e">
        <f>IF(ISNUMBER(Regressions!I79),ROUND(Regressions!I79, 1), NA())</f>
        <v>#N/A</v>
      </c>
      <c r="J69" s="296" t="e">
        <f>IF(ISNUMBER(Regressions!K79),ROUND(Regressions!K79, 1), NA())</f>
        <v>#N/A</v>
      </c>
      <c r="K69" s="294" t="e">
        <f>IF(ISNUMBER(Regressions!L79),ROUND(Regressions!L79, 1), NA())</f>
        <v>#N/A</v>
      </c>
      <c r="L69" s="202" t="e">
        <f>IF(ISNUMBER(Regressions!M79),ROUND(Regressions!M79, 1), NA())</f>
        <v>#N/A</v>
      </c>
      <c r="M69" s="295" t="e">
        <f>IF(ISNUMBER(Regressions!N79),ROUND(Regressions!N79, 1), NA())</f>
        <v>#N/A</v>
      </c>
      <c r="N69" s="201" t="e">
        <f>IF(ISNUMBER(Regressions!O79),ROUND(Regressions!O79, 1), NA())</f>
        <v>#N/A</v>
      </c>
      <c r="O69" s="296" t="e">
        <f>IF(ISNUMBER(Regressions!Q79),ROUND(Regressions!Q79, 1), NA())</f>
        <v>#N/A</v>
      </c>
      <c r="P69" s="294" t="e">
        <f>IF(ISNUMBER(Regressions!R79),ROUND(Regressions!R79, 1), NA())</f>
        <v>#N/A</v>
      </c>
      <c r="Q69" s="179" t="e">
        <f>IF(ISNUMBER(Regressions!S79),ROUND(Regressions!S79, 1), NA())</f>
        <v>#N/A</v>
      </c>
      <c r="R69" s="295" t="e">
        <f>IF(ISNUMBER(Regressions!T79),ROUND(Regressions!T79, 1), NA())</f>
        <v>#N/A</v>
      </c>
      <c r="S69" s="201" t="e">
        <f>IF(ISNUMBER(Regressions!U79),ROUND(Regressions!U79, 1), NA())</f>
        <v>#N/A</v>
      </c>
    </row>
    <row xmlns:x14ac="http://schemas.microsoft.com/office/spreadsheetml/2009/9/ac" r="70" x14ac:dyDescent="0.2">
      <c r="A70" s="291" t="str">
        <f>IF(ISBLANK(Regressions!A80), " ", Regressions!A80)</f>
        <v>Malta</v>
      </c>
      <c r="B70" s="292">
        <f>IF(ISBLANK(Regressions!B80), " ", Regressions!B80)</f>
        <v>2004</v>
      </c>
      <c r="C70" s="297" t="str">
        <f>IF(ISBLANK(Regressions!C80), " ", Regressions!C80)</f>
        <v>Rural</v>
      </c>
      <c r="D70" s="293">
        <f>IF(ISBLANK(Regressions!D80), " ", Regressions!D80)</f>
        <v>5134.0368360900866</v>
      </c>
      <c r="E70" s="178" t="e">
        <f>IF(ISNUMBER(Regressions!E80),ROUND(Regressions!E80, 1), NA())</f>
        <v>#N/A</v>
      </c>
      <c r="F70" s="294" t="e">
        <f>IF(ISNUMBER(Regressions!F80),ROUND(Regressions!F80, 1), NA())</f>
        <v>#N/A</v>
      </c>
      <c r="G70" s="200" t="e">
        <f>IF(ISNUMBER(Regressions!G80),ROUND(Regressions!G80, 1), NA())</f>
        <v>#N/A</v>
      </c>
      <c r="H70" s="295" t="e">
        <f>IF(ISNUMBER(Regressions!H80),ROUND(Regressions!H80, 1), NA())</f>
        <v>#N/A</v>
      </c>
      <c r="I70" s="201" t="e">
        <f>IF(ISNUMBER(Regressions!I80),ROUND(Regressions!I80, 1), NA())</f>
        <v>#N/A</v>
      </c>
      <c r="J70" s="296" t="e">
        <f>IF(ISNUMBER(Regressions!K80),ROUND(Regressions!K80, 1), NA())</f>
        <v>#N/A</v>
      </c>
      <c r="K70" s="294" t="e">
        <f>IF(ISNUMBER(Regressions!L80),ROUND(Regressions!L80, 1), NA())</f>
        <v>#N/A</v>
      </c>
      <c r="L70" s="202" t="e">
        <f>IF(ISNUMBER(Regressions!M80),ROUND(Regressions!M80, 1), NA())</f>
        <v>#N/A</v>
      </c>
      <c r="M70" s="295" t="e">
        <f>IF(ISNUMBER(Regressions!N80),ROUND(Regressions!N80, 1), NA())</f>
        <v>#N/A</v>
      </c>
      <c r="N70" s="201" t="e">
        <f>IF(ISNUMBER(Regressions!O80),ROUND(Regressions!O80, 1), NA())</f>
        <v>#N/A</v>
      </c>
      <c r="O70" s="296" t="e">
        <f>IF(ISNUMBER(Regressions!Q80),ROUND(Regressions!Q80, 1), NA())</f>
        <v>#N/A</v>
      </c>
      <c r="P70" s="294" t="e">
        <f>IF(ISNUMBER(Regressions!R80),ROUND(Regressions!R80, 1), NA())</f>
        <v>#N/A</v>
      </c>
      <c r="Q70" s="179" t="e">
        <f>IF(ISNUMBER(Regressions!S80),ROUND(Regressions!S80, 1), NA())</f>
        <v>#N/A</v>
      </c>
      <c r="R70" s="295" t="e">
        <f>IF(ISNUMBER(Regressions!T80),ROUND(Regressions!T80, 1), NA())</f>
        <v>#N/A</v>
      </c>
      <c r="S70" s="201" t="e">
        <f>IF(ISNUMBER(Regressions!U80),ROUND(Regressions!U80, 1), NA())</f>
        <v>#N/A</v>
      </c>
    </row>
    <row xmlns:x14ac="http://schemas.microsoft.com/office/spreadsheetml/2009/9/ac" r="71" x14ac:dyDescent="0.2">
      <c r="A71" s="291" t="str">
        <f>IF(ISBLANK(Regressions!A81), " ", Regressions!A81)</f>
        <v>Malta</v>
      </c>
      <c r="B71" s="292">
        <f>IF(ISBLANK(Regressions!B81), " ", Regressions!B81)</f>
        <v>2005</v>
      </c>
      <c r="C71" s="297" t="str">
        <f>IF(ISBLANK(Regressions!C81), " ", Regressions!C81)</f>
        <v>Rural</v>
      </c>
      <c r="D71" s="293">
        <f>IF(ISBLANK(Regressions!D81), " ", Regressions!D81)</f>
        <v>4859.4168669128412</v>
      </c>
      <c r="E71" s="178" t="e">
        <f>IF(ISNUMBER(Regressions!E81),ROUND(Regressions!E81, 1), NA())</f>
        <v>#N/A</v>
      </c>
      <c r="F71" s="294" t="e">
        <f>IF(ISNUMBER(Regressions!F81),ROUND(Regressions!F81, 1), NA())</f>
        <v>#N/A</v>
      </c>
      <c r="G71" s="200" t="e">
        <f>IF(ISNUMBER(Regressions!G81),ROUND(Regressions!G81, 1), NA())</f>
        <v>#N/A</v>
      </c>
      <c r="H71" s="295" t="e">
        <f>IF(ISNUMBER(Regressions!H81),ROUND(Regressions!H81, 1), NA())</f>
        <v>#N/A</v>
      </c>
      <c r="I71" s="201" t="e">
        <f>IF(ISNUMBER(Regressions!I81),ROUND(Regressions!I81, 1), NA())</f>
        <v>#N/A</v>
      </c>
      <c r="J71" s="296" t="e">
        <f>IF(ISNUMBER(Regressions!K81),ROUND(Regressions!K81, 1), NA())</f>
        <v>#N/A</v>
      </c>
      <c r="K71" s="294" t="e">
        <f>IF(ISNUMBER(Regressions!L81),ROUND(Regressions!L81, 1), NA())</f>
        <v>#N/A</v>
      </c>
      <c r="L71" s="202" t="e">
        <f>IF(ISNUMBER(Regressions!M81),ROUND(Regressions!M81, 1), NA())</f>
        <v>#N/A</v>
      </c>
      <c r="M71" s="295" t="e">
        <f>IF(ISNUMBER(Regressions!N81),ROUND(Regressions!N81, 1), NA())</f>
        <v>#N/A</v>
      </c>
      <c r="N71" s="201" t="e">
        <f>IF(ISNUMBER(Regressions!O81),ROUND(Regressions!O81, 1), NA())</f>
        <v>#N/A</v>
      </c>
      <c r="O71" s="296" t="e">
        <f>IF(ISNUMBER(Regressions!Q81),ROUND(Regressions!Q81, 1), NA())</f>
        <v>#N/A</v>
      </c>
      <c r="P71" s="294" t="e">
        <f>IF(ISNUMBER(Regressions!R81),ROUND(Regressions!R81, 1), NA())</f>
        <v>#N/A</v>
      </c>
      <c r="Q71" s="179" t="e">
        <f>IF(ISNUMBER(Regressions!S81),ROUND(Regressions!S81, 1), NA())</f>
        <v>#N/A</v>
      </c>
      <c r="R71" s="295" t="e">
        <f>IF(ISNUMBER(Regressions!T81),ROUND(Regressions!T81, 1), NA())</f>
        <v>#N/A</v>
      </c>
      <c r="S71" s="201" t="e">
        <f>IF(ISNUMBER(Regressions!U81),ROUND(Regressions!U81, 1), NA())</f>
        <v>#N/A</v>
      </c>
    </row>
    <row xmlns:x14ac="http://schemas.microsoft.com/office/spreadsheetml/2009/9/ac" r="72" x14ac:dyDescent="0.2">
      <c r="A72" s="291" t="str">
        <f>IF(ISBLANK(Regressions!A82), " ", Regressions!A82)</f>
        <v>Malta</v>
      </c>
      <c r="B72" s="292">
        <f>IF(ISBLANK(Regressions!B82), " ", Regressions!B82)</f>
        <v>2006</v>
      </c>
      <c r="C72" s="297" t="str">
        <f>IF(ISBLANK(Regressions!C82), " ", Regressions!C82)</f>
        <v>Rural</v>
      </c>
      <c r="D72" s="293">
        <f>IF(ISBLANK(Regressions!D82), " ", Regressions!D82)</f>
        <v>4678.8479327392579</v>
      </c>
      <c r="E72" s="178" t="e">
        <f>IF(ISNUMBER(Regressions!E82),ROUND(Regressions!E82, 1), NA())</f>
        <v>#N/A</v>
      </c>
      <c r="F72" s="294" t="e">
        <f>IF(ISNUMBER(Regressions!F82),ROUND(Regressions!F82, 1), NA())</f>
        <v>#N/A</v>
      </c>
      <c r="G72" s="200" t="e">
        <f>IF(ISNUMBER(Regressions!G82),ROUND(Regressions!G82, 1), NA())</f>
        <v>#N/A</v>
      </c>
      <c r="H72" s="295" t="e">
        <f>IF(ISNUMBER(Regressions!H82),ROUND(Regressions!H82, 1), NA())</f>
        <v>#N/A</v>
      </c>
      <c r="I72" s="201" t="e">
        <f>IF(ISNUMBER(Regressions!I82),ROUND(Regressions!I82, 1), NA())</f>
        <v>#N/A</v>
      </c>
      <c r="J72" s="296" t="e">
        <f>IF(ISNUMBER(Regressions!K82),ROUND(Regressions!K82, 1), NA())</f>
        <v>#N/A</v>
      </c>
      <c r="K72" s="294" t="e">
        <f>IF(ISNUMBER(Regressions!L82),ROUND(Regressions!L82, 1), NA())</f>
        <v>#N/A</v>
      </c>
      <c r="L72" s="202" t="e">
        <f>IF(ISNUMBER(Regressions!M82),ROUND(Regressions!M82, 1), NA())</f>
        <v>#N/A</v>
      </c>
      <c r="M72" s="295" t="e">
        <f>IF(ISNUMBER(Regressions!N82),ROUND(Regressions!N82, 1), NA())</f>
        <v>#N/A</v>
      </c>
      <c r="N72" s="201" t="e">
        <f>IF(ISNUMBER(Regressions!O82),ROUND(Regressions!O82, 1), NA())</f>
        <v>#N/A</v>
      </c>
      <c r="O72" s="296" t="e">
        <f>IF(ISNUMBER(Regressions!Q82),ROUND(Regressions!Q82, 1), NA())</f>
        <v>#N/A</v>
      </c>
      <c r="P72" s="294" t="e">
        <f>IF(ISNUMBER(Regressions!R82),ROUND(Regressions!R82, 1), NA())</f>
        <v>#N/A</v>
      </c>
      <c r="Q72" s="179" t="e">
        <f>IF(ISNUMBER(Regressions!S82),ROUND(Regressions!S82, 1), NA())</f>
        <v>#N/A</v>
      </c>
      <c r="R72" s="295" t="e">
        <f>IF(ISNUMBER(Regressions!T82),ROUND(Regressions!T82, 1), NA())</f>
        <v>#N/A</v>
      </c>
      <c r="S72" s="201" t="e">
        <f>IF(ISNUMBER(Regressions!U82),ROUND(Regressions!U82, 1), NA())</f>
        <v>#N/A</v>
      </c>
    </row>
    <row xmlns:x14ac="http://schemas.microsoft.com/office/spreadsheetml/2009/9/ac" r="73" x14ac:dyDescent="0.2">
      <c r="A73" s="291" t="str">
        <f>IF(ISBLANK(Regressions!A83), " ", Regressions!A83)</f>
        <v>Malta</v>
      </c>
      <c r="B73" s="292">
        <f>IF(ISBLANK(Regressions!B83), " ", Regressions!B83)</f>
        <v>2007</v>
      </c>
      <c r="C73" s="297" t="str">
        <f>IF(ISBLANK(Regressions!C83), " ", Regressions!C83)</f>
        <v>Rural</v>
      </c>
      <c r="D73" s="293">
        <f>IF(ISBLANK(Regressions!D83), " ", Regressions!D83)</f>
        <v>4493.4185581207284</v>
      </c>
      <c r="E73" s="178" t="e">
        <f>IF(ISNUMBER(Regressions!E83),ROUND(Regressions!E83, 1), NA())</f>
        <v>#N/A</v>
      </c>
      <c r="F73" s="294" t="e">
        <f>IF(ISNUMBER(Regressions!F83),ROUND(Regressions!F83, 1), NA())</f>
        <v>#N/A</v>
      </c>
      <c r="G73" s="200" t="e">
        <f>IF(ISNUMBER(Regressions!G83),ROUND(Regressions!G83, 1), NA())</f>
        <v>#N/A</v>
      </c>
      <c r="H73" s="295" t="e">
        <f>IF(ISNUMBER(Regressions!H83),ROUND(Regressions!H83, 1), NA())</f>
        <v>#N/A</v>
      </c>
      <c r="I73" s="201" t="e">
        <f>IF(ISNUMBER(Regressions!I83),ROUND(Regressions!I83, 1), NA())</f>
        <v>#N/A</v>
      </c>
      <c r="J73" s="296" t="e">
        <f>IF(ISNUMBER(Regressions!K83),ROUND(Regressions!K83, 1), NA())</f>
        <v>#N/A</v>
      </c>
      <c r="K73" s="294" t="e">
        <f>IF(ISNUMBER(Regressions!L83),ROUND(Regressions!L83, 1), NA())</f>
        <v>#N/A</v>
      </c>
      <c r="L73" s="202" t="e">
        <f>IF(ISNUMBER(Regressions!M83),ROUND(Regressions!M83, 1), NA())</f>
        <v>#N/A</v>
      </c>
      <c r="M73" s="295" t="e">
        <f>IF(ISNUMBER(Regressions!N83),ROUND(Regressions!N83, 1), NA())</f>
        <v>#N/A</v>
      </c>
      <c r="N73" s="201" t="e">
        <f>IF(ISNUMBER(Regressions!O83),ROUND(Regressions!O83, 1), NA())</f>
        <v>#N/A</v>
      </c>
      <c r="O73" s="296" t="e">
        <f>IF(ISNUMBER(Regressions!Q83),ROUND(Regressions!Q83, 1), NA())</f>
        <v>#N/A</v>
      </c>
      <c r="P73" s="294" t="e">
        <f>IF(ISNUMBER(Regressions!R83),ROUND(Regressions!R83, 1), NA())</f>
        <v>#N/A</v>
      </c>
      <c r="Q73" s="179" t="e">
        <f>IF(ISNUMBER(Regressions!S83),ROUND(Regressions!S83, 1), NA())</f>
        <v>#N/A</v>
      </c>
      <c r="R73" s="295" t="e">
        <f>IF(ISNUMBER(Regressions!T83),ROUND(Regressions!T83, 1), NA())</f>
        <v>#N/A</v>
      </c>
      <c r="S73" s="201" t="e">
        <f>IF(ISNUMBER(Regressions!U83),ROUND(Regressions!U83, 1), NA())</f>
        <v>#N/A</v>
      </c>
    </row>
    <row xmlns:x14ac="http://schemas.microsoft.com/office/spreadsheetml/2009/9/ac" r="74" x14ac:dyDescent="0.2">
      <c r="A74" s="291" t="str">
        <f>IF(ISBLANK(Regressions!A84), " ", Regressions!A84)</f>
        <v>Malta</v>
      </c>
      <c r="B74" s="292">
        <f>IF(ISBLANK(Regressions!B84), " ", Regressions!B84)</f>
        <v>2008</v>
      </c>
      <c r="C74" s="297" t="str">
        <f>IF(ISBLANK(Regressions!C84), " ", Regressions!C84)</f>
        <v>Rural</v>
      </c>
      <c r="D74" s="293">
        <f>IF(ISBLANK(Regressions!D84), " ", Regressions!D84)</f>
        <v>4311.1986231994633</v>
      </c>
      <c r="E74" s="178" t="e">
        <f>IF(ISNUMBER(Regressions!E84),ROUND(Regressions!E84, 1), NA())</f>
        <v>#N/A</v>
      </c>
      <c r="F74" s="294" t="e">
        <f>IF(ISNUMBER(Regressions!F84),ROUND(Regressions!F84, 1), NA())</f>
        <v>#N/A</v>
      </c>
      <c r="G74" s="200" t="e">
        <f>IF(ISNUMBER(Regressions!G84),ROUND(Regressions!G84, 1), NA())</f>
        <v>#N/A</v>
      </c>
      <c r="H74" s="295" t="e">
        <f>IF(ISNUMBER(Regressions!H84),ROUND(Regressions!H84, 1), NA())</f>
        <v>#N/A</v>
      </c>
      <c r="I74" s="201" t="e">
        <f>IF(ISNUMBER(Regressions!I84),ROUND(Regressions!I84, 1), NA())</f>
        <v>#N/A</v>
      </c>
      <c r="J74" s="296" t="e">
        <f>IF(ISNUMBER(Regressions!K84),ROUND(Regressions!K84, 1), NA())</f>
        <v>#N/A</v>
      </c>
      <c r="K74" s="294" t="e">
        <f>IF(ISNUMBER(Regressions!L84),ROUND(Regressions!L84, 1), NA())</f>
        <v>#N/A</v>
      </c>
      <c r="L74" s="202" t="e">
        <f>IF(ISNUMBER(Regressions!M84),ROUND(Regressions!M84, 1), NA())</f>
        <v>#N/A</v>
      </c>
      <c r="M74" s="295" t="e">
        <f>IF(ISNUMBER(Regressions!N84),ROUND(Regressions!N84, 1), NA())</f>
        <v>#N/A</v>
      </c>
      <c r="N74" s="201" t="e">
        <f>IF(ISNUMBER(Regressions!O84),ROUND(Regressions!O84, 1), NA())</f>
        <v>#N/A</v>
      </c>
      <c r="O74" s="296" t="e">
        <f>IF(ISNUMBER(Regressions!Q84),ROUND(Regressions!Q84, 1), NA())</f>
        <v>#N/A</v>
      </c>
      <c r="P74" s="294" t="e">
        <f>IF(ISNUMBER(Regressions!R84),ROUND(Regressions!R84, 1), NA())</f>
        <v>#N/A</v>
      </c>
      <c r="Q74" s="179" t="e">
        <f>IF(ISNUMBER(Regressions!S84),ROUND(Regressions!S84, 1), NA())</f>
        <v>#N/A</v>
      </c>
      <c r="R74" s="295" t="e">
        <f>IF(ISNUMBER(Regressions!T84),ROUND(Regressions!T84, 1), NA())</f>
        <v>#N/A</v>
      </c>
      <c r="S74" s="201" t="e">
        <f>IF(ISNUMBER(Regressions!U84),ROUND(Regressions!U84, 1), NA())</f>
        <v>#N/A</v>
      </c>
    </row>
    <row xmlns:x14ac="http://schemas.microsoft.com/office/spreadsheetml/2009/9/ac" r="75" x14ac:dyDescent="0.2">
      <c r="A75" s="291" t="str">
        <f>IF(ISBLANK(Regressions!A85), " ", Regressions!A85)</f>
        <v>Malta</v>
      </c>
      <c r="B75" s="292">
        <f>IF(ISBLANK(Regressions!B85), " ", Regressions!B85)</f>
        <v>2009</v>
      </c>
      <c r="C75" s="297" t="str">
        <f>IF(ISBLANK(Regressions!C85), " ", Regressions!C85)</f>
        <v>Rural</v>
      </c>
      <c r="D75" s="293">
        <f>IF(ISBLANK(Regressions!D85), " ", Regressions!D85)</f>
        <v>4149.808629989624</v>
      </c>
      <c r="E75" s="178" t="e">
        <f>IF(ISNUMBER(Regressions!E85),ROUND(Regressions!E85, 1), NA())</f>
        <v>#N/A</v>
      </c>
      <c r="F75" s="294" t="e">
        <f>IF(ISNUMBER(Regressions!F85),ROUND(Regressions!F85, 1), NA())</f>
        <v>#N/A</v>
      </c>
      <c r="G75" s="200" t="e">
        <f>IF(ISNUMBER(Regressions!G85),ROUND(Regressions!G85, 1), NA())</f>
        <v>#N/A</v>
      </c>
      <c r="H75" s="295" t="e">
        <f>IF(ISNUMBER(Regressions!H85),ROUND(Regressions!H85, 1), NA())</f>
        <v>#N/A</v>
      </c>
      <c r="I75" s="201" t="e">
        <f>IF(ISNUMBER(Regressions!I85),ROUND(Regressions!I85, 1), NA())</f>
        <v>#N/A</v>
      </c>
      <c r="J75" s="296" t="e">
        <f>IF(ISNUMBER(Regressions!K85),ROUND(Regressions!K85, 1), NA())</f>
        <v>#N/A</v>
      </c>
      <c r="K75" s="294" t="e">
        <f>IF(ISNUMBER(Regressions!L85),ROUND(Regressions!L85, 1), NA())</f>
        <v>#N/A</v>
      </c>
      <c r="L75" s="202" t="e">
        <f>IF(ISNUMBER(Regressions!M85),ROUND(Regressions!M85, 1), NA())</f>
        <v>#N/A</v>
      </c>
      <c r="M75" s="295" t="e">
        <f>IF(ISNUMBER(Regressions!N85),ROUND(Regressions!N85, 1), NA())</f>
        <v>#N/A</v>
      </c>
      <c r="N75" s="201" t="e">
        <f>IF(ISNUMBER(Regressions!O85),ROUND(Regressions!O85, 1), NA())</f>
        <v>#N/A</v>
      </c>
      <c r="O75" s="296" t="e">
        <f>IF(ISNUMBER(Regressions!Q85),ROUND(Regressions!Q85, 1), NA())</f>
        <v>#N/A</v>
      </c>
      <c r="P75" s="294" t="e">
        <f>IF(ISNUMBER(Regressions!R85),ROUND(Regressions!R85, 1), NA())</f>
        <v>#N/A</v>
      </c>
      <c r="Q75" s="179" t="e">
        <f>IF(ISNUMBER(Regressions!S85),ROUND(Regressions!S85, 1), NA())</f>
        <v>#N/A</v>
      </c>
      <c r="R75" s="295" t="e">
        <f>IF(ISNUMBER(Regressions!T85),ROUND(Regressions!T85, 1), NA())</f>
        <v>#N/A</v>
      </c>
      <c r="S75" s="201" t="e">
        <f>IF(ISNUMBER(Regressions!U85),ROUND(Regressions!U85, 1), NA())</f>
        <v>#N/A</v>
      </c>
    </row>
    <row xmlns:x14ac="http://schemas.microsoft.com/office/spreadsheetml/2009/9/ac" r="76" x14ac:dyDescent="0.2">
      <c r="A76" s="291" t="str">
        <f>IF(ISBLANK(Regressions!A86), " ", Regressions!A86)</f>
        <v>Malta</v>
      </c>
      <c r="B76" s="292">
        <f>IF(ISBLANK(Regressions!B86), " ", Regressions!B86)</f>
        <v>2010</v>
      </c>
      <c r="C76" s="297" t="str">
        <f>IF(ISBLANK(Regressions!C86), " ", Regressions!C86)</f>
        <v>Rural</v>
      </c>
      <c r="D76" s="293">
        <f>IF(ISBLANK(Regressions!D86), " ", Regressions!D86)</f>
        <v>3993.3981456756592</v>
      </c>
      <c r="E76" s="178" t="e">
        <f>IF(ISNUMBER(Regressions!E86),ROUND(Regressions!E86, 1), NA())</f>
        <v>#N/A</v>
      </c>
      <c r="F76" s="294" t="e">
        <f>IF(ISNUMBER(Regressions!F86),ROUND(Regressions!F86, 1), NA())</f>
        <v>#N/A</v>
      </c>
      <c r="G76" s="200" t="e">
        <f>IF(ISNUMBER(Regressions!G86),ROUND(Regressions!G86, 1), NA())</f>
        <v>#N/A</v>
      </c>
      <c r="H76" s="295" t="e">
        <f>IF(ISNUMBER(Regressions!H86),ROUND(Regressions!H86, 1), NA())</f>
        <v>#N/A</v>
      </c>
      <c r="I76" s="201" t="e">
        <f>IF(ISNUMBER(Regressions!I86),ROUND(Regressions!I86, 1), NA())</f>
        <v>#N/A</v>
      </c>
      <c r="J76" s="296" t="e">
        <f>IF(ISNUMBER(Regressions!K86),ROUND(Regressions!K86, 1), NA())</f>
        <v>#N/A</v>
      </c>
      <c r="K76" s="294" t="e">
        <f>IF(ISNUMBER(Regressions!L86),ROUND(Regressions!L86, 1), NA())</f>
        <v>#N/A</v>
      </c>
      <c r="L76" s="202" t="e">
        <f>IF(ISNUMBER(Regressions!M86),ROUND(Regressions!M86, 1), NA())</f>
        <v>#N/A</v>
      </c>
      <c r="M76" s="295" t="e">
        <f>IF(ISNUMBER(Regressions!N86),ROUND(Regressions!N86, 1), NA())</f>
        <v>#N/A</v>
      </c>
      <c r="N76" s="201" t="e">
        <f>IF(ISNUMBER(Regressions!O86),ROUND(Regressions!O86, 1), NA())</f>
        <v>#N/A</v>
      </c>
      <c r="O76" s="296" t="e">
        <f>IF(ISNUMBER(Regressions!Q86),ROUND(Regressions!Q86, 1), NA())</f>
        <v>#N/A</v>
      </c>
      <c r="P76" s="294" t="e">
        <f>IF(ISNUMBER(Regressions!R86),ROUND(Regressions!R86, 1), NA())</f>
        <v>#N/A</v>
      </c>
      <c r="Q76" s="179" t="e">
        <f>IF(ISNUMBER(Regressions!S86),ROUND(Regressions!S86, 1), NA())</f>
        <v>#N/A</v>
      </c>
      <c r="R76" s="295" t="e">
        <f>IF(ISNUMBER(Regressions!T86),ROUND(Regressions!T86, 1), NA())</f>
        <v>#N/A</v>
      </c>
      <c r="S76" s="201" t="e">
        <f>IF(ISNUMBER(Regressions!U86),ROUND(Regressions!U86, 1), NA())</f>
        <v>#N/A</v>
      </c>
    </row>
    <row xmlns:x14ac="http://schemas.microsoft.com/office/spreadsheetml/2009/9/ac" r="77" x14ac:dyDescent="0.2">
      <c r="A77" s="291" t="str">
        <f>IF(ISBLANK(Regressions!A87), " ", Regressions!A87)</f>
        <v>Malta</v>
      </c>
      <c r="B77" s="292">
        <f>IF(ISBLANK(Regressions!B87), " ", Regressions!B87)</f>
        <v>2011</v>
      </c>
      <c r="C77" s="297" t="str">
        <f>IF(ISBLANK(Regressions!C87), " ", Regressions!C87)</f>
        <v>Rural</v>
      </c>
      <c r="D77" s="293">
        <f>IF(ISBLANK(Regressions!D87), " ", Regressions!D87)</f>
        <v>3851.121462249756</v>
      </c>
      <c r="E77" s="178" t="e">
        <f>IF(ISNUMBER(Regressions!E87),ROUND(Regressions!E87, 1), NA())</f>
        <v>#N/A</v>
      </c>
      <c r="F77" s="294" t="e">
        <f>IF(ISNUMBER(Regressions!F87),ROUND(Regressions!F87, 1), NA())</f>
        <v>#N/A</v>
      </c>
      <c r="G77" s="200" t="e">
        <f>IF(ISNUMBER(Regressions!G87),ROUND(Regressions!G87, 1), NA())</f>
        <v>#N/A</v>
      </c>
      <c r="H77" s="295" t="e">
        <f>IF(ISNUMBER(Regressions!H87),ROUND(Regressions!H87, 1), NA())</f>
        <v>#N/A</v>
      </c>
      <c r="I77" s="201" t="e">
        <f>IF(ISNUMBER(Regressions!I87),ROUND(Regressions!I87, 1), NA())</f>
        <v>#N/A</v>
      </c>
      <c r="J77" s="296" t="e">
        <f>IF(ISNUMBER(Regressions!K87),ROUND(Regressions!K87, 1), NA())</f>
        <v>#N/A</v>
      </c>
      <c r="K77" s="294" t="e">
        <f>IF(ISNUMBER(Regressions!L87),ROUND(Regressions!L87, 1), NA())</f>
        <v>#N/A</v>
      </c>
      <c r="L77" s="202" t="e">
        <f>IF(ISNUMBER(Regressions!M87),ROUND(Regressions!M87, 1), NA())</f>
        <v>#N/A</v>
      </c>
      <c r="M77" s="295" t="e">
        <f>IF(ISNUMBER(Regressions!N87),ROUND(Regressions!N87, 1), NA())</f>
        <v>#N/A</v>
      </c>
      <c r="N77" s="201" t="e">
        <f>IF(ISNUMBER(Regressions!O87),ROUND(Regressions!O87, 1), NA())</f>
        <v>#N/A</v>
      </c>
      <c r="O77" s="296" t="e">
        <f>IF(ISNUMBER(Regressions!Q87),ROUND(Regressions!Q87, 1), NA())</f>
        <v>#N/A</v>
      </c>
      <c r="P77" s="294" t="e">
        <f>IF(ISNUMBER(Regressions!R87),ROUND(Regressions!R87, 1), NA())</f>
        <v>#N/A</v>
      </c>
      <c r="Q77" s="179" t="e">
        <f>IF(ISNUMBER(Regressions!S87),ROUND(Regressions!S87, 1), NA())</f>
        <v>#N/A</v>
      </c>
      <c r="R77" s="295" t="e">
        <f>IF(ISNUMBER(Regressions!T87),ROUND(Regressions!T87, 1), NA())</f>
        <v>#N/A</v>
      </c>
      <c r="S77" s="201" t="e">
        <f>IF(ISNUMBER(Regressions!U87),ROUND(Regressions!U87, 1), NA())</f>
        <v>#N/A</v>
      </c>
    </row>
    <row xmlns:x14ac="http://schemas.microsoft.com/office/spreadsheetml/2009/9/ac" r="78" x14ac:dyDescent="0.2">
      <c r="A78" s="291" t="str">
        <f>IF(ISBLANK(Regressions!A88), " ", Regressions!A88)</f>
        <v>Malta</v>
      </c>
      <c r="B78" s="292">
        <f>IF(ISBLANK(Regressions!B88), " ", Regressions!B88)</f>
        <v>2012</v>
      </c>
      <c r="C78" s="297" t="str">
        <f>IF(ISBLANK(Regressions!C88), " ", Regressions!C88)</f>
        <v>Rural</v>
      </c>
      <c r="D78" s="293">
        <f>IF(ISBLANK(Regressions!D88), " ", Regressions!D88)</f>
        <v>3736.8004455566411</v>
      </c>
      <c r="E78" s="178" t="e">
        <f>IF(ISNUMBER(Regressions!E88),ROUND(Regressions!E88, 1), NA())</f>
        <v>#N/A</v>
      </c>
      <c r="F78" s="294" t="e">
        <f>IF(ISNUMBER(Regressions!F88),ROUND(Regressions!F88, 1), NA())</f>
        <v>#N/A</v>
      </c>
      <c r="G78" s="200" t="e">
        <f>IF(ISNUMBER(Regressions!G88),ROUND(Regressions!G88, 1), NA())</f>
        <v>#N/A</v>
      </c>
      <c r="H78" s="295" t="e">
        <f>IF(ISNUMBER(Regressions!H88),ROUND(Regressions!H88, 1), NA())</f>
        <v>#N/A</v>
      </c>
      <c r="I78" s="201" t="e">
        <f>IF(ISNUMBER(Regressions!I88),ROUND(Regressions!I88, 1), NA())</f>
        <v>#N/A</v>
      </c>
      <c r="J78" s="296" t="e">
        <f>IF(ISNUMBER(Regressions!K88),ROUND(Regressions!K88, 1), NA())</f>
        <v>#N/A</v>
      </c>
      <c r="K78" s="294" t="e">
        <f>IF(ISNUMBER(Regressions!L88),ROUND(Regressions!L88, 1), NA())</f>
        <v>#N/A</v>
      </c>
      <c r="L78" s="202" t="e">
        <f>IF(ISNUMBER(Regressions!M88),ROUND(Regressions!M88, 1), NA())</f>
        <v>#N/A</v>
      </c>
      <c r="M78" s="295" t="e">
        <f>IF(ISNUMBER(Regressions!N88),ROUND(Regressions!N88, 1), NA())</f>
        <v>#N/A</v>
      </c>
      <c r="N78" s="201" t="e">
        <f>IF(ISNUMBER(Regressions!O88),ROUND(Regressions!O88, 1), NA())</f>
        <v>#N/A</v>
      </c>
      <c r="O78" s="296" t="e">
        <f>IF(ISNUMBER(Regressions!Q88),ROUND(Regressions!Q88, 1), NA())</f>
        <v>#N/A</v>
      </c>
      <c r="P78" s="294" t="e">
        <f>IF(ISNUMBER(Regressions!R88),ROUND(Regressions!R88, 1), NA())</f>
        <v>#N/A</v>
      </c>
      <c r="Q78" s="179" t="e">
        <f>IF(ISNUMBER(Regressions!S88),ROUND(Regressions!S88, 1), NA())</f>
        <v>#N/A</v>
      </c>
      <c r="R78" s="295" t="e">
        <f>IF(ISNUMBER(Regressions!T88),ROUND(Regressions!T88, 1), NA())</f>
        <v>#N/A</v>
      </c>
      <c r="S78" s="201" t="e">
        <f>IF(ISNUMBER(Regressions!U88),ROUND(Regressions!U88, 1), NA())</f>
        <v>#N/A</v>
      </c>
    </row>
    <row xmlns:x14ac="http://schemas.microsoft.com/office/spreadsheetml/2009/9/ac" r="79" x14ac:dyDescent="0.2">
      <c r="A79" s="291" t="str">
        <f>IF(ISBLANK(Regressions!A89), " ", Regressions!A89)</f>
        <v>Malta</v>
      </c>
      <c r="B79" s="292">
        <f>IF(ISBLANK(Regressions!B89), " ", Regressions!B89)</f>
        <v>2013</v>
      </c>
      <c r="C79" s="297" t="str">
        <f>IF(ISBLANK(Regressions!C89), " ", Regressions!C89)</f>
        <v>Rural</v>
      </c>
      <c r="D79" s="293">
        <f>IF(ISBLANK(Regressions!D89), " ", Regressions!D89)</f>
        <v>3649.8840083312989</v>
      </c>
      <c r="E79" s="178" t="e">
        <f>IF(ISNUMBER(Regressions!E89),ROUND(Regressions!E89, 1), NA())</f>
        <v>#N/A</v>
      </c>
      <c r="F79" s="294" t="e">
        <f>IF(ISNUMBER(Regressions!F89),ROUND(Regressions!F89, 1), NA())</f>
        <v>#N/A</v>
      </c>
      <c r="G79" s="200" t="e">
        <f>IF(ISNUMBER(Regressions!G89),ROUND(Regressions!G89, 1), NA())</f>
        <v>#N/A</v>
      </c>
      <c r="H79" s="295" t="e">
        <f>IF(ISNUMBER(Regressions!H89),ROUND(Regressions!H89, 1), NA())</f>
        <v>#N/A</v>
      </c>
      <c r="I79" s="201" t="e">
        <f>IF(ISNUMBER(Regressions!I89),ROUND(Regressions!I89, 1), NA())</f>
        <v>#N/A</v>
      </c>
      <c r="J79" s="296" t="e">
        <f>IF(ISNUMBER(Regressions!K89),ROUND(Regressions!K89, 1), NA())</f>
        <v>#N/A</v>
      </c>
      <c r="K79" s="294" t="e">
        <f>IF(ISNUMBER(Regressions!L89),ROUND(Regressions!L89, 1), NA())</f>
        <v>#N/A</v>
      </c>
      <c r="L79" s="202" t="e">
        <f>IF(ISNUMBER(Regressions!M89),ROUND(Regressions!M89, 1), NA())</f>
        <v>#N/A</v>
      </c>
      <c r="M79" s="295" t="e">
        <f>IF(ISNUMBER(Regressions!N89),ROUND(Regressions!N89, 1), NA())</f>
        <v>#N/A</v>
      </c>
      <c r="N79" s="201" t="e">
        <f>IF(ISNUMBER(Regressions!O89),ROUND(Regressions!O89, 1), NA())</f>
        <v>#N/A</v>
      </c>
      <c r="O79" s="296" t="e">
        <f>IF(ISNUMBER(Regressions!Q89),ROUND(Regressions!Q89, 1), NA())</f>
        <v>#N/A</v>
      </c>
      <c r="P79" s="294" t="e">
        <f>IF(ISNUMBER(Regressions!R89),ROUND(Regressions!R89, 1), NA())</f>
        <v>#N/A</v>
      </c>
      <c r="Q79" s="179" t="e">
        <f>IF(ISNUMBER(Regressions!S89),ROUND(Regressions!S89, 1), NA())</f>
        <v>#N/A</v>
      </c>
      <c r="R79" s="295" t="e">
        <f>IF(ISNUMBER(Regressions!T89),ROUND(Regressions!T89, 1), NA())</f>
        <v>#N/A</v>
      </c>
      <c r="S79" s="201" t="e">
        <f>IF(ISNUMBER(Regressions!U89),ROUND(Regressions!U89, 1), NA())</f>
        <v>#N/A</v>
      </c>
    </row>
    <row xmlns:x14ac="http://schemas.microsoft.com/office/spreadsheetml/2009/9/ac" r="80" x14ac:dyDescent="0.2">
      <c r="A80" s="291" t="str">
        <f>IF(ISBLANK(Regressions!A90), " ", Regressions!A90)</f>
        <v>Malta</v>
      </c>
      <c r="B80" s="292">
        <f>IF(ISBLANK(Regressions!B90), " ", Regressions!B90)</f>
        <v>2014</v>
      </c>
      <c r="C80" s="297" t="str">
        <f>IF(ISBLANK(Regressions!C90), " ", Regressions!C90)</f>
        <v>Rural</v>
      </c>
      <c r="D80" s="293">
        <f>IF(ISBLANK(Regressions!D90), " ", Regressions!D90)</f>
        <v>3594.9122123718262</v>
      </c>
      <c r="E80" s="178" t="e">
        <f>IF(ISNUMBER(Regressions!E90),ROUND(Regressions!E90, 1), NA())</f>
        <v>#N/A</v>
      </c>
      <c r="F80" s="294" t="e">
        <f>IF(ISNUMBER(Regressions!F90),ROUND(Regressions!F90, 1), NA())</f>
        <v>#N/A</v>
      </c>
      <c r="G80" s="200" t="e">
        <f>IF(ISNUMBER(Regressions!G90),ROUND(Regressions!G90, 1), NA())</f>
        <v>#N/A</v>
      </c>
      <c r="H80" s="295" t="e">
        <f>IF(ISNUMBER(Regressions!H90),ROUND(Regressions!H90, 1), NA())</f>
        <v>#N/A</v>
      </c>
      <c r="I80" s="201" t="e">
        <f>IF(ISNUMBER(Regressions!I90),ROUND(Regressions!I90, 1), NA())</f>
        <v>#N/A</v>
      </c>
      <c r="J80" s="296" t="e">
        <f>IF(ISNUMBER(Regressions!K90),ROUND(Regressions!K90, 1), NA())</f>
        <v>#N/A</v>
      </c>
      <c r="K80" s="294" t="e">
        <f>IF(ISNUMBER(Regressions!L90),ROUND(Regressions!L90, 1), NA())</f>
        <v>#N/A</v>
      </c>
      <c r="L80" s="202" t="e">
        <f>IF(ISNUMBER(Regressions!M90),ROUND(Regressions!M90, 1), NA())</f>
        <v>#N/A</v>
      </c>
      <c r="M80" s="295" t="e">
        <f>IF(ISNUMBER(Regressions!N90),ROUND(Regressions!N90, 1), NA())</f>
        <v>#N/A</v>
      </c>
      <c r="N80" s="201" t="e">
        <f>IF(ISNUMBER(Regressions!O90),ROUND(Regressions!O90, 1), NA())</f>
        <v>#N/A</v>
      </c>
      <c r="O80" s="296" t="e">
        <f>IF(ISNUMBER(Regressions!Q90),ROUND(Regressions!Q90, 1), NA())</f>
        <v>#N/A</v>
      </c>
      <c r="P80" s="294" t="e">
        <f>IF(ISNUMBER(Regressions!R90),ROUND(Regressions!R90, 1), NA())</f>
        <v>#N/A</v>
      </c>
      <c r="Q80" s="179" t="e">
        <f>IF(ISNUMBER(Regressions!S90),ROUND(Regressions!S90, 1), NA())</f>
        <v>#N/A</v>
      </c>
      <c r="R80" s="295" t="e">
        <f>IF(ISNUMBER(Regressions!T90),ROUND(Regressions!T90, 1), NA())</f>
        <v>#N/A</v>
      </c>
      <c r="S80" s="201" t="e">
        <f>IF(ISNUMBER(Regressions!U90),ROUND(Regressions!U90, 1), NA())</f>
        <v>#N/A</v>
      </c>
    </row>
    <row xmlns:x14ac="http://schemas.microsoft.com/office/spreadsheetml/2009/9/ac" r="81" x14ac:dyDescent="0.2">
      <c r="A81" s="291" t="str">
        <f>IF(ISBLANK(Regressions!A91), " ", Regressions!A91)</f>
        <v>Malta</v>
      </c>
      <c r="B81" s="292">
        <f>IF(ISBLANK(Regressions!B91), " ", Regressions!B91)</f>
        <v>2015</v>
      </c>
      <c r="C81" s="297" t="str">
        <f>IF(ISBLANK(Regressions!C91), " ", Regressions!C91)</f>
        <v>Rural</v>
      </c>
      <c r="D81" s="293">
        <f>IF(ISBLANK(Regressions!D91), " ", Regressions!D91)</f>
        <v>3580.1223211669922</v>
      </c>
      <c r="E81" s="178" t="e">
        <f>IF(ISNUMBER(Regressions!E91),ROUND(Regressions!E91, 1), NA())</f>
        <v>#N/A</v>
      </c>
      <c r="F81" s="294" t="e">
        <f>IF(ISNUMBER(Regressions!F91),ROUND(Regressions!F91, 1), NA())</f>
        <v>#N/A</v>
      </c>
      <c r="G81" s="200" t="e">
        <f>IF(ISNUMBER(Regressions!G91),ROUND(Regressions!G91, 1), NA())</f>
        <v>#N/A</v>
      </c>
      <c r="H81" s="295" t="e">
        <f>IF(ISNUMBER(Regressions!H91),ROUND(Regressions!H91, 1), NA())</f>
        <v>#N/A</v>
      </c>
      <c r="I81" s="201" t="e">
        <f>IF(ISNUMBER(Regressions!I91),ROUND(Regressions!I91, 1), NA())</f>
        <v>#N/A</v>
      </c>
      <c r="J81" s="296" t="e">
        <f>IF(ISNUMBER(Regressions!K91),ROUND(Regressions!K91, 1), NA())</f>
        <v>#N/A</v>
      </c>
      <c r="K81" s="294" t="e">
        <f>IF(ISNUMBER(Regressions!L91),ROUND(Regressions!L91, 1), NA())</f>
        <v>#N/A</v>
      </c>
      <c r="L81" s="202" t="e">
        <f>IF(ISNUMBER(Regressions!M91),ROUND(Regressions!M91, 1), NA())</f>
        <v>#N/A</v>
      </c>
      <c r="M81" s="295" t="e">
        <f>IF(ISNUMBER(Regressions!N91),ROUND(Regressions!N91, 1), NA())</f>
        <v>#N/A</v>
      </c>
      <c r="N81" s="201" t="e">
        <f>IF(ISNUMBER(Regressions!O91),ROUND(Regressions!O91, 1), NA())</f>
        <v>#N/A</v>
      </c>
      <c r="O81" s="296" t="e">
        <f>IF(ISNUMBER(Regressions!Q91),ROUND(Regressions!Q91, 1), NA())</f>
        <v>#N/A</v>
      </c>
      <c r="P81" s="294" t="e">
        <f>IF(ISNUMBER(Regressions!R91),ROUND(Regressions!R91, 1), NA())</f>
        <v>#N/A</v>
      </c>
      <c r="Q81" s="179" t="e">
        <f>IF(ISNUMBER(Regressions!S91),ROUND(Regressions!S91, 1), NA())</f>
        <v>#N/A</v>
      </c>
      <c r="R81" s="295" t="e">
        <f>IF(ISNUMBER(Regressions!T91),ROUND(Regressions!T91, 1), NA())</f>
        <v>#N/A</v>
      </c>
      <c r="S81" s="201" t="e">
        <f>IF(ISNUMBER(Regressions!U91),ROUND(Regressions!U91, 1), NA())</f>
        <v>#N/A</v>
      </c>
    </row>
    <row xmlns:x14ac="http://schemas.microsoft.com/office/spreadsheetml/2009/9/ac" r="82" x14ac:dyDescent="0.2">
      <c r="A82" s="291" t="str">
        <f>IF(ISBLANK(Regressions!A92), " ", Regressions!A92)</f>
        <v>Malta</v>
      </c>
      <c r="B82" s="292">
        <f>IF(ISBLANK(Regressions!B92), " ", Regressions!B92)</f>
        <v>2016</v>
      </c>
      <c r="C82" s="297" t="str">
        <f>IF(ISBLANK(Regressions!C92), " ", Regressions!C92)</f>
        <v>Rural</v>
      </c>
      <c r="D82" s="293">
        <f>IF(ISBLANK(Regressions!D92), " ", Regressions!D92)</f>
        <v>3560.2874348449709</v>
      </c>
      <c r="E82" s="178" t="e">
        <f>IF(ISNUMBER(Regressions!E92),ROUND(Regressions!E92, 1), NA())</f>
        <v>#N/A</v>
      </c>
      <c r="F82" s="294" t="e">
        <f>IF(ISNUMBER(Regressions!F92),ROUND(Regressions!F92, 1), NA())</f>
        <v>#N/A</v>
      </c>
      <c r="G82" s="200" t="e">
        <f>IF(ISNUMBER(Regressions!G92),ROUND(Regressions!G92, 1), NA())</f>
        <v>#N/A</v>
      </c>
      <c r="H82" s="295" t="e">
        <f>IF(ISNUMBER(Regressions!H92),ROUND(Regressions!H92, 1), NA())</f>
        <v>#N/A</v>
      </c>
      <c r="I82" s="201" t="e">
        <f>IF(ISNUMBER(Regressions!I92),ROUND(Regressions!I92, 1), NA())</f>
        <v>#N/A</v>
      </c>
      <c r="J82" s="296" t="e">
        <f>IF(ISNUMBER(Regressions!K92),ROUND(Regressions!K92, 1), NA())</f>
        <v>#N/A</v>
      </c>
      <c r="K82" s="294" t="e">
        <f>IF(ISNUMBER(Regressions!L92),ROUND(Regressions!L92, 1), NA())</f>
        <v>#N/A</v>
      </c>
      <c r="L82" s="202" t="e">
        <f>IF(ISNUMBER(Regressions!M92),ROUND(Regressions!M92, 1), NA())</f>
        <v>#N/A</v>
      </c>
      <c r="M82" s="295" t="e">
        <f>IF(ISNUMBER(Regressions!N92),ROUND(Regressions!N92, 1), NA())</f>
        <v>#N/A</v>
      </c>
      <c r="N82" s="201" t="e">
        <f>IF(ISNUMBER(Regressions!O92),ROUND(Regressions!O92, 1), NA())</f>
        <v>#N/A</v>
      </c>
      <c r="O82" s="296" t="e">
        <f>IF(ISNUMBER(Regressions!Q92),ROUND(Regressions!Q92, 1), NA())</f>
        <v>#N/A</v>
      </c>
      <c r="P82" s="294" t="e">
        <f>IF(ISNUMBER(Regressions!R92),ROUND(Regressions!R92, 1), NA())</f>
        <v>#N/A</v>
      </c>
      <c r="Q82" s="179" t="e">
        <f>IF(ISNUMBER(Regressions!S92),ROUND(Regressions!S92, 1), NA())</f>
        <v>#N/A</v>
      </c>
      <c r="R82" s="295" t="e">
        <f>IF(ISNUMBER(Regressions!T92),ROUND(Regressions!T92, 1), NA())</f>
        <v>#N/A</v>
      </c>
      <c r="S82" s="201" t="e">
        <f>IF(ISNUMBER(Regressions!U92),ROUND(Regressions!U92, 1), NA())</f>
        <v>#N/A</v>
      </c>
    </row>
    <row xmlns:x14ac="http://schemas.microsoft.com/office/spreadsheetml/2009/9/ac" r="83" x14ac:dyDescent="0.2">
      <c r="A83" s="291" t="str">
        <f>IF(ISBLANK(Regressions!A93), " ", Regressions!A93)</f>
        <v>Malta</v>
      </c>
      <c r="B83" s="292">
        <f>IF(ISBLANK(Regressions!B93), " ", Regressions!B93)</f>
        <v>2017</v>
      </c>
      <c r="C83" s="297" t="str">
        <f>IF(ISBLANK(Regressions!C93), " ", Regressions!C93)</f>
        <v>Rural</v>
      </c>
      <c r="D83" s="293">
        <f>IF(ISBLANK(Regressions!D93), " ", Regressions!D93)</f>
        <v>3527.7578196716308</v>
      </c>
      <c r="E83" s="178" t="e">
        <f>IF(ISNUMBER(Regressions!E93),ROUND(Regressions!E93, 1), NA())</f>
        <v>#N/A</v>
      </c>
      <c r="F83" s="294" t="e">
        <f>IF(ISNUMBER(Regressions!F93),ROUND(Regressions!F93, 1), NA())</f>
        <v>#N/A</v>
      </c>
      <c r="G83" s="200" t="e">
        <f>IF(ISNUMBER(Regressions!G93),ROUND(Regressions!G93, 1), NA())</f>
        <v>#N/A</v>
      </c>
      <c r="H83" s="295" t="e">
        <f>IF(ISNUMBER(Regressions!H93),ROUND(Regressions!H93, 1), NA())</f>
        <v>#N/A</v>
      </c>
      <c r="I83" s="201" t="e">
        <f>IF(ISNUMBER(Regressions!I93),ROUND(Regressions!I93, 1), NA())</f>
        <v>#N/A</v>
      </c>
      <c r="J83" s="296" t="e">
        <f>IF(ISNUMBER(Regressions!K93),ROUND(Regressions!K93, 1), NA())</f>
        <v>#N/A</v>
      </c>
      <c r="K83" s="294" t="e">
        <f>IF(ISNUMBER(Regressions!L93),ROUND(Regressions!L93, 1), NA())</f>
        <v>#N/A</v>
      </c>
      <c r="L83" s="202" t="e">
        <f>IF(ISNUMBER(Regressions!M93),ROUND(Regressions!M93, 1), NA())</f>
        <v>#N/A</v>
      </c>
      <c r="M83" s="295" t="e">
        <f>IF(ISNUMBER(Regressions!N93),ROUND(Regressions!N93, 1), NA())</f>
        <v>#N/A</v>
      </c>
      <c r="N83" s="201" t="e">
        <f>IF(ISNUMBER(Regressions!O93),ROUND(Regressions!O93, 1), NA())</f>
        <v>#N/A</v>
      </c>
      <c r="O83" s="296" t="e">
        <f>IF(ISNUMBER(Regressions!Q93),ROUND(Regressions!Q93, 1), NA())</f>
        <v>#N/A</v>
      </c>
      <c r="P83" s="294" t="e">
        <f>IF(ISNUMBER(Regressions!R93),ROUND(Regressions!R93, 1), NA())</f>
        <v>#N/A</v>
      </c>
      <c r="Q83" s="179" t="e">
        <f>IF(ISNUMBER(Regressions!S93),ROUND(Regressions!S93, 1), NA())</f>
        <v>#N/A</v>
      </c>
      <c r="R83" s="295" t="e">
        <f>IF(ISNUMBER(Regressions!T93),ROUND(Regressions!T93, 1), NA())</f>
        <v>#N/A</v>
      </c>
      <c r="S83" s="201" t="e">
        <f>IF(ISNUMBER(Regressions!U93),ROUND(Regressions!U93, 1), NA())</f>
        <v>#N/A</v>
      </c>
    </row>
    <row xmlns:x14ac="http://schemas.microsoft.com/office/spreadsheetml/2009/9/ac" r="84" x14ac:dyDescent="0.2">
      <c r="A84" s="291" t="str">
        <f>IF(ISBLANK(Regressions!A94), " ", Regressions!A94)</f>
        <v>Malta</v>
      </c>
      <c r="B84" s="292">
        <f>IF(ISBLANK(Regressions!B94), " ", Regressions!B94)</f>
        <v>2018</v>
      </c>
      <c r="C84" s="297" t="str">
        <f>IF(ISBLANK(Regressions!C94), " ", Regressions!C94)</f>
        <v>Rural</v>
      </c>
      <c r="D84" s="293">
        <f>IF(ISBLANK(Regressions!D94), " ", Regressions!D94)</f>
        <v>3512.3297583007811</v>
      </c>
      <c r="E84" s="178" t="e">
        <f>IF(ISNUMBER(Regressions!E94),ROUND(Regressions!E94, 1), NA())</f>
        <v>#N/A</v>
      </c>
      <c r="F84" s="294" t="e">
        <f>IF(ISNUMBER(Regressions!F94),ROUND(Regressions!F94, 1), NA())</f>
        <v>#N/A</v>
      </c>
      <c r="G84" s="200" t="e">
        <f>IF(ISNUMBER(Regressions!G94),ROUND(Regressions!G94, 1), NA())</f>
        <v>#N/A</v>
      </c>
      <c r="H84" s="295" t="e">
        <f>IF(ISNUMBER(Regressions!H94),ROUND(Regressions!H94, 1), NA())</f>
        <v>#N/A</v>
      </c>
      <c r="I84" s="201" t="e">
        <f>IF(ISNUMBER(Regressions!I94),ROUND(Regressions!I94, 1), NA())</f>
        <v>#N/A</v>
      </c>
      <c r="J84" s="296" t="e">
        <f>IF(ISNUMBER(Regressions!K94),ROUND(Regressions!K94, 1), NA())</f>
        <v>#N/A</v>
      </c>
      <c r="K84" s="294" t="e">
        <f>IF(ISNUMBER(Regressions!L94),ROUND(Regressions!L94, 1), NA())</f>
        <v>#N/A</v>
      </c>
      <c r="L84" s="202" t="e">
        <f>IF(ISNUMBER(Regressions!M94),ROUND(Regressions!M94, 1), NA())</f>
        <v>#N/A</v>
      </c>
      <c r="M84" s="295" t="e">
        <f>IF(ISNUMBER(Regressions!N94),ROUND(Regressions!N94, 1), NA())</f>
        <v>#N/A</v>
      </c>
      <c r="N84" s="201" t="e">
        <f>IF(ISNUMBER(Regressions!O94),ROUND(Regressions!O94, 1), NA())</f>
        <v>#N/A</v>
      </c>
      <c r="O84" s="296" t="e">
        <f>IF(ISNUMBER(Regressions!Q94),ROUND(Regressions!Q94, 1), NA())</f>
        <v>#N/A</v>
      </c>
      <c r="P84" s="294" t="e">
        <f>IF(ISNUMBER(Regressions!R94),ROUND(Regressions!R94, 1), NA())</f>
        <v>#N/A</v>
      </c>
      <c r="Q84" s="179" t="e">
        <f>IF(ISNUMBER(Regressions!S94),ROUND(Regressions!S94, 1), NA())</f>
        <v>#N/A</v>
      </c>
      <c r="R84" s="295" t="e">
        <f>IF(ISNUMBER(Regressions!T94),ROUND(Regressions!T94, 1), NA())</f>
        <v>#N/A</v>
      </c>
      <c r="S84" s="201" t="e">
        <f>IF(ISNUMBER(Regressions!U94),ROUND(Regressions!U94, 1), NA())</f>
        <v>#N/A</v>
      </c>
    </row>
    <row xmlns:x14ac="http://schemas.microsoft.com/office/spreadsheetml/2009/9/ac" r="85" x14ac:dyDescent="0.2">
      <c r="A85" s="291" t="str">
        <f>IF(ISBLANK(Regressions!A95), " ", Regressions!A95)</f>
        <v>Malta</v>
      </c>
      <c r="B85" s="292">
        <f>IF(ISBLANK(Regressions!B95), " ", Regressions!B95)</f>
        <v>2019</v>
      </c>
      <c r="C85" s="297" t="str">
        <f>IF(ISBLANK(Regressions!C95), " ", Regressions!C95)</f>
        <v>Rural</v>
      </c>
      <c r="D85" s="293">
        <f>IF(ISBLANK(Regressions!D95), " ", Regressions!D95)</f>
        <v>3517.7878520965569</v>
      </c>
      <c r="E85" s="178" t="e">
        <f>IF(ISNUMBER(Regressions!E95),ROUND(Regressions!E95, 1), NA())</f>
        <v>#N/A</v>
      </c>
      <c r="F85" s="294" t="e">
        <f>IF(ISNUMBER(Regressions!F95),ROUND(Regressions!F95, 1), NA())</f>
        <v>#N/A</v>
      </c>
      <c r="G85" s="200" t="e">
        <f>IF(ISNUMBER(Regressions!G95),ROUND(Regressions!G95, 1), NA())</f>
        <v>#N/A</v>
      </c>
      <c r="H85" s="295" t="e">
        <f>IF(ISNUMBER(Regressions!H95),ROUND(Regressions!H95, 1), NA())</f>
        <v>#N/A</v>
      </c>
      <c r="I85" s="201" t="e">
        <f>IF(ISNUMBER(Regressions!I95),ROUND(Regressions!I95, 1), NA())</f>
        <v>#N/A</v>
      </c>
      <c r="J85" s="296" t="e">
        <f>IF(ISNUMBER(Regressions!K95),ROUND(Regressions!K95, 1), NA())</f>
        <v>#N/A</v>
      </c>
      <c r="K85" s="294" t="e">
        <f>IF(ISNUMBER(Regressions!L95),ROUND(Regressions!L95, 1), NA())</f>
        <v>#N/A</v>
      </c>
      <c r="L85" s="202" t="e">
        <f>IF(ISNUMBER(Regressions!M95),ROUND(Regressions!M95, 1), NA())</f>
        <v>#N/A</v>
      </c>
      <c r="M85" s="295" t="e">
        <f>IF(ISNUMBER(Regressions!N95),ROUND(Regressions!N95, 1), NA())</f>
        <v>#N/A</v>
      </c>
      <c r="N85" s="201" t="e">
        <f>IF(ISNUMBER(Regressions!O95),ROUND(Regressions!O95, 1), NA())</f>
        <v>#N/A</v>
      </c>
      <c r="O85" s="296" t="e">
        <f>IF(ISNUMBER(Regressions!Q95),ROUND(Regressions!Q95, 1), NA())</f>
        <v>#N/A</v>
      </c>
      <c r="P85" s="294" t="e">
        <f>IF(ISNUMBER(Regressions!R95),ROUND(Regressions!R95, 1), NA())</f>
        <v>#N/A</v>
      </c>
      <c r="Q85" s="179" t="e">
        <f>IF(ISNUMBER(Regressions!S95),ROUND(Regressions!S95, 1), NA())</f>
        <v>#N/A</v>
      </c>
      <c r="R85" s="295" t="e">
        <f>IF(ISNUMBER(Regressions!T95),ROUND(Regressions!T95, 1), NA())</f>
        <v>#N/A</v>
      </c>
      <c r="S85" s="201" t="e">
        <f>IF(ISNUMBER(Regressions!U95),ROUND(Regressions!U95, 1), NA())</f>
        <v>#N/A</v>
      </c>
    </row>
    <row xmlns:x14ac="http://schemas.microsoft.com/office/spreadsheetml/2009/9/ac" r="86" x14ac:dyDescent="0.2">
      <c r="A86" s="291" t="str">
        <f>IF(ISBLANK(Regressions!A96), " ", Regressions!A96)</f>
        <v>Malta</v>
      </c>
      <c r="B86" s="292">
        <f>IF(ISBLANK(Regressions!B96), " ", Regressions!B96)</f>
        <v>2020</v>
      </c>
      <c r="C86" s="297" t="str">
        <f>IF(ISBLANK(Regressions!C96), " ", Regressions!C96)</f>
        <v>Rural</v>
      </c>
      <c r="D86" s="293">
        <f>IF(ISBLANK(Regressions!D96), " ", Regressions!D96)</f>
        <v>3572.5009597778321</v>
      </c>
      <c r="E86" s="178" t="e">
        <f>IF(ISNUMBER(Regressions!E96),ROUND(Regressions!E96, 1), NA())</f>
        <v>#N/A</v>
      </c>
      <c r="F86" s="294" t="e">
        <f>IF(ISNUMBER(Regressions!F96),ROUND(Regressions!F96, 1), NA())</f>
        <v>#N/A</v>
      </c>
      <c r="G86" s="200" t="e">
        <f>IF(ISNUMBER(Regressions!G96),ROUND(Regressions!G96, 1), NA())</f>
        <v>#N/A</v>
      </c>
      <c r="H86" s="295" t="e">
        <f>IF(ISNUMBER(Regressions!H96),ROUND(Regressions!H96, 1), NA())</f>
        <v>#N/A</v>
      </c>
      <c r="I86" s="201" t="e">
        <f>IF(ISNUMBER(Regressions!I96),ROUND(Regressions!I96, 1), NA())</f>
        <v>#N/A</v>
      </c>
      <c r="J86" s="296" t="e">
        <f>IF(ISNUMBER(Regressions!K96),ROUND(Regressions!K96, 1), NA())</f>
        <v>#N/A</v>
      </c>
      <c r="K86" s="294" t="e">
        <f>IF(ISNUMBER(Regressions!L96),ROUND(Regressions!L96, 1), NA())</f>
        <v>#N/A</v>
      </c>
      <c r="L86" s="202" t="e">
        <f>IF(ISNUMBER(Regressions!M96),ROUND(Regressions!M96, 1), NA())</f>
        <v>#N/A</v>
      </c>
      <c r="M86" s="295" t="e">
        <f>IF(ISNUMBER(Regressions!N96),ROUND(Regressions!N96, 1), NA())</f>
        <v>#N/A</v>
      </c>
      <c r="N86" s="201" t="e">
        <f>IF(ISNUMBER(Regressions!O96),ROUND(Regressions!O96, 1), NA())</f>
        <v>#N/A</v>
      </c>
      <c r="O86" s="296" t="e">
        <f>IF(ISNUMBER(Regressions!Q96),ROUND(Regressions!Q96, 1), NA())</f>
        <v>#N/A</v>
      </c>
      <c r="P86" s="294" t="e">
        <f>IF(ISNUMBER(Regressions!R96),ROUND(Regressions!R96, 1), NA())</f>
        <v>#N/A</v>
      </c>
      <c r="Q86" s="179" t="e">
        <f>IF(ISNUMBER(Regressions!S96),ROUND(Regressions!S96, 1), NA())</f>
        <v>#N/A</v>
      </c>
      <c r="R86" s="295" t="e">
        <f>IF(ISNUMBER(Regressions!T96),ROUND(Regressions!T96, 1), NA())</f>
        <v>#N/A</v>
      </c>
      <c r="S86" s="201" t="e">
        <f>IF(ISNUMBER(Regressions!U96),ROUND(Regressions!U96, 1), NA())</f>
        <v>#N/A</v>
      </c>
    </row>
    <row xmlns:x14ac="http://schemas.microsoft.com/office/spreadsheetml/2009/9/ac" r="87" x14ac:dyDescent="0.2">
      <c r="A87" s="341" t="str">
        <f>IF(ISBLANK(Regressions!A97), " ", Regressions!A97)</f>
        <v>Malta</v>
      </c>
      <c r="B87" s="342">
        <f>IF(ISBLANK(Regressions!B97), " ", Regressions!B97)</f>
        <v>2021</v>
      </c>
      <c r="C87" s="343" t="str">
        <f>IF(ISBLANK(Regressions!C97), " ", Regressions!C97)</f>
        <v>Rural</v>
      </c>
      <c r="D87" s="344">
        <f>IF(ISBLANK(Regressions!D97), " ", Regressions!D97)</f>
        <v>3553.6984716796878</v>
      </c>
      <c r="E87" s="347" t="e">
        <f>IF(ISNUMBER(Regressions!E97),ROUND(Regressions!E97, 1), NA())</f>
        <v>#N/A</v>
      </c>
      <c r="F87" s="345" t="e">
        <f>IF(ISNUMBER(Regressions!F97),ROUND(Regressions!F97, 1), NA())</f>
        <v>#N/A</v>
      </c>
      <c r="G87" s="348" t="e">
        <f>IF(ISNUMBER(Regressions!G97),ROUND(Regressions!G97, 1), NA())</f>
        <v>#N/A</v>
      </c>
      <c r="H87" s="346" t="e">
        <f>IF(ISNUMBER(Regressions!H97),ROUND(Regressions!H97, 1), NA())</f>
        <v>#N/A</v>
      </c>
      <c r="I87" s="349" t="e">
        <f>IF(ISNUMBER(Regressions!I97),ROUND(Regressions!I97, 1), NA())</f>
        <v>#N/A</v>
      </c>
      <c r="J87" s="347" t="e">
        <f>IF(ISNUMBER(Regressions!K97),ROUND(Regressions!K97, 1), NA())</f>
        <v>#N/A</v>
      </c>
      <c r="K87" s="345" t="e">
        <f>IF(ISNUMBER(Regressions!L97),ROUND(Regressions!L97, 1), NA())</f>
        <v>#N/A</v>
      </c>
      <c r="L87" s="350" t="e">
        <f>IF(ISNUMBER(Regressions!M97),ROUND(Regressions!M97, 1), NA())</f>
        <v>#N/A</v>
      </c>
      <c r="M87" s="346" t="e">
        <f>IF(ISNUMBER(Regressions!N97),ROUND(Regressions!N97, 1), NA())</f>
        <v>#N/A</v>
      </c>
      <c r="N87" s="349" t="e">
        <f>IF(ISNUMBER(Regressions!O97),ROUND(Regressions!O97, 1), NA())</f>
        <v>#N/A</v>
      </c>
      <c r="O87" s="347" t="e">
        <f>IF(ISNUMBER(Regressions!Q97),ROUND(Regressions!Q97, 1), NA())</f>
        <v>#N/A</v>
      </c>
      <c r="P87" s="345" t="e">
        <f>IF(ISNUMBER(Regressions!R97),ROUND(Regressions!R97, 1), NA())</f>
        <v>#N/A</v>
      </c>
      <c r="Q87" s="351" t="e">
        <f>IF(ISNUMBER(Regressions!S97),ROUND(Regressions!S97, 1), NA())</f>
        <v>#N/A</v>
      </c>
      <c r="R87" s="346" t="e">
        <f>IF(ISNUMBER(Regressions!T97),ROUND(Regressions!T97, 1), NA())</f>
        <v>#N/A</v>
      </c>
      <c r="S87" s="349" t="e">
        <f>IF(ISNUMBER(Regressions!U97),ROUND(Regressions!U97, 1), NA())</f>
        <v>#N/A</v>
      </c>
      <c r="T87" s="340"/>
      <c r="U87" s="340"/>
      <c r="V87" s="340"/>
      <c r="W87" s="340"/>
      <c r="X87" s="340"/>
      <c r="Y87" s="340"/>
      <c r="Z87" s="340"/>
      <c r="AA87" s="340"/>
      <c r="AB87" s="340"/>
      <c r="AC87" s="340"/>
    </row>
    <row xmlns:x14ac="http://schemas.microsoft.com/office/spreadsheetml/2009/9/ac" r="88" x14ac:dyDescent="0.2">
      <c r="A88" s="291" t="str">
        <f>IF(ISBLANK(Regressions!A98), " ", Regressions!A98)</f>
        <v>Malta</v>
      </c>
      <c r="B88" s="292">
        <f>IF(ISBLANK(Regressions!B98), " ", Regressions!B98)</f>
        <v>2022</v>
      </c>
      <c r="C88" s="297" t="str">
        <f>IF(ISBLANK(Regressions!C98), " ", Regressions!C98)</f>
        <v>Rural</v>
      </c>
      <c r="D88" s="293">
        <f>IF(ISBLANK(Regressions!D98), " ", Regressions!D98)</f>
        <v>3545.21875</v>
      </c>
      <c r="E88" s="178" t="e">
        <f>IF(ISNUMBER(Regressions!E98),ROUND(Regressions!E98, 1), NA())</f>
        <v>#N/A</v>
      </c>
      <c r="F88" s="294" t="e">
        <f>IF(ISNUMBER(Regressions!F98),ROUND(Regressions!F98, 1), NA())</f>
        <v>#N/A</v>
      </c>
      <c r="G88" s="200" t="e">
        <f>IF(ISNUMBER(Regressions!G98),ROUND(Regressions!G98, 1), NA())</f>
        <v>#N/A</v>
      </c>
      <c r="H88" s="295" t="e">
        <f>IF(ISNUMBER(Regressions!H98),ROUND(Regressions!H98, 1), NA())</f>
        <v>#N/A</v>
      </c>
      <c r="I88" s="201" t="e">
        <f>IF(ISNUMBER(Regressions!I98),ROUND(Regressions!I98, 1), NA())</f>
        <v>#N/A</v>
      </c>
      <c r="J88" s="296" t="e">
        <f>IF(ISNUMBER(Regressions!K98),ROUND(Regressions!K98, 1), NA())</f>
        <v>#N/A</v>
      </c>
      <c r="K88" s="294" t="e">
        <f>IF(ISNUMBER(Regressions!L98),ROUND(Regressions!L98, 1), NA())</f>
        <v>#N/A</v>
      </c>
      <c r="L88" s="202" t="e">
        <f>IF(ISNUMBER(Regressions!M98),ROUND(Regressions!M98, 1), NA())</f>
        <v>#N/A</v>
      </c>
      <c r="M88" s="295" t="e">
        <f>IF(ISNUMBER(Regressions!N98),ROUND(Regressions!N98, 1), NA())</f>
        <v>#N/A</v>
      </c>
      <c r="N88" s="201" t="e">
        <f>IF(ISNUMBER(Regressions!O98),ROUND(Regressions!O98, 1), NA())</f>
        <v>#N/A</v>
      </c>
      <c r="O88" s="296" t="e">
        <f>IF(ISNUMBER(Regressions!Q98),ROUND(Regressions!Q98, 1), NA())</f>
        <v>#N/A</v>
      </c>
      <c r="P88" s="294" t="e">
        <f>IF(ISNUMBER(Regressions!R98),ROUND(Regressions!R98, 1), NA())</f>
        <v>#N/A</v>
      </c>
      <c r="Q88" s="179" t="e">
        <f>IF(ISNUMBER(Regressions!S98),ROUND(Regressions!S98, 1), NA())</f>
        <v>#N/A</v>
      </c>
      <c r="R88" s="295" t="e">
        <f>IF(ISNUMBER(Regressions!T98),ROUND(Regressions!T98, 1), NA())</f>
        <v>#N/A</v>
      </c>
      <c r="S88" s="201" t="e">
        <f>IF(ISNUMBER(Regressions!U98),ROUND(Regressions!U98, 1), NA())</f>
        <v>#N/A</v>
      </c>
    </row>
    <row xmlns:x14ac="http://schemas.microsoft.com/office/spreadsheetml/2009/9/ac" r="89" x14ac:dyDescent="0.2">
      <c r="A89" s="298" t="str">
        <f>IF(ISBLANK(Regressions!A99), " ", Regressions!A99)</f>
        <v>Malta</v>
      </c>
      <c r="B89" s="299">
        <f>IF(ISBLANK(Regressions!B99), " ", Regressions!B99)</f>
        <v>2023</v>
      </c>
      <c r="C89" s="300" t="str">
        <f>IF(ISBLANK(Regressions!C99), " ", Regressions!C99)</f>
        <v>Rural</v>
      </c>
      <c r="D89" s="301">
        <f>IF(ISBLANK(Regressions!D99), " ", Regressions!D99)</f>
        <v>3494.3005831146238</v>
      </c>
      <c r="E89" s="302" t="e">
        <f>IF(ISNUMBER(Regressions!E99),ROUND(Regressions!E99, 1), NA())</f>
        <v>#N/A</v>
      </c>
      <c r="F89" s="303" t="e">
        <f>IF(ISNUMBER(Regressions!F99),ROUND(Regressions!F99, 1), NA())</f>
        <v>#N/A</v>
      </c>
      <c r="G89" s="304" t="e">
        <f>IF(ISNUMBER(Regressions!G99),ROUND(Regressions!G99, 1), NA())</f>
        <v>#N/A</v>
      </c>
      <c r="H89" s="305" t="e">
        <f>IF(ISNUMBER(Regressions!H99),ROUND(Regressions!H99, 1), NA())</f>
        <v>#N/A</v>
      </c>
      <c r="I89" s="306" t="e">
        <f>IF(ISNUMBER(Regressions!I99),ROUND(Regressions!I99, 1), NA())</f>
        <v>#N/A</v>
      </c>
      <c r="J89" s="307" t="e">
        <f>IF(ISNUMBER(Regressions!K99),ROUND(Regressions!K99, 1), NA())</f>
        <v>#N/A</v>
      </c>
      <c r="K89" s="303" t="e">
        <f>IF(ISNUMBER(Regressions!L99),ROUND(Regressions!L99, 1), NA())</f>
        <v>#N/A</v>
      </c>
      <c r="L89" s="308" t="e">
        <f>IF(ISNUMBER(Regressions!M99),ROUND(Regressions!M99, 1), NA())</f>
        <v>#N/A</v>
      </c>
      <c r="M89" s="305" t="e">
        <f>IF(ISNUMBER(Regressions!N99),ROUND(Regressions!N99, 1), NA())</f>
        <v>#N/A</v>
      </c>
      <c r="N89" s="306" t="e">
        <f>IF(ISNUMBER(Regressions!O99),ROUND(Regressions!O99, 1), NA())</f>
        <v>#N/A</v>
      </c>
      <c r="O89" s="307" t="e">
        <f>IF(ISNUMBER(Regressions!Q99),ROUND(Regressions!Q99, 1), NA())</f>
        <v>#N/A</v>
      </c>
      <c r="P89" s="303" t="e">
        <f>IF(ISNUMBER(Regressions!R99),ROUND(Regressions!R99, 1), NA())</f>
        <v>#N/A</v>
      </c>
      <c r="Q89" s="309" t="e">
        <f>IF(ISNUMBER(Regressions!S99),ROUND(Regressions!S99, 1), NA())</f>
        <v>#N/A</v>
      </c>
      <c r="R89" s="305" t="e">
        <f>IF(ISNUMBER(Regressions!T99),ROUND(Regressions!T99, 1), NA())</f>
        <v>#N/A</v>
      </c>
      <c r="S89" s="306" t="e">
        <f>IF(ISNUMBER(Regressions!U99),ROUND(Regressions!U99, 1), NA())</f>
        <v>#N/A</v>
      </c>
    </row>
    <row xmlns:x14ac="http://schemas.microsoft.com/office/spreadsheetml/2009/9/ac" r="90" hidden="true" x14ac:dyDescent="0.2">
      <c r="A90" s="291" t="str">
        <f>IF(ISBLANK(Regressions!A100), " ", Regressions!A100)</f>
        <v>Malta</v>
      </c>
      <c r="B90" s="292">
        <f>IF(ISBLANK(Regressions!B100), " ", Regressions!B100)</f>
        <v>2024</v>
      </c>
      <c r="C90" s="297" t="str">
        <f>IF(ISBLANK(Regressions!C100), " ", Regressions!C100)</f>
        <v>Rural</v>
      </c>
      <c r="D90" s="293" t="str">
        <f>IF(ISBLANK(Regressions!D100), " ", Regressions!D100)</f>
        <v> </v>
      </c>
      <c r="E90" s="178" t="e">
        <f>IF(ISNUMBER(Regressions!E100),ROUND(Regressions!E100, 1), NA())</f>
        <v>#N/A</v>
      </c>
      <c r="F90" s="294" t="e">
        <f>IF(ISNUMBER(Regressions!F100),ROUND(Regressions!F100, 1), NA())</f>
        <v>#N/A</v>
      </c>
      <c r="G90" s="200" t="e">
        <f>IF(ISNUMBER(Regressions!G100),ROUND(Regressions!G100, 1), NA())</f>
        <v>#N/A</v>
      </c>
      <c r="H90" s="295" t="e">
        <f>IF(ISNUMBER(Regressions!H100),ROUND(Regressions!H100, 1), NA())</f>
        <v>#N/A</v>
      </c>
      <c r="I90" s="201" t="e">
        <f>IF(ISNUMBER(Regressions!I100),ROUND(Regressions!I100, 1), NA())</f>
        <v>#N/A</v>
      </c>
      <c r="J90" s="296" t="e">
        <f>IF(ISNUMBER(Regressions!K100),ROUND(Regressions!K100, 1), NA())</f>
        <v>#N/A</v>
      </c>
      <c r="K90" s="294" t="e">
        <f>IF(ISNUMBER(Regressions!L100),ROUND(Regressions!L100, 1), NA())</f>
        <v>#N/A</v>
      </c>
      <c r="L90" s="202" t="e">
        <f>IF(ISNUMBER(Regressions!M100),ROUND(Regressions!M100, 1), NA())</f>
        <v>#N/A</v>
      </c>
      <c r="M90" s="295" t="e">
        <f>IF(ISNUMBER(Regressions!N100),ROUND(Regressions!N100, 1), NA())</f>
        <v>#N/A</v>
      </c>
      <c r="N90" s="201" t="e">
        <f>IF(ISNUMBER(Regressions!O100),ROUND(Regressions!O100, 1), NA())</f>
        <v>#N/A</v>
      </c>
      <c r="O90" s="296" t="e">
        <f>IF(ISNUMBER(Regressions!Q100),ROUND(Regressions!Q100, 1), NA())</f>
        <v>#N/A</v>
      </c>
      <c r="P90" s="294" t="e">
        <f>IF(ISNUMBER(Regressions!R100),ROUND(Regressions!R100, 1), NA())</f>
        <v>#N/A</v>
      </c>
      <c r="Q90" s="179" t="e">
        <f>IF(ISNUMBER(Regressions!S100),ROUND(Regressions!S100, 1), NA())</f>
        <v>#N/A</v>
      </c>
      <c r="R90" s="295" t="e">
        <f>IF(ISNUMBER(Regressions!T100),ROUND(Regressions!T100, 1), NA())</f>
        <v>#N/A</v>
      </c>
      <c r="S90" s="201" t="e">
        <f>IF(ISNUMBER(Regressions!U100),ROUND(Regressions!U100, 1), NA())</f>
        <v>#N/A</v>
      </c>
    </row>
    <row xmlns:x14ac="http://schemas.microsoft.com/office/spreadsheetml/2009/9/ac" r="91" hidden="true" x14ac:dyDescent="0.2">
      <c r="A91" s="291" t="str">
        <f>IF(ISBLANK(Regressions!A101), " ", Regressions!A101)</f>
        <v>Malta</v>
      </c>
      <c r="B91" s="292">
        <f>IF(ISBLANK(Regressions!B101), " ", Regressions!B101)</f>
        <v>2025</v>
      </c>
      <c r="C91" s="297" t="str">
        <f>IF(ISBLANK(Regressions!C101), " ", Regressions!C101)</f>
        <v>Rural</v>
      </c>
      <c r="D91" s="293" t="str">
        <f>IF(ISBLANK(Regressions!D101), " ", Regressions!D101)</f>
        <v> </v>
      </c>
      <c r="E91" s="178" t="e">
        <f>IF(ISNUMBER(Regressions!E101),ROUND(Regressions!E101, 1), NA())</f>
        <v>#N/A</v>
      </c>
      <c r="F91" s="294" t="e">
        <f>IF(ISNUMBER(Regressions!F101),ROUND(Regressions!F101, 1), NA())</f>
        <v>#N/A</v>
      </c>
      <c r="G91" s="200" t="e">
        <f>IF(ISNUMBER(Regressions!G101),ROUND(Regressions!G101, 1), NA())</f>
        <v>#N/A</v>
      </c>
      <c r="H91" s="295" t="e">
        <f>IF(ISNUMBER(Regressions!H101),ROUND(Regressions!H101, 1), NA())</f>
        <v>#N/A</v>
      </c>
      <c r="I91" s="201" t="e">
        <f>IF(ISNUMBER(Regressions!I101),ROUND(Regressions!I101, 1), NA())</f>
        <v>#N/A</v>
      </c>
      <c r="J91" s="296" t="e">
        <f>IF(ISNUMBER(Regressions!K101),ROUND(Regressions!K101, 1), NA())</f>
        <v>#N/A</v>
      </c>
      <c r="K91" s="294" t="e">
        <f>IF(ISNUMBER(Regressions!L101),ROUND(Regressions!L101, 1), NA())</f>
        <v>#N/A</v>
      </c>
      <c r="L91" s="202" t="e">
        <f>IF(ISNUMBER(Regressions!M101),ROUND(Regressions!M101, 1), NA())</f>
        <v>#N/A</v>
      </c>
      <c r="M91" s="295" t="e">
        <f>IF(ISNUMBER(Regressions!N101),ROUND(Regressions!N101, 1), NA())</f>
        <v>#N/A</v>
      </c>
      <c r="N91" s="201" t="e">
        <f>IF(ISNUMBER(Regressions!O101),ROUND(Regressions!O101, 1), NA())</f>
        <v>#N/A</v>
      </c>
      <c r="O91" s="296" t="e">
        <f>IF(ISNUMBER(Regressions!Q101),ROUND(Regressions!Q101, 1), NA())</f>
        <v>#N/A</v>
      </c>
      <c r="P91" s="294" t="e">
        <f>IF(ISNUMBER(Regressions!R101),ROUND(Regressions!R101, 1), NA())</f>
        <v>#N/A</v>
      </c>
      <c r="Q91" s="179" t="e">
        <f>IF(ISNUMBER(Regressions!S101),ROUND(Regressions!S101, 1), NA())</f>
        <v>#N/A</v>
      </c>
      <c r="R91" s="295" t="e">
        <f>IF(ISNUMBER(Regressions!T101),ROUND(Regressions!T101, 1), NA())</f>
        <v>#N/A</v>
      </c>
      <c r="S91" s="201" t="e">
        <f>IF(ISNUMBER(Regressions!U101),ROUND(Regressions!U101, 1), NA())</f>
        <v>#N/A</v>
      </c>
    </row>
    <row xmlns:x14ac="http://schemas.microsoft.com/office/spreadsheetml/2009/9/ac" r="92" hidden="true" x14ac:dyDescent="0.2">
      <c r="A92" s="291" t="str">
        <f>IF(ISBLANK(Regressions!A102), " ", Regressions!A102)</f>
        <v>Malta</v>
      </c>
      <c r="B92" s="292">
        <f>IF(ISBLANK(Regressions!B102), " ", Regressions!B102)</f>
        <v>2026</v>
      </c>
      <c r="C92" s="297" t="str">
        <f>IF(ISBLANK(Regressions!C102), " ", Regressions!C102)</f>
        <v>Rural</v>
      </c>
      <c r="D92" s="293" t="str">
        <f>IF(ISBLANK(Regressions!D102), " ", Regressions!D102)</f>
        <v> </v>
      </c>
      <c r="E92" s="178" t="e">
        <f>IF(ISNUMBER(Regressions!E102),ROUND(Regressions!E102, 1), NA())</f>
        <v>#N/A</v>
      </c>
      <c r="F92" s="294" t="e">
        <f>IF(ISNUMBER(Regressions!F102),ROUND(Regressions!F102, 1), NA())</f>
        <v>#N/A</v>
      </c>
      <c r="G92" s="200" t="e">
        <f>IF(ISNUMBER(Regressions!G102),ROUND(Regressions!G102, 1), NA())</f>
        <v>#N/A</v>
      </c>
      <c r="H92" s="295" t="e">
        <f>IF(ISNUMBER(Regressions!H102),ROUND(Regressions!H102, 1), NA())</f>
        <v>#N/A</v>
      </c>
      <c r="I92" s="201" t="e">
        <f>IF(ISNUMBER(Regressions!I102),ROUND(Regressions!I102, 1), NA())</f>
        <v>#N/A</v>
      </c>
      <c r="J92" s="296" t="e">
        <f>IF(ISNUMBER(Regressions!K102),ROUND(Regressions!K102, 1), NA())</f>
        <v>#N/A</v>
      </c>
      <c r="K92" s="294" t="e">
        <f>IF(ISNUMBER(Regressions!L102),ROUND(Regressions!L102, 1), NA())</f>
        <v>#N/A</v>
      </c>
      <c r="L92" s="202" t="e">
        <f>IF(ISNUMBER(Regressions!M102),ROUND(Regressions!M102, 1), NA())</f>
        <v>#N/A</v>
      </c>
      <c r="M92" s="295" t="e">
        <f>IF(ISNUMBER(Regressions!N102),ROUND(Regressions!N102, 1), NA())</f>
        <v>#N/A</v>
      </c>
      <c r="N92" s="201" t="e">
        <f>IF(ISNUMBER(Regressions!O102),ROUND(Regressions!O102, 1), NA())</f>
        <v>#N/A</v>
      </c>
      <c r="O92" s="296" t="e">
        <f>IF(ISNUMBER(Regressions!Q102),ROUND(Regressions!Q102, 1), NA())</f>
        <v>#N/A</v>
      </c>
      <c r="P92" s="294" t="e">
        <f>IF(ISNUMBER(Regressions!R102),ROUND(Regressions!R102, 1), NA())</f>
        <v>#N/A</v>
      </c>
      <c r="Q92" s="179" t="e">
        <f>IF(ISNUMBER(Regressions!S102),ROUND(Regressions!S102, 1), NA())</f>
        <v>#N/A</v>
      </c>
      <c r="R92" s="295" t="e">
        <f>IF(ISNUMBER(Regressions!T102),ROUND(Regressions!T102, 1), NA())</f>
        <v>#N/A</v>
      </c>
      <c r="S92" s="201" t="e">
        <f>IF(ISNUMBER(Regressions!U102),ROUND(Regressions!U102, 1), NA())</f>
        <v>#N/A</v>
      </c>
    </row>
    <row xmlns:x14ac="http://schemas.microsoft.com/office/spreadsheetml/2009/9/ac" r="93" hidden="true" x14ac:dyDescent="0.2">
      <c r="A93" s="291" t="str">
        <f>IF(ISBLANK(Regressions!A103), " ", Regressions!A103)</f>
        <v>Malta</v>
      </c>
      <c r="B93" s="292">
        <f>IF(ISBLANK(Regressions!B103), " ", Regressions!B103)</f>
        <v>2027</v>
      </c>
      <c r="C93" s="297" t="str">
        <f>IF(ISBLANK(Regressions!C103), " ", Regressions!C103)</f>
        <v>Rural</v>
      </c>
      <c r="D93" s="293" t="str">
        <f>IF(ISBLANK(Regressions!D103), " ", Regressions!D103)</f>
        <v> </v>
      </c>
      <c r="E93" s="178" t="e">
        <f>IF(ISNUMBER(Regressions!E103),ROUND(Regressions!E103, 1), NA())</f>
        <v>#N/A</v>
      </c>
      <c r="F93" s="294" t="e">
        <f>IF(ISNUMBER(Regressions!F103),ROUND(Regressions!F103, 1), NA())</f>
        <v>#N/A</v>
      </c>
      <c r="G93" s="200" t="e">
        <f>IF(ISNUMBER(Regressions!G103),ROUND(Regressions!G103, 1), NA())</f>
        <v>#N/A</v>
      </c>
      <c r="H93" s="295" t="e">
        <f>IF(ISNUMBER(Regressions!H103),ROUND(Regressions!H103, 1), NA())</f>
        <v>#N/A</v>
      </c>
      <c r="I93" s="201" t="e">
        <f>IF(ISNUMBER(Regressions!I103),ROUND(Regressions!I103, 1), NA())</f>
        <v>#N/A</v>
      </c>
      <c r="J93" s="296" t="e">
        <f>IF(ISNUMBER(Regressions!K103),ROUND(Regressions!K103, 1), NA())</f>
        <v>#N/A</v>
      </c>
      <c r="K93" s="294" t="e">
        <f>IF(ISNUMBER(Regressions!L103),ROUND(Regressions!L103, 1), NA())</f>
        <v>#N/A</v>
      </c>
      <c r="L93" s="202" t="e">
        <f>IF(ISNUMBER(Regressions!M103),ROUND(Regressions!M103, 1), NA())</f>
        <v>#N/A</v>
      </c>
      <c r="M93" s="295" t="e">
        <f>IF(ISNUMBER(Regressions!N103),ROUND(Regressions!N103, 1), NA())</f>
        <v>#N/A</v>
      </c>
      <c r="N93" s="201" t="e">
        <f>IF(ISNUMBER(Regressions!O103),ROUND(Regressions!O103, 1), NA())</f>
        <v>#N/A</v>
      </c>
      <c r="O93" s="296" t="e">
        <f>IF(ISNUMBER(Regressions!Q103),ROUND(Regressions!Q103, 1), NA())</f>
        <v>#N/A</v>
      </c>
      <c r="P93" s="294" t="e">
        <f>IF(ISNUMBER(Regressions!R103),ROUND(Regressions!R103, 1), NA())</f>
        <v>#N/A</v>
      </c>
      <c r="Q93" s="179" t="e">
        <f>IF(ISNUMBER(Regressions!S103),ROUND(Regressions!S103, 1), NA())</f>
        <v>#N/A</v>
      </c>
      <c r="R93" s="295" t="e">
        <f>IF(ISNUMBER(Regressions!T103),ROUND(Regressions!T103, 1), NA())</f>
        <v>#N/A</v>
      </c>
      <c r="S93" s="201" t="e">
        <f>IF(ISNUMBER(Regressions!U103),ROUND(Regressions!U103, 1), NA())</f>
        <v>#N/A</v>
      </c>
    </row>
    <row xmlns:x14ac="http://schemas.microsoft.com/office/spreadsheetml/2009/9/ac" r="94" hidden="true" x14ac:dyDescent="0.2">
      <c r="A94" s="291" t="str">
        <f>IF(ISBLANK(Regressions!A104), " ", Regressions!A104)</f>
        <v>Malta</v>
      </c>
      <c r="B94" s="292">
        <f>IF(ISBLANK(Regressions!B104), " ", Regressions!B104)</f>
        <v>2028</v>
      </c>
      <c r="C94" s="297" t="str">
        <f>IF(ISBLANK(Regressions!C104), " ", Regressions!C104)</f>
        <v>Rural</v>
      </c>
      <c r="D94" s="293" t="str">
        <f>IF(ISBLANK(Regressions!D104), " ", Regressions!D104)</f>
        <v> </v>
      </c>
      <c r="E94" s="178" t="e">
        <f>IF(ISNUMBER(Regressions!E104),ROUND(Regressions!E104, 1), NA())</f>
        <v>#N/A</v>
      </c>
      <c r="F94" s="294" t="e">
        <f>IF(ISNUMBER(Regressions!F104),ROUND(Regressions!F104, 1), NA())</f>
        <v>#N/A</v>
      </c>
      <c r="G94" s="200" t="e">
        <f>IF(ISNUMBER(Regressions!G104),ROUND(Regressions!G104, 1), NA())</f>
        <v>#N/A</v>
      </c>
      <c r="H94" s="295" t="e">
        <f>IF(ISNUMBER(Regressions!H104),ROUND(Regressions!H104, 1), NA())</f>
        <v>#N/A</v>
      </c>
      <c r="I94" s="201" t="e">
        <f>IF(ISNUMBER(Regressions!I104),ROUND(Regressions!I104, 1), NA())</f>
        <v>#N/A</v>
      </c>
      <c r="J94" s="296" t="e">
        <f>IF(ISNUMBER(Regressions!K104),ROUND(Regressions!K104, 1), NA())</f>
        <v>#N/A</v>
      </c>
      <c r="K94" s="294" t="e">
        <f>IF(ISNUMBER(Regressions!L104),ROUND(Regressions!L104, 1), NA())</f>
        <v>#N/A</v>
      </c>
      <c r="L94" s="202" t="e">
        <f>IF(ISNUMBER(Regressions!M104),ROUND(Regressions!M104, 1), NA())</f>
        <v>#N/A</v>
      </c>
      <c r="M94" s="295" t="e">
        <f>IF(ISNUMBER(Regressions!N104),ROUND(Regressions!N104, 1), NA())</f>
        <v>#N/A</v>
      </c>
      <c r="N94" s="201" t="e">
        <f>IF(ISNUMBER(Regressions!O104),ROUND(Regressions!O104, 1), NA())</f>
        <v>#N/A</v>
      </c>
      <c r="O94" s="296" t="e">
        <f>IF(ISNUMBER(Regressions!Q104),ROUND(Regressions!Q104, 1), NA())</f>
        <v>#N/A</v>
      </c>
      <c r="P94" s="294" t="e">
        <f>IF(ISNUMBER(Regressions!R104),ROUND(Regressions!R104, 1), NA())</f>
        <v>#N/A</v>
      </c>
      <c r="Q94" s="179" t="e">
        <f>IF(ISNUMBER(Regressions!S104),ROUND(Regressions!S104, 1), NA())</f>
        <v>#N/A</v>
      </c>
      <c r="R94" s="295" t="e">
        <f>IF(ISNUMBER(Regressions!T104),ROUND(Regressions!T104, 1), NA())</f>
        <v>#N/A</v>
      </c>
      <c r="S94" s="201" t="e">
        <f>IF(ISNUMBER(Regressions!U104),ROUND(Regressions!U104, 1), NA())</f>
        <v>#N/A</v>
      </c>
    </row>
    <row xmlns:x14ac="http://schemas.microsoft.com/office/spreadsheetml/2009/9/ac" r="95" hidden="true" x14ac:dyDescent="0.2">
      <c r="A95" s="291" t="str">
        <f>IF(ISBLANK(Regressions!A105), " ", Regressions!A105)</f>
        <v>Malta</v>
      </c>
      <c r="B95" s="292">
        <f>IF(ISBLANK(Regressions!B105), " ", Regressions!B105)</f>
        <v>2029</v>
      </c>
      <c r="C95" s="297" t="str">
        <f>IF(ISBLANK(Regressions!C105), " ", Regressions!C105)</f>
        <v>Rural</v>
      </c>
      <c r="D95" s="293" t="str">
        <f>IF(ISBLANK(Regressions!D105), " ", Regressions!D105)</f>
        <v> </v>
      </c>
      <c r="E95" s="178" t="e">
        <f>IF(ISNUMBER(Regressions!E105),ROUND(Regressions!E105, 1), NA())</f>
        <v>#N/A</v>
      </c>
      <c r="F95" s="294" t="e">
        <f>IF(ISNUMBER(Regressions!F105),ROUND(Regressions!F105, 1), NA())</f>
        <v>#N/A</v>
      </c>
      <c r="G95" s="200" t="e">
        <f>IF(ISNUMBER(Regressions!G105),ROUND(Regressions!G105, 1), NA())</f>
        <v>#N/A</v>
      </c>
      <c r="H95" s="295" t="e">
        <f>IF(ISNUMBER(Regressions!H105),ROUND(Regressions!H105, 1), NA())</f>
        <v>#N/A</v>
      </c>
      <c r="I95" s="201" t="e">
        <f>IF(ISNUMBER(Regressions!I105),ROUND(Regressions!I105, 1), NA())</f>
        <v>#N/A</v>
      </c>
      <c r="J95" s="296" t="e">
        <f>IF(ISNUMBER(Regressions!K105),ROUND(Regressions!K105, 1), NA())</f>
        <v>#N/A</v>
      </c>
      <c r="K95" s="294" t="e">
        <f>IF(ISNUMBER(Regressions!L105),ROUND(Regressions!L105, 1), NA())</f>
        <v>#N/A</v>
      </c>
      <c r="L95" s="202" t="e">
        <f>IF(ISNUMBER(Regressions!M105),ROUND(Regressions!M105, 1), NA())</f>
        <v>#N/A</v>
      </c>
      <c r="M95" s="295" t="e">
        <f>IF(ISNUMBER(Regressions!N105),ROUND(Regressions!N105, 1), NA())</f>
        <v>#N/A</v>
      </c>
      <c r="N95" s="201" t="e">
        <f>IF(ISNUMBER(Regressions!O105),ROUND(Regressions!O105, 1), NA())</f>
        <v>#N/A</v>
      </c>
      <c r="O95" s="296" t="e">
        <f>IF(ISNUMBER(Regressions!Q105),ROUND(Regressions!Q105, 1), NA())</f>
        <v>#N/A</v>
      </c>
      <c r="P95" s="294" t="e">
        <f>IF(ISNUMBER(Regressions!R105),ROUND(Regressions!R105, 1), NA())</f>
        <v>#N/A</v>
      </c>
      <c r="Q95" s="179" t="e">
        <f>IF(ISNUMBER(Regressions!S105),ROUND(Regressions!S105, 1), NA())</f>
        <v>#N/A</v>
      </c>
      <c r="R95" s="295" t="e">
        <f>IF(ISNUMBER(Regressions!T105),ROUND(Regressions!T105, 1), NA())</f>
        <v>#N/A</v>
      </c>
      <c r="S95" s="201" t="e">
        <f>IF(ISNUMBER(Regressions!U105),ROUND(Regressions!U105, 1), NA())</f>
        <v>#N/A</v>
      </c>
    </row>
    <row xmlns:x14ac="http://schemas.microsoft.com/office/spreadsheetml/2009/9/ac" r="96" hidden="true" x14ac:dyDescent="0.2">
      <c r="A96" s="291" t="str">
        <f>IF(ISBLANK(Regressions!A106), " ", Regressions!A106)</f>
        <v>Malta</v>
      </c>
      <c r="B96" s="292">
        <f>IF(ISBLANK(Regressions!B106), " ", Regressions!B106)</f>
        <v>2030</v>
      </c>
      <c r="C96" s="297" t="str">
        <f>IF(ISBLANK(Regressions!C106), " ", Regressions!C106)</f>
        <v>Rural</v>
      </c>
      <c r="D96" s="293" t="str">
        <f>IF(ISBLANK(Regressions!D106), " ", Regressions!D106)</f>
        <v> </v>
      </c>
      <c r="E96" s="178" t="e">
        <f>IF(ISNUMBER(Regressions!E106),ROUND(Regressions!E106, 1), NA())</f>
        <v>#N/A</v>
      </c>
      <c r="F96" s="294" t="e">
        <f>IF(ISNUMBER(Regressions!F106),ROUND(Regressions!F106, 1), NA())</f>
        <v>#N/A</v>
      </c>
      <c r="G96" s="200" t="e">
        <f>IF(ISNUMBER(Regressions!G106),ROUND(Regressions!G106, 1), NA())</f>
        <v>#N/A</v>
      </c>
      <c r="H96" s="295" t="e">
        <f>IF(ISNUMBER(Regressions!H106),ROUND(Regressions!H106, 1), NA())</f>
        <v>#N/A</v>
      </c>
      <c r="I96" s="201" t="e">
        <f>IF(ISNUMBER(Regressions!I106),ROUND(Regressions!I106, 1), NA())</f>
        <v>#N/A</v>
      </c>
      <c r="J96" s="296" t="e">
        <f>IF(ISNUMBER(Regressions!K106),ROUND(Regressions!K106, 1), NA())</f>
        <v>#N/A</v>
      </c>
      <c r="K96" s="294" t="e">
        <f>IF(ISNUMBER(Regressions!L106),ROUND(Regressions!L106, 1), NA())</f>
        <v>#N/A</v>
      </c>
      <c r="L96" s="202" t="e">
        <f>IF(ISNUMBER(Regressions!M106),ROUND(Regressions!M106, 1), NA())</f>
        <v>#N/A</v>
      </c>
      <c r="M96" s="295" t="e">
        <f>IF(ISNUMBER(Regressions!N106),ROUND(Regressions!N106, 1), NA())</f>
        <v>#N/A</v>
      </c>
      <c r="N96" s="201" t="e">
        <f>IF(ISNUMBER(Regressions!O106),ROUND(Regressions!O106, 1), NA())</f>
        <v>#N/A</v>
      </c>
      <c r="O96" s="296" t="e">
        <f>IF(ISNUMBER(Regressions!Q106),ROUND(Regressions!Q106, 1), NA())</f>
        <v>#N/A</v>
      </c>
      <c r="P96" s="294" t="e">
        <f>IF(ISNUMBER(Regressions!R106),ROUND(Regressions!R106, 1), NA())</f>
        <v>#N/A</v>
      </c>
      <c r="Q96" s="179" t="e">
        <f>IF(ISNUMBER(Regressions!S106),ROUND(Regressions!S106, 1), NA())</f>
        <v>#N/A</v>
      </c>
      <c r="R96" s="295" t="e">
        <f>IF(ISNUMBER(Regressions!T106),ROUND(Regressions!T106, 1), NA())</f>
        <v>#N/A</v>
      </c>
      <c r="S96" s="201" t="e">
        <f>IF(ISNUMBER(Regressions!U106),ROUND(Regressions!U106, 1), NA())</f>
        <v>#N/A</v>
      </c>
    </row>
    <row xmlns:x14ac="http://schemas.microsoft.com/office/spreadsheetml/2009/9/ac" r="97" x14ac:dyDescent="0.2">
      <c r="A97" s="291" t="str">
        <f>IF(ISBLANK(Regressions!A107), " ", Regressions!A107)</f>
        <v>Malta</v>
      </c>
      <c r="B97" s="292">
        <f>IF(ISBLANK(Regressions!B107), " ", Regressions!B107)</f>
        <v>2000</v>
      </c>
      <c r="C97" s="297" t="str">
        <f>IF(ISBLANK(Regressions!C107), " ", Regressions!C107)</f>
        <v>Pre-primary</v>
      </c>
      <c r="D97" s="293">
        <f>IF(ISBLANK(Regressions!D107), " ", Regressions!D107)</f>
        <v>9691</v>
      </c>
      <c r="E97" s="178">
        <f>IF(ISNUMBER(Regressions!E107),ROUND(Regressions!E107, 1), NA())</f>
        <v>100</v>
      </c>
      <c r="F97" s="294">
        <f>IF(ISNUMBER(Regressions!F107),ROUND(Regressions!F107, 1), NA())</f>
        <v>100</v>
      </c>
      <c r="G97" s="200">
        <f>IF(ISNUMBER(Regressions!G107),ROUND(Regressions!G107, 1), NA())</f>
        <v>100</v>
      </c>
      <c r="H97" s="295">
        <f>IF(ISNUMBER(Regressions!H107),ROUND(Regressions!H107, 1), NA())</f>
        <v>0</v>
      </c>
      <c r="I97" s="201">
        <f>IF(ISNUMBER(Regressions!I107),ROUND(Regressions!I107, 1), NA())</f>
        <v>0</v>
      </c>
      <c r="J97" s="296">
        <f>IF(ISNUMBER(Regressions!K107),ROUND(Regressions!K107, 1), NA())</f>
        <v>100</v>
      </c>
      <c r="K97" s="294">
        <f>IF(ISNUMBER(Regressions!L107),ROUND(Regressions!L107, 1), NA())</f>
        <v>100</v>
      </c>
      <c r="L97" s="202">
        <f>IF(ISNUMBER(Regressions!M107),ROUND(Regressions!M107, 1), NA())</f>
        <v>100</v>
      </c>
      <c r="M97" s="295">
        <f>IF(ISNUMBER(Regressions!N107),ROUND(Regressions!N107, 1), NA())</f>
        <v>0</v>
      </c>
      <c r="N97" s="201">
        <f>IF(ISNUMBER(Regressions!O107),ROUND(Regressions!O107, 1), NA())</f>
        <v>0</v>
      </c>
      <c r="O97" s="296">
        <f>IF(ISNUMBER(Regressions!Q107),ROUND(Regressions!Q107, 1), NA())</f>
        <v>100</v>
      </c>
      <c r="P97" s="294">
        <f>IF(ISNUMBER(Regressions!R107),ROUND(Regressions!R107, 1), NA())</f>
        <v>100</v>
      </c>
      <c r="Q97" s="179">
        <f>IF(ISNUMBER(Regressions!S107),ROUND(Regressions!S107, 1), NA())</f>
        <v>100</v>
      </c>
      <c r="R97" s="295">
        <f>IF(ISNUMBER(Regressions!T107),ROUND(Regressions!T107, 1), NA())</f>
        <v>0</v>
      </c>
      <c r="S97" s="201">
        <f>IF(ISNUMBER(Regressions!U107),ROUND(Regressions!U107, 1), NA())</f>
        <v>0</v>
      </c>
    </row>
    <row xmlns:x14ac="http://schemas.microsoft.com/office/spreadsheetml/2009/9/ac" r="98" x14ac:dyDescent="0.2">
      <c r="A98" s="291" t="str">
        <f>IF(ISBLANK(Regressions!A108), " ", Regressions!A108)</f>
        <v>Malta</v>
      </c>
      <c r="B98" s="292">
        <f>IF(ISBLANK(Regressions!B108), " ", Regressions!B108)</f>
        <v>2001</v>
      </c>
      <c r="C98" s="297" t="str">
        <f>IF(ISBLANK(Regressions!C108), " ", Regressions!C108)</f>
        <v>Pre-primary</v>
      </c>
      <c r="D98" s="293">
        <f>IF(ISBLANK(Regressions!D108), " ", Regressions!D108)</f>
        <v>9865</v>
      </c>
      <c r="E98" s="178">
        <f>IF(ISNUMBER(Regressions!E108),ROUND(Regressions!E108, 1), NA())</f>
        <v>100</v>
      </c>
      <c r="F98" s="294">
        <f>IF(ISNUMBER(Regressions!F108),ROUND(Regressions!F108, 1), NA())</f>
        <v>100</v>
      </c>
      <c r="G98" s="200">
        <f>IF(ISNUMBER(Regressions!G108),ROUND(Regressions!G108, 1), NA())</f>
        <v>100</v>
      </c>
      <c r="H98" s="295">
        <f>IF(ISNUMBER(Regressions!H108),ROUND(Regressions!H108, 1), NA())</f>
        <v>0</v>
      </c>
      <c r="I98" s="201">
        <f>IF(ISNUMBER(Regressions!I108),ROUND(Regressions!I108, 1), NA())</f>
        <v>0</v>
      </c>
      <c r="J98" s="296">
        <f>IF(ISNUMBER(Regressions!K108),ROUND(Regressions!K108, 1), NA())</f>
        <v>100</v>
      </c>
      <c r="K98" s="294">
        <f>IF(ISNUMBER(Regressions!L108),ROUND(Regressions!L108, 1), NA())</f>
        <v>100</v>
      </c>
      <c r="L98" s="202">
        <f>IF(ISNUMBER(Regressions!M108),ROUND(Regressions!M108, 1), NA())</f>
        <v>100</v>
      </c>
      <c r="M98" s="295">
        <f>IF(ISNUMBER(Regressions!N108),ROUND(Regressions!N108, 1), NA())</f>
        <v>0</v>
      </c>
      <c r="N98" s="201">
        <f>IF(ISNUMBER(Regressions!O108),ROUND(Regressions!O108, 1), NA())</f>
        <v>0</v>
      </c>
      <c r="O98" s="296">
        <f>IF(ISNUMBER(Regressions!Q108),ROUND(Regressions!Q108, 1), NA())</f>
        <v>100</v>
      </c>
      <c r="P98" s="294">
        <f>IF(ISNUMBER(Regressions!R108),ROUND(Regressions!R108, 1), NA())</f>
        <v>100</v>
      </c>
      <c r="Q98" s="179">
        <f>IF(ISNUMBER(Regressions!S108),ROUND(Regressions!S108, 1), NA())</f>
        <v>100</v>
      </c>
      <c r="R98" s="295">
        <f>IF(ISNUMBER(Regressions!T108),ROUND(Regressions!T108, 1), NA())</f>
        <v>0</v>
      </c>
      <c r="S98" s="201">
        <f>IF(ISNUMBER(Regressions!U108),ROUND(Regressions!U108, 1), NA())</f>
        <v>0</v>
      </c>
    </row>
    <row xmlns:x14ac="http://schemas.microsoft.com/office/spreadsheetml/2009/9/ac" r="99" x14ac:dyDescent="0.2">
      <c r="A99" s="291" t="str">
        <f>IF(ISBLANK(Regressions!A109), " ", Regressions!A109)</f>
        <v>Malta</v>
      </c>
      <c r="B99" s="292">
        <f>IF(ISBLANK(Regressions!B109), " ", Regressions!B109)</f>
        <v>2002</v>
      </c>
      <c r="C99" s="297" t="str">
        <f>IF(ISBLANK(Regressions!C109), " ", Regressions!C109)</f>
        <v>Pre-primary</v>
      </c>
      <c r="D99" s="293">
        <f>IF(ISBLANK(Regressions!D109), " ", Regressions!D109)</f>
        <v>9430</v>
      </c>
      <c r="E99" s="178">
        <f>IF(ISNUMBER(Regressions!E109),ROUND(Regressions!E109, 1), NA())</f>
        <v>100</v>
      </c>
      <c r="F99" s="294">
        <f>IF(ISNUMBER(Regressions!F109),ROUND(Regressions!F109, 1), NA())</f>
        <v>100</v>
      </c>
      <c r="G99" s="200">
        <f>IF(ISNUMBER(Regressions!G109),ROUND(Regressions!G109, 1), NA())</f>
        <v>100</v>
      </c>
      <c r="H99" s="295">
        <f>IF(ISNUMBER(Regressions!H109),ROUND(Regressions!H109, 1), NA())</f>
        <v>0</v>
      </c>
      <c r="I99" s="201">
        <f>IF(ISNUMBER(Regressions!I109),ROUND(Regressions!I109, 1), NA())</f>
        <v>0</v>
      </c>
      <c r="J99" s="296">
        <f>IF(ISNUMBER(Regressions!K109),ROUND(Regressions!K109, 1), NA())</f>
        <v>100</v>
      </c>
      <c r="K99" s="294">
        <f>IF(ISNUMBER(Regressions!L109),ROUND(Regressions!L109, 1), NA())</f>
        <v>100</v>
      </c>
      <c r="L99" s="202">
        <f>IF(ISNUMBER(Regressions!M109),ROUND(Regressions!M109, 1), NA())</f>
        <v>100</v>
      </c>
      <c r="M99" s="295">
        <f>IF(ISNUMBER(Regressions!N109),ROUND(Regressions!N109, 1), NA())</f>
        <v>0</v>
      </c>
      <c r="N99" s="201">
        <f>IF(ISNUMBER(Regressions!O109),ROUND(Regressions!O109, 1), NA())</f>
        <v>0</v>
      </c>
      <c r="O99" s="296">
        <f>IF(ISNUMBER(Regressions!Q109),ROUND(Regressions!Q109, 1), NA())</f>
        <v>100</v>
      </c>
      <c r="P99" s="294">
        <f>IF(ISNUMBER(Regressions!R109),ROUND(Regressions!R109, 1), NA())</f>
        <v>100</v>
      </c>
      <c r="Q99" s="179">
        <f>IF(ISNUMBER(Regressions!S109),ROUND(Regressions!S109, 1), NA())</f>
        <v>100</v>
      </c>
      <c r="R99" s="295">
        <f>IF(ISNUMBER(Regressions!T109),ROUND(Regressions!T109, 1), NA())</f>
        <v>0</v>
      </c>
      <c r="S99" s="201">
        <f>IF(ISNUMBER(Regressions!U109),ROUND(Regressions!U109, 1), NA())</f>
        <v>0</v>
      </c>
    </row>
    <row xmlns:x14ac="http://schemas.microsoft.com/office/spreadsheetml/2009/9/ac" r="100" x14ac:dyDescent="0.2">
      <c r="A100" s="291" t="str">
        <f>IF(ISBLANK(Regressions!A110), " ", Regressions!A110)</f>
        <v>Malta</v>
      </c>
      <c r="B100" s="292">
        <f>IF(ISBLANK(Regressions!B110), " ", Regressions!B110)</f>
        <v>2003</v>
      </c>
      <c r="C100" s="297" t="str">
        <f>IF(ISBLANK(Regressions!C110), " ", Regressions!C110)</f>
        <v>Pre-primary</v>
      </c>
      <c r="D100" s="293">
        <f>IF(ISBLANK(Regressions!D110), " ", Regressions!D110)</f>
        <v>8916</v>
      </c>
      <c r="E100" s="178">
        <f>IF(ISNUMBER(Regressions!E110),ROUND(Regressions!E110, 1), NA())</f>
        <v>100</v>
      </c>
      <c r="F100" s="294">
        <f>IF(ISNUMBER(Regressions!F110),ROUND(Regressions!F110, 1), NA())</f>
        <v>100</v>
      </c>
      <c r="G100" s="200">
        <f>IF(ISNUMBER(Regressions!G110),ROUND(Regressions!G110, 1), NA())</f>
        <v>100</v>
      </c>
      <c r="H100" s="295">
        <f>IF(ISNUMBER(Regressions!H110),ROUND(Regressions!H110, 1), NA())</f>
        <v>0</v>
      </c>
      <c r="I100" s="201">
        <f>IF(ISNUMBER(Regressions!I110),ROUND(Regressions!I110, 1), NA())</f>
        <v>0</v>
      </c>
      <c r="J100" s="296">
        <f>IF(ISNUMBER(Regressions!K110),ROUND(Regressions!K110, 1), NA())</f>
        <v>100</v>
      </c>
      <c r="K100" s="294">
        <f>IF(ISNUMBER(Regressions!L110),ROUND(Regressions!L110, 1), NA())</f>
        <v>100</v>
      </c>
      <c r="L100" s="202">
        <f>IF(ISNUMBER(Regressions!M110),ROUND(Regressions!M110, 1), NA())</f>
        <v>100</v>
      </c>
      <c r="M100" s="295">
        <f>IF(ISNUMBER(Regressions!N110),ROUND(Regressions!N110, 1), NA())</f>
        <v>0</v>
      </c>
      <c r="N100" s="201">
        <f>IF(ISNUMBER(Regressions!O110),ROUND(Regressions!O110, 1), NA())</f>
        <v>0</v>
      </c>
      <c r="O100" s="296">
        <f>IF(ISNUMBER(Regressions!Q110),ROUND(Regressions!Q110, 1), NA())</f>
        <v>100</v>
      </c>
      <c r="P100" s="294">
        <f>IF(ISNUMBER(Regressions!R110),ROUND(Regressions!R110, 1), NA())</f>
        <v>100</v>
      </c>
      <c r="Q100" s="179">
        <f>IF(ISNUMBER(Regressions!S110),ROUND(Regressions!S110, 1), NA())</f>
        <v>100</v>
      </c>
      <c r="R100" s="295">
        <f>IF(ISNUMBER(Regressions!T110),ROUND(Regressions!T110, 1), NA())</f>
        <v>0</v>
      </c>
      <c r="S100" s="201">
        <f>IF(ISNUMBER(Regressions!U110),ROUND(Regressions!U110, 1), NA())</f>
        <v>0</v>
      </c>
    </row>
    <row xmlns:x14ac="http://schemas.microsoft.com/office/spreadsheetml/2009/9/ac" r="101" x14ac:dyDescent="0.2">
      <c r="A101" s="291" t="str">
        <f>IF(ISBLANK(Regressions!A111), " ", Regressions!A111)</f>
        <v>Malta</v>
      </c>
      <c r="B101" s="292">
        <f>IF(ISBLANK(Regressions!B111), " ", Regressions!B111)</f>
        <v>2004</v>
      </c>
      <c r="C101" s="297" t="str">
        <f>IF(ISBLANK(Regressions!C111), " ", Regressions!C111)</f>
        <v>Pre-primary</v>
      </c>
      <c r="D101" s="293">
        <f>IF(ISBLANK(Regressions!D111), " ", Regressions!D111)</f>
        <v>8701</v>
      </c>
      <c r="E101" s="178">
        <f>IF(ISNUMBER(Regressions!E111),ROUND(Regressions!E111, 1), NA())</f>
        <v>100</v>
      </c>
      <c r="F101" s="294">
        <f>IF(ISNUMBER(Regressions!F111),ROUND(Regressions!F111, 1), NA())</f>
        <v>100</v>
      </c>
      <c r="G101" s="200">
        <f>IF(ISNUMBER(Regressions!G111),ROUND(Regressions!G111, 1), NA())</f>
        <v>100</v>
      </c>
      <c r="H101" s="295">
        <f>IF(ISNUMBER(Regressions!H111),ROUND(Regressions!H111, 1), NA())</f>
        <v>0</v>
      </c>
      <c r="I101" s="201">
        <f>IF(ISNUMBER(Regressions!I111),ROUND(Regressions!I111, 1), NA())</f>
        <v>0</v>
      </c>
      <c r="J101" s="296">
        <f>IF(ISNUMBER(Regressions!K111),ROUND(Regressions!K111, 1), NA())</f>
        <v>100</v>
      </c>
      <c r="K101" s="294">
        <f>IF(ISNUMBER(Regressions!L111),ROUND(Regressions!L111, 1), NA())</f>
        <v>100</v>
      </c>
      <c r="L101" s="202">
        <f>IF(ISNUMBER(Regressions!M111),ROUND(Regressions!M111, 1), NA())</f>
        <v>100</v>
      </c>
      <c r="M101" s="295">
        <f>IF(ISNUMBER(Regressions!N111),ROUND(Regressions!N111, 1), NA())</f>
        <v>0</v>
      </c>
      <c r="N101" s="201">
        <f>IF(ISNUMBER(Regressions!O111),ROUND(Regressions!O111, 1), NA())</f>
        <v>0</v>
      </c>
      <c r="O101" s="296">
        <f>IF(ISNUMBER(Regressions!Q111),ROUND(Regressions!Q111, 1), NA())</f>
        <v>100</v>
      </c>
      <c r="P101" s="294">
        <f>IF(ISNUMBER(Regressions!R111),ROUND(Regressions!R111, 1), NA())</f>
        <v>100</v>
      </c>
      <c r="Q101" s="179">
        <f>IF(ISNUMBER(Regressions!S111),ROUND(Regressions!S111, 1), NA())</f>
        <v>100</v>
      </c>
      <c r="R101" s="295">
        <f>IF(ISNUMBER(Regressions!T111),ROUND(Regressions!T111, 1), NA())</f>
        <v>0</v>
      </c>
      <c r="S101" s="201">
        <f>IF(ISNUMBER(Regressions!U111),ROUND(Regressions!U111, 1), NA())</f>
        <v>0</v>
      </c>
    </row>
    <row xmlns:x14ac="http://schemas.microsoft.com/office/spreadsheetml/2009/9/ac" r="102" x14ac:dyDescent="0.2">
      <c r="A102" s="291" t="str">
        <f>IF(ISBLANK(Regressions!A112), " ", Regressions!A112)</f>
        <v>Malta</v>
      </c>
      <c r="B102" s="292">
        <f>IF(ISBLANK(Regressions!B112), " ", Regressions!B112)</f>
        <v>2005</v>
      </c>
      <c r="C102" s="297" t="str">
        <f>IF(ISBLANK(Regressions!C112), " ", Regressions!C112)</f>
        <v>Pre-primary</v>
      </c>
      <c r="D102" s="293">
        <f>IF(ISBLANK(Regressions!D112), " ", Regressions!D112)</f>
        <v>8286</v>
      </c>
      <c r="E102" s="178">
        <f>IF(ISNUMBER(Regressions!E112),ROUND(Regressions!E112, 1), NA())</f>
        <v>100</v>
      </c>
      <c r="F102" s="294">
        <f>IF(ISNUMBER(Regressions!F112),ROUND(Regressions!F112, 1), NA())</f>
        <v>100</v>
      </c>
      <c r="G102" s="200">
        <f>IF(ISNUMBER(Regressions!G112),ROUND(Regressions!G112, 1), NA())</f>
        <v>100</v>
      </c>
      <c r="H102" s="295">
        <f>IF(ISNUMBER(Regressions!H112),ROUND(Regressions!H112, 1), NA())</f>
        <v>0</v>
      </c>
      <c r="I102" s="201">
        <f>IF(ISNUMBER(Regressions!I112),ROUND(Regressions!I112, 1), NA())</f>
        <v>0</v>
      </c>
      <c r="J102" s="296">
        <f>IF(ISNUMBER(Regressions!K112),ROUND(Regressions!K112, 1), NA())</f>
        <v>100</v>
      </c>
      <c r="K102" s="294">
        <f>IF(ISNUMBER(Regressions!L112),ROUND(Regressions!L112, 1), NA())</f>
        <v>100</v>
      </c>
      <c r="L102" s="202">
        <f>IF(ISNUMBER(Regressions!M112),ROUND(Regressions!M112, 1), NA())</f>
        <v>100</v>
      </c>
      <c r="M102" s="295">
        <f>IF(ISNUMBER(Regressions!N112),ROUND(Regressions!N112, 1), NA())</f>
        <v>0</v>
      </c>
      <c r="N102" s="201">
        <f>IF(ISNUMBER(Regressions!O112),ROUND(Regressions!O112, 1), NA())</f>
        <v>0</v>
      </c>
      <c r="O102" s="296">
        <f>IF(ISNUMBER(Regressions!Q112),ROUND(Regressions!Q112, 1), NA())</f>
        <v>100</v>
      </c>
      <c r="P102" s="294">
        <f>IF(ISNUMBER(Regressions!R112),ROUND(Regressions!R112, 1), NA())</f>
        <v>100</v>
      </c>
      <c r="Q102" s="179">
        <f>IF(ISNUMBER(Regressions!S112),ROUND(Regressions!S112, 1), NA())</f>
        <v>100</v>
      </c>
      <c r="R102" s="295">
        <f>IF(ISNUMBER(Regressions!T112),ROUND(Regressions!T112, 1), NA())</f>
        <v>0</v>
      </c>
      <c r="S102" s="201">
        <f>IF(ISNUMBER(Regressions!U112),ROUND(Regressions!U112, 1), NA())</f>
        <v>0</v>
      </c>
    </row>
    <row xmlns:x14ac="http://schemas.microsoft.com/office/spreadsheetml/2009/9/ac" r="103" x14ac:dyDescent="0.2">
      <c r="A103" s="291" t="str">
        <f>IF(ISBLANK(Regressions!A113), " ", Regressions!A113)</f>
        <v>Malta</v>
      </c>
      <c r="B103" s="292">
        <f>IF(ISBLANK(Regressions!B113), " ", Regressions!B113)</f>
        <v>2006</v>
      </c>
      <c r="C103" s="297" t="str">
        <f>IF(ISBLANK(Regressions!C113), " ", Regressions!C113)</f>
        <v>Pre-primary</v>
      </c>
      <c r="D103" s="293">
        <f>IF(ISBLANK(Regressions!D113), " ", Regressions!D113)</f>
        <v>7838</v>
      </c>
      <c r="E103" s="178">
        <f>IF(ISNUMBER(Regressions!E113),ROUND(Regressions!E113, 1), NA())</f>
        <v>100</v>
      </c>
      <c r="F103" s="294">
        <f>IF(ISNUMBER(Regressions!F113),ROUND(Regressions!F113, 1), NA())</f>
        <v>100</v>
      </c>
      <c r="G103" s="200">
        <f>IF(ISNUMBER(Regressions!G113),ROUND(Regressions!G113, 1), NA())</f>
        <v>100</v>
      </c>
      <c r="H103" s="295">
        <f>IF(ISNUMBER(Regressions!H113),ROUND(Regressions!H113, 1), NA())</f>
        <v>0</v>
      </c>
      <c r="I103" s="201">
        <f>IF(ISNUMBER(Regressions!I113),ROUND(Regressions!I113, 1), NA())</f>
        <v>0</v>
      </c>
      <c r="J103" s="296">
        <f>IF(ISNUMBER(Regressions!K113),ROUND(Regressions!K113, 1), NA())</f>
        <v>100</v>
      </c>
      <c r="K103" s="294">
        <f>IF(ISNUMBER(Regressions!L113),ROUND(Regressions!L113, 1), NA())</f>
        <v>100</v>
      </c>
      <c r="L103" s="202">
        <f>IF(ISNUMBER(Regressions!M113),ROUND(Regressions!M113, 1), NA())</f>
        <v>100</v>
      </c>
      <c r="M103" s="295">
        <f>IF(ISNUMBER(Regressions!N113),ROUND(Regressions!N113, 1), NA())</f>
        <v>0</v>
      </c>
      <c r="N103" s="201">
        <f>IF(ISNUMBER(Regressions!O113),ROUND(Regressions!O113, 1), NA())</f>
        <v>0</v>
      </c>
      <c r="O103" s="296">
        <f>IF(ISNUMBER(Regressions!Q113),ROUND(Regressions!Q113, 1), NA())</f>
        <v>100</v>
      </c>
      <c r="P103" s="294">
        <f>IF(ISNUMBER(Regressions!R113),ROUND(Regressions!R113, 1), NA())</f>
        <v>100</v>
      </c>
      <c r="Q103" s="179">
        <f>IF(ISNUMBER(Regressions!S113),ROUND(Regressions!S113, 1), NA())</f>
        <v>100</v>
      </c>
      <c r="R103" s="295">
        <f>IF(ISNUMBER(Regressions!T113),ROUND(Regressions!T113, 1), NA())</f>
        <v>0</v>
      </c>
      <c r="S103" s="201">
        <f>IF(ISNUMBER(Regressions!U113),ROUND(Regressions!U113, 1), NA())</f>
        <v>0</v>
      </c>
    </row>
    <row xmlns:x14ac="http://schemas.microsoft.com/office/spreadsheetml/2009/9/ac" r="104" x14ac:dyDescent="0.2">
      <c r="A104" s="291" t="str">
        <f>IF(ISBLANK(Regressions!A114), " ", Regressions!A114)</f>
        <v>Malta</v>
      </c>
      <c r="B104" s="292">
        <f>IF(ISBLANK(Regressions!B114), " ", Regressions!B114)</f>
        <v>2007</v>
      </c>
      <c r="C104" s="297" t="str">
        <f>IF(ISBLANK(Regressions!C114), " ", Regressions!C114)</f>
        <v>Pre-primary</v>
      </c>
      <c r="D104" s="293">
        <f>IF(ISBLANK(Regressions!D114), " ", Regressions!D114)</f>
        <v>7854</v>
      </c>
      <c r="E104" s="178">
        <f>IF(ISNUMBER(Regressions!E114),ROUND(Regressions!E114, 1), NA())</f>
        <v>100</v>
      </c>
      <c r="F104" s="294">
        <f>IF(ISNUMBER(Regressions!F114),ROUND(Regressions!F114, 1), NA())</f>
        <v>100</v>
      </c>
      <c r="G104" s="200">
        <f>IF(ISNUMBER(Regressions!G114),ROUND(Regressions!G114, 1), NA())</f>
        <v>100</v>
      </c>
      <c r="H104" s="295">
        <f>IF(ISNUMBER(Regressions!H114),ROUND(Regressions!H114, 1), NA())</f>
        <v>0</v>
      </c>
      <c r="I104" s="201">
        <f>IF(ISNUMBER(Regressions!I114),ROUND(Regressions!I114, 1), NA())</f>
        <v>0</v>
      </c>
      <c r="J104" s="296">
        <f>IF(ISNUMBER(Regressions!K114),ROUND(Regressions!K114, 1), NA())</f>
        <v>100</v>
      </c>
      <c r="K104" s="294">
        <f>IF(ISNUMBER(Regressions!L114),ROUND(Regressions!L114, 1), NA())</f>
        <v>100</v>
      </c>
      <c r="L104" s="202">
        <f>IF(ISNUMBER(Regressions!M114),ROUND(Regressions!M114, 1), NA())</f>
        <v>100</v>
      </c>
      <c r="M104" s="295">
        <f>IF(ISNUMBER(Regressions!N114),ROUND(Regressions!N114, 1), NA())</f>
        <v>0</v>
      </c>
      <c r="N104" s="201">
        <f>IF(ISNUMBER(Regressions!O114),ROUND(Regressions!O114, 1), NA())</f>
        <v>0</v>
      </c>
      <c r="O104" s="296">
        <f>IF(ISNUMBER(Regressions!Q114),ROUND(Regressions!Q114, 1), NA())</f>
        <v>100</v>
      </c>
      <c r="P104" s="294">
        <f>IF(ISNUMBER(Regressions!R114),ROUND(Regressions!R114, 1), NA())</f>
        <v>100</v>
      </c>
      <c r="Q104" s="179">
        <f>IF(ISNUMBER(Regressions!S114),ROUND(Regressions!S114, 1), NA())</f>
        <v>100</v>
      </c>
      <c r="R104" s="295">
        <f>IF(ISNUMBER(Regressions!T114),ROUND(Regressions!T114, 1), NA())</f>
        <v>0</v>
      </c>
      <c r="S104" s="201">
        <f>IF(ISNUMBER(Regressions!U114),ROUND(Regressions!U114, 1), NA())</f>
        <v>0</v>
      </c>
    </row>
    <row xmlns:x14ac="http://schemas.microsoft.com/office/spreadsheetml/2009/9/ac" r="105" x14ac:dyDescent="0.2">
      <c r="A105" s="291" t="str">
        <f>IF(ISBLANK(Regressions!A115), " ", Regressions!A115)</f>
        <v>Malta</v>
      </c>
      <c r="B105" s="292">
        <f>IF(ISBLANK(Regressions!B115), " ", Regressions!B115)</f>
        <v>2008</v>
      </c>
      <c r="C105" s="297" t="str">
        <f>IF(ISBLANK(Regressions!C115), " ", Regressions!C115)</f>
        <v>Pre-primary</v>
      </c>
      <c r="D105" s="293">
        <f>IF(ISBLANK(Regressions!D115), " ", Regressions!D115)</f>
        <v>7811</v>
      </c>
      <c r="E105" s="178">
        <f>IF(ISNUMBER(Regressions!E115),ROUND(Regressions!E115, 1), NA())</f>
        <v>100</v>
      </c>
      <c r="F105" s="294">
        <f>IF(ISNUMBER(Regressions!F115),ROUND(Regressions!F115, 1), NA())</f>
        <v>100</v>
      </c>
      <c r="G105" s="200">
        <f>IF(ISNUMBER(Regressions!G115),ROUND(Regressions!G115, 1), NA())</f>
        <v>100</v>
      </c>
      <c r="H105" s="295">
        <f>IF(ISNUMBER(Regressions!H115),ROUND(Regressions!H115, 1), NA())</f>
        <v>0</v>
      </c>
      <c r="I105" s="201">
        <f>IF(ISNUMBER(Regressions!I115),ROUND(Regressions!I115, 1), NA())</f>
        <v>0</v>
      </c>
      <c r="J105" s="296">
        <f>IF(ISNUMBER(Regressions!K115),ROUND(Regressions!K115, 1), NA())</f>
        <v>100</v>
      </c>
      <c r="K105" s="294">
        <f>IF(ISNUMBER(Regressions!L115),ROUND(Regressions!L115, 1), NA())</f>
        <v>100</v>
      </c>
      <c r="L105" s="202">
        <f>IF(ISNUMBER(Regressions!M115),ROUND(Regressions!M115, 1), NA())</f>
        <v>100</v>
      </c>
      <c r="M105" s="295">
        <f>IF(ISNUMBER(Regressions!N115),ROUND(Regressions!N115, 1), NA())</f>
        <v>0</v>
      </c>
      <c r="N105" s="201">
        <f>IF(ISNUMBER(Regressions!O115),ROUND(Regressions!O115, 1), NA())</f>
        <v>0</v>
      </c>
      <c r="O105" s="296">
        <f>IF(ISNUMBER(Regressions!Q115),ROUND(Regressions!Q115, 1), NA())</f>
        <v>100</v>
      </c>
      <c r="P105" s="294">
        <f>IF(ISNUMBER(Regressions!R115),ROUND(Regressions!R115, 1), NA())</f>
        <v>100</v>
      </c>
      <c r="Q105" s="179">
        <f>IF(ISNUMBER(Regressions!S115),ROUND(Regressions!S115, 1), NA())</f>
        <v>100</v>
      </c>
      <c r="R105" s="295">
        <f>IF(ISNUMBER(Regressions!T115),ROUND(Regressions!T115, 1), NA())</f>
        <v>0</v>
      </c>
      <c r="S105" s="201">
        <f>IF(ISNUMBER(Regressions!U115),ROUND(Regressions!U115, 1), NA())</f>
        <v>0</v>
      </c>
    </row>
    <row xmlns:x14ac="http://schemas.microsoft.com/office/spreadsheetml/2009/9/ac" r="106" x14ac:dyDescent="0.2">
      <c r="A106" s="291" t="str">
        <f>IF(ISBLANK(Regressions!A116), " ", Regressions!A116)</f>
        <v>Malta</v>
      </c>
      <c r="B106" s="292">
        <f>IF(ISBLANK(Regressions!B116), " ", Regressions!B116)</f>
        <v>2009</v>
      </c>
      <c r="C106" s="297" t="str">
        <f>IF(ISBLANK(Regressions!C116), " ", Regressions!C116)</f>
        <v>Pre-primary</v>
      </c>
      <c r="D106" s="293">
        <f>IF(ISBLANK(Regressions!D116), " ", Regressions!D116)</f>
        <v>7666</v>
      </c>
      <c r="E106" s="178">
        <f>IF(ISNUMBER(Regressions!E116),ROUND(Regressions!E116, 1), NA())</f>
        <v>100</v>
      </c>
      <c r="F106" s="294">
        <f>IF(ISNUMBER(Regressions!F116),ROUND(Regressions!F116, 1), NA())</f>
        <v>100</v>
      </c>
      <c r="G106" s="200">
        <f>IF(ISNUMBER(Regressions!G116),ROUND(Regressions!G116, 1), NA())</f>
        <v>100</v>
      </c>
      <c r="H106" s="295">
        <f>IF(ISNUMBER(Regressions!H116),ROUND(Regressions!H116, 1), NA())</f>
        <v>0</v>
      </c>
      <c r="I106" s="201">
        <f>IF(ISNUMBER(Regressions!I116),ROUND(Regressions!I116, 1), NA())</f>
        <v>0</v>
      </c>
      <c r="J106" s="296">
        <f>IF(ISNUMBER(Regressions!K116),ROUND(Regressions!K116, 1), NA())</f>
        <v>100</v>
      </c>
      <c r="K106" s="294">
        <f>IF(ISNUMBER(Regressions!L116),ROUND(Regressions!L116, 1), NA())</f>
        <v>100</v>
      </c>
      <c r="L106" s="202">
        <f>IF(ISNUMBER(Regressions!M116),ROUND(Regressions!M116, 1), NA())</f>
        <v>100</v>
      </c>
      <c r="M106" s="295">
        <f>IF(ISNUMBER(Regressions!N116),ROUND(Regressions!N116, 1), NA())</f>
        <v>0</v>
      </c>
      <c r="N106" s="201">
        <f>IF(ISNUMBER(Regressions!O116),ROUND(Regressions!O116, 1), NA())</f>
        <v>0</v>
      </c>
      <c r="O106" s="296">
        <f>IF(ISNUMBER(Regressions!Q116),ROUND(Regressions!Q116, 1), NA())</f>
        <v>100</v>
      </c>
      <c r="P106" s="294">
        <f>IF(ISNUMBER(Regressions!R116),ROUND(Regressions!R116, 1), NA())</f>
        <v>100</v>
      </c>
      <c r="Q106" s="179">
        <f>IF(ISNUMBER(Regressions!S116),ROUND(Regressions!S116, 1), NA())</f>
        <v>100</v>
      </c>
      <c r="R106" s="295">
        <f>IF(ISNUMBER(Regressions!T116),ROUND(Regressions!T116, 1), NA())</f>
        <v>0</v>
      </c>
      <c r="S106" s="201">
        <f>IF(ISNUMBER(Regressions!U116),ROUND(Regressions!U116, 1), NA())</f>
        <v>0</v>
      </c>
    </row>
    <row xmlns:x14ac="http://schemas.microsoft.com/office/spreadsheetml/2009/9/ac" r="107" x14ac:dyDescent="0.2">
      <c r="A107" s="291" t="str">
        <f>IF(ISBLANK(Regressions!A117), " ", Regressions!A117)</f>
        <v>Malta</v>
      </c>
      <c r="B107" s="292">
        <f>IF(ISBLANK(Regressions!B117), " ", Regressions!B117)</f>
        <v>2010</v>
      </c>
      <c r="C107" s="297" t="str">
        <f>IF(ISBLANK(Regressions!C117), " ", Regressions!C117)</f>
        <v>Pre-primary</v>
      </c>
      <c r="D107" s="293">
        <f>IF(ISBLANK(Regressions!D117), " ", Regressions!D117)</f>
        <v>7653</v>
      </c>
      <c r="E107" s="178">
        <f>IF(ISNUMBER(Regressions!E117),ROUND(Regressions!E117, 1), NA())</f>
        <v>100</v>
      </c>
      <c r="F107" s="294">
        <f>IF(ISNUMBER(Regressions!F117),ROUND(Regressions!F117, 1), NA())</f>
        <v>100</v>
      </c>
      <c r="G107" s="200">
        <f>IF(ISNUMBER(Regressions!G117),ROUND(Regressions!G117, 1), NA())</f>
        <v>100</v>
      </c>
      <c r="H107" s="295">
        <f>IF(ISNUMBER(Regressions!H117),ROUND(Regressions!H117, 1), NA())</f>
        <v>0</v>
      </c>
      <c r="I107" s="201">
        <f>IF(ISNUMBER(Regressions!I117),ROUND(Regressions!I117, 1), NA())</f>
        <v>0</v>
      </c>
      <c r="J107" s="296">
        <f>IF(ISNUMBER(Regressions!K117),ROUND(Regressions!K117, 1), NA())</f>
        <v>100</v>
      </c>
      <c r="K107" s="294">
        <f>IF(ISNUMBER(Regressions!L117),ROUND(Regressions!L117, 1), NA())</f>
        <v>100</v>
      </c>
      <c r="L107" s="202">
        <f>IF(ISNUMBER(Regressions!M117),ROUND(Regressions!M117, 1), NA())</f>
        <v>100</v>
      </c>
      <c r="M107" s="295">
        <f>IF(ISNUMBER(Regressions!N117),ROUND(Regressions!N117, 1), NA())</f>
        <v>0</v>
      </c>
      <c r="N107" s="201">
        <f>IF(ISNUMBER(Regressions!O117),ROUND(Regressions!O117, 1), NA())</f>
        <v>0</v>
      </c>
      <c r="O107" s="296">
        <f>IF(ISNUMBER(Regressions!Q117),ROUND(Regressions!Q117, 1), NA())</f>
        <v>100</v>
      </c>
      <c r="P107" s="294">
        <f>IF(ISNUMBER(Regressions!R117),ROUND(Regressions!R117, 1), NA())</f>
        <v>100</v>
      </c>
      <c r="Q107" s="179">
        <f>IF(ISNUMBER(Regressions!S117),ROUND(Regressions!S117, 1), NA())</f>
        <v>100</v>
      </c>
      <c r="R107" s="295">
        <f>IF(ISNUMBER(Regressions!T117),ROUND(Regressions!T117, 1), NA())</f>
        <v>0</v>
      </c>
      <c r="S107" s="201">
        <f>IF(ISNUMBER(Regressions!U117),ROUND(Regressions!U117, 1), NA())</f>
        <v>0</v>
      </c>
    </row>
    <row xmlns:x14ac="http://schemas.microsoft.com/office/spreadsheetml/2009/9/ac" r="108" x14ac:dyDescent="0.2">
      <c r="A108" s="291" t="str">
        <f>IF(ISBLANK(Regressions!A118), " ", Regressions!A118)</f>
        <v>Malta</v>
      </c>
      <c r="B108" s="292">
        <f>IF(ISBLANK(Regressions!B118), " ", Regressions!B118)</f>
        <v>2011</v>
      </c>
      <c r="C108" s="297" t="str">
        <f>IF(ISBLANK(Regressions!C118), " ", Regressions!C118)</f>
        <v>Pre-primary</v>
      </c>
      <c r="D108" s="293">
        <f>IF(ISBLANK(Regressions!D118), " ", Regressions!D118)</f>
        <v>7646</v>
      </c>
      <c r="E108" s="178">
        <f>IF(ISNUMBER(Regressions!E118),ROUND(Regressions!E118, 1), NA())</f>
        <v>100</v>
      </c>
      <c r="F108" s="294">
        <f>IF(ISNUMBER(Regressions!F118),ROUND(Regressions!F118, 1), NA())</f>
        <v>100</v>
      </c>
      <c r="G108" s="200">
        <f>IF(ISNUMBER(Regressions!G118),ROUND(Regressions!G118, 1), NA())</f>
        <v>100</v>
      </c>
      <c r="H108" s="295">
        <f>IF(ISNUMBER(Regressions!H118),ROUND(Regressions!H118, 1), NA())</f>
        <v>0</v>
      </c>
      <c r="I108" s="201">
        <f>IF(ISNUMBER(Regressions!I118),ROUND(Regressions!I118, 1), NA())</f>
        <v>0</v>
      </c>
      <c r="J108" s="296">
        <f>IF(ISNUMBER(Regressions!K118),ROUND(Regressions!K118, 1), NA())</f>
        <v>100</v>
      </c>
      <c r="K108" s="294">
        <f>IF(ISNUMBER(Regressions!L118),ROUND(Regressions!L118, 1), NA())</f>
        <v>100</v>
      </c>
      <c r="L108" s="202">
        <f>IF(ISNUMBER(Regressions!M118),ROUND(Regressions!M118, 1), NA())</f>
        <v>100</v>
      </c>
      <c r="M108" s="295">
        <f>IF(ISNUMBER(Regressions!N118),ROUND(Regressions!N118, 1), NA())</f>
        <v>0</v>
      </c>
      <c r="N108" s="201">
        <f>IF(ISNUMBER(Regressions!O118),ROUND(Regressions!O118, 1), NA())</f>
        <v>0</v>
      </c>
      <c r="O108" s="296">
        <f>IF(ISNUMBER(Regressions!Q118),ROUND(Regressions!Q118, 1), NA())</f>
        <v>100</v>
      </c>
      <c r="P108" s="294">
        <f>IF(ISNUMBER(Regressions!R118),ROUND(Regressions!R118, 1), NA())</f>
        <v>100</v>
      </c>
      <c r="Q108" s="179">
        <f>IF(ISNUMBER(Regressions!S118),ROUND(Regressions!S118, 1), NA())</f>
        <v>100</v>
      </c>
      <c r="R108" s="295">
        <f>IF(ISNUMBER(Regressions!T118),ROUND(Regressions!T118, 1), NA())</f>
        <v>0</v>
      </c>
      <c r="S108" s="201">
        <f>IF(ISNUMBER(Regressions!U118),ROUND(Regressions!U118, 1), NA())</f>
        <v>0</v>
      </c>
    </row>
    <row xmlns:x14ac="http://schemas.microsoft.com/office/spreadsheetml/2009/9/ac" r="109" x14ac:dyDescent="0.2">
      <c r="A109" s="291" t="str">
        <f>IF(ISBLANK(Regressions!A119), " ", Regressions!A119)</f>
        <v>Malta</v>
      </c>
      <c r="B109" s="292">
        <f>IF(ISBLANK(Regressions!B119), " ", Regressions!B119)</f>
        <v>2012</v>
      </c>
      <c r="C109" s="297" t="str">
        <f>IF(ISBLANK(Regressions!C119), " ", Regressions!C119)</f>
        <v>Pre-primary</v>
      </c>
      <c r="D109" s="293">
        <f>IF(ISBLANK(Regressions!D119), " ", Regressions!D119)</f>
        <v>7943</v>
      </c>
      <c r="E109" s="178">
        <f>IF(ISNUMBER(Regressions!E119),ROUND(Regressions!E119, 1), NA())</f>
        <v>100</v>
      </c>
      <c r="F109" s="294">
        <f>IF(ISNUMBER(Regressions!F119),ROUND(Regressions!F119, 1), NA())</f>
        <v>100</v>
      </c>
      <c r="G109" s="200">
        <f>IF(ISNUMBER(Regressions!G119),ROUND(Regressions!G119, 1), NA())</f>
        <v>100</v>
      </c>
      <c r="H109" s="295">
        <f>IF(ISNUMBER(Regressions!H119),ROUND(Regressions!H119, 1), NA())</f>
        <v>0</v>
      </c>
      <c r="I109" s="201">
        <f>IF(ISNUMBER(Regressions!I119),ROUND(Regressions!I119, 1), NA())</f>
        <v>0</v>
      </c>
      <c r="J109" s="296">
        <f>IF(ISNUMBER(Regressions!K119),ROUND(Regressions!K119, 1), NA())</f>
        <v>100</v>
      </c>
      <c r="K109" s="294">
        <f>IF(ISNUMBER(Regressions!L119),ROUND(Regressions!L119, 1), NA())</f>
        <v>100</v>
      </c>
      <c r="L109" s="202">
        <f>IF(ISNUMBER(Regressions!M119),ROUND(Regressions!M119, 1), NA())</f>
        <v>100</v>
      </c>
      <c r="M109" s="295">
        <f>IF(ISNUMBER(Regressions!N119),ROUND(Regressions!N119, 1), NA())</f>
        <v>0</v>
      </c>
      <c r="N109" s="201">
        <f>IF(ISNUMBER(Regressions!O119),ROUND(Regressions!O119, 1), NA())</f>
        <v>0</v>
      </c>
      <c r="O109" s="296">
        <f>IF(ISNUMBER(Regressions!Q119),ROUND(Regressions!Q119, 1), NA())</f>
        <v>100</v>
      </c>
      <c r="P109" s="294">
        <f>IF(ISNUMBER(Regressions!R119),ROUND(Regressions!R119, 1), NA())</f>
        <v>100</v>
      </c>
      <c r="Q109" s="179">
        <f>IF(ISNUMBER(Regressions!S119),ROUND(Regressions!S119, 1), NA())</f>
        <v>100</v>
      </c>
      <c r="R109" s="295">
        <f>IF(ISNUMBER(Regressions!T119),ROUND(Regressions!T119, 1), NA())</f>
        <v>0</v>
      </c>
      <c r="S109" s="201">
        <f>IF(ISNUMBER(Regressions!U119),ROUND(Regressions!U119, 1), NA())</f>
        <v>0</v>
      </c>
    </row>
    <row xmlns:x14ac="http://schemas.microsoft.com/office/spreadsheetml/2009/9/ac" r="110" x14ac:dyDescent="0.2">
      <c r="A110" s="291" t="str">
        <f>IF(ISBLANK(Regressions!A120), " ", Regressions!A120)</f>
        <v>Malta</v>
      </c>
      <c r="B110" s="292">
        <f>IF(ISBLANK(Regressions!B120), " ", Regressions!B120)</f>
        <v>2013</v>
      </c>
      <c r="C110" s="297" t="str">
        <f>IF(ISBLANK(Regressions!C120), " ", Regressions!C120)</f>
        <v>Pre-primary</v>
      </c>
      <c r="D110" s="293">
        <f>IF(ISBLANK(Regressions!D120), " ", Regressions!D120)</f>
        <v>8238</v>
      </c>
      <c r="E110" s="178">
        <f>IF(ISNUMBER(Regressions!E120),ROUND(Regressions!E120, 1), NA())</f>
        <v>100</v>
      </c>
      <c r="F110" s="294">
        <f>IF(ISNUMBER(Regressions!F120),ROUND(Regressions!F120, 1), NA())</f>
        <v>100</v>
      </c>
      <c r="G110" s="200">
        <f>IF(ISNUMBER(Regressions!G120),ROUND(Regressions!G120, 1), NA())</f>
        <v>100</v>
      </c>
      <c r="H110" s="295">
        <f>IF(ISNUMBER(Regressions!H120),ROUND(Regressions!H120, 1), NA())</f>
        <v>0</v>
      </c>
      <c r="I110" s="201">
        <f>IF(ISNUMBER(Regressions!I120),ROUND(Regressions!I120, 1), NA())</f>
        <v>0</v>
      </c>
      <c r="J110" s="296">
        <f>IF(ISNUMBER(Regressions!K120),ROUND(Regressions!K120, 1), NA())</f>
        <v>100</v>
      </c>
      <c r="K110" s="294">
        <f>IF(ISNUMBER(Regressions!L120),ROUND(Regressions!L120, 1), NA())</f>
        <v>100</v>
      </c>
      <c r="L110" s="202">
        <f>IF(ISNUMBER(Regressions!M120),ROUND(Regressions!M120, 1), NA())</f>
        <v>100</v>
      </c>
      <c r="M110" s="295">
        <f>IF(ISNUMBER(Regressions!N120),ROUND(Regressions!N120, 1), NA())</f>
        <v>0</v>
      </c>
      <c r="N110" s="201">
        <f>IF(ISNUMBER(Regressions!O120),ROUND(Regressions!O120, 1), NA())</f>
        <v>0</v>
      </c>
      <c r="O110" s="296">
        <f>IF(ISNUMBER(Regressions!Q120),ROUND(Regressions!Q120, 1), NA())</f>
        <v>100</v>
      </c>
      <c r="P110" s="294">
        <f>IF(ISNUMBER(Regressions!R120),ROUND(Regressions!R120, 1), NA())</f>
        <v>100</v>
      </c>
      <c r="Q110" s="179">
        <f>IF(ISNUMBER(Regressions!S120),ROUND(Regressions!S120, 1), NA())</f>
        <v>100</v>
      </c>
      <c r="R110" s="295">
        <f>IF(ISNUMBER(Regressions!T120),ROUND(Regressions!T120, 1), NA())</f>
        <v>0</v>
      </c>
      <c r="S110" s="201">
        <f>IF(ISNUMBER(Regressions!U120),ROUND(Regressions!U120, 1), NA())</f>
        <v>0</v>
      </c>
    </row>
    <row xmlns:x14ac="http://schemas.microsoft.com/office/spreadsheetml/2009/9/ac" r="111" x14ac:dyDescent="0.2">
      <c r="A111" s="291" t="str">
        <f>IF(ISBLANK(Regressions!A121), " ", Regressions!A121)</f>
        <v>Malta</v>
      </c>
      <c r="B111" s="292">
        <f>IF(ISBLANK(Regressions!B121), " ", Regressions!B121)</f>
        <v>2014</v>
      </c>
      <c r="C111" s="297" t="str">
        <f>IF(ISBLANK(Regressions!C121), " ", Regressions!C121)</f>
        <v>Pre-primary</v>
      </c>
      <c r="D111" s="293">
        <f>IF(ISBLANK(Regressions!D121), " ", Regressions!D121)</f>
        <v>8268</v>
      </c>
      <c r="E111" s="178">
        <f>IF(ISNUMBER(Regressions!E121),ROUND(Regressions!E121, 1), NA())</f>
        <v>100</v>
      </c>
      <c r="F111" s="294">
        <f>IF(ISNUMBER(Regressions!F121),ROUND(Regressions!F121, 1), NA())</f>
        <v>100</v>
      </c>
      <c r="G111" s="200">
        <f>IF(ISNUMBER(Regressions!G121),ROUND(Regressions!G121, 1), NA())</f>
        <v>100</v>
      </c>
      <c r="H111" s="295">
        <f>IF(ISNUMBER(Regressions!H121),ROUND(Regressions!H121, 1), NA())</f>
        <v>0</v>
      </c>
      <c r="I111" s="201">
        <f>IF(ISNUMBER(Regressions!I121),ROUND(Regressions!I121, 1), NA())</f>
        <v>0</v>
      </c>
      <c r="J111" s="296">
        <f>IF(ISNUMBER(Regressions!K121),ROUND(Regressions!K121, 1), NA())</f>
        <v>100</v>
      </c>
      <c r="K111" s="294">
        <f>IF(ISNUMBER(Regressions!L121),ROUND(Regressions!L121, 1), NA())</f>
        <v>100</v>
      </c>
      <c r="L111" s="202">
        <f>IF(ISNUMBER(Regressions!M121),ROUND(Regressions!M121, 1), NA())</f>
        <v>100</v>
      </c>
      <c r="M111" s="295">
        <f>IF(ISNUMBER(Regressions!N121),ROUND(Regressions!N121, 1), NA())</f>
        <v>0</v>
      </c>
      <c r="N111" s="201">
        <f>IF(ISNUMBER(Regressions!O121),ROUND(Regressions!O121, 1), NA())</f>
        <v>0</v>
      </c>
      <c r="O111" s="296">
        <f>IF(ISNUMBER(Regressions!Q121),ROUND(Regressions!Q121, 1), NA())</f>
        <v>100</v>
      </c>
      <c r="P111" s="294">
        <f>IF(ISNUMBER(Regressions!R121),ROUND(Regressions!R121, 1), NA())</f>
        <v>100</v>
      </c>
      <c r="Q111" s="179">
        <f>IF(ISNUMBER(Regressions!S121),ROUND(Regressions!S121, 1), NA())</f>
        <v>100</v>
      </c>
      <c r="R111" s="295">
        <f>IF(ISNUMBER(Regressions!T121),ROUND(Regressions!T121, 1), NA())</f>
        <v>0</v>
      </c>
      <c r="S111" s="201">
        <f>IF(ISNUMBER(Regressions!U121),ROUND(Regressions!U121, 1), NA())</f>
        <v>0</v>
      </c>
    </row>
    <row xmlns:x14ac="http://schemas.microsoft.com/office/spreadsheetml/2009/9/ac" r="112" x14ac:dyDescent="0.2">
      <c r="A112" s="291" t="str">
        <f>IF(ISBLANK(Regressions!A122), " ", Regressions!A122)</f>
        <v>Malta</v>
      </c>
      <c r="B112" s="292">
        <f>IF(ISBLANK(Regressions!B122), " ", Regressions!B122)</f>
        <v>2015</v>
      </c>
      <c r="C112" s="297" t="str">
        <f>IF(ISBLANK(Regressions!C122), " ", Regressions!C122)</f>
        <v>Pre-primary</v>
      </c>
      <c r="D112" s="293">
        <f>IF(ISBLANK(Regressions!D122), " ", Regressions!D122)</f>
        <v>8610</v>
      </c>
      <c r="E112" s="178">
        <f>IF(ISNUMBER(Regressions!E122),ROUND(Regressions!E122, 1), NA())</f>
        <v>100</v>
      </c>
      <c r="F112" s="294">
        <f>IF(ISNUMBER(Regressions!F122),ROUND(Regressions!F122, 1), NA())</f>
        <v>100</v>
      </c>
      <c r="G112" s="200">
        <f>IF(ISNUMBER(Regressions!G122),ROUND(Regressions!G122, 1), NA())</f>
        <v>100</v>
      </c>
      <c r="H112" s="295">
        <f>IF(ISNUMBER(Regressions!H122),ROUND(Regressions!H122, 1), NA())</f>
        <v>0</v>
      </c>
      <c r="I112" s="201">
        <f>IF(ISNUMBER(Regressions!I122),ROUND(Regressions!I122, 1), NA())</f>
        <v>0</v>
      </c>
      <c r="J112" s="296">
        <f>IF(ISNUMBER(Regressions!K122),ROUND(Regressions!K122, 1), NA())</f>
        <v>100</v>
      </c>
      <c r="K112" s="294">
        <f>IF(ISNUMBER(Regressions!L122),ROUND(Regressions!L122, 1), NA())</f>
        <v>100</v>
      </c>
      <c r="L112" s="202">
        <f>IF(ISNUMBER(Regressions!M122),ROUND(Regressions!M122, 1), NA())</f>
        <v>100</v>
      </c>
      <c r="M112" s="295">
        <f>IF(ISNUMBER(Regressions!N122),ROUND(Regressions!N122, 1), NA())</f>
        <v>0</v>
      </c>
      <c r="N112" s="201">
        <f>IF(ISNUMBER(Regressions!O122),ROUND(Regressions!O122, 1), NA())</f>
        <v>0</v>
      </c>
      <c r="O112" s="296">
        <f>IF(ISNUMBER(Regressions!Q122),ROUND(Regressions!Q122, 1), NA())</f>
        <v>100</v>
      </c>
      <c r="P112" s="294">
        <f>IF(ISNUMBER(Regressions!R122),ROUND(Regressions!R122, 1), NA())</f>
        <v>100</v>
      </c>
      <c r="Q112" s="179">
        <f>IF(ISNUMBER(Regressions!S122),ROUND(Regressions!S122, 1), NA())</f>
        <v>100</v>
      </c>
      <c r="R112" s="295">
        <f>IF(ISNUMBER(Regressions!T122),ROUND(Regressions!T122, 1), NA())</f>
        <v>0</v>
      </c>
      <c r="S112" s="201">
        <f>IF(ISNUMBER(Regressions!U122),ROUND(Regressions!U122, 1), NA())</f>
        <v>0</v>
      </c>
    </row>
    <row xmlns:x14ac="http://schemas.microsoft.com/office/spreadsheetml/2009/9/ac" r="113" x14ac:dyDescent="0.2">
      <c r="A113" s="291" t="str">
        <f>IF(ISBLANK(Regressions!A123), " ", Regressions!A123)</f>
        <v>Malta</v>
      </c>
      <c r="B113" s="292">
        <f>IF(ISBLANK(Regressions!B123), " ", Regressions!B123)</f>
        <v>2016</v>
      </c>
      <c r="C113" s="297" t="str">
        <f>IF(ISBLANK(Regressions!C123), " ", Regressions!C123)</f>
        <v>Pre-primary</v>
      </c>
      <c r="D113" s="293">
        <f>IF(ISBLANK(Regressions!D123), " ", Regressions!D123)</f>
        <v>9008</v>
      </c>
      <c r="E113" s="178">
        <f>IF(ISNUMBER(Regressions!E123),ROUND(Regressions!E123, 1), NA())</f>
        <v>100</v>
      </c>
      <c r="F113" s="294">
        <f>IF(ISNUMBER(Regressions!F123),ROUND(Regressions!F123, 1), NA())</f>
        <v>100</v>
      </c>
      <c r="G113" s="200">
        <f>IF(ISNUMBER(Regressions!G123),ROUND(Regressions!G123, 1), NA())</f>
        <v>100</v>
      </c>
      <c r="H113" s="295">
        <f>IF(ISNUMBER(Regressions!H123),ROUND(Regressions!H123, 1), NA())</f>
        <v>0</v>
      </c>
      <c r="I113" s="201">
        <f>IF(ISNUMBER(Regressions!I123),ROUND(Regressions!I123, 1), NA())</f>
        <v>0</v>
      </c>
      <c r="J113" s="296">
        <f>IF(ISNUMBER(Regressions!K123),ROUND(Regressions!K123, 1), NA())</f>
        <v>100</v>
      </c>
      <c r="K113" s="294">
        <f>IF(ISNUMBER(Regressions!L123),ROUND(Regressions!L123, 1), NA())</f>
        <v>100</v>
      </c>
      <c r="L113" s="202">
        <f>IF(ISNUMBER(Regressions!M123),ROUND(Regressions!M123, 1), NA())</f>
        <v>100</v>
      </c>
      <c r="M113" s="295">
        <f>IF(ISNUMBER(Regressions!N123),ROUND(Regressions!N123, 1), NA())</f>
        <v>0</v>
      </c>
      <c r="N113" s="201">
        <f>IF(ISNUMBER(Regressions!O123),ROUND(Regressions!O123, 1), NA())</f>
        <v>0</v>
      </c>
      <c r="O113" s="296">
        <f>IF(ISNUMBER(Regressions!Q123),ROUND(Regressions!Q123, 1), NA())</f>
        <v>100</v>
      </c>
      <c r="P113" s="294">
        <f>IF(ISNUMBER(Regressions!R123),ROUND(Regressions!R123, 1), NA())</f>
        <v>100</v>
      </c>
      <c r="Q113" s="179">
        <f>IF(ISNUMBER(Regressions!S123),ROUND(Regressions!S123, 1), NA())</f>
        <v>100</v>
      </c>
      <c r="R113" s="295">
        <f>IF(ISNUMBER(Regressions!T123),ROUND(Regressions!T123, 1), NA())</f>
        <v>0</v>
      </c>
      <c r="S113" s="201">
        <f>IF(ISNUMBER(Regressions!U123),ROUND(Regressions!U123, 1), NA())</f>
        <v>0</v>
      </c>
    </row>
    <row xmlns:x14ac="http://schemas.microsoft.com/office/spreadsheetml/2009/9/ac" r="114" x14ac:dyDescent="0.2">
      <c r="A114" s="291" t="str">
        <f>IF(ISBLANK(Regressions!A124), " ", Regressions!A124)</f>
        <v>Malta</v>
      </c>
      <c r="B114" s="292">
        <f>IF(ISBLANK(Regressions!B124), " ", Regressions!B124)</f>
        <v>2017</v>
      </c>
      <c r="C114" s="297" t="str">
        <f>IF(ISBLANK(Regressions!C124), " ", Regressions!C124)</f>
        <v>Pre-primary</v>
      </c>
      <c r="D114" s="293">
        <f>IF(ISBLANK(Regressions!D124), " ", Regressions!D124)</f>
        <v>8961</v>
      </c>
      <c r="E114" s="178">
        <f>IF(ISNUMBER(Regressions!E124),ROUND(Regressions!E124, 1), NA())</f>
        <v>100</v>
      </c>
      <c r="F114" s="294">
        <f>IF(ISNUMBER(Regressions!F124),ROUND(Regressions!F124, 1), NA())</f>
        <v>100</v>
      </c>
      <c r="G114" s="200">
        <f>IF(ISNUMBER(Regressions!G124),ROUND(Regressions!G124, 1), NA())</f>
        <v>100</v>
      </c>
      <c r="H114" s="295">
        <f>IF(ISNUMBER(Regressions!H124),ROUND(Regressions!H124, 1), NA())</f>
        <v>0</v>
      </c>
      <c r="I114" s="201">
        <f>IF(ISNUMBER(Regressions!I124),ROUND(Regressions!I124, 1), NA())</f>
        <v>0</v>
      </c>
      <c r="J114" s="296">
        <f>IF(ISNUMBER(Regressions!K124),ROUND(Regressions!K124, 1), NA())</f>
        <v>100</v>
      </c>
      <c r="K114" s="294">
        <f>IF(ISNUMBER(Regressions!L124),ROUND(Regressions!L124, 1), NA())</f>
        <v>100</v>
      </c>
      <c r="L114" s="202">
        <f>IF(ISNUMBER(Regressions!M124),ROUND(Regressions!M124, 1), NA())</f>
        <v>100</v>
      </c>
      <c r="M114" s="295">
        <f>IF(ISNUMBER(Regressions!N124),ROUND(Regressions!N124, 1), NA())</f>
        <v>0</v>
      </c>
      <c r="N114" s="201">
        <f>IF(ISNUMBER(Regressions!O124),ROUND(Regressions!O124, 1), NA())</f>
        <v>0</v>
      </c>
      <c r="O114" s="296">
        <f>IF(ISNUMBER(Regressions!Q124),ROUND(Regressions!Q124, 1), NA())</f>
        <v>100</v>
      </c>
      <c r="P114" s="294">
        <f>IF(ISNUMBER(Regressions!R124),ROUND(Regressions!R124, 1), NA())</f>
        <v>100</v>
      </c>
      <c r="Q114" s="179">
        <f>IF(ISNUMBER(Regressions!S124),ROUND(Regressions!S124, 1), NA())</f>
        <v>100</v>
      </c>
      <c r="R114" s="295">
        <f>IF(ISNUMBER(Regressions!T124),ROUND(Regressions!T124, 1), NA())</f>
        <v>0</v>
      </c>
      <c r="S114" s="201">
        <f>IF(ISNUMBER(Regressions!U124),ROUND(Regressions!U124, 1), NA())</f>
        <v>0</v>
      </c>
    </row>
    <row xmlns:x14ac="http://schemas.microsoft.com/office/spreadsheetml/2009/9/ac" r="115" x14ac:dyDescent="0.2">
      <c r="A115" s="291" t="str">
        <f>IF(ISBLANK(Regressions!A125), " ", Regressions!A125)</f>
        <v>Malta</v>
      </c>
      <c r="B115" s="292">
        <f>IF(ISBLANK(Regressions!B125), " ", Regressions!B125)</f>
        <v>2018</v>
      </c>
      <c r="C115" s="297" t="str">
        <f>IF(ISBLANK(Regressions!C125), " ", Regressions!C125)</f>
        <v>Pre-primary</v>
      </c>
      <c r="D115" s="293">
        <f>IF(ISBLANK(Regressions!D125), " ", Regressions!D125)</f>
        <v>8996</v>
      </c>
      <c r="E115" s="178">
        <f>IF(ISNUMBER(Regressions!E125),ROUND(Regressions!E125, 1), NA())</f>
        <v>100</v>
      </c>
      <c r="F115" s="294">
        <f>IF(ISNUMBER(Regressions!F125),ROUND(Regressions!F125, 1), NA())</f>
        <v>100</v>
      </c>
      <c r="G115" s="200">
        <f>IF(ISNUMBER(Regressions!G125),ROUND(Regressions!G125, 1), NA())</f>
        <v>100</v>
      </c>
      <c r="H115" s="295">
        <f>IF(ISNUMBER(Regressions!H125),ROUND(Regressions!H125, 1), NA())</f>
        <v>0</v>
      </c>
      <c r="I115" s="201">
        <f>IF(ISNUMBER(Regressions!I125),ROUND(Regressions!I125, 1), NA())</f>
        <v>0</v>
      </c>
      <c r="J115" s="296">
        <f>IF(ISNUMBER(Regressions!K125),ROUND(Regressions!K125, 1), NA())</f>
        <v>100</v>
      </c>
      <c r="K115" s="294">
        <f>IF(ISNUMBER(Regressions!L125),ROUND(Regressions!L125, 1), NA())</f>
        <v>100</v>
      </c>
      <c r="L115" s="202">
        <f>IF(ISNUMBER(Regressions!M125),ROUND(Regressions!M125, 1), NA())</f>
        <v>100</v>
      </c>
      <c r="M115" s="295">
        <f>IF(ISNUMBER(Regressions!N125),ROUND(Regressions!N125, 1), NA())</f>
        <v>0</v>
      </c>
      <c r="N115" s="201">
        <f>IF(ISNUMBER(Regressions!O125),ROUND(Regressions!O125, 1), NA())</f>
        <v>0</v>
      </c>
      <c r="O115" s="296">
        <f>IF(ISNUMBER(Regressions!Q125),ROUND(Regressions!Q125, 1), NA())</f>
        <v>100</v>
      </c>
      <c r="P115" s="294">
        <f>IF(ISNUMBER(Regressions!R125),ROUND(Regressions!R125, 1), NA())</f>
        <v>100</v>
      </c>
      <c r="Q115" s="179">
        <f>IF(ISNUMBER(Regressions!S125),ROUND(Regressions!S125, 1), NA())</f>
        <v>100</v>
      </c>
      <c r="R115" s="295">
        <f>IF(ISNUMBER(Regressions!T125),ROUND(Regressions!T125, 1), NA())</f>
        <v>0</v>
      </c>
      <c r="S115" s="201">
        <f>IF(ISNUMBER(Regressions!U125),ROUND(Regressions!U125, 1), NA())</f>
        <v>0</v>
      </c>
    </row>
    <row xmlns:x14ac="http://schemas.microsoft.com/office/spreadsheetml/2009/9/ac" r="116" x14ac:dyDescent="0.2">
      <c r="A116" s="291" t="str">
        <f>IF(ISBLANK(Regressions!A126), " ", Regressions!A126)</f>
        <v>Malta</v>
      </c>
      <c r="B116" s="292">
        <f>IF(ISBLANK(Regressions!B126), " ", Regressions!B126)</f>
        <v>2019</v>
      </c>
      <c r="C116" s="297" t="str">
        <f>IF(ISBLANK(Regressions!C126), " ", Regressions!C126)</f>
        <v>Pre-primary</v>
      </c>
      <c r="D116" s="293">
        <f>IF(ISBLANK(Regressions!D126), " ", Regressions!D126)</f>
        <v>9410</v>
      </c>
      <c r="E116" s="178">
        <f>IF(ISNUMBER(Regressions!E126),ROUND(Regressions!E126, 1), NA())</f>
        <v>100</v>
      </c>
      <c r="F116" s="294">
        <f>IF(ISNUMBER(Regressions!F126),ROUND(Regressions!F126, 1), NA())</f>
        <v>100</v>
      </c>
      <c r="G116" s="200">
        <f>IF(ISNUMBER(Regressions!G126),ROUND(Regressions!G126, 1), NA())</f>
        <v>100</v>
      </c>
      <c r="H116" s="295">
        <f>IF(ISNUMBER(Regressions!H126),ROUND(Regressions!H126, 1), NA())</f>
        <v>0</v>
      </c>
      <c r="I116" s="201">
        <f>IF(ISNUMBER(Regressions!I126),ROUND(Regressions!I126, 1), NA())</f>
        <v>0</v>
      </c>
      <c r="J116" s="296">
        <f>IF(ISNUMBER(Regressions!K126),ROUND(Regressions!K126, 1), NA())</f>
        <v>100</v>
      </c>
      <c r="K116" s="294">
        <f>IF(ISNUMBER(Regressions!L126),ROUND(Regressions!L126, 1), NA())</f>
        <v>100</v>
      </c>
      <c r="L116" s="202">
        <f>IF(ISNUMBER(Regressions!M126),ROUND(Regressions!M126, 1), NA())</f>
        <v>100</v>
      </c>
      <c r="M116" s="295">
        <f>IF(ISNUMBER(Regressions!N126),ROUND(Regressions!N126, 1), NA())</f>
        <v>0</v>
      </c>
      <c r="N116" s="201">
        <f>IF(ISNUMBER(Regressions!O126),ROUND(Regressions!O126, 1), NA())</f>
        <v>0</v>
      </c>
      <c r="O116" s="296">
        <f>IF(ISNUMBER(Regressions!Q126),ROUND(Regressions!Q126, 1), NA())</f>
        <v>100</v>
      </c>
      <c r="P116" s="294">
        <f>IF(ISNUMBER(Regressions!R126),ROUND(Regressions!R126, 1), NA())</f>
        <v>100</v>
      </c>
      <c r="Q116" s="179">
        <f>IF(ISNUMBER(Regressions!S126),ROUND(Regressions!S126, 1), NA())</f>
        <v>100</v>
      </c>
      <c r="R116" s="295">
        <f>IF(ISNUMBER(Regressions!T126),ROUND(Regressions!T126, 1), NA())</f>
        <v>0</v>
      </c>
      <c r="S116" s="201">
        <f>IF(ISNUMBER(Regressions!U126),ROUND(Regressions!U126, 1), NA())</f>
        <v>0</v>
      </c>
    </row>
    <row xmlns:x14ac="http://schemas.microsoft.com/office/spreadsheetml/2009/9/ac" r="117" x14ac:dyDescent="0.2">
      <c r="A117" s="291" t="str">
        <f>IF(ISBLANK(Regressions!A127), " ", Regressions!A127)</f>
        <v>Malta</v>
      </c>
      <c r="B117" s="292">
        <f>IF(ISBLANK(Regressions!B127), " ", Regressions!B127)</f>
        <v>2020</v>
      </c>
      <c r="C117" s="297" t="str">
        <f>IF(ISBLANK(Regressions!C127), " ", Regressions!C127)</f>
        <v>Pre-primary</v>
      </c>
      <c r="D117" s="293">
        <f>IF(ISBLANK(Regressions!D127), " ", Regressions!D127)</f>
        <v>9950</v>
      </c>
      <c r="E117" s="178">
        <f>IF(ISNUMBER(Regressions!E127),ROUND(Regressions!E127, 1), NA())</f>
        <v>100</v>
      </c>
      <c r="F117" s="294">
        <f>IF(ISNUMBER(Regressions!F127),ROUND(Regressions!F127, 1), NA())</f>
        <v>100</v>
      </c>
      <c r="G117" s="200">
        <f>IF(ISNUMBER(Regressions!G127),ROUND(Regressions!G127, 1), NA())</f>
        <v>100</v>
      </c>
      <c r="H117" s="295">
        <f>IF(ISNUMBER(Regressions!H127),ROUND(Regressions!H127, 1), NA())</f>
        <v>0</v>
      </c>
      <c r="I117" s="201">
        <f>IF(ISNUMBER(Regressions!I127),ROUND(Regressions!I127, 1), NA())</f>
        <v>0</v>
      </c>
      <c r="J117" s="296">
        <f>IF(ISNUMBER(Regressions!K127),ROUND(Regressions!K127, 1), NA())</f>
        <v>100</v>
      </c>
      <c r="K117" s="294">
        <f>IF(ISNUMBER(Regressions!L127),ROUND(Regressions!L127, 1), NA())</f>
        <v>100</v>
      </c>
      <c r="L117" s="202">
        <f>IF(ISNUMBER(Regressions!M127),ROUND(Regressions!M127, 1), NA())</f>
        <v>100</v>
      </c>
      <c r="M117" s="295">
        <f>IF(ISNUMBER(Regressions!N127),ROUND(Regressions!N127, 1), NA())</f>
        <v>0</v>
      </c>
      <c r="N117" s="201">
        <f>IF(ISNUMBER(Regressions!O127),ROUND(Regressions!O127, 1), NA())</f>
        <v>0</v>
      </c>
      <c r="O117" s="296">
        <f>IF(ISNUMBER(Regressions!Q127),ROUND(Regressions!Q127, 1), NA())</f>
        <v>100</v>
      </c>
      <c r="P117" s="294">
        <f>IF(ISNUMBER(Regressions!R127),ROUND(Regressions!R127, 1), NA())</f>
        <v>100</v>
      </c>
      <c r="Q117" s="179">
        <f>IF(ISNUMBER(Regressions!S127),ROUND(Regressions!S127, 1), NA())</f>
        <v>100</v>
      </c>
      <c r="R117" s="295">
        <f>IF(ISNUMBER(Regressions!T127),ROUND(Regressions!T127, 1), NA())</f>
        <v>0</v>
      </c>
      <c r="S117" s="201">
        <f>IF(ISNUMBER(Regressions!U127),ROUND(Regressions!U127, 1), NA())</f>
        <v>0</v>
      </c>
    </row>
    <row xmlns:x14ac="http://schemas.microsoft.com/office/spreadsheetml/2009/9/ac" r="118" x14ac:dyDescent="0.2">
      <c r="A118" s="341" t="str">
        <f>IF(ISBLANK(Regressions!A128), " ", Regressions!A128)</f>
        <v>Malta</v>
      </c>
      <c r="B118" s="342">
        <f>IF(ISBLANK(Regressions!B128), " ", Regressions!B128)</f>
        <v>2021</v>
      </c>
      <c r="C118" s="343" t="str">
        <f>IF(ISBLANK(Regressions!C128), " ", Regressions!C128)</f>
        <v>Pre-primary</v>
      </c>
      <c r="D118" s="344">
        <f>IF(ISBLANK(Regressions!D128), " ", Regressions!D128)</f>
        <v>9843</v>
      </c>
      <c r="E118" s="347">
        <f>IF(ISNUMBER(Regressions!E128),ROUND(Regressions!E128, 1), NA())</f>
        <v>100</v>
      </c>
      <c r="F118" s="345">
        <f>IF(ISNUMBER(Regressions!F128),ROUND(Regressions!F128, 1), NA())</f>
        <v>100</v>
      </c>
      <c r="G118" s="348">
        <f>IF(ISNUMBER(Regressions!G128),ROUND(Regressions!G128, 1), NA())</f>
        <v>100</v>
      </c>
      <c r="H118" s="346">
        <f>IF(ISNUMBER(Regressions!H128),ROUND(Regressions!H128, 1), NA())</f>
        <v>0</v>
      </c>
      <c r="I118" s="349">
        <f>IF(ISNUMBER(Regressions!I128),ROUND(Regressions!I128, 1), NA())</f>
        <v>0</v>
      </c>
      <c r="J118" s="347">
        <f>IF(ISNUMBER(Regressions!K128),ROUND(Regressions!K128, 1), NA())</f>
        <v>100</v>
      </c>
      <c r="K118" s="345">
        <f>IF(ISNUMBER(Regressions!L128),ROUND(Regressions!L128, 1), NA())</f>
        <v>100</v>
      </c>
      <c r="L118" s="350">
        <f>IF(ISNUMBER(Regressions!M128),ROUND(Regressions!M128, 1), NA())</f>
        <v>100</v>
      </c>
      <c r="M118" s="346">
        <f>IF(ISNUMBER(Regressions!N128),ROUND(Regressions!N128, 1), NA())</f>
        <v>0</v>
      </c>
      <c r="N118" s="349">
        <f>IF(ISNUMBER(Regressions!O128),ROUND(Regressions!O128, 1), NA())</f>
        <v>0</v>
      </c>
      <c r="O118" s="347">
        <f>IF(ISNUMBER(Regressions!Q128),ROUND(Regressions!Q128, 1), NA())</f>
        <v>100</v>
      </c>
      <c r="P118" s="345">
        <f>IF(ISNUMBER(Regressions!R128),ROUND(Regressions!R128, 1), NA())</f>
        <v>100</v>
      </c>
      <c r="Q118" s="351">
        <f>IF(ISNUMBER(Regressions!S128),ROUND(Regressions!S128, 1), NA())</f>
        <v>100</v>
      </c>
      <c r="R118" s="346">
        <f>IF(ISNUMBER(Regressions!T128),ROUND(Regressions!T128, 1), NA())</f>
        <v>0</v>
      </c>
      <c r="S118" s="349">
        <f>IF(ISNUMBER(Regressions!U128),ROUND(Regressions!U128, 1), NA())</f>
        <v>0</v>
      </c>
      <c r="T118" s="340"/>
      <c r="U118" s="340"/>
      <c r="V118" s="340"/>
      <c r="W118" s="340"/>
      <c r="X118" s="340"/>
      <c r="Y118" s="340"/>
      <c r="Z118" s="340"/>
      <c r="AA118" s="340"/>
      <c r="AB118" s="340"/>
      <c r="AC118" s="340"/>
    </row>
    <row xmlns:x14ac="http://schemas.microsoft.com/office/spreadsheetml/2009/9/ac" r="119" x14ac:dyDescent="0.2">
      <c r="A119" s="291" t="str">
        <f>IF(ISBLANK(Regressions!A129), " ", Regressions!A129)</f>
        <v>Malta</v>
      </c>
      <c r="B119" s="292">
        <f>IF(ISBLANK(Regressions!B129), " ", Regressions!B129)</f>
        <v>2022</v>
      </c>
      <c r="C119" s="297" t="str">
        <f>IF(ISBLANK(Regressions!C129), " ", Regressions!C129)</f>
        <v>Pre-primary</v>
      </c>
      <c r="D119" s="293">
        <f>IF(ISBLANK(Regressions!D129), " ", Regressions!D129)</f>
        <v>9696</v>
      </c>
      <c r="E119" s="178">
        <f>IF(ISNUMBER(Regressions!E129),ROUND(Regressions!E129, 1), NA())</f>
        <v>100</v>
      </c>
      <c r="F119" s="294">
        <f>IF(ISNUMBER(Regressions!F129),ROUND(Regressions!F129, 1), NA())</f>
        <v>100</v>
      </c>
      <c r="G119" s="200">
        <f>IF(ISNUMBER(Regressions!G129),ROUND(Regressions!G129, 1), NA())</f>
        <v>100</v>
      </c>
      <c r="H119" s="295">
        <f>IF(ISNUMBER(Regressions!H129),ROUND(Regressions!H129, 1), NA())</f>
        <v>0</v>
      </c>
      <c r="I119" s="201">
        <f>IF(ISNUMBER(Regressions!I129),ROUND(Regressions!I129, 1), NA())</f>
        <v>0</v>
      </c>
      <c r="J119" s="296">
        <f>IF(ISNUMBER(Regressions!K129),ROUND(Regressions!K129, 1), NA())</f>
        <v>100</v>
      </c>
      <c r="K119" s="294">
        <f>IF(ISNUMBER(Regressions!L129),ROUND(Regressions!L129, 1), NA())</f>
        <v>100</v>
      </c>
      <c r="L119" s="202">
        <f>IF(ISNUMBER(Regressions!M129),ROUND(Regressions!M129, 1), NA())</f>
        <v>100</v>
      </c>
      <c r="M119" s="295">
        <f>IF(ISNUMBER(Regressions!N129),ROUND(Regressions!N129, 1), NA())</f>
        <v>0</v>
      </c>
      <c r="N119" s="201">
        <f>IF(ISNUMBER(Regressions!O129),ROUND(Regressions!O129, 1), NA())</f>
        <v>0</v>
      </c>
      <c r="O119" s="296">
        <f>IF(ISNUMBER(Regressions!Q129),ROUND(Regressions!Q129, 1), NA())</f>
        <v>100</v>
      </c>
      <c r="P119" s="294">
        <f>IF(ISNUMBER(Regressions!R129),ROUND(Regressions!R129, 1), NA())</f>
        <v>100</v>
      </c>
      <c r="Q119" s="179">
        <f>IF(ISNUMBER(Regressions!S129),ROUND(Regressions!S129, 1), NA())</f>
        <v>100</v>
      </c>
      <c r="R119" s="295">
        <f>IF(ISNUMBER(Regressions!T129),ROUND(Regressions!T129, 1), NA())</f>
        <v>0</v>
      </c>
      <c r="S119" s="201">
        <f>IF(ISNUMBER(Regressions!U129),ROUND(Regressions!U129, 1), NA())</f>
        <v>0</v>
      </c>
    </row>
    <row xmlns:x14ac="http://schemas.microsoft.com/office/spreadsheetml/2009/9/ac" r="120" x14ac:dyDescent="0.2">
      <c r="A120" s="298" t="str">
        <f>IF(ISBLANK(Regressions!A130), " ", Regressions!A130)</f>
        <v>Malta</v>
      </c>
      <c r="B120" s="299">
        <f>IF(ISBLANK(Regressions!B130), " ", Regressions!B130)</f>
        <v>2023</v>
      </c>
      <c r="C120" s="300" t="str">
        <f>IF(ISBLANK(Regressions!C130), " ", Regressions!C130)</f>
        <v>Pre-primary</v>
      </c>
      <c r="D120" s="301">
        <f>IF(ISBLANK(Regressions!D130), " ", Regressions!D130)</f>
        <v>9403</v>
      </c>
      <c r="E120" s="302">
        <f>IF(ISNUMBER(Regressions!E130),ROUND(Regressions!E130, 1), NA())</f>
        <v>100</v>
      </c>
      <c r="F120" s="303">
        <f>IF(ISNUMBER(Regressions!F130),ROUND(Regressions!F130, 1), NA())</f>
        <v>100</v>
      </c>
      <c r="G120" s="304">
        <f>IF(ISNUMBER(Regressions!G130),ROUND(Regressions!G130, 1), NA())</f>
        <v>100</v>
      </c>
      <c r="H120" s="305">
        <f>IF(ISNUMBER(Regressions!H130),ROUND(Regressions!H130, 1), NA())</f>
        <v>0</v>
      </c>
      <c r="I120" s="306">
        <f>IF(ISNUMBER(Regressions!I130),ROUND(Regressions!I130, 1), NA())</f>
        <v>0</v>
      </c>
      <c r="J120" s="307">
        <f>IF(ISNUMBER(Regressions!K130),ROUND(Regressions!K130, 1), NA())</f>
        <v>100</v>
      </c>
      <c r="K120" s="303">
        <f>IF(ISNUMBER(Regressions!L130),ROUND(Regressions!L130, 1), NA())</f>
        <v>100</v>
      </c>
      <c r="L120" s="308">
        <f>IF(ISNUMBER(Regressions!M130),ROUND(Regressions!M130, 1), NA())</f>
        <v>100</v>
      </c>
      <c r="M120" s="305">
        <f>IF(ISNUMBER(Regressions!N130),ROUND(Regressions!N130, 1), NA())</f>
        <v>0</v>
      </c>
      <c r="N120" s="306">
        <f>IF(ISNUMBER(Regressions!O130),ROUND(Regressions!O130, 1), NA())</f>
        <v>0</v>
      </c>
      <c r="O120" s="307">
        <f>IF(ISNUMBER(Regressions!Q130),ROUND(Regressions!Q130, 1), NA())</f>
        <v>100</v>
      </c>
      <c r="P120" s="303">
        <f>IF(ISNUMBER(Regressions!R130),ROUND(Regressions!R130, 1), NA())</f>
        <v>100</v>
      </c>
      <c r="Q120" s="309">
        <f>IF(ISNUMBER(Regressions!S130),ROUND(Regressions!S130, 1), NA())</f>
        <v>100</v>
      </c>
      <c r="R120" s="305">
        <f>IF(ISNUMBER(Regressions!T130),ROUND(Regressions!T130, 1), NA())</f>
        <v>0</v>
      </c>
      <c r="S120" s="306">
        <f>IF(ISNUMBER(Regressions!U130),ROUND(Regressions!U130, 1), NA())</f>
        <v>0</v>
      </c>
    </row>
    <row xmlns:x14ac="http://schemas.microsoft.com/office/spreadsheetml/2009/9/ac" r="121" hidden="true" x14ac:dyDescent="0.2">
      <c r="A121" s="291" t="str">
        <f>IF(ISBLANK(Regressions!A131), " ", Regressions!A131)</f>
        <v>Malta</v>
      </c>
      <c r="B121" s="292">
        <f>IF(ISBLANK(Regressions!B131), " ", Regressions!B131)</f>
        <v>2024</v>
      </c>
      <c r="C121" s="297" t="str">
        <f>IF(ISBLANK(Regressions!C131), " ", Regressions!C131)</f>
        <v>Pre-primary</v>
      </c>
      <c r="D121" s="293" t="str">
        <f>IF(ISBLANK(Regressions!D131), " ", Regressions!D131)</f>
        <v> </v>
      </c>
      <c r="E121" s="178" t="e">
        <f>IF(ISNUMBER(Regressions!E131),ROUND(Regressions!E131, 1), NA())</f>
        <v>#N/A</v>
      </c>
      <c r="F121" s="294" t="e">
        <f>IF(ISNUMBER(Regressions!F131),ROUND(Regressions!F131, 1), NA())</f>
        <v>#N/A</v>
      </c>
      <c r="G121" s="200" t="e">
        <f>IF(ISNUMBER(Regressions!G131),ROUND(Regressions!G131, 1), NA())</f>
        <v>#N/A</v>
      </c>
      <c r="H121" s="295" t="e">
        <f>IF(ISNUMBER(Regressions!H131),ROUND(Regressions!H131, 1), NA())</f>
        <v>#N/A</v>
      </c>
      <c r="I121" s="201" t="e">
        <f>IF(ISNUMBER(Regressions!I131),ROUND(Regressions!I131, 1), NA())</f>
        <v>#N/A</v>
      </c>
      <c r="J121" s="296" t="e">
        <f>IF(ISNUMBER(Regressions!K131),ROUND(Regressions!K131, 1), NA())</f>
        <v>#N/A</v>
      </c>
      <c r="K121" s="294" t="e">
        <f>IF(ISNUMBER(Regressions!L131),ROUND(Regressions!L131, 1), NA())</f>
        <v>#N/A</v>
      </c>
      <c r="L121" s="202" t="e">
        <f>IF(ISNUMBER(Regressions!M131),ROUND(Regressions!M131, 1), NA())</f>
        <v>#N/A</v>
      </c>
      <c r="M121" s="295" t="e">
        <f>IF(ISNUMBER(Regressions!N131),ROUND(Regressions!N131, 1), NA())</f>
        <v>#N/A</v>
      </c>
      <c r="N121" s="201" t="e">
        <f>IF(ISNUMBER(Regressions!O131),ROUND(Regressions!O131, 1), NA())</f>
        <v>#N/A</v>
      </c>
      <c r="O121" s="296" t="e">
        <f>IF(ISNUMBER(Regressions!Q131),ROUND(Regressions!Q131, 1), NA())</f>
        <v>#N/A</v>
      </c>
      <c r="P121" s="294" t="e">
        <f>IF(ISNUMBER(Regressions!R131),ROUND(Regressions!R131, 1), NA())</f>
        <v>#N/A</v>
      </c>
      <c r="Q121" s="179" t="e">
        <f>IF(ISNUMBER(Regressions!S131),ROUND(Regressions!S131, 1), NA())</f>
        <v>#N/A</v>
      </c>
      <c r="R121" s="295" t="e">
        <f>IF(ISNUMBER(Regressions!T131),ROUND(Regressions!T131, 1), NA())</f>
        <v>#N/A</v>
      </c>
      <c r="S121" s="201" t="e">
        <f>IF(ISNUMBER(Regressions!U131),ROUND(Regressions!U131, 1), NA())</f>
        <v>#N/A</v>
      </c>
    </row>
    <row xmlns:x14ac="http://schemas.microsoft.com/office/spreadsheetml/2009/9/ac" r="122" hidden="true" x14ac:dyDescent="0.2">
      <c r="A122" s="291" t="str">
        <f>IF(ISBLANK(Regressions!A132), " ", Regressions!A132)</f>
        <v>Malta</v>
      </c>
      <c r="B122" s="292">
        <f>IF(ISBLANK(Regressions!B132), " ", Regressions!B132)</f>
        <v>2025</v>
      </c>
      <c r="C122" s="297" t="str">
        <f>IF(ISBLANK(Regressions!C132), " ", Regressions!C132)</f>
        <v>Pre-primary</v>
      </c>
      <c r="D122" s="293" t="str">
        <f>IF(ISBLANK(Regressions!D132), " ", Regressions!D132)</f>
        <v> </v>
      </c>
      <c r="E122" s="178" t="e">
        <f>IF(ISNUMBER(Regressions!E132),ROUND(Regressions!E132, 1), NA())</f>
        <v>#N/A</v>
      </c>
      <c r="F122" s="294" t="e">
        <f>IF(ISNUMBER(Regressions!F132),ROUND(Regressions!F132, 1), NA())</f>
        <v>#N/A</v>
      </c>
      <c r="G122" s="200" t="e">
        <f>IF(ISNUMBER(Regressions!G132),ROUND(Regressions!G132, 1), NA())</f>
        <v>#N/A</v>
      </c>
      <c r="H122" s="295" t="e">
        <f>IF(ISNUMBER(Regressions!H132),ROUND(Regressions!H132, 1), NA())</f>
        <v>#N/A</v>
      </c>
      <c r="I122" s="201" t="e">
        <f>IF(ISNUMBER(Regressions!I132),ROUND(Regressions!I132, 1), NA())</f>
        <v>#N/A</v>
      </c>
      <c r="J122" s="296" t="e">
        <f>IF(ISNUMBER(Regressions!K132),ROUND(Regressions!K132, 1), NA())</f>
        <v>#N/A</v>
      </c>
      <c r="K122" s="294" t="e">
        <f>IF(ISNUMBER(Regressions!L132),ROUND(Regressions!L132, 1), NA())</f>
        <v>#N/A</v>
      </c>
      <c r="L122" s="202" t="e">
        <f>IF(ISNUMBER(Regressions!M132),ROUND(Regressions!M132, 1), NA())</f>
        <v>#N/A</v>
      </c>
      <c r="M122" s="295" t="e">
        <f>IF(ISNUMBER(Regressions!N132),ROUND(Regressions!N132, 1), NA())</f>
        <v>#N/A</v>
      </c>
      <c r="N122" s="201" t="e">
        <f>IF(ISNUMBER(Regressions!O132),ROUND(Regressions!O132, 1), NA())</f>
        <v>#N/A</v>
      </c>
      <c r="O122" s="296" t="e">
        <f>IF(ISNUMBER(Regressions!Q132),ROUND(Regressions!Q132, 1), NA())</f>
        <v>#N/A</v>
      </c>
      <c r="P122" s="294" t="e">
        <f>IF(ISNUMBER(Regressions!R132),ROUND(Regressions!R132, 1), NA())</f>
        <v>#N/A</v>
      </c>
      <c r="Q122" s="179" t="e">
        <f>IF(ISNUMBER(Regressions!S132),ROUND(Regressions!S132, 1), NA())</f>
        <v>#N/A</v>
      </c>
      <c r="R122" s="295" t="e">
        <f>IF(ISNUMBER(Regressions!T132),ROUND(Regressions!T132, 1), NA())</f>
        <v>#N/A</v>
      </c>
      <c r="S122" s="201" t="e">
        <f>IF(ISNUMBER(Regressions!U132),ROUND(Regressions!U132, 1), NA())</f>
        <v>#N/A</v>
      </c>
    </row>
    <row xmlns:x14ac="http://schemas.microsoft.com/office/spreadsheetml/2009/9/ac" r="123" hidden="true" x14ac:dyDescent="0.2">
      <c r="A123" s="291" t="str">
        <f>IF(ISBLANK(Regressions!A133), " ", Regressions!A133)</f>
        <v>Malta</v>
      </c>
      <c r="B123" s="292">
        <f>IF(ISBLANK(Regressions!B133), " ", Regressions!B133)</f>
        <v>2026</v>
      </c>
      <c r="C123" s="297" t="str">
        <f>IF(ISBLANK(Regressions!C133), " ", Regressions!C133)</f>
        <v>Pre-primary</v>
      </c>
      <c r="D123" s="293" t="str">
        <f>IF(ISBLANK(Regressions!D133), " ", Regressions!D133)</f>
        <v> </v>
      </c>
      <c r="E123" s="178" t="e">
        <f>IF(ISNUMBER(Regressions!E133),ROUND(Regressions!E133, 1), NA())</f>
        <v>#N/A</v>
      </c>
      <c r="F123" s="294" t="e">
        <f>IF(ISNUMBER(Regressions!F133),ROUND(Regressions!F133, 1), NA())</f>
        <v>#N/A</v>
      </c>
      <c r="G123" s="200" t="e">
        <f>IF(ISNUMBER(Regressions!G133),ROUND(Regressions!G133, 1), NA())</f>
        <v>#N/A</v>
      </c>
      <c r="H123" s="295" t="e">
        <f>IF(ISNUMBER(Regressions!H133),ROUND(Regressions!H133, 1), NA())</f>
        <v>#N/A</v>
      </c>
      <c r="I123" s="201" t="e">
        <f>IF(ISNUMBER(Regressions!I133),ROUND(Regressions!I133, 1), NA())</f>
        <v>#N/A</v>
      </c>
      <c r="J123" s="296" t="e">
        <f>IF(ISNUMBER(Regressions!K133),ROUND(Regressions!K133, 1), NA())</f>
        <v>#N/A</v>
      </c>
      <c r="K123" s="294" t="e">
        <f>IF(ISNUMBER(Regressions!L133),ROUND(Regressions!L133, 1), NA())</f>
        <v>#N/A</v>
      </c>
      <c r="L123" s="202" t="e">
        <f>IF(ISNUMBER(Regressions!M133),ROUND(Regressions!M133, 1), NA())</f>
        <v>#N/A</v>
      </c>
      <c r="M123" s="295" t="e">
        <f>IF(ISNUMBER(Regressions!N133),ROUND(Regressions!N133, 1), NA())</f>
        <v>#N/A</v>
      </c>
      <c r="N123" s="201" t="e">
        <f>IF(ISNUMBER(Regressions!O133),ROUND(Regressions!O133, 1), NA())</f>
        <v>#N/A</v>
      </c>
      <c r="O123" s="296" t="e">
        <f>IF(ISNUMBER(Regressions!Q133),ROUND(Regressions!Q133, 1), NA())</f>
        <v>#N/A</v>
      </c>
      <c r="P123" s="294" t="e">
        <f>IF(ISNUMBER(Regressions!R133),ROUND(Regressions!R133, 1), NA())</f>
        <v>#N/A</v>
      </c>
      <c r="Q123" s="179" t="e">
        <f>IF(ISNUMBER(Regressions!S133),ROUND(Regressions!S133, 1), NA())</f>
        <v>#N/A</v>
      </c>
      <c r="R123" s="295" t="e">
        <f>IF(ISNUMBER(Regressions!T133),ROUND(Regressions!T133, 1), NA())</f>
        <v>#N/A</v>
      </c>
      <c r="S123" s="201" t="e">
        <f>IF(ISNUMBER(Regressions!U133),ROUND(Regressions!U133, 1), NA())</f>
        <v>#N/A</v>
      </c>
    </row>
    <row xmlns:x14ac="http://schemas.microsoft.com/office/spreadsheetml/2009/9/ac" r="124" hidden="true" x14ac:dyDescent="0.2">
      <c r="A124" s="291" t="str">
        <f>IF(ISBLANK(Regressions!A134), " ", Regressions!A134)</f>
        <v>Malta</v>
      </c>
      <c r="B124" s="292">
        <f>IF(ISBLANK(Regressions!B134), " ", Regressions!B134)</f>
        <v>2027</v>
      </c>
      <c r="C124" s="297" t="str">
        <f>IF(ISBLANK(Regressions!C134), " ", Regressions!C134)</f>
        <v>Pre-primary</v>
      </c>
      <c r="D124" s="293" t="str">
        <f>IF(ISBLANK(Regressions!D134), " ", Regressions!D134)</f>
        <v> </v>
      </c>
      <c r="E124" s="178" t="e">
        <f>IF(ISNUMBER(Regressions!E134),ROUND(Regressions!E134, 1), NA())</f>
        <v>#N/A</v>
      </c>
      <c r="F124" s="294" t="e">
        <f>IF(ISNUMBER(Regressions!F134),ROUND(Regressions!F134, 1), NA())</f>
        <v>#N/A</v>
      </c>
      <c r="G124" s="200" t="e">
        <f>IF(ISNUMBER(Regressions!G134),ROUND(Regressions!G134, 1), NA())</f>
        <v>#N/A</v>
      </c>
      <c r="H124" s="295" t="e">
        <f>IF(ISNUMBER(Regressions!H134),ROUND(Regressions!H134, 1), NA())</f>
        <v>#N/A</v>
      </c>
      <c r="I124" s="201" t="e">
        <f>IF(ISNUMBER(Regressions!I134),ROUND(Regressions!I134, 1), NA())</f>
        <v>#N/A</v>
      </c>
      <c r="J124" s="296" t="e">
        <f>IF(ISNUMBER(Regressions!K134),ROUND(Regressions!K134, 1), NA())</f>
        <v>#N/A</v>
      </c>
      <c r="K124" s="294" t="e">
        <f>IF(ISNUMBER(Regressions!L134),ROUND(Regressions!L134, 1), NA())</f>
        <v>#N/A</v>
      </c>
      <c r="L124" s="202" t="e">
        <f>IF(ISNUMBER(Regressions!M134),ROUND(Regressions!M134, 1), NA())</f>
        <v>#N/A</v>
      </c>
      <c r="M124" s="295" t="e">
        <f>IF(ISNUMBER(Regressions!N134),ROUND(Regressions!N134, 1), NA())</f>
        <v>#N/A</v>
      </c>
      <c r="N124" s="201" t="e">
        <f>IF(ISNUMBER(Regressions!O134),ROUND(Regressions!O134, 1), NA())</f>
        <v>#N/A</v>
      </c>
      <c r="O124" s="296" t="e">
        <f>IF(ISNUMBER(Regressions!Q134),ROUND(Regressions!Q134, 1), NA())</f>
        <v>#N/A</v>
      </c>
      <c r="P124" s="294" t="e">
        <f>IF(ISNUMBER(Regressions!R134),ROUND(Regressions!R134, 1), NA())</f>
        <v>#N/A</v>
      </c>
      <c r="Q124" s="179" t="e">
        <f>IF(ISNUMBER(Regressions!S134),ROUND(Regressions!S134, 1), NA())</f>
        <v>#N/A</v>
      </c>
      <c r="R124" s="295" t="e">
        <f>IF(ISNUMBER(Regressions!T134),ROUND(Regressions!T134, 1), NA())</f>
        <v>#N/A</v>
      </c>
      <c r="S124" s="201" t="e">
        <f>IF(ISNUMBER(Regressions!U134),ROUND(Regressions!U134, 1), NA())</f>
        <v>#N/A</v>
      </c>
    </row>
    <row xmlns:x14ac="http://schemas.microsoft.com/office/spreadsheetml/2009/9/ac" r="125" hidden="true" x14ac:dyDescent="0.2">
      <c r="A125" s="291" t="str">
        <f>IF(ISBLANK(Regressions!A135), " ", Regressions!A135)</f>
        <v>Malta</v>
      </c>
      <c r="B125" s="292">
        <f>IF(ISBLANK(Regressions!B135), " ", Regressions!B135)</f>
        <v>2028</v>
      </c>
      <c r="C125" s="297" t="str">
        <f>IF(ISBLANK(Regressions!C135), " ", Regressions!C135)</f>
        <v>Pre-primary</v>
      </c>
      <c r="D125" s="293" t="str">
        <f>IF(ISBLANK(Regressions!D135), " ", Regressions!D135)</f>
        <v> </v>
      </c>
      <c r="E125" s="178" t="e">
        <f>IF(ISNUMBER(Regressions!E135),ROUND(Regressions!E135, 1), NA())</f>
        <v>#N/A</v>
      </c>
      <c r="F125" s="294" t="e">
        <f>IF(ISNUMBER(Regressions!F135),ROUND(Regressions!F135, 1), NA())</f>
        <v>#N/A</v>
      </c>
      <c r="G125" s="200" t="e">
        <f>IF(ISNUMBER(Regressions!G135),ROUND(Regressions!G135, 1), NA())</f>
        <v>#N/A</v>
      </c>
      <c r="H125" s="295" t="e">
        <f>IF(ISNUMBER(Regressions!H135),ROUND(Regressions!H135, 1), NA())</f>
        <v>#N/A</v>
      </c>
      <c r="I125" s="201" t="e">
        <f>IF(ISNUMBER(Regressions!I135),ROUND(Regressions!I135, 1), NA())</f>
        <v>#N/A</v>
      </c>
      <c r="J125" s="296" t="e">
        <f>IF(ISNUMBER(Regressions!K135),ROUND(Regressions!K135, 1), NA())</f>
        <v>#N/A</v>
      </c>
      <c r="K125" s="294" t="e">
        <f>IF(ISNUMBER(Regressions!L135),ROUND(Regressions!L135, 1), NA())</f>
        <v>#N/A</v>
      </c>
      <c r="L125" s="202" t="e">
        <f>IF(ISNUMBER(Regressions!M135),ROUND(Regressions!M135, 1), NA())</f>
        <v>#N/A</v>
      </c>
      <c r="M125" s="295" t="e">
        <f>IF(ISNUMBER(Regressions!N135),ROUND(Regressions!N135, 1), NA())</f>
        <v>#N/A</v>
      </c>
      <c r="N125" s="201" t="e">
        <f>IF(ISNUMBER(Regressions!O135),ROUND(Regressions!O135, 1), NA())</f>
        <v>#N/A</v>
      </c>
      <c r="O125" s="296" t="e">
        <f>IF(ISNUMBER(Regressions!Q135),ROUND(Regressions!Q135, 1), NA())</f>
        <v>#N/A</v>
      </c>
      <c r="P125" s="294" t="e">
        <f>IF(ISNUMBER(Regressions!R135),ROUND(Regressions!R135, 1), NA())</f>
        <v>#N/A</v>
      </c>
      <c r="Q125" s="179" t="e">
        <f>IF(ISNUMBER(Regressions!S135),ROUND(Regressions!S135, 1), NA())</f>
        <v>#N/A</v>
      </c>
      <c r="R125" s="295" t="e">
        <f>IF(ISNUMBER(Regressions!T135),ROUND(Regressions!T135, 1), NA())</f>
        <v>#N/A</v>
      </c>
      <c r="S125" s="201" t="e">
        <f>IF(ISNUMBER(Regressions!U135),ROUND(Regressions!U135, 1), NA())</f>
        <v>#N/A</v>
      </c>
    </row>
    <row xmlns:x14ac="http://schemas.microsoft.com/office/spreadsheetml/2009/9/ac" r="126" hidden="true" x14ac:dyDescent="0.2">
      <c r="A126" s="291" t="str">
        <f>IF(ISBLANK(Regressions!A136), " ", Regressions!A136)</f>
        <v>Malta</v>
      </c>
      <c r="B126" s="292">
        <f>IF(ISBLANK(Regressions!B136), " ", Regressions!B136)</f>
        <v>2029</v>
      </c>
      <c r="C126" s="297" t="str">
        <f>IF(ISBLANK(Regressions!C136), " ", Regressions!C136)</f>
        <v>Pre-primary</v>
      </c>
      <c r="D126" s="293" t="str">
        <f>IF(ISBLANK(Regressions!D136), " ", Regressions!D136)</f>
        <v> </v>
      </c>
      <c r="E126" s="178" t="e">
        <f>IF(ISNUMBER(Regressions!E136),ROUND(Regressions!E136, 1), NA())</f>
        <v>#N/A</v>
      </c>
      <c r="F126" s="294" t="e">
        <f>IF(ISNUMBER(Regressions!F136),ROUND(Regressions!F136, 1), NA())</f>
        <v>#N/A</v>
      </c>
      <c r="G126" s="200" t="e">
        <f>IF(ISNUMBER(Regressions!G136),ROUND(Regressions!G136, 1), NA())</f>
        <v>#N/A</v>
      </c>
      <c r="H126" s="295" t="e">
        <f>IF(ISNUMBER(Regressions!H136),ROUND(Regressions!H136, 1), NA())</f>
        <v>#N/A</v>
      </c>
      <c r="I126" s="201" t="e">
        <f>IF(ISNUMBER(Regressions!I136),ROUND(Regressions!I136, 1), NA())</f>
        <v>#N/A</v>
      </c>
      <c r="J126" s="296" t="e">
        <f>IF(ISNUMBER(Regressions!K136),ROUND(Regressions!K136, 1), NA())</f>
        <v>#N/A</v>
      </c>
      <c r="K126" s="294" t="e">
        <f>IF(ISNUMBER(Regressions!L136),ROUND(Regressions!L136, 1), NA())</f>
        <v>#N/A</v>
      </c>
      <c r="L126" s="202" t="e">
        <f>IF(ISNUMBER(Regressions!M136),ROUND(Regressions!M136, 1), NA())</f>
        <v>#N/A</v>
      </c>
      <c r="M126" s="295" t="e">
        <f>IF(ISNUMBER(Regressions!N136),ROUND(Regressions!N136, 1), NA())</f>
        <v>#N/A</v>
      </c>
      <c r="N126" s="201" t="e">
        <f>IF(ISNUMBER(Regressions!O136),ROUND(Regressions!O136, 1), NA())</f>
        <v>#N/A</v>
      </c>
      <c r="O126" s="296" t="e">
        <f>IF(ISNUMBER(Regressions!Q136),ROUND(Regressions!Q136, 1), NA())</f>
        <v>#N/A</v>
      </c>
      <c r="P126" s="294" t="e">
        <f>IF(ISNUMBER(Regressions!R136),ROUND(Regressions!R136, 1), NA())</f>
        <v>#N/A</v>
      </c>
      <c r="Q126" s="179" t="e">
        <f>IF(ISNUMBER(Regressions!S136),ROUND(Regressions!S136, 1), NA())</f>
        <v>#N/A</v>
      </c>
      <c r="R126" s="295" t="e">
        <f>IF(ISNUMBER(Regressions!T136),ROUND(Regressions!T136, 1), NA())</f>
        <v>#N/A</v>
      </c>
      <c r="S126" s="201" t="e">
        <f>IF(ISNUMBER(Regressions!U136),ROUND(Regressions!U136, 1), NA())</f>
        <v>#N/A</v>
      </c>
    </row>
    <row xmlns:x14ac="http://schemas.microsoft.com/office/spreadsheetml/2009/9/ac" r="127" hidden="true" x14ac:dyDescent="0.2">
      <c r="A127" s="291" t="str">
        <f>IF(ISBLANK(Regressions!A137), " ", Regressions!A137)</f>
        <v>Malta</v>
      </c>
      <c r="B127" s="292">
        <f>IF(ISBLANK(Regressions!B137), " ", Regressions!B137)</f>
        <v>2030</v>
      </c>
      <c r="C127" s="297" t="str">
        <f>IF(ISBLANK(Regressions!C137), " ", Regressions!C137)</f>
        <v>Pre-primary</v>
      </c>
      <c r="D127" s="293" t="str">
        <f>IF(ISBLANK(Regressions!D137), " ", Regressions!D137)</f>
        <v> </v>
      </c>
      <c r="E127" s="178" t="e">
        <f>IF(ISNUMBER(Regressions!E137),ROUND(Regressions!E137, 1), NA())</f>
        <v>#N/A</v>
      </c>
      <c r="F127" s="294" t="e">
        <f>IF(ISNUMBER(Regressions!F137),ROUND(Regressions!F137, 1), NA())</f>
        <v>#N/A</v>
      </c>
      <c r="G127" s="200" t="e">
        <f>IF(ISNUMBER(Regressions!G137),ROUND(Regressions!G137, 1), NA())</f>
        <v>#N/A</v>
      </c>
      <c r="H127" s="295" t="e">
        <f>IF(ISNUMBER(Regressions!H137),ROUND(Regressions!H137, 1), NA())</f>
        <v>#N/A</v>
      </c>
      <c r="I127" s="201" t="e">
        <f>IF(ISNUMBER(Regressions!I137),ROUND(Regressions!I137, 1), NA())</f>
        <v>#N/A</v>
      </c>
      <c r="J127" s="296" t="e">
        <f>IF(ISNUMBER(Regressions!K137),ROUND(Regressions!K137, 1), NA())</f>
        <v>#N/A</v>
      </c>
      <c r="K127" s="294" t="e">
        <f>IF(ISNUMBER(Regressions!L137),ROUND(Regressions!L137, 1), NA())</f>
        <v>#N/A</v>
      </c>
      <c r="L127" s="202" t="e">
        <f>IF(ISNUMBER(Regressions!M137),ROUND(Regressions!M137, 1), NA())</f>
        <v>#N/A</v>
      </c>
      <c r="M127" s="295" t="e">
        <f>IF(ISNUMBER(Regressions!N137),ROUND(Regressions!N137, 1), NA())</f>
        <v>#N/A</v>
      </c>
      <c r="N127" s="201" t="e">
        <f>IF(ISNUMBER(Regressions!O137),ROUND(Regressions!O137, 1), NA())</f>
        <v>#N/A</v>
      </c>
      <c r="O127" s="296" t="e">
        <f>IF(ISNUMBER(Regressions!Q137),ROUND(Regressions!Q137, 1), NA())</f>
        <v>#N/A</v>
      </c>
      <c r="P127" s="294" t="e">
        <f>IF(ISNUMBER(Regressions!R137),ROUND(Regressions!R137, 1), NA())</f>
        <v>#N/A</v>
      </c>
      <c r="Q127" s="179" t="e">
        <f>IF(ISNUMBER(Regressions!S137),ROUND(Regressions!S137, 1), NA())</f>
        <v>#N/A</v>
      </c>
      <c r="R127" s="295" t="e">
        <f>IF(ISNUMBER(Regressions!T137),ROUND(Regressions!T137, 1), NA())</f>
        <v>#N/A</v>
      </c>
      <c r="S127" s="201" t="e">
        <f>IF(ISNUMBER(Regressions!U137),ROUND(Regressions!U137, 1), NA())</f>
        <v>#N/A</v>
      </c>
    </row>
    <row xmlns:x14ac="http://schemas.microsoft.com/office/spreadsheetml/2009/9/ac" r="128" x14ac:dyDescent="0.2">
      <c r="A128" s="291" t="str">
        <f>IF(ISBLANK(Regressions!A138), " ", Regressions!A138)</f>
        <v>Malta</v>
      </c>
      <c r="B128" s="292">
        <f>IF(ISBLANK(Regressions!B138), " ", Regressions!B138)</f>
        <v>2000</v>
      </c>
      <c r="C128" s="297" t="str">
        <f>IF(ISBLANK(Regressions!C138), " ", Regressions!C138)</f>
        <v>Primary</v>
      </c>
      <c r="D128" s="293">
        <f>IF(ISBLANK(Regressions!D138), " ", Regressions!D138)</f>
        <v>32210</v>
      </c>
      <c r="E128" s="178">
        <f>IF(ISNUMBER(Regressions!E138),ROUND(Regressions!E138, 1), NA())</f>
        <v>100</v>
      </c>
      <c r="F128" s="294">
        <f>IF(ISNUMBER(Regressions!F138),ROUND(Regressions!F138, 1), NA())</f>
        <v>100</v>
      </c>
      <c r="G128" s="200">
        <f>IF(ISNUMBER(Regressions!G138),ROUND(Regressions!G138, 1), NA())</f>
        <v>100</v>
      </c>
      <c r="H128" s="295">
        <f>IF(ISNUMBER(Regressions!H138),ROUND(Regressions!H138, 1), NA())</f>
        <v>0</v>
      </c>
      <c r="I128" s="201">
        <f>IF(ISNUMBER(Regressions!I138),ROUND(Regressions!I138, 1), NA())</f>
        <v>0</v>
      </c>
      <c r="J128" s="296">
        <f>IF(ISNUMBER(Regressions!K138),ROUND(Regressions!K138, 1), NA())</f>
        <v>100</v>
      </c>
      <c r="K128" s="294">
        <f>IF(ISNUMBER(Regressions!L138),ROUND(Regressions!L138, 1), NA())</f>
        <v>100</v>
      </c>
      <c r="L128" s="202">
        <f>IF(ISNUMBER(Regressions!M138),ROUND(Regressions!M138, 1), NA())</f>
        <v>100</v>
      </c>
      <c r="M128" s="295">
        <f>IF(ISNUMBER(Regressions!N138),ROUND(Regressions!N138, 1), NA())</f>
        <v>0</v>
      </c>
      <c r="N128" s="201">
        <f>IF(ISNUMBER(Regressions!O138),ROUND(Regressions!O138, 1), NA())</f>
        <v>0</v>
      </c>
      <c r="O128" s="296">
        <f>IF(ISNUMBER(Regressions!Q138),ROUND(Regressions!Q138, 1), NA())</f>
        <v>100</v>
      </c>
      <c r="P128" s="294">
        <f>IF(ISNUMBER(Regressions!R138),ROUND(Regressions!R138, 1), NA())</f>
        <v>100</v>
      </c>
      <c r="Q128" s="179">
        <f>IF(ISNUMBER(Regressions!S138),ROUND(Regressions!S138, 1), NA())</f>
        <v>100</v>
      </c>
      <c r="R128" s="295">
        <f>IF(ISNUMBER(Regressions!T138),ROUND(Regressions!T138, 1), NA())</f>
        <v>0</v>
      </c>
      <c r="S128" s="201">
        <f>IF(ISNUMBER(Regressions!U138),ROUND(Regressions!U138, 1), NA())</f>
        <v>0</v>
      </c>
    </row>
    <row xmlns:x14ac="http://schemas.microsoft.com/office/spreadsheetml/2009/9/ac" r="129" x14ac:dyDescent="0.2">
      <c r="A129" s="291" t="str">
        <f>IF(ISBLANK(Regressions!A139), " ", Regressions!A139)</f>
        <v>Malta</v>
      </c>
      <c r="B129" s="292">
        <f>IF(ISBLANK(Regressions!B139), " ", Regressions!B139)</f>
        <v>2001</v>
      </c>
      <c r="C129" s="297" t="str">
        <f>IF(ISBLANK(Regressions!C139), " ", Regressions!C139)</f>
        <v>Primary</v>
      </c>
      <c r="D129" s="293">
        <f>IF(ISBLANK(Regressions!D139), " ", Regressions!D139)</f>
        <v>31781</v>
      </c>
      <c r="E129" s="178">
        <f>IF(ISNUMBER(Regressions!E139),ROUND(Regressions!E139, 1), NA())</f>
        <v>100</v>
      </c>
      <c r="F129" s="294">
        <f>IF(ISNUMBER(Regressions!F139),ROUND(Regressions!F139, 1), NA())</f>
        <v>100</v>
      </c>
      <c r="G129" s="200">
        <f>IF(ISNUMBER(Regressions!G139),ROUND(Regressions!G139, 1), NA())</f>
        <v>100</v>
      </c>
      <c r="H129" s="295">
        <f>IF(ISNUMBER(Regressions!H139),ROUND(Regressions!H139, 1), NA())</f>
        <v>0</v>
      </c>
      <c r="I129" s="201">
        <f>IF(ISNUMBER(Regressions!I139),ROUND(Regressions!I139, 1), NA())</f>
        <v>0</v>
      </c>
      <c r="J129" s="296">
        <f>IF(ISNUMBER(Regressions!K139),ROUND(Regressions!K139, 1), NA())</f>
        <v>100</v>
      </c>
      <c r="K129" s="294">
        <f>IF(ISNUMBER(Regressions!L139),ROUND(Regressions!L139, 1), NA())</f>
        <v>100</v>
      </c>
      <c r="L129" s="202">
        <f>IF(ISNUMBER(Regressions!M139),ROUND(Regressions!M139, 1), NA())</f>
        <v>100</v>
      </c>
      <c r="M129" s="295">
        <f>IF(ISNUMBER(Regressions!N139),ROUND(Regressions!N139, 1), NA())</f>
        <v>0</v>
      </c>
      <c r="N129" s="201">
        <f>IF(ISNUMBER(Regressions!O139),ROUND(Regressions!O139, 1), NA())</f>
        <v>0</v>
      </c>
      <c r="O129" s="296">
        <f>IF(ISNUMBER(Regressions!Q139),ROUND(Regressions!Q139, 1), NA())</f>
        <v>100</v>
      </c>
      <c r="P129" s="294">
        <f>IF(ISNUMBER(Regressions!R139),ROUND(Regressions!R139, 1), NA())</f>
        <v>100</v>
      </c>
      <c r="Q129" s="179">
        <f>IF(ISNUMBER(Regressions!S139),ROUND(Regressions!S139, 1), NA())</f>
        <v>100</v>
      </c>
      <c r="R129" s="295">
        <f>IF(ISNUMBER(Regressions!T139),ROUND(Regressions!T139, 1), NA())</f>
        <v>0</v>
      </c>
      <c r="S129" s="201">
        <f>IF(ISNUMBER(Regressions!U139),ROUND(Regressions!U139, 1), NA())</f>
        <v>0</v>
      </c>
    </row>
    <row xmlns:x14ac="http://schemas.microsoft.com/office/spreadsheetml/2009/9/ac" r="130" x14ac:dyDescent="0.2">
      <c r="A130" s="291" t="str">
        <f>IF(ISBLANK(Regressions!A140), " ", Regressions!A140)</f>
        <v>Malta</v>
      </c>
      <c r="B130" s="292">
        <f>IF(ISBLANK(Regressions!B140), " ", Regressions!B140)</f>
        <v>2002</v>
      </c>
      <c r="C130" s="297" t="str">
        <f>IF(ISBLANK(Regressions!C140), " ", Regressions!C140)</f>
        <v>Primary</v>
      </c>
      <c r="D130" s="293">
        <f>IF(ISBLANK(Regressions!D140), " ", Regressions!D140)</f>
        <v>31146</v>
      </c>
      <c r="E130" s="178">
        <f>IF(ISNUMBER(Regressions!E140),ROUND(Regressions!E140, 1), NA())</f>
        <v>100</v>
      </c>
      <c r="F130" s="294">
        <f>IF(ISNUMBER(Regressions!F140),ROUND(Regressions!F140, 1), NA())</f>
        <v>100</v>
      </c>
      <c r="G130" s="200">
        <f>IF(ISNUMBER(Regressions!G140),ROUND(Regressions!G140, 1), NA())</f>
        <v>100</v>
      </c>
      <c r="H130" s="295">
        <f>IF(ISNUMBER(Regressions!H140),ROUND(Regressions!H140, 1), NA())</f>
        <v>0</v>
      </c>
      <c r="I130" s="201">
        <f>IF(ISNUMBER(Regressions!I140),ROUND(Regressions!I140, 1), NA())</f>
        <v>0</v>
      </c>
      <c r="J130" s="296">
        <f>IF(ISNUMBER(Regressions!K140),ROUND(Regressions!K140, 1), NA())</f>
        <v>100</v>
      </c>
      <c r="K130" s="294">
        <f>IF(ISNUMBER(Regressions!L140),ROUND(Regressions!L140, 1), NA())</f>
        <v>100</v>
      </c>
      <c r="L130" s="202">
        <f>IF(ISNUMBER(Regressions!M140),ROUND(Regressions!M140, 1), NA())</f>
        <v>100</v>
      </c>
      <c r="M130" s="295">
        <f>IF(ISNUMBER(Regressions!N140),ROUND(Regressions!N140, 1), NA())</f>
        <v>0</v>
      </c>
      <c r="N130" s="201">
        <f>IF(ISNUMBER(Regressions!O140),ROUND(Regressions!O140, 1), NA())</f>
        <v>0</v>
      </c>
      <c r="O130" s="296">
        <f>IF(ISNUMBER(Regressions!Q140),ROUND(Regressions!Q140, 1), NA())</f>
        <v>100</v>
      </c>
      <c r="P130" s="294">
        <f>IF(ISNUMBER(Regressions!R140),ROUND(Regressions!R140, 1), NA())</f>
        <v>100</v>
      </c>
      <c r="Q130" s="179">
        <f>IF(ISNUMBER(Regressions!S140),ROUND(Regressions!S140, 1), NA())</f>
        <v>100</v>
      </c>
      <c r="R130" s="295">
        <f>IF(ISNUMBER(Regressions!T140),ROUND(Regressions!T140, 1), NA())</f>
        <v>0</v>
      </c>
      <c r="S130" s="201">
        <f>IF(ISNUMBER(Regressions!U140),ROUND(Regressions!U140, 1), NA())</f>
        <v>0</v>
      </c>
    </row>
    <row xmlns:x14ac="http://schemas.microsoft.com/office/spreadsheetml/2009/9/ac" r="131" x14ac:dyDescent="0.2">
      <c r="A131" s="291" t="str">
        <f>IF(ISBLANK(Regressions!A141), " ", Regressions!A141)</f>
        <v>Malta</v>
      </c>
      <c r="B131" s="292">
        <f>IF(ISBLANK(Regressions!B141), " ", Regressions!B141)</f>
        <v>2003</v>
      </c>
      <c r="C131" s="297" t="str">
        <f>IF(ISBLANK(Regressions!C141), " ", Regressions!C141)</f>
        <v>Primary</v>
      </c>
      <c r="D131" s="293">
        <f>IF(ISBLANK(Regressions!D141), " ", Regressions!D141)</f>
        <v>30457</v>
      </c>
      <c r="E131" s="178">
        <f>IF(ISNUMBER(Regressions!E141),ROUND(Regressions!E141, 1), NA())</f>
        <v>100</v>
      </c>
      <c r="F131" s="294">
        <f>IF(ISNUMBER(Regressions!F141),ROUND(Regressions!F141, 1), NA())</f>
        <v>100</v>
      </c>
      <c r="G131" s="200">
        <f>IF(ISNUMBER(Regressions!G141),ROUND(Regressions!G141, 1), NA())</f>
        <v>100</v>
      </c>
      <c r="H131" s="295">
        <f>IF(ISNUMBER(Regressions!H141),ROUND(Regressions!H141, 1), NA())</f>
        <v>0</v>
      </c>
      <c r="I131" s="201">
        <f>IF(ISNUMBER(Regressions!I141),ROUND(Regressions!I141, 1), NA())</f>
        <v>0</v>
      </c>
      <c r="J131" s="296">
        <f>IF(ISNUMBER(Regressions!K141),ROUND(Regressions!K141, 1), NA())</f>
        <v>100</v>
      </c>
      <c r="K131" s="294">
        <f>IF(ISNUMBER(Regressions!L141),ROUND(Regressions!L141, 1), NA())</f>
        <v>100</v>
      </c>
      <c r="L131" s="202">
        <f>IF(ISNUMBER(Regressions!M141),ROUND(Regressions!M141, 1), NA())</f>
        <v>100</v>
      </c>
      <c r="M131" s="295">
        <f>IF(ISNUMBER(Regressions!N141),ROUND(Regressions!N141, 1), NA())</f>
        <v>0</v>
      </c>
      <c r="N131" s="201">
        <f>IF(ISNUMBER(Regressions!O141),ROUND(Regressions!O141, 1), NA())</f>
        <v>0</v>
      </c>
      <c r="O131" s="296">
        <f>IF(ISNUMBER(Regressions!Q141),ROUND(Regressions!Q141, 1), NA())</f>
        <v>100</v>
      </c>
      <c r="P131" s="294">
        <f>IF(ISNUMBER(Regressions!R141),ROUND(Regressions!R141, 1), NA())</f>
        <v>100</v>
      </c>
      <c r="Q131" s="179">
        <f>IF(ISNUMBER(Regressions!S141),ROUND(Regressions!S141, 1), NA())</f>
        <v>100</v>
      </c>
      <c r="R131" s="295">
        <f>IF(ISNUMBER(Regressions!T141),ROUND(Regressions!T141, 1), NA())</f>
        <v>0</v>
      </c>
      <c r="S131" s="201">
        <f>IF(ISNUMBER(Regressions!U141),ROUND(Regressions!U141, 1), NA())</f>
        <v>0</v>
      </c>
    </row>
    <row xmlns:x14ac="http://schemas.microsoft.com/office/spreadsheetml/2009/9/ac" r="132" x14ac:dyDescent="0.2">
      <c r="A132" s="291" t="str">
        <f>IF(ISBLANK(Regressions!A142), " ", Regressions!A142)</f>
        <v>Malta</v>
      </c>
      <c r="B132" s="292">
        <f>IF(ISBLANK(Regressions!B142), " ", Regressions!B142)</f>
        <v>2004</v>
      </c>
      <c r="C132" s="297" t="str">
        <f>IF(ISBLANK(Regressions!C142), " ", Regressions!C142)</f>
        <v>Primary</v>
      </c>
      <c r="D132" s="293">
        <f>IF(ISBLANK(Regressions!D142), " ", Regressions!D142)</f>
        <v>29567</v>
      </c>
      <c r="E132" s="178">
        <f>IF(ISNUMBER(Regressions!E142),ROUND(Regressions!E142, 1), NA())</f>
        <v>100</v>
      </c>
      <c r="F132" s="294">
        <f>IF(ISNUMBER(Regressions!F142),ROUND(Regressions!F142, 1), NA())</f>
        <v>100</v>
      </c>
      <c r="G132" s="200">
        <f>IF(ISNUMBER(Regressions!G142),ROUND(Regressions!G142, 1), NA())</f>
        <v>100</v>
      </c>
      <c r="H132" s="295">
        <f>IF(ISNUMBER(Regressions!H142),ROUND(Regressions!H142, 1), NA())</f>
        <v>0</v>
      </c>
      <c r="I132" s="201">
        <f>IF(ISNUMBER(Regressions!I142),ROUND(Regressions!I142, 1), NA())</f>
        <v>0</v>
      </c>
      <c r="J132" s="296">
        <f>IF(ISNUMBER(Regressions!K142),ROUND(Regressions!K142, 1), NA())</f>
        <v>100</v>
      </c>
      <c r="K132" s="294">
        <f>IF(ISNUMBER(Regressions!L142),ROUND(Regressions!L142, 1), NA())</f>
        <v>100</v>
      </c>
      <c r="L132" s="202">
        <f>IF(ISNUMBER(Regressions!M142),ROUND(Regressions!M142, 1), NA())</f>
        <v>100</v>
      </c>
      <c r="M132" s="295">
        <f>IF(ISNUMBER(Regressions!N142),ROUND(Regressions!N142, 1), NA())</f>
        <v>0</v>
      </c>
      <c r="N132" s="201">
        <f>IF(ISNUMBER(Regressions!O142),ROUND(Regressions!O142, 1), NA())</f>
        <v>0</v>
      </c>
      <c r="O132" s="296">
        <f>IF(ISNUMBER(Regressions!Q142),ROUND(Regressions!Q142, 1), NA())</f>
        <v>100</v>
      </c>
      <c r="P132" s="294">
        <f>IF(ISNUMBER(Regressions!R142),ROUND(Regressions!R142, 1), NA())</f>
        <v>100</v>
      </c>
      <c r="Q132" s="179">
        <f>IF(ISNUMBER(Regressions!S142),ROUND(Regressions!S142, 1), NA())</f>
        <v>100</v>
      </c>
      <c r="R132" s="295">
        <f>IF(ISNUMBER(Regressions!T142),ROUND(Regressions!T142, 1), NA())</f>
        <v>0</v>
      </c>
      <c r="S132" s="201">
        <f>IF(ISNUMBER(Regressions!U142),ROUND(Regressions!U142, 1), NA())</f>
        <v>0</v>
      </c>
    </row>
    <row xmlns:x14ac="http://schemas.microsoft.com/office/spreadsheetml/2009/9/ac" r="133" x14ac:dyDescent="0.2">
      <c r="A133" s="291" t="str">
        <f>IF(ISBLANK(Regressions!A143), " ", Regressions!A143)</f>
        <v>Malta</v>
      </c>
      <c r="B133" s="292">
        <f>IF(ISBLANK(Regressions!B143), " ", Regressions!B143)</f>
        <v>2005</v>
      </c>
      <c r="C133" s="297" t="str">
        <f>IF(ISBLANK(Regressions!C143), " ", Regressions!C143)</f>
        <v>Primary</v>
      </c>
      <c r="D133" s="293">
        <f>IF(ISBLANK(Regressions!D143), " ", Regressions!D143)</f>
        <v>28763</v>
      </c>
      <c r="E133" s="178">
        <f>IF(ISNUMBER(Regressions!E143),ROUND(Regressions!E143, 1), NA())</f>
        <v>100</v>
      </c>
      <c r="F133" s="294">
        <f>IF(ISNUMBER(Regressions!F143),ROUND(Regressions!F143, 1), NA())</f>
        <v>100</v>
      </c>
      <c r="G133" s="200">
        <f>IF(ISNUMBER(Regressions!G143),ROUND(Regressions!G143, 1), NA())</f>
        <v>100</v>
      </c>
      <c r="H133" s="295">
        <f>IF(ISNUMBER(Regressions!H143),ROUND(Regressions!H143, 1), NA())</f>
        <v>0</v>
      </c>
      <c r="I133" s="201">
        <f>IF(ISNUMBER(Regressions!I143),ROUND(Regressions!I143, 1), NA())</f>
        <v>0</v>
      </c>
      <c r="J133" s="296">
        <f>IF(ISNUMBER(Regressions!K143),ROUND(Regressions!K143, 1), NA())</f>
        <v>100</v>
      </c>
      <c r="K133" s="294">
        <f>IF(ISNUMBER(Regressions!L143),ROUND(Regressions!L143, 1), NA())</f>
        <v>100</v>
      </c>
      <c r="L133" s="202">
        <f>IF(ISNUMBER(Regressions!M143),ROUND(Regressions!M143, 1), NA())</f>
        <v>100</v>
      </c>
      <c r="M133" s="295">
        <f>IF(ISNUMBER(Regressions!N143),ROUND(Regressions!N143, 1), NA())</f>
        <v>0</v>
      </c>
      <c r="N133" s="201">
        <f>IF(ISNUMBER(Regressions!O143),ROUND(Regressions!O143, 1), NA())</f>
        <v>0</v>
      </c>
      <c r="O133" s="296">
        <f>IF(ISNUMBER(Regressions!Q143),ROUND(Regressions!Q143, 1), NA())</f>
        <v>100</v>
      </c>
      <c r="P133" s="294">
        <f>IF(ISNUMBER(Regressions!R143),ROUND(Regressions!R143, 1), NA())</f>
        <v>100</v>
      </c>
      <c r="Q133" s="179">
        <f>IF(ISNUMBER(Regressions!S143),ROUND(Regressions!S143, 1), NA())</f>
        <v>100</v>
      </c>
      <c r="R133" s="295">
        <f>IF(ISNUMBER(Regressions!T143),ROUND(Regressions!T143, 1), NA())</f>
        <v>0</v>
      </c>
      <c r="S133" s="201">
        <f>IF(ISNUMBER(Regressions!U143),ROUND(Regressions!U143, 1), NA())</f>
        <v>0</v>
      </c>
    </row>
    <row xmlns:x14ac="http://schemas.microsoft.com/office/spreadsheetml/2009/9/ac" r="134" x14ac:dyDescent="0.2">
      <c r="A134" s="291" t="str">
        <f>IF(ISBLANK(Regressions!A144), " ", Regressions!A144)</f>
        <v>Malta</v>
      </c>
      <c r="B134" s="292">
        <f>IF(ISBLANK(Regressions!B144), " ", Regressions!B144)</f>
        <v>2006</v>
      </c>
      <c r="C134" s="297" t="str">
        <f>IF(ISBLANK(Regressions!C144), " ", Regressions!C144)</f>
        <v>Primary</v>
      </c>
      <c r="D134" s="293">
        <f>IF(ISBLANK(Regressions!D144), " ", Regressions!D144)</f>
        <v>28126</v>
      </c>
      <c r="E134" s="178">
        <f>IF(ISNUMBER(Regressions!E144),ROUND(Regressions!E144, 1), NA())</f>
        <v>100</v>
      </c>
      <c r="F134" s="294">
        <f>IF(ISNUMBER(Regressions!F144),ROUND(Regressions!F144, 1), NA())</f>
        <v>100</v>
      </c>
      <c r="G134" s="200">
        <f>IF(ISNUMBER(Regressions!G144),ROUND(Regressions!G144, 1), NA())</f>
        <v>100</v>
      </c>
      <c r="H134" s="295">
        <f>IF(ISNUMBER(Regressions!H144),ROUND(Regressions!H144, 1), NA())</f>
        <v>0</v>
      </c>
      <c r="I134" s="201">
        <f>IF(ISNUMBER(Regressions!I144),ROUND(Regressions!I144, 1), NA())</f>
        <v>0</v>
      </c>
      <c r="J134" s="296">
        <f>IF(ISNUMBER(Regressions!K144),ROUND(Regressions!K144, 1), NA())</f>
        <v>100</v>
      </c>
      <c r="K134" s="294">
        <f>IF(ISNUMBER(Regressions!L144),ROUND(Regressions!L144, 1), NA())</f>
        <v>100</v>
      </c>
      <c r="L134" s="202">
        <f>IF(ISNUMBER(Regressions!M144),ROUND(Regressions!M144, 1), NA())</f>
        <v>100</v>
      </c>
      <c r="M134" s="295">
        <f>IF(ISNUMBER(Regressions!N144),ROUND(Regressions!N144, 1), NA())</f>
        <v>0</v>
      </c>
      <c r="N134" s="201">
        <f>IF(ISNUMBER(Regressions!O144),ROUND(Regressions!O144, 1), NA())</f>
        <v>0</v>
      </c>
      <c r="O134" s="296">
        <f>IF(ISNUMBER(Regressions!Q144),ROUND(Regressions!Q144, 1), NA())</f>
        <v>100</v>
      </c>
      <c r="P134" s="294">
        <f>IF(ISNUMBER(Regressions!R144),ROUND(Regressions!R144, 1), NA())</f>
        <v>100</v>
      </c>
      <c r="Q134" s="179">
        <f>IF(ISNUMBER(Regressions!S144),ROUND(Regressions!S144, 1), NA())</f>
        <v>100</v>
      </c>
      <c r="R134" s="295">
        <f>IF(ISNUMBER(Regressions!T144),ROUND(Regressions!T144, 1), NA())</f>
        <v>0</v>
      </c>
      <c r="S134" s="201">
        <f>IF(ISNUMBER(Regressions!U144),ROUND(Regressions!U144, 1), NA())</f>
        <v>0</v>
      </c>
    </row>
    <row xmlns:x14ac="http://schemas.microsoft.com/office/spreadsheetml/2009/9/ac" r="135" x14ac:dyDescent="0.2">
      <c r="A135" s="291" t="str">
        <f>IF(ISBLANK(Regressions!A145), " ", Regressions!A145)</f>
        <v>Malta</v>
      </c>
      <c r="B135" s="292">
        <f>IF(ISBLANK(Regressions!B145), " ", Regressions!B145)</f>
        <v>2007</v>
      </c>
      <c r="C135" s="297" t="str">
        <f>IF(ISBLANK(Regressions!C145), " ", Regressions!C145)</f>
        <v>Primary</v>
      </c>
      <c r="D135" s="293">
        <f>IF(ISBLANK(Regressions!D145), " ", Regressions!D145)</f>
        <v>26994</v>
      </c>
      <c r="E135" s="178">
        <f>IF(ISNUMBER(Regressions!E145),ROUND(Regressions!E145, 1), NA())</f>
        <v>100</v>
      </c>
      <c r="F135" s="294">
        <f>IF(ISNUMBER(Regressions!F145),ROUND(Regressions!F145, 1), NA())</f>
        <v>100</v>
      </c>
      <c r="G135" s="200">
        <f>IF(ISNUMBER(Regressions!G145),ROUND(Regressions!G145, 1), NA())</f>
        <v>100</v>
      </c>
      <c r="H135" s="295">
        <f>IF(ISNUMBER(Regressions!H145),ROUND(Regressions!H145, 1), NA())</f>
        <v>0</v>
      </c>
      <c r="I135" s="201">
        <f>IF(ISNUMBER(Regressions!I145),ROUND(Regressions!I145, 1), NA())</f>
        <v>0</v>
      </c>
      <c r="J135" s="296">
        <f>IF(ISNUMBER(Regressions!K145),ROUND(Regressions!K145, 1), NA())</f>
        <v>100</v>
      </c>
      <c r="K135" s="294">
        <f>IF(ISNUMBER(Regressions!L145),ROUND(Regressions!L145, 1), NA())</f>
        <v>100</v>
      </c>
      <c r="L135" s="202">
        <f>IF(ISNUMBER(Regressions!M145),ROUND(Regressions!M145, 1), NA())</f>
        <v>100</v>
      </c>
      <c r="M135" s="295">
        <f>IF(ISNUMBER(Regressions!N145),ROUND(Regressions!N145, 1), NA())</f>
        <v>0</v>
      </c>
      <c r="N135" s="201">
        <f>IF(ISNUMBER(Regressions!O145),ROUND(Regressions!O145, 1), NA())</f>
        <v>0</v>
      </c>
      <c r="O135" s="296">
        <f>IF(ISNUMBER(Regressions!Q145),ROUND(Regressions!Q145, 1), NA())</f>
        <v>100</v>
      </c>
      <c r="P135" s="294">
        <f>IF(ISNUMBER(Regressions!R145),ROUND(Regressions!R145, 1), NA())</f>
        <v>100</v>
      </c>
      <c r="Q135" s="179">
        <f>IF(ISNUMBER(Regressions!S145),ROUND(Regressions!S145, 1), NA())</f>
        <v>100</v>
      </c>
      <c r="R135" s="295">
        <f>IF(ISNUMBER(Regressions!T145),ROUND(Regressions!T145, 1), NA())</f>
        <v>0</v>
      </c>
      <c r="S135" s="201">
        <f>IF(ISNUMBER(Regressions!U145),ROUND(Regressions!U145, 1), NA())</f>
        <v>0</v>
      </c>
    </row>
    <row xmlns:x14ac="http://schemas.microsoft.com/office/spreadsheetml/2009/9/ac" r="136" x14ac:dyDescent="0.2">
      <c r="A136" s="291" t="str">
        <f>IF(ISBLANK(Regressions!A146), " ", Regressions!A146)</f>
        <v>Malta</v>
      </c>
      <c r="B136" s="292">
        <f>IF(ISBLANK(Regressions!B146), " ", Regressions!B146)</f>
        <v>2008</v>
      </c>
      <c r="C136" s="297" t="str">
        <f>IF(ISBLANK(Regressions!C146), " ", Regressions!C146)</f>
        <v>Primary</v>
      </c>
      <c r="D136" s="293">
        <f>IF(ISBLANK(Regressions!D146), " ", Regressions!D146)</f>
        <v>25958</v>
      </c>
      <c r="E136" s="178">
        <f>IF(ISNUMBER(Regressions!E146),ROUND(Regressions!E146, 1), NA())</f>
        <v>100</v>
      </c>
      <c r="F136" s="294">
        <f>IF(ISNUMBER(Regressions!F146),ROUND(Regressions!F146, 1), NA())</f>
        <v>100</v>
      </c>
      <c r="G136" s="200">
        <f>IF(ISNUMBER(Regressions!G146),ROUND(Regressions!G146, 1), NA())</f>
        <v>100</v>
      </c>
      <c r="H136" s="295">
        <f>IF(ISNUMBER(Regressions!H146),ROUND(Regressions!H146, 1), NA())</f>
        <v>0</v>
      </c>
      <c r="I136" s="201">
        <f>IF(ISNUMBER(Regressions!I146),ROUND(Regressions!I146, 1), NA())</f>
        <v>0</v>
      </c>
      <c r="J136" s="296">
        <f>IF(ISNUMBER(Regressions!K146),ROUND(Regressions!K146, 1), NA())</f>
        <v>100</v>
      </c>
      <c r="K136" s="294">
        <f>IF(ISNUMBER(Regressions!L146),ROUND(Regressions!L146, 1), NA())</f>
        <v>100</v>
      </c>
      <c r="L136" s="202">
        <f>IF(ISNUMBER(Regressions!M146),ROUND(Regressions!M146, 1), NA())</f>
        <v>100</v>
      </c>
      <c r="M136" s="295">
        <f>IF(ISNUMBER(Regressions!N146),ROUND(Regressions!N146, 1), NA())</f>
        <v>0</v>
      </c>
      <c r="N136" s="201">
        <f>IF(ISNUMBER(Regressions!O146),ROUND(Regressions!O146, 1), NA())</f>
        <v>0</v>
      </c>
      <c r="O136" s="296">
        <f>IF(ISNUMBER(Regressions!Q146),ROUND(Regressions!Q146, 1), NA())</f>
        <v>100</v>
      </c>
      <c r="P136" s="294">
        <f>IF(ISNUMBER(Regressions!R146),ROUND(Regressions!R146, 1), NA())</f>
        <v>100</v>
      </c>
      <c r="Q136" s="179">
        <f>IF(ISNUMBER(Regressions!S146),ROUND(Regressions!S146, 1), NA())</f>
        <v>100</v>
      </c>
      <c r="R136" s="295">
        <f>IF(ISNUMBER(Regressions!T146),ROUND(Regressions!T146, 1), NA())</f>
        <v>0</v>
      </c>
      <c r="S136" s="201">
        <f>IF(ISNUMBER(Regressions!U146),ROUND(Regressions!U146, 1), NA())</f>
        <v>0</v>
      </c>
    </row>
    <row xmlns:x14ac="http://schemas.microsoft.com/office/spreadsheetml/2009/9/ac" r="137" x14ac:dyDescent="0.2">
      <c r="A137" s="291" t="str">
        <f>IF(ISBLANK(Regressions!A147), " ", Regressions!A147)</f>
        <v>Malta</v>
      </c>
      <c r="B137" s="292">
        <f>IF(ISBLANK(Regressions!B147), " ", Regressions!B147)</f>
        <v>2009</v>
      </c>
      <c r="C137" s="297" t="str">
        <f>IF(ISBLANK(Regressions!C147), " ", Regressions!C147)</f>
        <v>Primary</v>
      </c>
      <c r="D137" s="293">
        <f>IF(ISBLANK(Regressions!D147), " ", Regressions!D147)</f>
        <v>25143</v>
      </c>
      <c r="E137" s="178">
        <f>IF(ISNUMBER(Regressions!E147),ROUND(Regressions!E147, 1), NA())</f>
        <v>100</v>
      </c>
      <c r="F137" s="294">
        <f>IF(ISNUMBER(Regressions!F147),ROUND(Regressions!F147, 1), NA())</f>
        <v>100</v>
      </c>
      <c r="G137" s="200">
        <f>IF(ISNUMBER(Regressions!G147),ROUND(Regressions!G147, 1), NA())</f>
        <v>100</v>
      </c>
      <c r="H137" s="295">
        <f>IF(ISNUMBER(Regressions!H147),ROUND(Regressions!H147, 1), NA())</f>
        <v>0</v>
      </c>
      <c r="I137" s="201">
        <f>IF(ISNUMBER(Regressions!I147),ROUND(Regressions!I147, 1), NA())</f>
        <v>0</v>
      </c>
      <c r="J137" s="296">
        <f>IF(ISNUMBER(Regressions!K147),ROUND(Regressions!K147, 1), NA())</f>
        <v>100</v>
      </c>
      <c r="K137" s="294">
        <f>IF(ISNUMBER(Regressions!L147),ROUND(Regressions!L147, 1), NA())</f>
        <v>100</v>
      </c>
      <c r="L137" s="202">
        <f>IF(ISNUMBER(Regressions!M147),ROUND(Regressions!M147, 1), NA())</f>
        <v>100</v>
      </c>
      <c r="M137" s="295">
        <f>IF(ISNUMBER(Regressions!N147),ROUND(Regressions!N147, 1), NA())</f>
        <v>0</v>
      </c>
      <c r="N137" s="201">
        <f>IF(ISNUMBER(Regressions!O147),ROUND(Regressions!O147, 1), NA())</f>
        <v>0</v>
      </c>
      <c r="O137" s="296">
        <f>IF(ISNUMBER(Regressions!Q147),ROUND(Regressions!Q147, 1), NA())</f>
        <v>100</v>
      </c>
      <c r="P137" s="294">
        <f>IF(ISNUMBER(Regressions!R147),ROUND(Regressions!R147, 1), NA())</f>
        <v>100</v>
      </c>
      <c r="Q137" s="179">
        <f>IF(ISNUMBER(Regressions!S147),ROUND(Regressions!S147, 1), NA())</f>
        <v>100</v>
      </c>
      <c r="R137" s="295">
        <f>IF(ISNUMBER(Regressions!T147),ROUND(Regressions!T147, 1), NA())</f>
        <v>0</v>
      </c>
      <c r="S137" s="201">
        <f>IF(ISNUMBER(Regressions!U147),ROUND(Regressions!U147, 1), NA())</f>
        <v>0</v>
      </c>
    </row>
    <row xmlns:x14ac="http://schemas.microsoft.com/office/spreadsheetml/2009/9/ac" r="138" x14ac:dyDescent="0.2">
      <c r="A138" s="291" t="str">
        <f>IF(ISBLANK(Regressions!A148), " ", Regressions!A148)</f>
        <v>Malta</v>
      </c>
      <c r="B138" s="292">
        <f>IF(ISBLANK(Regressions!B148), " ", Regressions!B148)</f>
        <v>2010</v>
      </c>
      <c r="C138" s="297" t="str">
        <f>IF(ISBLANK(Regressions!C148), " ", Regressions!C148)</f>
        <v>Primary</v>
      </c>
      <c r="D138" s="293">
        <f>IF(ISBLANK(Regressions!D148), " ", Regressions!D148)</f>
        <v>24357</v>
      </c>
      <c r="E138" s="178">
        <f>IF(ISNUMBER(Regressions!E148),ROUND(Regressions!E148, 1), NA())</f>
        <v>100</v>
      </c>
      <c r="F138" s="294">
        <f>IF(ISNUMBER(Regressions!F148),ROUND(Regressions!F148, 1), NA())</f>
        <v>100</v>
      </c>
      <c r="G138" s="200">
        <f>IF(ISNUMBER(Regressions!G148),ROUND(Regressions!G148, 1), NA())</f>
        <v>100</v>
      </c>
      <c r="H138" s="295">
        <f>IF(ISNUMBER(Regressions!H148),ROUND(Regressions!H148, 1), NA())</f>
        <v>0</v>
      </c>
      <c r="I138" s="201">
        <f>IF(ISNUMBER(Regressions!I148),ROUND(Regressions!I148, 1), NA())</f>
        <v>0</v>
      </c>
      <c r="J138" s="296">
        <f>IF(ISNUMBER(Regressions!K148),ROUND(Regressions!K148, 1), NA())</f>
        <v>100</v>
      </c>
      <c r="K138" s="294">
        <f>IF(ISNUMBER(Regressions!L148),ROUND(Regressions!L148, 1), NA())</f>
        <v>100</v>
      </c>
      <c r="L138" s="202">
        <f>IF(ISNUMBER(Regressions!M148),ROUND(Regressions!M148, 1), NA())</f>
        <v>100</v>
      </c>
      <c r="M138" s="295">
        <f>IF(ISNUMBER(Regressions!N148),ROUND(Regressions!N148, 1), NA())</f>
        <v>0</v>
      </c>
      <c r="N138" s="201">
        <f>IF(ISNUMBER(Regressions!O148),ROUND(Regressions!O148, 1), NA())</f>
        <v>0</v>
      </c>
      <c r="O138" s="296">
        <f>IF(ISNUMBER(Regressions!Q148),ROUND(Regressions!Q148, 1), NA())</f>
        <v>100</v>
      </c>
      <c r="P138" s="294">
        <f>IF(ISNUMBER(Regressions!R148),ROUND(Regressions!R148, 1), NA())</f>
        <v>100</v>
      </c>
      <c r="Q138" s="179">
        <f>IF(ISNUMBER(Regressions!S148),ROUND(Regressions!S148, 1), NA())</f>
        <v>100</v>
      </c>
      <c r="R138" s="295">
        <f>IF(ISNUMBER(Regressions!T148),ROUND(Regressions!T148, 1), NA())</f>
        <v>0</v>
      </c>
      <c r="S138" s="201">
        <f>IF(ISNUMBER(Regressions!U148),ROUND(Regressions!U148, 1), NA())</f>
        <v>0</v>
      </c>
    </row>
    <row xmlns:x14ac="http://schemas.microsoft.com/office/spreadsheetml/2009/9/ac" r="139" x14ac:dyDescent="0.2">
      <c r="A139" s="291" t="str">
        <f>IF(ISBLANK(Regressions!A149), " ", Regressions!A149)</f>
        <v>Malta</v>
      </c>
      <c r="B139" s="292">
        <f>IF(ISBLANK(Regressions!B149), " ", Regressions!B149)</f>
        <v>2011</v>
      </c>
      <c r="C139" s="297" t="str">
        <f>IF(ISBLANK(Regressions!C149), " ", Regressions!C149)</f>
        <v>Primary</v>
      </c>
      <c r="D139" s="293">
        <f>IF(ISBLANK(Regressions!D149), " ", Regressions!D149)</f>
        <v>23841</v>
      </c>
      <c r="E139" s="178">
        <f>IF(ISNUMBER(Regressions!E149),ROUND(Regressions!E149, 1), NA())</f>
        <v>100</v>
      </c>
      <c r="F139" s="294">
        <f>IF(ISNUMBER(Regressions!F149),ROUND(Regressions!F149, 1), NA())</f>
        <v>100</v>
      </c>
      <c r="G139" s="200">
        <f>IF(ISNUMBER(Regressions!G149),ROUND(Regressions!G149, 1), NA())</f>
        <v>100</v>
      </c>
      <c r="H139" s="295">
        <f>IF(ISNUMBER(Regressions!H149),ROUND(Regressions!H149, 1), NA())</f>
        <v>0</v>
      </c>
      <c r="I139" s="201">
        <f>IF(ISNUMBER(Regressions!I149),ROUND(Regressions!I149, 1), NA())</f>
        <v>0</v>
      </c>
      <c r="J139" s="296">
        <f>IF(ISNUMBER(Regressions!K149),ROUND(Regressions!K149, 1), NA())</f>
        <v>100</v>
      </c>
      <c r="K139" s="294">
        <f>IF(ISNUMBER(Regressions!L149),ROUND(Regressions!L149, 1), NA())</f>
        <v>100</v>
      </c>
      <c r="L139" s="202">
        <f>IF(ISNUMBER(Regressions!M149),ROUND(Regressions!M149, 1), NA())</f>
        <v>100</v>
      </c>
      <c r="M139" s="295">
        <f>IF(ISNUMBER(Regressions!N149),ROUND(Regressions!N149, 1), NA())</f>
        <v>0</v>
      </c>
      <c r="N139" s="201">
        <f>IF(ISNUMBER(Regressions!O149),ROUND(Regressions!O149, 1), NA())</f>
        <v>0</v>
      </c>
      <c r="O139" s="296">
        <f>IF(ISNUMBER(Regressions!Q149),ROUND(Regressions!Q149, 1), NA())</f>
        <v>100</v>
      </c>
      <c r="P139" s="294">
        <f>IF(ISNUMBER(Regressions!R149),ROUND(Regressions!R149, 1), NA())</f>
        <v>100</v>
      </c>
      <c r="Q139" s="179">
        <f>IF(ISNUMBER(Regressions!S149),ROUND(Regressions!S149, 1), NA())</f>
        <v>100</v>
      </c>
      <c r="R139" s="295">
        <f>IF(ISNUMBER(Regressions!T149),ROUND(Regressions!T149, 1), NA())</f>
        <v>0</v>
      </c>
      <c r="S139" s="201">
        <f>IF(ISNUMBER(Regressions!U149),ROUND(Regressions!U149, 1), NA())</f>
        <v>0</v>
      </c>
    </row>
    <row xmlns:x14ac="http://schemas.microsoft.com/office/spreadsheetml/2009/9/ac" r="140" x14ac:dyDescent="0.2">
      <c r="A140" s="291" t="str">
        <f>IF(ISBLANK(Regressions!A150), " ", Regressions!A150)</f>
        <v>Malta</v>
      </c>
      <c r="B140" s="292">
        <f>IF(ISBLANK(Regressions!B150), " ", Regressions!B150)</f>
        <v>2012</v>
      </c>
      <c r="C140" s="297" t="str">
        <f>IF(ISBLANK(Regressions!C150), " ", Regressions!C150)</f>
        <v>Primary</v>
      </c>
      <c r="D140" s="293">
        <f>IF(ISBLANK(Regressions!D150), " ", Regressions!D150)</f>
        <v>23348</v>
      </c>
      <c r="E140" s="178">
        <f>IF(ISNUMBER(Regressions!E150),ROUND(Regressions!E150, 1), NA())</f>
        <v>100</v>
      </c>
      <c r="F140" s="294">
        <f>IF(ISNUMBER(Regressions!F150),ROUND(Regressions!F150, 1), NA())</f>
        <v>100</v>
      </c>
      <c r="G140" s="200">
        <f>IF(ISNUMBER(Regressions!G150),ROUND(Regressions!G150, 1), NA())</f>
        <v>100</v>
      </c>
      <c r="H140" s="295">
        <f>IF(ISNUMBER(Regressions!H150),ROUND(Regressions!H150, 1), NA())</f>
        <v>0</v>
      </c>
      <c r="I140" s="201">
        <f>IF(ISNUMBER(Regressions!I150),ROUND(Regressions!I150, 1), NA())</f>
        <v>0</v>
      </c>
      <c r="J140" s="296">
        <f>IF(ISNUMBER(Regressions!K150),ROUND(Regressions!K150, 1), NA())</f>
        <v>100</v>
      </c>
      <c r="K140" s="294">
        <f>IF(ISNUMBER(Regressions!L150),ROUND(Regressions!L150, 1), NA())</f>
        <v>100</v>
      </c>
      <c r="L140" s="202">
        <f>IF(ISNUMBER(Regressions!M150),ROUND(Regressions!M150, 1), NA())</f>
        <v>100</v>
      </c>
      <c r="M140" s="295">
        <f>IF(ISNUMBER(Regressions!N150),ROUND(Regressions!N150, 1), NA())</f>
        <v>0</v>
      </c>
      <c r="N140" s="201">
        <f>IF(ISNUMBER(Regressions!O150),ROUND(Regressions!O150, 1), NA())</f>
        <v>0</v>
      </c>
      <c r="O140" s="296">
        <f>IF(ISNUMBER(Regressions!Q150),ROUND(Regressions!Q150, 1), NA())</f>
        <v>100</v>
      </c>
      <c r="P140" s="294">
        <f>IF(ISNUMBER(Regressions!R150),ROUND(Regressions!R150, 1), NA())</f>
        <v>100</v>
      </c>
      <c r="Q140" s="179">
        <f>IF(ISNUMBER(Regressions!S150),ROUND(Regressions!S150, 1), NA())</f>
        <v>100</v>
      </c>
      <c r="R140" s="295">
        <f>IF(ISNUMBER(Regressions!T150),ROUND(Regressions!T150, 1), NA())</f>
        <v>0</v>
      </c>
      <c r="S140" s="201">
        <f>IF(ISNUMBER(Regressions!U150),ROUND(Regressions!U150, 1), NA())</f>
        <v>0</v>
      </c>
    </row>
    <row xmlns:x14ac="http://schemas.microsoft.com/office/spreadsheetml/2009/9/ac" r="141" x14ac:dyDescent="0.2">
      <c r="A141" s="291" t="str">
        <f>IF(ISBLANK(Regressions!A151), " ", Regressions!A151)</f>
        <v>Malta</v>
      </c>
      <c r="B141" s="292">
        <f>IF(ISBLANK(Regressions!B151), " ", Regressions!B151)</f>
        <v>2013</v>
      </c>
      <c r="C141" s="297" t="str">
        <f>IF(ISBLANK(Regressions!C151), " ", Regressions!C151)</f>
        <v>Primary</v>
      </c>
      <c r="D141" s="293">
        <f>IF(ISBLANK(Regressions!D151), " ", Regressions!D151)</f>
        <v>23367</v>
      </c>
      <c r="E141" s="178">
        <f>IF(ISNUMBER(Regressions!E151),ROUND(Regressions!E151, 1), NA())</f>
        <v>100</v>
      </c>
      <c r="F141" s="294">
        <f>IF(ISNUMBER(Regressions!F151),ROUND(Regressions!F151, 1), NA())</f>
        <v>100</v>
      </c>
      <c r="G141" s="200">
        <f>IF(ISNUMBER(Regressions!G151),ROUND(Regressions!G151, 1), NA())</f>
        <v>100</v>
      </c>
      <c r="H141" s="295">
        <f>IF(ISNUMBER(Regressions!H151),ROUND(Regressions!H151, 1), NA())</f>
        <v>0</v>
      </c>
      <c r="I141" s="201">
        <f>IF(ISNUMBER(Regressions!I151),ROUND(Regressions!I151, 1), NA())</f>
        <v>0</v>
      </c>
      <c r="J141" s="296">
        <f>IF(ISNUMBER(Regressions!K151),ROUND(Regressions!K151, 1), NA())</f>
        <v>100</v>
      </c>
      <c r="K141" s="294">
        <f>IF(ISNUMBER(Regressions!L151),ROUND(Regressions!L151, 1), NA())</f>
        <v>100</v>
      </c>
      <c r="L141" s="202">
        <f>IF(ISNUMBER(Regressions!M151),ROUND(Regressions!M151, 1), NA())</f>
        <v>100</v>
      </c>
      <c r="M141" s="295">
        <f>IF(ISNUMBER(Regressions!N151),ROUND(Regressions!N151, 1), NA())</f>
        <v>0</v>
      </c>
      <c r="N141" s="201">
        <f>IF(ISNUMBER(Regressions!O151),ROUND(Regressions!O151, 1), NA())</f>
        <v>0</v>
      </c>
      <c r="O141" s="296">
        <f>IF(ISNUMBER(Regressions!Q151),ROUND(Regressions!Q151, 1), NA())</f>
        <v>100</v>
      </c>
      <c r="P141" s="294">
        <f>IF(ISNUMBER(Regressions!R151),ROUND(Regressions!R151, 1), NA())</f>
        <v>100</v>
      </c>
      <c r="Q141" s="179">
        <f>IF(ISNUMBER(Regressions!S151),ROUND(Regressions!S151, 1), NA())</f>
        <v>100</v>
      </c>
      <c r="R141" s="295">
        <f>IF(ISNUMBER(Regressions!T151),ROUND(Regressions!T151, 1), NA())</f>
        <v>0</v>
      </c>
      <c r="S141" s="201">
        <f>IF(ISNUMBER(Regressions!U151),ROUND(Regressions!U151, 1), NA())</f>
        <v>0</v>
      </c>
    </row>
    <row xmlns:x14ac="http://schemas.microsoft.com/office/spreadsheetml/2009/9/ac" r="142" x14ac:dyDescent="0.2">
      <c r="A142" s="291" t="str">
        <f>IF(ISBLANK(Regressions!A152), " ", Regressions!A152)</f>
        <v>Malta</v>
      </c>
      <c r="B142" s="292">
        <f>IF(ISBLANK(Regressions!B152), " ", Regressions!B152)</f>
        <v>2014</v>
      </c>
      <c r="C142" s="297" t="str">
        <f>IF(ISBLANK(Regressions!C152), " ", Regressions!C152)</f>
        <v>Primary</v>
      </c>
      <c r="D142" s="293">
        <f>IF(ISBLANK(Regressions!D152), " ", Regressions!D152)</f>
        <v>23911</v>
      </c>
      <c r="E142" s="178">
        <f>IF(ISNUMBER(Regressions!E152),ROUND(Regressions!E152, 1), NA())</f>
        <v>100</v>
      </c>
      <c r="F142" s="294">
        <f>IF(ISNUMBER(Regressions!F152),ROUND(Regressions!F152, 1), NA())</f>
        <v>100</v>
      </c>
      <c r="G142" s="200">
        <f>IF(ISNUMBER(Regressions!G152),ROUND(Regressions!G152, 1), NA())</f>
        <v>100</v>
      </c>
      <c r="H142" s="295">
        <f>IF(ISNUMBER(Regressions!H152),ROUND(Regressions!H152, 1), NA())</f>
        <v>0</v>
      </c>
      <c r="I142" s="201">
        <f>IF(ISNUMBER(Regressions!I152),ROUND(Regressions!I152, 1), NA())</f>
        <v>0</v>
      </c>
      <c r="J142" s="296">
        <f>IF(ISNUMBER(Regressions!K152),ROUND(Regressions!K152, 1), NA())</f>
        <v>100</v>
      </c>
      <c r="K142" s="294">
        <f>IF(ISNUMBER(Regressions!L152),ROUND(Regressions!L152, 1), NA())</f>
        <v>100</v>
      </c>
      <c r="L142" s="202">
        <f>IF(ISNUMBER(Regressions!M152),ROUND(Regressions!M152, 1), NA())</f>
        <v>100</v>
      </c>
      <c r="M142" s="295">
        <f>IF(ISNUMBER(Regressions!N152),ROUND(Regressions!N152, 1), NA())</f>
        <v>0</v>
      </c>
      <c r="N142" s="201">
        <f>IF(ISNUMBER(Regressions!O152),ROUND(Regressions!O152, 1), NA())</f>
        <v>0</v>
      </c>
      <c r="O142" s="296">
        <f>IF(ISNUMBER(Regressions!Q152),ROUND(Regressions!Q152, 1), NA())</f>
        <v>100</v>
      </c>
      <c r="P142" s="294">
        <f>IF(ISNUMBER(Regressions!R152),ROUND(Regressions!R152, 1), NA())</f>
        <v>100</v>
      </c>
      <c r="Q142" s="179">
        <f>IF(ISNUMBER(Regressions!S152),ROUND(Regressions!S152, 1), NA())</f>
        <v>100</v>
      </c>
      <c r="R142" s="295">
        <f>IF(ISNUMBER(Regressions!T152),ROUND(Regressions!T152, 1), NA())</f>
        <v>0</v>
      </c>
      <c r="S142" s="201">
        <f>IF(ISNUMBER(Regressions!U152),ROUND(Regressions!U152, 1), NA())</f>
        <v>0</v>
      </c>
    </row>
    <row xmlns:x14ac="http://schemas.microsoft.com/office/spreadsheetml/2009/9/ac" r="143" x14ac:dyDescent="0.2">
      <c r="A143" s="291" t="str">
        <f>IF(ISBLANK(Regressions!A153), " ", Regressions!A153)</f>
        <v>Malta</v>
      </c>
      <c r="B143" s="292">
        <f>IF(ISBLANK(Regressions!B153), " ", Regressions!B153)</f>
        <v>2015</v>
      </c>
      <c r="C143" s="297" t="str">
        <f>IF(ISBLANK(Regressions!C153), " ", Regressions!C153)</f>
        <v>Primary</v>
      </c>
      <c r="D143" s="293">
        <f>IF(ISBLANK(Regressions!D153), " ", Regressions!D153)</f>
        <v>24549</v>
      </c>
      <c r="E143" s="178">
        <f>IF(ISNUMBER(Regressions!E153),ROUND(Regressions!E153, 1), NA())</f>
        <v>100</v>
      </c>
      <c r="F143" s="294">
        <f>IF(ISNUMBER(Regressions!F153),ROUND(Regressions!F153, 1), NA())</f>
        <v>100</v>
      </c>
      <c r="G143" s="200">
        <f>IF(ISNUMBER(Regressions!G153),ROUND(Regressions!G153, 1), NA())</f>
        <v>100</v>
      </c>
      <c r="H143" s="295">
        <f>IF(ISNUMBER(Regressions!H153),ROUND(Regressions!H153, 1), NA())</f>
        <v>0</v>
      </c>
      <c r="I143" s="201">
        <f>IF(ISNUMBER(Regressions!I153),ROUND(Regressions!I153, 1), NA())</f>
        <v>0</v>
      </c>
      <c r="J143" s="296">
        <f>IF(ISNUMBER(Regressions!K153),ROUND(Regressions!K153, 1), NA())</f>
        <v>100</v>
      </c>
      <c r="K143" s="294">
        <f>IF(ISNUMBER(Regressions!L153),ROUND(Regressions!L153, 1), NA())</f>
        <v>100</v>
      </c>
      <c r="L143" s="202">
        <f>IF(ISNUMBER(Regressions!M153),ROUND(Regressions!M153, 1), NA())</f>
        <v>100</v>
      </c>
      <c r="M143" s="295">
        <f>IF(ISNUMBER(Regressions!N153),ROUND(Regressions!N153, 1), NA())</f>
        <v>0</v>
      </c>
      <c r="N143" s="201">
        <f>IF(ISNUMBER(Regressions!O153),ROUND(Regressions!O153, 1), NA())</f>
        <v>0</v>
      </c>
      <c r="O143" s="296">
        <f>IF(ISNUMBER(Regressions!Q153),ROUND(Regressions!Q153, 1), NA())</f>
        <v>100</v>
      </c>
      <c r="P143" s="294">
        <f>IF(ISNUMBER(Regressions!R153),ROUND(Regressions!R153, 1), NA())</f>
        <v>100</v>
      </c>
      <c r="Q143" s="179">
        <f>IF(ISNUMBER(Regressions!S153),ROUND(Regressions!S153, 1), NA())</f>
        <v>100</v>
      </c>
      <c r="R143" s="295">
        <f>IF(ISNUMBER(Regressions!T153),ROUND(Regressions!T153, 1), NA())</f>
        <v>0</v>
      </c>
      <c r="S143" s="201">
        <f>IF(ISNUMBER(Regressions!U153),ROUND(Regressions!U153, 1), NA())</f>
        <v>0</v>
      </c>
    </row>
    <row xmlns:x14ac="http://schemas.microsoft.com/office/spreadsheetml/2009/9/ac" r="144" x14ac:dyDescent="0.2">
      <c r="A144" s="291" t="str">
        <f>IF(ISBLANK(Regressions!A154), " ", Regressions!A154)</f>
        <v>Malta</v>
      </c>
      <c r="B144" s="292">
        <f>IF(ISBLANK(Regressions!B154), " ", Regressions!B154)</f>
        <v>2016</v>
      </c>
      <c r="C144" s="297" t="str">
        <f>IF(ISBLANK(Regressions!C154), " ", Regressions!C154)</f>
        <v>Primary</v>
      </c>
      <c r="D144" s="293">
        <f>IF(ISBLANK(Regressions!D154), " ", Regressions!D154)</f>
        <v>25192</v>
      </c>
      <c r="E144" s="178">
        <f>IF(ISNUMBER(Regressions!E154),ROUND(Regressions!E154, 1), NA())</f>
        <v>100</v>
      </c>
      <c r="F144" s="294">
        <f>IF(ISNUMBER(Regressions!F154),ROUND(Regressions!F154, 1), NA())</f>
        <v>100</v>
      </c>
      <c r="G144" s="200">
        <f>IF(ISNUMBER(Regressions!G154),ROUND(Regressions!G154, 1), NA())</f>
        <v>100</v>
      </c>
      <c r="H144" s="295">
        <f>IF(ISNUMBER(Regressions!H154),ROUND(Regressions!H154, 1), NA())</f>
        <v>0</v>
      </c>
      <c r="I144" s="201">
        <f>IF(ISNUMBER(Regressions!I154),ROUND(Regressions!I154, 1), NA())</f>
        <v>0</v>
      </c>
      <c r="J144" s="296">
        <f>IF(ISNUMBER(Regressions!K154),ROUND(Regressions!K154, 1), NA())</f>
        <v>100</v>
      </c>
      <c r="K144" s="294">
        <f>IF(ISNUMBER(Regressions!L154),ROUND(Regressions!L154, 1), NA())</f>
        <v>100</v>
      </c>
      <c r="L144" s="202">
        <f>IF(ISNUMBER(Regressions!M154),ROUND(Regressions!M154, 1), NA())</f>
        <v>100</v>
      </c>
      <c r="M144" s="295">
        <f>IF(ISNUMBER(Regressions!N154),ROUND(Regressions!N154, 1), NA())</f>
        <v>0</v>
      </c>
      <c r="N144" s="201">
        <f>IF(ISNUMBER(Regressions!O154),ROUND(Regressions!O154, 1), NA())</f>
        <v>0</v>
      </c>
      <c r="O144" s="296">
        <f>IF(ISNUMBER(Regressions!Q154),ROUND(Regressions!Q154, 1), NA())</f>
        <v>100</v>
      </c>
      <c r="P144" s="294">
        <f>IF(ISNUMBER(Regressions!R154),ROUND(Regressions!R154, 1), NA())</f>
        <v>100</v>
      </c>
      <c r="Q144" s="179">
        <f>IF(ISNUMBER(Regressions!S154),ROUND(Regressions!S154, 1), NA())</f>
        <v>100</v>
      </c>
      <c r="R144" s="295">
        <f>IF(ISNUMBER(Regressions!T154),ROUND(Regressions!T154, 1), NA())</f>
        <v>0</v>
      </c>
      <c r="S144" s="201">
        <f>IF(ISNUMBER(Regressions!U154),ROUND(Regressions!U154, 1), NA())</f>
        <v>0</v>
      </c>
    </row>
    <row xmlns:x14ac="http://schemas.microsoft.com/office/spreadsheetml/2009/9/ac" r="145" x14ac:dyDescent="0.2">
      <c r="A145" s="291" t="str">
        <f>IF(ISBLANK(Regressions!A155), " ", Regressions!A155)</f>
        <v>Malta</v>
      </c>
      <c r="B145" s="292">
        <f>IF(ISBLANK(Regressions!B155), " ", Regressions!B155)</f>
        <v>2017</v>
      </c>
      <c r="C145" s="297" t="str">
        <f>IF(ISBLANK(Regressions!C155), " ", Regressions!C155)</f>
        <v>Primary</v>
      </c>
      <c r="D145" s="293">
        <f>IF(ISBLANK(Regressions!D155), " ", Regressions!D155)</f>
        <v>25897</v>
      </c>
      <c r="E145" s="178">
        <f>IF(ISNUMBER(Regressions!E155),ROUND(Regressions!E155, 1), NA())</f>
        <v>100</v>
      </c>
      <c r="F145" s="294">
        <f>IF(ISNUMBER(Regressions!F155),ROUND(Regressions!F155, 1), NA())</f>
        <v>100</v>
      </c>
      <c r="G145" s="200">
        <f>IF(ISNUMBER(Regressions!G155),ROUND(Regressions!G155, 1), NA())</f>
        <v>100</v>
      </c>
      <c r="H145" s="295">
        <f>IF(ISNUMBER(Regressions!H155),ROUND(Regressions!H155, 1), NA())</f>
        <v>0</v>
      </c>
      <c r="I145" s="201">
        <f>IF(ISNUMBER(Regressions!I155),ROUND(Regressions!I155, 1), NA())</f>
        <v>0</v>
      </c>
      <c r="J145" s="296">
        <f>IF(ISNUMBER(Regressions!K155),ROUND(Regressions!K155, 1), NA())</f>
        <v>100</v>
      </c>
      <c r="K145" s="294">
        <f>IF(ISNUMBER(Regressions!L155),ROUND(Regressions!L155, 1), NA())</f>
        <v>100</v>
      </c>
      <c r="L145" s="202">
        <f>IF(ISNUMBER(Regressions!M155),ROUND(Regressions!M155, 1), NA())</f>
        <v>100</v>
      </c>
      <c r="M145" s="295">
        <f>IF(ISNUMBER(Regressions!N155),ROUND(Regressions!N155, 1), NA())</f>
        <v>0</v>
      </c>
      <c r="N145" s="201">
        <f>IF(ISNUMBER(Regressions!O155),ROUND(Regressions!O155, 1), NA())</f>
        <v>0</v>
      </c>
      <c r="O145" s="296">
        <f>IF(ISNUMBER(Regressions!Q155),ROUND(Regressions!Q155, 1), NA())</f>
        <v>100</v>
      </c>
      <c r="P145" s="294">
        <f>IF(ISNUMBER(Regressions!R155),ROUND(Regressions!R155, 1), NA())</f>
        <v>100</v>
      </c>
      <c r="Q145" s="179">
        <f>IF(ISNUMBER(Regressions!S155),ROUND(Regressions!S155, 1), NA())</f>
        <v>100</v>
      </c>
      <c r="R145" s="295">
        <f>IF(ISNUMBER(Regressions!T155),ROUND(Regressions!T155, 1), NA())</f>
        <v>0</v>
      </c>
      <c r="S145" s="201">
        <f>IF(ISNUMBER(Regressions!U155),ROUND(Regressions!U155, 1), NA())</f>
        <v>0</v>
      </c>
    </row>
    <row xmlns:x14ac="http://schemas.microsoft.com/office/spreadsheetml/2009/9/ac" r="146" x14ac:dyDescent="0.2">
      <c r="A146" s="291" t="str">
        <f>IF(ISBLANK(Regressions!A156), " ", Regressions!A156)</f>
        <v>Malta</v>
      </c>
      <c r="B146" s="292">
        <f>IF(ISBLANK(Regressions!B156), " ", Regressions!B156)</f>
        <v>2018</v>
      </c>
      <c r="C146" s="297" t="str">
        <f>IF(ISBLANK(Regressions!C156), " ", Regressions!C156)</f>
        <v>Primary</v>
      </c>
      <c r="D146" s="293">
        <f>IF(ISBLANK(Regressions!D156), " ", Regressions!D156)</f>
        <v>26639</v>
      </c>
      <c r="E146" s="178">
        <f>IF(ISNUMBER(Regressions!E156),ROUND(Regressions!E156, 1), NA())</f>
        <v>100</v>
      </c>
      <c r="F146" s="294">
        <f>IF(ISNUMBER(Regressions!F156),ROUND(Regressions!F156, 1), NA())</f>
        <v>100</v>
      </c>
      <c r="G146" s="200">
        <f>IF(ISNUMBER(Regressions!G156),ROUND(Regressions!G156, 1), NA())</f>
        <v>100</v>
      </c>
      <c r="H146" s="295">
        <f>IF(ISNUMBER(Regressions!H156),ROUND(Regressions!H156, 1), NA())</f>
        <v>0</v>
      </c>
      <c r="I146" s="201">
        <f>IF(ISNUMBER(Regressions!I156),ROUND(Regressions!I156, 1), NA())</f>
        <v>0</v>
      </c>
      <c r="J146" s="296">
        <f>IF(ISNUMBER(Regressions!K156),ROUND(Regressions!K156, 1), NA())</f>
        <v>100</v>
      </c>
      <c r="K146" s="294">
        <f>IF(ISNUMBER(Regressions!L156),ROUND(Regressions!L156, 1), NA())</f>
        <v>100</v>
      </c>
      <c r="L146" s="202">
        <f>IF(ISNUMBER(Regressions!M156),ROUND(Regressions!M156, 1), NA())</f>
        <v>100</v>
      </c>
      <c r="M146" s="295">
        <f>IF(ISNUMBER(Regressions!N156),ROUND(Regressions!N156, 1), NA())</f>
        <v>0</v>
      </c>
      <c r="N146" s="201">
        <f>IF(ISNUMBER(Regressions!O156),ROUND(Regressions!O156, 1), NA())</f>
        <v>0</v>
      </c>
      <c r="O146" s="296">
        <f>IF(ISNUMBER(Regressions!Q156),ROUND(Regressions!Q156, 1), NA())</f>
        <v>100</v>
      </c>
      <c r="P146" s="294">
        <f>IF(ISNUMBER(Regressions!R156),ROUND(Regressions!R156, 1), NA())</f>
        <v>100</v>
      </c>
      <c r="Q146" s="179">
        <f>IF(ISNUMBER(Regressions!S156),ROUND(Regressions!S156, 1), NA())</f>
        <v>100</v>
      </c>
      <c r="R146" s="295">
        <f>IF(ISNUMBER(Regressions!T156),ROUND(Regressions!T156, 1), NA())</f>
        <v>0</v>
      </c>
      <c r="S146" s="201">
        <f>IF(ISNUMBER(Regressions!U156),ROUND(Regressions!U156, 1), NA())</f>
        <v>0</v>
      </c>
    </row>
    <row xmlns:x14ac="http://schemas.microsoft.com/office/spreadsheetml/2009/9/ac" r="147" x14ac:dyDescent="0.2">
      <c r="A147" s="291" t="str">
        <f>IF(ISBLANK(Regressions!A157), " ", Regressions!A157)</f>
        <v>Malta</v>
      </c>
      <c r="B147" s="292">
        <f>IF(ISBLANK(Regressions!B157), " ", Regressions!B157)</f>
        <v>2019</v>
      </c>
      <c r="C147" s="297" t="str">
        <f>IF(ISBLANK(Regressions!C157), " ", Regressions!C157)</f>
        <v>Primary</v>
      </c>
      <c r="D147" s="293">
        <f>IF(ISBLANK(Regressions!D157), " ", Regressions!D157)</f>
        <v>27286</v>
      </c>
      <c r="E147" s="178">
        <f>IF(ISNUMBER(Regressions!E157),ROUND(Regressions!E157, 1), NA())</f>
        <v>100</v>
      </c>
      <c r="F147" s="294">
        <f>IF(ISNUMBER(Regressions!F157),ROUND(Regressions!F157, 1), NA())</f>
        <v>100</v>
      </c>
      <c r="G147" s="200">
        <f>IF(ISNUMBER(Regressions!G157),ROUND(Regressions!G157, 1), NA())</f>
        <v>100</v>
      </c>
      <c r="H147" s="295">
        <f>IF(ISNUMBER(Regressions!H157),ROUND(Regressions!H157, 1), NA())</f>
        <v>0</v>
      </c>
      <c r="I147" s="201">
        <f>IF(ISNUMBER(Regressions!I157),ROUND(Regressions!I157, 1), NA())</f>
        <v>0</v>
      </c>
      <c r="J147" s="296">
        <f>IF(ISNUMBER(Regressions!K157),ROUND(Regressions!K157, 1), NA())</f>
        <v>100</v>
      </c>
      <c r="K147" s="294">
        <f>IF(ISNUMBER(Regressions!L157),ROUND(Regressions!L157, 1), NA())</f>
        <v>100</v>
      </c>
      <c r="L147" s="202">
        <f>IF(ISNUMBER(Regressions!M157),ROUND(Regressions!M157, 1), NA())</f>
        <v>100</v>
      </c>
      <c r="M147" s="295">
        <f>IF(ISNUMBER(Regressions!N157),ROUND(Regressions!N157, 1), NA())</f>
        <v>0</v>
      </c>
      <c r="N147" s="201">
        <f>IF(ISNUMBER(Regressions!O157),ROUND(Regressions!O157, 1), NA())</f>
        <v>0</v>
      </c>
      <c r="O147" s="296">
        <f>IF(ISNUMBER(Regressions!Q157),ROUND(Regressions!Q157, 1), NA())</f>
        <v>100</v>
      </c>
      <c r="P147" s="294">
        <f>IF(ISNUMBER(Regressions!R157),ROUND(Regressions!R157, 1), NA())</f>
        <v>100</v>
      </c>
      <c r="Q147" s="179">
        <f>IF(ISNUMBER(Regressions!S157),ROUND(Regressions!S157, 1), NA())</f>
        <v>100</v>
      </c>
      <c r="R147" s="295">
        <f>IF(ISNUMBER(Regressions!T157),ROUND(Regressions!T157, 1), NA())</f>
        <v>0</v>
      </c>
      <c r="S147" s="201">
        <f>IF(ISNUMBER(Regressions!U157),ROUND(Regressions!U157, 1), NA())</f>
        <v>0</v>
      </c>
    </row>
    <row xmlns:x14ac="http://schemas.microsoft.com/office/spreadsheetml/2009/9/ac" r="148" x14ac:dyDescent="0.2">
      <c r="A148" s="291" t="str">
        <f>IF(ISBLANK(Regressions!A158), " ", Regressions!A158)</f>
        <v>Malta</v>
      </c>
      <c r="B148" s="292">
        <f>IF(ISBLANK(Regressions!B158), " ", Regressions!B158)</f>
        <v>2020</v>
      </c>
      <c r="C148" s="297" t="str">
        <f>IF(ISBLANK(Regressions!C158), " ", Regressions!C158)</f>
        <v>Primary</v>
      </c>
      <c r="D148" s="293">
        <f>IF(ISBLANK(Regressions!D158), " ", Regressions!D158)</f>
        <v>27928</v>
      </c>
      <c r="E148" s="178">
        <f>IF(ISNUMBER(Regressions!E158),ROUND(Regressions!E158, 1), NA())</f>
        <v>100</v>
      </c>
      <c r="F148" s="294">
        <f>IF(ISNUMBER(Regressions!F158),ROUND(Regressions!F158, 1), NA())</f>
        <v>100</v>
      </c>
      <c r="G148" s="200">
        <f>IF(ISNUMBER(Regressions!G158),ROUND(Regressions!G158, 1), NA())</f>
        <v>100</v>
      </c>
      <c r="H148" s="295">
        <f>IF(ISNUMBER(Regressions!H158),ROUND(Regressions!H158, 1), NA())</f>
        <v>0</v>
      </c>
      <c r="I148" s="201">
        <f>IF(ISNUMBER(Regressions!I158),ROUND(Regressions!I158, 1), NA())</f>
        <v>0</v>
      </c>
      <c r="J148" s="296">
        <f>IF(ISNUMBER(Regressions!K158),ROUND(Regressions!K158, 1), NA())</f>
        <v>100</v>
      </c>
      <c r="K148" s="294">
        <f>IF(ISNUMBER(Regressions!L158),ROUND(Regressions!L158, 1), NA())</f>
        <v>100</v>
      </c>
      <c r="L148" s="202">
        <f>IF(ISNUMBER(Regressions!M158),ROUND(Regressions!M158, 1), NA())</f>
        <v>100</v>
      </c>
      <c r="M148" s="295">
        <f>IF(ISNUMBER(Regressions!N158),ROUND(Regressions!N158, 1), NA())</f>
        <v>0</v>
      </c>
      <c r="N148" s="201">
        <f>IF(ISNUMBER(Regressions!O158),ROUND(Regressions!O158, 1), NA())</f>
        <v>0</v>
      </c>
      <c r="O148" s="296">
        <f>IF(ISNUMBER(Regressions!Q158),ROUND(Regressions!Q158, 1), NA())</f>
        <v>100</v>
      </c>
      <c r="P148" s="294">
        <f>IF(ISNUMBER(Regressions!R158),ROUND(Regressions!R158, 1), NA())</f>
        <v>100</v>
      </c>
      <c r="Q148" s="179">
        <f>IF(ISNUMBER(Regressions!S158),ROUND(Regressions!S158, 1), NA())</f>
        <v>100</v>
      </c>
      <c r="R148" s="295">
        <f>IF(ISNUMBER(Regressions!T158),ROUND(Regressions!T158, 1), NA())</f>
        <v>0</v>
      </c>
      <c r="S148" s="201">
        <f>IF(ISNUMBER(Regressions!U158),ROUND(Regressions!U158, 1), NA())</f>
        <v>0</v>
      </c>
    </row>
    <row xmlns:x14ac="http://schemas.microsoft.com/office/spreadsheetml/2009/9/ac" r="149" x14ac:dyDescent="0.2">
      <c r="A149" s="341" t="str">
        <f>IF(ISBLANK(Regressions!A159), " ", Regressions!A159)</f>
        <v>Malta</v>
      </c>
      <c r="B149" s="342">
        <f>IF(ISBLANK(Regressions!B159), " ", Regressions!B159)</f>
        <v>2021</v>
      </c>
      <c r="C149" s="343" t="str">
        <f>IF(ISBLANK(Regressions!C159), " ", Regressions!C159)</f>
        <v>Primary</v>
      </c>
      <c r="D149" s="344">
        <f>IF(ISBLANK(Regressions!D159), " ", Regressions!D159)</f>
        <v>28236</v>
      </c>
      <c r="E149" s="347">
        <f>IF(ISNUMBER(Regressions!E159),ROUND(Regressions!E159, 1), NA())</f>
        <v>100</v>
      </c>
      <c r="F149" s="345">
        <f>IF(ISNUMBER(Regressions!F159),ROUND(Regressions!F159, 1), NA())</f>
        <v>100</v>
      </c>
      <c r="G149" s="348">
        <f>IF(ISNUMBER(Regressions!G159),ROUND(Regressions!G159, 1), NA())</f>
        <v>100</v>
      </c>
      <c r="H149" s="346">
        <f>IF(ISNUMBER(Regressions!H159),ROUND(Regressions!H159, 1), NA())</f>
        <v>0</v>
      </c>
      <c r="I149" s="349">
        <f>IF(ISNUMBER(Regressions!I159),ROUND(Regressions!I159, 1), NA())</f>
        <v>0</v>
      </c>
      <c r="J149" s="347">
        <f>IF(ISNUMBER(Regressions!K159),ROUND(Regressions!K159, 1), NA())</f>
        <v>100</v>
      </c>
      <c r="K149" s="345">
        <f>IF(ISNUMBER(Regressions!L159),ROUND(Regressions!L159, 1), NA())</f>
        <v>100</v>
      </c>
      <c r="L149" s="350">
        <f>IF(ISNUMBER(Regressions!M159),ROUND(Regressions!M159, 1), NA())</f>
        <v>100</v>
      </c>
      <c r="M149" s="346">
        <f>IF(ISNUMBER(Regressions!N159),ROUND(Regressions!N159, 1), NA())</f>
        <v>0</v>
      </c>
      <c r="N149" s="349">
        <f>IF(ISNUMBER(Regressions!O159),ROUND(Regressions!O159, 1), NA())</f>
        <v>0</v>
      </c>
      <c r="O149" s="347">
        <f>IF(ISNUMBER(Regressions!Q159),ROUND(Regressions!Q159, 1), NA())</f>
        <v>100</v>
      </c>
      <c r="P149" s="345">
        <f>IF(ISNUMBER(Regressions!R159),ROUND(Regressions!R159, 1), NA())</f>
        <v>100</v>
      </c>
      <c r="Q149" s="351">
        <f>IF(ISNUMBER(Regressions!S159),ROUND(Regressions!S159, 1), NA())</f>
        <v>100</v>
      </c>
      <c r="R149" s="346">
        <f>IF(ISNUMBER(Regressions!T159),ROUND(Regressions!T159, 1), NA())</f>
        <v>0</v>
      </c>
      <c r="S149" s="349">
        <f>IF(ISNUMBER(Regressions!U159),ROUND(Regressions!U159, 1), NA())</f>
        <v>0</v>
      </c>
      <c r="T149" s="340"/>
      <c r="U149" s="340"/>
      <c r="V149" s="340"/>
      <c r="W149" s="340"/>
      <c r="X149" s="340"/>
      <c r="Y149" s="340"/>
      <c r="Z149" s="340"/>
      <c r="AA149" s="340"/>
      <c r="AB149" s="340"/>
      <c r="AC149" s="340"/>
    </row>
    <row xmlns:x14ac="http://schemas.microsoft.com/office/spreadsheetml/2009/9/ac" r="150" x14ac:dyDescent="0.2">
      <c r="A150" s="291" t="str">
        <f>IF(ISBLANK(Regressions!A160), " ", Regressions!A160)</f>
        <v>Malta</v>
      </c>
      <c r="B150" s="292">
        <f>IF(ISBLANK(Regressions!B160), " ", Regressions!B160)</f>
        <v>2022</v>
      </c>
      <c r="C150" s="297" t="str">
        <f>IF(ISBLANK(Regressions!C160), " ", Regressions!C160)</f>
        <v>Primary</v>
      </c>
      <c r="D150" s="293">
        <f>IF(ISBLANK(Regressions!D160), " ", Regressions!D160)</f>
        <v>28908</v>
      </c>
      <c r="E150" s="178">
        <f>IF(ISNUMBER(Regressions!E160),ROUND(Regressions!E160, 1), NA())</f>
        <v>100</v>
      </c>
      <c r="F150" s="294">
        <f>IF(ISNUMBER(Regressions!F160),ROUND(Regressions!F160, 1), NA())</f>
        <v>100</v>
      </c>
      <c r="G150" s="200">
        <f>IF(ISNUMBER(Regressions!G160),ROUND(Regressions!G160, 1), NA())</f>
        <v>100</v>
      </c>
      <c r="H150" s="295">
        <f>IF(ISNUMBER(Regressions!H160),ROUND(Regressions!H160, 1), NA())</f>
        <v>0</v>
      </c>
      <c r="I150" s="201">
        <f>IF(ISNUMBER(Regressions!I160),ROUND(Regressions!I160, 1), NA())</f>
        <v>0</v>
      </c>
      <c r="J150" s="296">
        <f>IF(ISNUMBER(Regressions!K160),ROUND(Regressions!K160, 1), NA())</f>
        <v>100</v>
      </c>
      <c r="K150" s="294">
        <f>IF(ISNUMBER(Regressions!L160),ROUND(Regressions!L160, 1), NA())</f>
        <v>100</v>
      </c>
      <c r="L150" s="202">
        <f>IF(ISNUMBER(Regressions!M160),ROUND(Regressions!M160, 1), NA())</f>
        <v>100</v>
      </c>
      <c r="M150" s="295">
        <f>IF(ISNUMBER(Regressions!N160),ROUND(Regressions!N160, 1), NA())</f>
        <v>0</v>
      </c>
      <c r="N150" s="201">
        <f>IF(ISNUMBER(Regressions!O160),ROUND(Regressions!O160, 1), NA())</f>
        <v>0</v>
      </c>
      <c r="O150" s="296">
        <f>IF(ISNUMBER(Regressions!Q160),ROUND(Regressions!Q160, 1), NA())</f>
        <v>100</v>
      </c>
      <c r="P150" s="294">
        <f>IF(ISNUMBER(Regressions!R160),ROUND(Regressions!R160, 1), NA())</f>
        <v>100</v>
      </c>
      <c r="Q150" s="179">
        <f>IF(ISNUMBER(Regressions!S160),ROUND(Regressions!S160, 1), NA())</f>
        <v>100</v>
      </c>
      <c r="R150" s="295">
        <f>IF(ISNUMBER(Regressions!T160),ROUND(Regressions!T160, 1), NA())</f>
        <v>0</v>
      </c>
      <c r="S150" s="201">
        <f>IF(ISNUMBER(Regressions!U160),ROUND(Regressions!U160, 1), NA())</f>
        <v>0</v>
      </c>
    </row>
    <row xmlns:x14ac="http://schemas.microsoft.com/office/spreadsheetml/2009/9/ac" r="151" x14ac:dyDescent="0.2">
      <c r="A151" s="298" t="str">
        <f>IF(ISBLANK(Regressions!A161), " ", Regressions!A161)</f>
        <v>Malta</v>
      </c>
      <c r="B151" s="299">
        <f>IF(ISBLANK(Regressions!B161), " ", Regressions!B161)</f>
        <v>2023</v>
      </c>
      <c r="C151" s="300" t="str">
        <f>IF(ISBLANK(Regressions!C161), " ", Regressions!C161)</f>
        <v>Primary</v>
      </c>
      <c r="D151" s="301">
        <f>IF(ISBLANK(Regressions!D161), " ", Regressions!D161)</f>
        <v>28694</v>
      </c>
      <c r="E151" s="302">
        <f>IF(ISNUMBER(Regressions!E161),ROUND(Regressions!E161, 1), NA())</f>
        <v>100</v>
      </c>
      <c r="F151" s="303">
        <f>IF(ISNUMBER(Regressions!F161),ROUND(Regressions!F161, 1), NA())</f>
        <v>100</v>
      </c>
      <c r="G151" s="304">
        <f>IF(ISNUMBER(Regressions!G161),ROUND(Regressions!G161, 1), NA())</f>
        <v>100</v>
      </c>
      <c r="H151" s="305">
        <f>IF(ISNUMBER(Regressions!H161),ROUND(Regressions!H161, 1), NA())</f>
        <v>0</v>
      </c>
      <c r="I151" s="306">
        <f>IF(ISNUMBER(Regressions!I161),ROUND(Regressions!I161, 1), NA())</f>
        <v>0</v>
      </c>
      <c r="J151" s="307">
        <f>IF(ISNUMBER(Regressions!K161),ROUND(Regressions!K161, 1), NA())</f>
        <v>100</v>
      </c>
      <c r="K151" s="303">
        <f>IF(ISNUMBER(Regressions!L161),ROUND(Regressions!L161, 1), NA())</f>
        <v>100</v>
      </c>
      <c r="L151" s="308">
        <f>IF(ISNUMBER(Regressions!M161),ROUND(Regressions!M161, 1), NA())</f>
        <v>100</v>
      </c>
      <c r="M151" s="305">
        <f>IF(ISNUMBER(Regressions!N161),ROUND(Regressions!N161, 1), NA())</f>
        <v>0</v>
      </c>
      <c r="N151" s="306">
        <f>IF(ISNUMBER(Regressions!O161),ROUND(Regressions!O161, 1), NA())</f>
        <v>0</v>
      </c>
      <c r="O151" s="307">
        <f>IF(ISNUMBER(Regressions!Q161),ROUND(Regressions!Q161, 1), NA())</f>
        <v>100</v>
      </c>
      <c r="P151" s="303">
        <f>IF(ISNUMBER(Regressions!R161),ROUND(Regressions!R161, 1), NA())</f>
        <v>100</v>
      </c>
      <c r="Q151" s="309">
        <f>IF(ISNUMBER(Regressions!S161),ROUND(Regressions!S161, 1), NA())</f>
        <v>100</v>
      </c>
      <c r="R151" s="305">
        <f>IF(ISNUMBER(Regressions!T161),ROUND(Regressions!T161, 1), NA())</f>
        <v>0</v>
      </c>
      <c r="S151" s="306">
        <f>IF(ISNUMBER(Regressions!U161),ROUND(Regressions!U161, 1), NA())</f>
        <v>0</v>
      </c>
    </row>
    <row xmlns:x14ac="http://schemas.microsoft.com/office/spreadsheetml/2009/9/ac" r="152" hidden="true" x14ac:dyDescent="0.2">
      <c r="A152" s="291" t="str">
        <f>IF(ISBLANK(Regressions!A162), " ", Regressions!A162)</f>
        <v>Malta</v>
      </c>
      <c r="B152" s="292">
        <f>IF(ISBLANK(Regressions!B162), " ", Regressions!B162)</f>
        <v>2024</v>
      </c>
      <c r="C152" s="297" t="str">
        <f>IF(ISBLANK(Regressions!C162), " ", Regressions!C162)</f>
        <v>Primary</v>
      </c>
      <c r="D152" s="293" t="str">
        <f>IF(ISBLANK(Regressions!D162), " ", Regressions!D162)</f>
        <v> </v>
      </c>
      <c r="E152" s="178" t="e">
        <f>IF(ISNUMBER(Regressions!E162),ROUND(Regressions!E162, 1), NA())</f>
        <v>#N/A</v>
      </c>
      <c r="F152" s="294" t="e">
        <f>IF(ISNUMBER(Regressions!F162),ROUND(Regressions!F162, 1), NA())</f>
        <v>#N/A</v>
      </c>
      <c r="G152" s="200" t="e">
        <f>IF(ISNUMBER(Regressions!G162),ROUND(Regressions!G162, 1), NA())</f>
        <v>#N/A</v>
      </c>
      <c r="H152" s="295" t="e">
        <f>IF(ISNUMBER(Regressions!H162),ROUND(Regressions!H162, 1), NA())</f>
        <v>#N/A</v>
      </c>
      <c r="I152" s="201" t="e">
        <f>IF(ISNUMBER(Regressions!I162),ROUND(Regressions!I162, 1), NA())</f>
        <v>#N/A</v>
      </c>
      <c r="J152" s="296" t="e">
        <f>IF(ISNUMBER(Regressions!K162),ROUND(Regressions!K162, 1), NA())</f>
        <v>#N/A</v>
      </c>
      <c r="K152" s="294" t="e">
        <f>IF(ISNUMBER(Regressions!L162),ROUND(Regressions!L162, 1), NA())</f>
        <v>#N/A</v>
      </c>
      <c r="L152" s="202" t="e">
        <f>IF(ISNUMBER(Regressions!M162),ROUND(Regressions!M162, 1), NA())</f>
        <v>#N/A</v>
      </c>
      <c r="M152" s="295" t="e">
        <f>IF(ISNUMBER(Regressions!N162),ROUND(Regressions!N162, 1), NA())</f>
        <v>#N/A</v>
      </c>
      <c r="N152" s="201" t="e">
        <f>IF(ISNUMBER(Regressions!O162),ROUND(Regressions!O162, 1), NA())</f>
        <v>#N/A</v>
      </c>
      <c r="O152" s="296" t="e">
        <f>IF(ISNUMBER(Regressions!Q162),ROUND(Regressions!Q162, 1), NA())</f>
        <v>#N/A</v>
      </c>
      <c r="P152" s="294" t="e">
        <f>IF(ISNUMBER(Regressions!R162),ROUND(Regressions!R162, 1), NA())</f>
        <v>#N/A</v>
      </c>
      <c r="Q152" s="179" t="e">
        <f>IF(ISNUMBER(Regressions!S162),ROUND(Regressions!S162, 1), NA())</f>
        <v>#N/A</v>
      </c>
      <c r="R152" s="295" t="e">
        <f>IF(ISNUMBER(Regressions!T162),ROUND(Regressions!T162, 1), NA())</f>
        <v>#N/A</v>
      </c>
      <c r="S152" s="201" t="e">
        <f>IF(ISNUMBER(Regressions!U162),ROUND(Regressions!U162, 1), NA())</f>
        <v>#N/A</v>
      </c>
    </row>
    <row xmlns:x14ac="http://schemas.microsoft.com/office/spreadsheetml/2009/9/ac" r="153" hidden="true" x14ac:dyDescent="0.2">
      <c r="A153" s="291" t="str">
        <f>IF(ISBLANK(Regressions!A163), " ", Regressions!A163)</f>
        <v>Malta</v>
      </c>
      <c r="B153" s="292">
        <f>IF(ISBLANK(Regressions!B163), " ", Regressions!B163)</f>
        <v>2025</v>
      </c>
      <c r="C153" s="297" t="str">
        <f>IF(ISBLANK(Regressions!C163), " ", Regressions!C163)</f>
        <v>Primary</v>
      </c>
      <c r="D153" s="293" t="str">
        <f>IF(ISBLANK(Regressions!D163), " ", Regressions!D163)</f>
        <v> </v>
      </c>
      <c r="E153" s="178" t="e">
        <f>IF(ISNUMBER(Regressions!E163),ROUND(Regressions!E163, 1), NA())</f>
        <v>#N/A</v>
      </c>
      <c r="F153" s="294" t="e">
        <f>IF(ISNUMBER(Regressions!F163),ROUND(Regressions!F163, 1), NA())</f>
        <v>#N/A</v>
      </c>
      <c r="G153" s="200" t="e">
        <f>IF(ISNUMBER(Regressions!G163),ROUND(Regressions!G163, 1), NA())</f>
        <v>#N/A</v>
      </c>
      <c r="H153" s="295" t="e">
        <f>IF(ISNUMBER(Regressions!H163),ROUND(Regressions!H163, 1), NA())</f>
        <v>#N/A</v>
      </c>
      <c r="I153" s="201" t="e">
        <f>IF(ISNUMBER(Regressions!I163),ROUND(Regressions!I163, 1), NA())</f>
        <v>#N/A</v>
      </c>
      <c r="J153" s="296" t="e">
        <f>IF(ISNUMBER(Regressions!K163),ROUND(Regressions!K163, 1), NA())</f>
        <v>#N/A</v>
      </c>
      <c r="K153" s="294" t="e">
        <f>IF(ISNUMBER(Regressions!L163),ROUND(Regressions!L163, 1), NA())</f>
        <v>#N/A</v>
      </c>
      <c r="L153" s="202" t="e">
        <f>IF(ISNUMBER(Regressions!M163),ROUND(Regressions!M163, 1), NA())</f>
        <v>#N/A</v>
      </c>
      <c r="M153" s="295" t="e">
        <f>IF(ISNUMBER(Regressions!N163),ROUND(Regressions!N163, 1), NA())</f>
        <v>#N/A</v>
      </c>
      <c r="N153" s="201" t="e">
        <f>IF(ISNUMBER(Regressions!O163),ROUND(Regressions!O163, 1), NA())</f>
        <v>#N/A</v>
      </c>
      <c r="O153" s="296" t="e">
        <f>IF(ISNUMBER(Regressions!Q163),ROUND(Regressions!Q163, 1), NA())</f>
        <v>#N/A</v>
      </c>
      <c r="P153" s="294" t="e">
        <f>IF(ISNUMBER(Regressions!R163),ROUND(Regressions!R163, 1), NA())</f>
        <v>#N/A</v>
      </c>
      <c r="Q153" s="179" t="e">
        <f>IF(ISNUMBER(Regressions!S163),ROUND(Regressions!S163, 1), NA())</f>
        <v>#N/A</v>
      </c>
      <c r="R153" s="295" t="e">
        <f>IF(ISNUMBER(Regressions!T163),ROUND(Regressions!T163, 1), NA())</f>
        <v>#N/A</v>
      </c>
      <c r="S153" s="201" t="e">
        <f>IF(ISNUMBER(Regressions!U163),ROUND(Regressions!U163, 1), NA())</f>
        <v>#N/A</v>
      </c>
    </row>
    <row xmlns:x14ac="http://schemas.microsoft.com/office/spreadsheetml/2009/9/ac" r="154" hidden="true" x14ac:dyDescent="0.2">
      <c r="A154" s="291" t="str">
        <f>IF(ISBLANK(Regressions!A164), " ", Regressions!A164)</f>
        <v>Malta</v>
      </c>
      <c r="B154" s="292">
        <f>IF(ISBLANK(Regressions!B164), " ", Regressions!B164)</f>
        <v>2026</v>
      </c>
      <c r="C154" s="297" t="str">
        <f>IF(ISBLANK(Regressions!C164), " ", Regressions!C164)</f>
        <v>Primary</v>
      </c>
      <c r="D154" s="293" t="str">
        <f>IF(ISBLANK(Regressions!D164), " ", Regressions!D164)</f>
        <v> </v>
      </c>
      <c r="E154" s="178" t="e">
        <f>IF(ISNUMBER(Regressions!E164),ROUND(Regressions!E164, 1), NA())</f>
        <v>#N/A</v>
      </c>
      <c r="F154" s="294" t="e">
        <f>IF(ISNUMBER(Regressions!F164),ROUND(Regressions!F164, 1), NA())</f>
        <v>#N/A</v>
      </c>
      <c r="G154" s="200" t="e">
        <f>IF(ISNUMBER(Regressions!G164),ROUND(Regressions!G164, 1), NA())</f>
        <v>#N/A</v>
      </c>
      <c r="H154" s="295" t="e">
        <f>IF(ISNUMBER(Regressions!H164),ROUND(Regressions!H164, 1), NA())</f>
        <v>#N/A</v>
      </c>
      <c r="I154" s="201" t="e">
        <f>IF(ISNUMBER(Regressions!I164),ROUND(Regressions!I164, 1), NA())</f>
        <v>#N/A</v>
      </c>
      <c r="J154" s="296" t="e">
        <f>IF(ISNUMBER(Regressions!K164),ROUND(Regressions!K164, 1), NA())</f>
        <v>#N/A</v>
      </c>
      <c r="K154" s="294" t="e">
        <f>IF(ISNUMBER(Regressions!L164),ROUND(Regressions!L164, 1), NA())</f>
        <v>#N/A</v>
      </c>
      <c r="L154" s="202" t="e">
        <f>IF(ISNUMBER(Regressions!M164),ROUND(Regressions!M164, 1), NA())</f>
        <v>#N/A</v>
      </c>
      <c r="M154" s="295" t="e">
        <f>IF(ISNUMBER(Regressions!N164),ROUND(Regressions!N164, 1), NA())</f>
        <v>#N/A</v>
      </c>
      <c r="N154" s="201" t="e">
        <f>IF(ISNUMBER(Regressions!O164),ROUND(Regressions!O164, 1), NA())</f>
        <v>#N/A</v>
      </c>
      <c r="O154" s="296" t="e">
        <f>IF(ISNUMBER(Regressions!Q164),ROUND(Regressions!Q164, 1), NA())</f>
        <v>#N/A</v>
      </c>
      <c r="P154" s="294" t="e">
        <f>IF(ISNUMBER(Regressions!R164),ROUND(Regressions!R164, 1), NA())</f>
        <v>#N/A</v>
      </c>
      <c r="Q154" s="179" t="e">
        <f>IF(ISNUMBER(Regressions!S164),ROUND(Regressions!S164, 1), NA())</f>
        <v>#N/A</v>
      </c>
      <c r="R154" s="295" t="e">
        <f>IF(ISNUMBER(Regressions!T164),ROUND(Regressions!T164, 1), NA())</f>
        <v>#N/A</v>
      </c>
      <c r="S154" s="201" t="e">
        <f>IF(ISNUMBER(Regressions!U164),ROUND(Regressions!U164, 1), NA())</f>
        <v>#N/A</v>
      </c>
    </row>
    <row xmlns:x14ac="http://schemas.microsoft.com/office/spreadsheetml/2009/9/ac" r="155" hidden="true" x14ac:dyDescent="0.2">
      <c r="A155" s="291" t="str">
        <f>IF(ISBLANK(Regressions!A165), " ", Regressions!A165)</f>
        <v>Malta</v>
      </c>
      <c r="B155" s="292">
        <f>IF(ISBLANK(Regressions!B165), " ", Regressions!B165)</f>
        <v>2027</v>
      </c>
      <c r="C155" s="297" t="str">
        <f>IF(ISBLANK(Regressions!C165), " ", Regressions!C165)</f>
        <v>Primary</v>
      </c>
      <c r="D155" s="293" t="str">
        <f>IF(ISBLANK(Regressions!D165), " ", Regressions!D165)</f>
        <v> </v>
      </c>
      <c r="E155" s="178" t="e">
        <f>IF(ISNUMBER(Regressions!E165),ROUND(Regressions!E165, 1), NA())</f>
        <v>#N/A</v>
      </c>
      <c r="F155" s="294" t="e">
        <f>IF(ISNUMBER(Regressions!F165),ROUND(Regressions!F165, 1), NA())</f>
        <v>#N/A</v>
      </c>
      <c r="G155" s="200" t="e">
        <f>IF(ISNUMBER(Regressions!G165),ROUND(Regressions!G165, 1), NA())</f>
        <v>#N/A</v>
      </c>
      <c r="H155" s="295" t="e">
        <f>IF(ISNUMBER(Regressions!H165),ROUND(Regressions!H165, 1), NA())</f>
        <v>#N/A</v>
      </c>
      <c r="I155" s="201" t="e">
        <f>IF(ISNUMBER(Regressions!I165),ROUND(Regressions!I165, 1), NA())</f>
        <v>#N/A</v>
      </c>
      <c r="J155" s="296" t="e">
        <f>IF(ISNUMBER(Regressions!K165),ROUND(Regressions!K165, 1), NA())</f>
        <v>#N/A</v>
      </c>
      <c r="K155" s="294" t="e">
        <f>IF(ISNUMBER(Regressions!L165),ROUND(Regressions!L165, 1), NA())</f>
        <v>#N/A</v>
      </c>
      <c r="L155" s="202" t="e">
        <f>IF(ISNUMBER(Regressions!M165),ROUND(Regressions!M165, 1), NA())</f>
        <v>#N/A</v>
      </c>
      <c r="M155" s="295" t="e">
        <f>IF(ISNUMBER(Regressions!N165),ROUND(Regressions!N165, 1), NA())</f>
        <v>#N/A</v>
      </c>
      <c r="N155" s="201" t="e">
        <f>IF(ISNUMBER(Regressions!O165),ROUND(Regressions!O165, 1), NA())</f>
        <v>#N/A</v>
      </c>
      <c r="O155" s="296" t="e">
        <f>IF(ISNUMBER(Regressions!Q165),ROUND(Regressions!Q165, 1), NA())</f>
        <v>#N/A</v>
      </c>
      <c r="P155" s="294" t="e">
        <f>IF(ISNUMBER(Regressions!R165),ROUND(Regressions!R165, 1), NA())</f>
        <v>#N/A</v>
      </c>
      <c r="Q155" s="179" t="e">
        <f>IF(ISNUMBER(Regressions!S165),ROUND(Regressions!S165, 1), NA())</f>
        <v>#N/A</v>
      </c>
      <c r="R155" s="295" t="e">
        <f>IF(ISNUMBER(Regressions!T165),ROUND(Regressions!T165, 1), NA())</f>
        <v>#N/A</v>
      </c>
      <c r="S155" s="201" t="e">
        <f>IF(ISNUMBER(Regressions!U165),ROUND(Regressions!U165, 1), NA())</f>
        <v>#N/A</v>
      </c>
    </row>
    <row xmlns:x14ac="http://schemas.microsoft.com/office/spreadsheetml/2009/9/ac" r="156" hidden="true" x14ac:dyDescent="0.2">
      <c r="A156" s="291" t="str">
        <f>IF(ISBLANK(Regressions!A166), " ", Regressions!A166)</f>
        <v>Malta</v>
      </c>
      <c r="B156" s="292">
        <f>IF(ISBLANK(Regressions!B166), " ", Regressions!B166)</f>
        <v>2028</v>
      </c>
      <c r="C156" s="297" t="str">
        <f>IF(ISBLANK(Regressions!C166), " ", Regressions!C166)</f>
        <v>Primary</v>
      </c>
      <c r="D156" s="293" t="str">
        <f>IF(ISBLANK(Regressions!D166), " ", Regressions!D166)</f>
        <v> </v>
      </c>
      <c r="E156" s="178" t="e">
        <f>IF(ISNUMBER(Regressions!E166),ROUND(Regressions!E166, 1), NA())</f>
        <v>#N/A</v>
      </c>
      <c r="F156" s="294" t="e">
        <f>IF(ISNUMBER(Regressions!F166),ROUND(Regressions!F166, 1), NA())</f>
        <v>#N/A</v>
      </c>
      <c r="G156" s="200" t="e">
        <f>IF(ISNUMBER(Regressions!G166),ROUND(Regressions!G166, 1), NA())</f>
        <v>#N/A</v>
      </c>
      <c r="H156" s="295" t="e">
        <f>IF(ISNUMBER(Regressions!H166),ROUND(Regressions!H166, 1), NA())</f>
        <v>#N/A</v>
      </c>
      <c r="I156" s="201" t="e">
        <f>IF(ISNUMBER(Regressions!I166),ROUND(Regressions!I166, 1), NA())</f>
        <v>#N/A</v>
      </c>
      <c r="J156" s="296" t="e">
        <f>IF(ISNUMBER(Regressions!K166),ROUND(Regressions!K166, 1), NA())</f>
        <v>#N/A</v>
      </c>
      <c r="K156" s="294" t="e">
        <f>IF(ISNUMBER(Regressions!L166),ROUND(Regressions!L166, 1), NA())</f>
        <v>#N/A</v>
      </c>
      <c r="L156" s="202" t="e">
        <f>IF(ISNUMBER(Regressions!M166),ROUND(Regressions!M166, 1), NA())</f>
        <v>#N/A</v>
      </c>
      <c r="M156" s="295" t="e">
        <f>IF(ISNUMBER(Regressions!N166),ROUND(Regressions!N166, 1), NA())</f>
        <v>#N/A</v>
      </c>
      <c r="N156" s="201" t="e">
        <f>IF(ISNUMBER(Regressions!O166),ROUND(Regressions!O166, 1), NA())</f>
        <v>#N/A</v>
      </c>
      <c r="O156" s="296" t="e">
        <f>IF(ISNUMBER(Regressions!Q166),ROUND(Regressions!Q166, 1), NA())</f>
        <v>#N/A</v>
      </c>
      <c r="P156" s="294" t="e">
        <f>IF(ISNUMBER(Regressions!R166),ROUND(Regressions!R166, 1), NA())</f>
        <v>#N/A</v>
      </c>
      <c r="Q156" s="179" t="e">
        <f>IF(ISNUMBER(Regressions!S166),ROUND(Regressions!S166, 1), NA())</f>
        <v>#N/A</v>
      </c>
      <c r="R156" s="295" t="e">
        <f>IF(ISNUMBER(Regressions!T166),ROUND(Regressions!T166, 1), NA())</f>
        <v>#N/A</v>
      </c>
      <c r="S156" s="201" t="e">
        <f>IF(ISNUMBER(Regressions!U166),ROUND(Regressions!U166, 1), NA())</f>
        <v>#N/A</v>
      </c>
    </row>
    <row xmlns:x14ac="http://schemas.microsoft.com/office/spreadsheetml/2009/9/ac" r="157" hidden="true" x14ac:dyDescent="0.2">
      <c r="A157" s="291" t="str">
        <f>IF(ISBLANK(Regressions!A167), " ", Regressions!A167)</f>
        <v>Malta</v>
      </c>
      <c r="B157" s="292">
        <f>IF(ISBLANK(Regressions!B167), " ", Regressions!B167)</f>
        <v>2029</v>
      </c>
      <c r="C157" s="297" t="str">
        <f>IF(ISBLANK(Regressions!C167), " ", Regressions!C167)</f>
        <v>Primary</v>
      </c>
      <c r="D157" s="293" t="str">
        <f>IF(ISBLANK(Regressions!D167), " ", Regressions!D167)</f>
        <v> </v>
      </c>
      <c r="E157" s="178" t="e">
        <f>IF(ISNUMBER(Regressions!E167),ROUND(Regressions!E167, 1), NA())</f>
        <v>#N/A</v>
      </c>
      <c r="F157" s="294" t="e">
        <f>IF(ISNUMBER(Regressions!F167),ROUND(Regressions!F167, 1), NA())</f>
        <v>#N/A</v>
      </c>
      <c r="G157" s="200" t="e">
        <f>IF(ISNUMBER(Regressions!G167),ROUND(Regressions!G167, 1), NA())</f>
        <v>#N/A</v>
      </c>
      <c r="H157" s="295" t="e">
        <f>IF(ISNUMBER(Regressions!H167),ROUND(Regressions!H167, 1), NA())</f>
        <v>#N/A</v>
      </c>
      <c r="I157" s="201" t="e">
        <f>IF(ISNUMBER(Regressions!I167),ROUND(Regressions!I167, 1), NA())</f>
        <v>#N/A</v>
      </c>
      <c r="J157" s="296" t="e">
        <f>IF(ISNUMBER(Regressions!K167),ROUND(Regressions!K167, 1), NA())</f>
        <v>#N/A</v>
      </c>
      <c r="K157" s="294" t="e">
        <f>IF(ISNUMBER(Regressions!L167),ROUND(Regressions!L167, 1), NA())</f>
        <v>#N/A</v>
      </c>
      <c r="L157" s="202" t="e">
        <f>IF(ISNUMBER(Regressions!M167),ROUND(Regressions!M167, 1), NA())</f>
        <v>#N/A</v>
      </c>
      <c r="M157" s="295" t="e">
        <f>IF(ISNUMBER(Regressions!N167),ROUND(Regressions!N167, 1), NA())</f>
        <v>#N/A</v>
      </c>
      <c r="N157" s="201" t="e">
        <f>IF(ISNUMBER(Regressions!O167),ROUND(Regressions!O167, 1), NA())</f>
        <v>#N/A</v>
      </c>
      <c r="O157" s="296" t="e">
        <f>IF(ISNUMBER(Regressions!Q167),ROUND(Regressions!Q167, 1), NA())</f>
        <v>#N/A</v>
      </c>
      <c r="P157" s="294" t="e">
        <f>IF(ISNUMBER(Regressions!R167),ROUND(Regressions!R167, 1), NA())</f>
        <v>#N/A</v>
      </c>
      <c r="Q157" s="179" t="e">
        <f>IF(ISNUMBER(Regressions!S167),ROUND(Regressions!S167, 1), NA())</f>
        <v>#N/A</v>
      </c>
      <c r="R157" s="295" t="e">
        <f>IF(ISNUMBER(Regressions!T167),ROUND(Regressions!T167, 1), NA())</f>
        <v>#N/A</v>
      </c>
      <c r="S157" s="201" t="e">
        <f>IF(ISNUMBER(Regressions!U167),ROUND(Regressions!U167, 1), NA())</f>
        <v>#N/A</v>
      </c>
    </row>
    <row xmlns:x14ac="http://schemas.microsoft.com/office/spreadsheetml/2009/9/ac" r="158" hidden="true" x14ac:dyDescent="0.2">
      <c r="A158" s="291" t="str">
        <f>IF(ISBLANK(Regressions!A168), " ", Regressions!A168)</f>
        <v>Malta</v>
      </c>
      <c r="B158" s="292">
        <f>IF(ISBLANK(Regressions!B168), " ", Regressions!B168)</f>
        <v>2030</v>
      </c>
      <c r="C158" s="297" t="str">
        <f>IF(ISBLANK(Regressions!C168), " ", Regressions!C168)</f>
        <v>Primary</v>
      </c>
      <c r="D158" s="293" t="str">
        <f>IF(ISBLANK(Regressions!D168), " ", Regressions!D168)</f>
        <v> </v>
      </c>
      <c r="E158" s="178" t="e">
        <f>IF(ISNUMBER(Regressions!E168),ROUND(Regressions!E168, 1), NA())</f>
        <v>#N/A</v>
      </c>
      <c r="F158" s="294" t="e">
        <f>IF(ISNUMBER(Regressions!F168),ROUND(Regressions!F168, 1), NA())</f>
        <v>#N/A</v>
      </c>
      <c r="G158" s="200" t="e">
        <f>IF(ISNUMBER(Regressions!G168),ROUND(Regressions!G168, 1), NA())</f>
        <v>#N/A</v>
      </c>
      <c r="H158" s="295" t="e">
        <f>IF(ISNUMBER(Regressions!H168),ROUND(Regressions!H168, 1), NA())</f>
        <v>#N/A</v>
      </c>
      <c r="I158" s="201" t="e">
        <f>IF(ISNUMBER(Regressions!I168),ROUND(Regressions!I168, 1), NA())</f>
        <v>#N/A</v>
      </c>
      <c r="J158" s="296" t="e">
        <f>IF(ISNUMBER(Regressions!K168),ROUND(Regressions!K168, 1), NA())</f>
        <v>#N/A</v>
      </c>
      <c r="K158" s="294" t="e">
        <f>IF(ISNUMBER(Regressions!L168),ROUND(Regressions!L168, 1), NA())</f>
        <v>#N/A</v>
      </c>
      <c r="L158" s="202" t="e">
        <f>IF(ISNUMBER(Regressions!M168),ROUND(Regressions!M168, 1), NA())</f>
        <v>#N/A</v>
      </c>
      <c r="M158" s="295" t="e">
        <f>IF(ISNUMBER(Regressions!N168),ROUND(Regressions!N168, 1), NA())</f>
        <v>#N/A</v>
      </c>
      <c r="N158" s="201" t="e">
        <f>IF(ISNUMBER(Regressions!O168),ROUND(Regressions!O168, 1), NA())</f>
        <v>#N/A</v>
      </c>
      <c r="O158" s="296" t="e">
        <f>IF(ISNUMBER(Regressions!Q168),ROUND(Regressions!Q168, 1), NA())</f>
        <v>#N/A</v>
      </c>
      <c r="P158" s="294" t="e">
        <f>IF(ISNUMBER(Regressions!R168),ROUND(Regressions!R168, 1), NA())</f>
        <v>#N/A</v>
      </c>
      <c r="Q158" s="179" t="e">
        <f>IF(ISNUMBER(Regressions!S168),ROUND(Regressions!S168, 1), NA())</f>
        <v>#N/A</v>
      </c>
      <c r="R158" s="295" t="e">
        <f>IF(ISNUMBER(Regressions!T168),ROUND(Regressions!T168, 1), NA())</f>
        <v>#N/A</v>
      </c>
      <c r="S158" s="201" t="e">
        <f>IF(ISNUMBER(Regressions!U168),ROUND(Regressions!U168, 1), NA())</f>
        <v>#N/A</v>
      </c>
    </row>
    <row xmlns:x14ac="http://schemas.microsoft.com/office/spreadsheetml/2009/9/ac" r="159" x14ac:dyDescent="0.2">
      <c r="A159" s="291" t="str">
        <f>IF(ISBLANK(Regressions!A169), " ", Regressions!A169)</f>
        <v>Malta</v>
      </c>
      <c r="B159" s="292">
        <f>IF(ISBLANK(Regressions!B169), " ", Regressions!B169)</f>
        <v>2000</v>
      </c>
      <c r="C159" s="297" t="str">
        <f>IF(ISBLANK(Regressions!C169), " ", Regressions!C169)</f>
        <v>Secondary</v>
      </c>
      <c r="D159" s="293">
        <f>IF(ISBLANK(Regressions!D169), " ", Regressions!D169)</f>
        <v>39427</v>
      </c>
      <c r="E159" s="178">
        <f>IF(ISNUMBER(Regressions!E169),ROUND(Regressions!E169, 1), NA())</f>
        <v>100</v>
      </c>
      <c r="F159" s="294">
        <f>IF(ISNUMBER(Regressions!F169),ROUND(Regressions!F169, 1), NA())</f>
        <v>100</v>
      </c>
      <c r="G159" s="200">
        <f>IF(ISNUMBER(Regressions!G169),ROUND(Regressions!G169, 1), NA())</f>
        <v>100</v>
      </c>
      <c r="H159" s="295">
        <f>IF(ISNUMBER(Regressions!H169),ROUND(Regressions!H169, 1), NA())</f>
        <v>0</v>
      </c>
      <c r="I159" s="201">
        <f>IF(ISNUMBER(Regressions!I169),ROUND(Regressions!I169, 1), NA())</f>
        <v>0</v>
      </c>
      <c r="J159" s="296">
        <f>IF(ISNUMBER(Regressions!K169),ROUND(Regressions!K169, 1), NA())</f>
        <v>100</v>
      </c>
      <c r="K159" s="294">
        <f>IF(ISNUMBER(Regressions!L169),ROUND(Regressions!L169, 1), NA())</f>
        <v>100</v>
      </c>
      <c r="L159" s="202">
        <f>IF(ISNUMBER(Regressions!M169),ROUND(Regressions!M169, 1), NA())</f>
        <v>100</v>
      </c>
      <c r="M159" s="295">
        <f>IF(ISNUMBER(Regressions!N169),ROUND(Regressions!N169, 1), NA())</f>
        <v>0</v>
      </c>
      <c r="N159" s="201">
        <f>IF(ISNUMBER(Regressions!O169),ROUND(Regressions!O169, 1), NA())</f>
        <v>0</v>
      </c>
      <c r="O159" s="296">
        <f>IF(ISNUMBER(Regressions!Q169),ROUND(Regressions!Q169, 1), NA())</f>
        <v>100</v>
      </c>
      <c r="P159" s="294">
        <f>IF(ISNUMBER(Regressions!R169),ROUND(Regressions!R169, 1), NA())</f>
        <v>100</v>
      </c>
      <c r="Q159" s="179">
        <f>IF(ISNUMBER(Regressions!S169),ROUND(Regressions!S169, 1), NA())</f>
        <v>100</v>
      </c>
      <c r="R159" s="295">
        <f>IF(ISNUMBER(Regressions!T169),ROUND(Regressions!T169, 1), NA())</f>
        <v>0</v>
      </c>
      <c r="S159" s="201">
        <f>IF(ISNUMBER(Regressions!U169),ROUND(Regressions!U169, 1), NA())</f>
        <v>0</v>
      </c>
    </row>
    <row xmlns:x14ac="http://schemas.microsoft.com/office/spreadsheetml/2009/9/ac" r="160" x14ac:dyDescent="0.2">
      <c r="A160" s="291" t="str">
        <f>IF(ISBLANK(Regressions!A170), " ", Regressions!A170)</f>
        <v>Malta</v>
      </c>
      <c r="B160" s="292">
        <f>IF(ISBLANK(Regressions!B170), " ", Regressions!B170)</f>
        <v>2001</v>
      </c>
      <c r="C160" s="297" t="str">
        <f>IF(ISBLANK(Regressions!C170), " ", Regressions!C170)</f>
        <v>Secondary</v>
      </c>
      <c r="D160" s="293">
        <f>IF(ISBLANK(Regressions!D170), " ", Regressions!D170)</f>
        <v>39857</v>
      </c>
      <c r="E160" s="178">
        <f>IF(ISNUMBER(Regressions!E170),ROUND(Regressions!E170, 1), NA())</f>
        <v>100</v>
      </c>
      <c r="F160" s="294">
        <f>IF(ISNUMBER(Regressions!F170),ROUND(Regressions!F170, 1), NA())</f>
        <v>100</v>
      </c>
      <c r="G160" s="200">
        <f>IF(ISNUMBER(Regressions!G170),ROUND(Regressions!G170, 1), NA())</f>
        <v>100</v>
      </c>
      <c r="H160" s="295">
        <f>IF(ISNUMBER(Regressions!H170),ROUND(Regressions!H170, 1), NA())</f>
        <v>0</v>
      </c>
      <c r="I160" s="201">
        <f>IF(ISNUMBER(Regressions!I170),ROUND(Regressions!I170, 1), NA())</f>
        <v>0</v>
      </c>
      <c r="J160" s="296">
        <f>IF(ISNUMBER(Regressions!K170),ROUND(Regressions!K170, 1), NA())</f>
        <v>100</v>
      </c>
      <c r="K160" s="294">
        <f>IF(ISNUMBER(Regressions!L170),ROUND(Regressions!L170, 1), NA())</f>
        <v>100</v>
      </c>
      <c r="L160" s="202">
        <f>IF(ISNUMBER(Regressions!M170),ROUND(Regressions!M170, 1), NA())</f>
        <v>100</v>
      </c>
      <c r="M160" s="295">
        <f>IF(ISNUMBER(Regressions!N170),ROUND(Regressions!N170, 1), NA())</f>
        <v>0</v>
      </c>
      <c r="N160" s="201">
        <f>IF(ISNUMBER(Regressions!O170),ROUND(Regressions!O170, 1), NA())</f>
        <v>0</v>
      </c>
      <c r="O160" s="296">
        <f>IF(ISNUMBER(Regressions!Q170),ROUND(Regressions!Q170, 1), NA())</f>
        <v>100</v>
      </c>
      <c r="P160" s="294">
        <f>IF(ISNUMBER(Regressions!R170),ROUND(Regressions!R170, 1), NA())</f>
        <v>100</v>
      </c>
      <c r="Q160" s="179">
        <f>IF(ISNUMBER(Regressions!S170),ROUND(Regressions!S170, 1), NA())</f>
        <v>100</v>
      </c>
      <c r="R160" s="295">
        <f>IF(ISNUMBER(Regressions!T170),ROUND(Regressions!T170, 1), NA())</f>
        <v>0</v>
      </c>
      <c r="S160" s="201">
        <f>IF(ISNUMBER(Regressions!U170),ROUND(Regressions!U170, 1), NA())</f>
        <v>0</v>
      </c>
    </row>
    <row xmlns:x14ac="http://schemas.microsoft.com/office/spreadsheetml/2009/9/ac" r="161" x14ac:dyDescent="0.2">
      <c r="A161" s="291" t="str">
        <f>IF(ISBLANK(Regressions!A171), " ", Regressions!A171)</f>
        <v>Malta</v>
      </c>
      <c r="B161" s="292">
        <f>IF(ISBLANK(Regressions!B171), " ", Regressions!B171)</f>
        <v>2002</v>
      </c>
      <c r="C161" s="297" t="str">
        <f>IF(ISBLANK(Regressions!C171), " ", Regressions!C171)</f>
        <v>Secondary</v>
      </c>
      <c r="D161" s="293">
        <f>IF(ISBLANK(Regressions!D171), " ", Regressions!D171)</f>
        <v>39751</v>
      </c>
      <c r="E161" s="178">
        <f>IF(ISNUMBER(Regressions!E171),ROUND(Regressions!E171, 1), NA())</f>
        <v>100</v>
      </c>
      <c r="F161" s="294">
        <f>IF(ISNUMBER(Regressions!F171),ROUND(Regressions!F171, 1), NA())</f>
        <v>100</v>
      </c>
      <c r="G161" s="200">
        <f>IF(ISNUMBER(Regressions!G171),ROUND(Regressions!G171, 1), NA())</f>
        <v>100</v>
      </c>
      <c r="H161" s="295">
        <f>IF(ISNUMBER(Regressions!H171),ROUND(Regressions!H171, 1), NA())</f>
        <v>0</v>
      </c>
      <c r="I161" s="201">
        <f>IF(ISNUMBER(Regressions!I171),ROUND(Regressions!I171, 1), NA())</f>
        <v>0</v>
      </c>
      <c r="J161" s="296">
        <f>IF(ISNUMBER(Regressions!K171),ROUND(Regressions!K171, 1), NA())</f>
        <v>100</v>
      </c>
      <c r="K161" s="294">
        <f>IF(ISNUMBER(Regressions!L171),ROUND(Regressions!L171, 1), NA())</f>
        <v>100</v>
      </c>
      <c r="L161" s="202">
        <f>IF(ISNUMBER(Regressions!M171),ROUND(Regressions!M171, 1), NA())</f>
        <v>100</v>
      </c>
      <c r="M161" s="295">
        <f>IF(ISNUMBER(Regressions!N171),ROUND(Regressions!N171, 1), NA())</f>
        <v>0</v>
      </c>
      <c r="N161" s="201">
        <f>IF(ISNUMBER(Regressions!O171),ROUND(Regressions!O171, 1), NA())</f>
        <v>0</v>
      </c>
      <c r="O161" s="296">
        <f>IF(ISNUMBER(Regressions!Q171),ROUND(Regressions!Q171, 1), NA())</f>
        <v>100</v>
      </c>
      <c r="P161" s="294">
        <f>IF(ISNUMBER(Regressions!R171),ROUND(Regressions!R171, 1), NA())</f>
        <v>100</v>
      </c>
      <c r="Q161" s="179">
        <f>IF(ISNUMBER(Regressions!S171),ROUND(Regressions!S171, 1), NA())</f>
        <v>100</v>
      </c>
      <c r="R161" s="295">
        <f>IF(ISNUMBER(Regressions!T171),ROUND(Regressions!T171, 1), NA())</f>
        <v>0</v>
      </c>
      <c r="S161" s="201">
        <f>IF(ISNUMBER(Regressions!U171),ROUND(Regressions!U171, 1), NA())</f>
        <v>0</v>
      </c>
    </row>
    <row xmlns:x14ac="http://schemas.microsoft.com/office/spreadsheetml/2009/9/ac" r="162" x14ac:dyDescent="0.2">
      <c r="A162" s="291" t="str">
        <f>IF(ISBLANK(Regressions!A172), " ", Regressions!A172)</f>
        <v>Malta</v>
      </c>
      <c r="B162" s="292">
        <f>IF(ISBLANK(Regressions!B172), " ", Regressions!B172)</f>
        <v>2003</v>
      </c>
      <c r="C162" s="297" t="str">
        <f>IF(ISBLANK(Regressions!C172), " ", Regressions!C172)</f>
        <v>Secondary</v>
      </c>
      <c r="D162" s="293">
        <f>IF(ISBLANK(Regressions!D172), " ", Regressions!D172)</f>
        <v>39714</v>
      </c>
      <c r="E162" s="178">
        <f>IF(ISNUMBER(Regressions!E172),ROUND(Regressions!E172, 1), NA())</f>
        <v>100</v>
      </c>
      <c r="F162" s="294">
        <f>IF(ISNUMBER(Regressions!F172),ROUND(Regressions!F172, 1), NA())</f>
        <v>100</v>
      </c>
      <c r="G162" s="200">
        <f>IF(ISNUMBER(Regressions!G172),ROUND(Regressions!G172, 1), NA())</f>
        <v>100</v>
      </c>
      <c r="H162" s="295">
        <f>IF(ISNUMBER(Regressions!H172),ROUND(Regressions!H172, 1), NA())</f>
        <v>0</v>
      </c>
      <c r="I162" s="201">
        <f>IF(ISNUMBER(Regressions!I172),ROUND(Regressions!I172, 1), NA())</f>
        <v>0</v>
      </c>
      <c r="J162" s="296">
        <f>IF(ISNUMBER(Regressions!K172),ROUND(Regressions!K172, 1), NA())</f>
        <v>100</v>
      </c>
      <c r="K162" s="294">
        <f>IF(ISNUMBER(Regressions!L172),ROUND(Regressions!L172, 1), NA())</f>
        <v>100</v>
      </c>
      <c r="L162" s="202">
        <f>IF(ISNUMBER(Regressions!M172),ROUND(Regressions!M172, 1), NA())</f>
        <v>100</v>
      </c>
      <c r="M162" s="295">
        <f>IF(ISNUMBER(Regressions!N172),ROUND(Regressions!N172, 1), NA())</f>
        <v>0</v>
      </c>
      <c r="N162" s="201">
        <f>IF(ISNUMBER(Regressions!O172),ROUND(Regressions!O172, 1), NA())</f>
        <v>0</v>
      </c>
      <c r="O162" s="296">
        <f>IF(ISNUMBER(Regressions!Q172),ROUND(Regressions!Q172, 1), NA())</f>
        <v>100</v>
      </c>
      <c r="P162" s="294">
        <f>IF(ISNUMBER(Regressions!R172),ROUND(Regressions!R172, 1), NA())</f>
        <v>100</v>
      </c>
      <c r="Q162" s="179">
        <f>IF(ISNUMBER(Regressions!S172),ROUND(Regressions!S172, 1), NA())</f>
        <v>100</v>
      </c>
      <c r="R162" s="295">
        <f>IF(ISNUMBER(Regressions!T172),ROUND(Regressions!T172, 1), NA())</f>
        <v>0</v>
      </c>
      <c r="S162" s="201">
        <f>IF(ISNUMBER(Regressions!U172),ROUND(Regressions!U172, 1), NA())</f>
        <v>0</v>
      </c>
    </row>
    <row xmlns:x14ac="http://schemas.microsoft.com/office/spreadsheetml/2009/9/ac" r="163" x14ac:dyDescent="0.2">
      <c r="A163" s="291" t="str">
        <f>IF(ISBLANK(Regressions!A173), " ", Regressions!A173)</f>
        <v>Malta</v>
      </c>
      <c r="B163" s="292">
        <f>IF(ISBLANK(Regressions!B173), " ", Regressions!B173)</f>
        <v>2004</v>
      </c>
      <c r="C163" s="297" t="str">
        <f>IF(ISBLANK(Regressions!C173), " ", Regressions!C173)</f>
        <v>Secondary</v>
      </c>
      <c r="D163" s="293">
        <f>IF(ISBLANK(Regressions!D173), " ", Regressions!D173)</f>
        <v>39603</v>
      </c>
      <c r="E163" s="178">
        <f>IF(ISNUMBER(Regressions!E173),ROUND(Regressions!E173, 1), NA())</f>
        <v>100</v>
      </c>
      <c r="F163" s="294">
        <f>IF(ISNUMBER(Regressions!F173),ROUND(Regressions!F173, 1), NA())</f>
        <v>100</v>
      </c>
      <c r="G163" s="200">
        <f>IF(ISNUMBER(Regressions!G173),ROUND(Regressions!G173, 1), NA())</f>
        <v>100</v>
      </c>
      <c r="H163" s="295">
        <f>IF(ISNUMBER(Regressions!H173),ROUND(Regressions!H173, 1), NA())</f>
        <v>0</v>
      </c>
      <c r="I163" s="201">
        <f>IF(ISNUMBER(Regressions!I173),ROUND(Regressions!I173, 1), NA())</f>
        <v>0</v>
      </c>
      <c r="J163" s="296">
        <f>IF(ISNUMBER(Regressions!K173),ROUND(Regressions!K173, 1), NA())</f>
        <v>100</v>
      </c>
      <c r="K163" s="294">
        <f>IF(ISNUMBER(Regressions!L173),ROUND(Regressions!L173, 1), NA())</f>
        <v>100</v>
      </c>
      <c r="L163" s="202">
        <f>IF(ISNUMBER(Regressions!M173),ROUND(Regressions!M173, 1), NA())</f>
        <v>100</v>
      </c>
      <c r="M163" s="295">
        <f>IF(ISNUMBER(Regressions!N173),ROUND(Regressions!N173, 1), NA())</f>
        <v>0</v>
      </c>
      <c r="N163" s="201">
        <f>IF(ISNUMBER(Regressions!O173),ROUND(Regressions!O173, 1), NA())</f>
        <v>0</v>
      </c>
      <c r="O163" s="296">
        <f>IF(ISNUMBER(Regressions!Q173),ROUND(Regressions!Q173, 1), NA())</f>
        <v>100</v>
      </c>
      <c r="P163" s="294">
        <f>IF(ISNUMBER(Regressions!R173),ROUND(Regressions!R173, 1), NA())</f>
        <v>100</v>
      </c>
      <c r="Q163" s="179">
        <f>IF(ISNUMBER(Regressions!S173),ROUND(Regressions!S173, 1), NA())</f>
        <v>100</v>
      </c>
      <c r="R163" s="295">
        <f>IF(ISNUMBER(Regressions!T173),ROUND(Regressions!T173, 1), NA())</f>
        <v>0</v>
      </c>
      <c r="S163" s="201">
        <f>IF(ISNUMBER(Regressions!U173),ROUND(Regressions!U173, 1), NA())</f>
        <v>0</v>
      </c>
    </row>
    <row xmlns:x14ac="http://schemas.microsoft.com/office/spreadsheetml/2009/9/ac" r="164" x14ac:dyDescent="0.2">
      <c r="A164" s="291" t="str">
        <f>IF(ISBLANK(Regressions!A174), " ", Regressions!A174)</f>
        <v>Malta</v>
      </c>
      <c r="B164" s="292">
        <f>IF(ISBLANK(Regressions!B174), " ", Regressions!B174)</f>
        <v>2005</v>
      </c>
      <c r="C164" s="297" t="str">
        <f>IF(ISBLANK(Regressions!C174), " ", Regressions!C174)</f>
        <v>Secondary</v>
      </c>
      <c r="D164" s="293">
        <f>IF(ISBLANK(Regressions!D174), " ", Regressions!D174)</f>
        <v>39417</v>
      </c>
      <c r="E164" s="178">
        <f>IF(ISNUMBER(Regressions!E174),ROUND(Regressions!E174, 1), NA())</f>
        <v>100</v>
      </c>
      <c r="F164" s="294">
        <f>IF(ISNUMBER(Regressions!F174),ROUND(Regressions!F174, 1), NA())</f>
        <v>100</v>
      </c>
      <c r="G164" s="200">
        <f>IF(ISNUMBER(Regressions!G174),ROUND(Regressions!G174, 1), NA())</f>
        <v>100</v>
      </c>
      <c r="H164" s="295">
        <f>IF(ISNUMBER(Regressions!H174),ROUND(Regressions!H174, 1), NA())</f>
        <v>0</v>
      </c>
      <c r="I164" s="201">
        <f>IF(ISNUMBER(Regressions!I174),ROUND(Regressions!I174, 1), NA())</f>
        <v>0</v>
      </c>
      <c r="J164" s="296">
        <f>IF(ISNUMBER(Regressions!K174),ROUND(Regressions!K174, 1), NA())</f>
        <v>100</v>
      </c>
      <c r="K164" s="294">
        <f>IF(ISNUMBER(Regressions!L174),ROUND(Regressions!L174, 1), NA())</f>
        <v>100</v>
      </c>
      <c r="L164" s="202">
        <f>IF(ISNUMBER(Regressions!M174),ROUND(Regressions!M174, 1), NA())</f>
        <v>100</v>
      </c>
      <c r="M164" s="295">
        <f>IF(ISNUMBER(Regressions!N174),ROUND(Regressions!N174, 1), NA())</f>
        <v>0</v>
      </c>
      <c r="N164" s="201">
        <f>IF(ISNUMBER(Regressions!O174),ROUND(Regressions!O174, 1), NA())</f>
        <v>0</v>
      </c>
      <c r="O164" s="296">
        <f>IF(ISNUMBER(Regressions!Q174),ROUND(Regressions!Q174, 1), NA())</f>
        <v>100</v>
      </c>
      <c r="P164" s="294">
        <f>IF(ISNUMBER(Regressions!R174),ROUND(Regressions!R174, 1), NA())</f>
        <v>100</v>
      </c>
      <c r="Q164" s="179">
        <f>IF(ISNUMBER(Regressions!S174),ROUND(Regressions!S174, 1), NA())</f>
        <v>100</v>
      </c>
      <c r="R164" s="295">
        <f>IF(ISNUMBER(Regressions!T174),ROUND(Regressions!T174, 1), NA())</f>
        <v>0</v>
      </c>
      <c r="S164" s="201">
        <f>IF(ISNUMBER(Regressions!U174),ROUND(Regressions!U174, 1), NA())</f>
        <v>0</v>
      </c>
    </row>
    <row xmlns:x14ac="http://schemas.microsoft.com/office/spreadsheetml/2009/9/ac" r="165" x14ac:dyDescent="0.2">
      <c r="A165" s="291" t="str">
        <f>IF(ISBLANK(Regressions!A175), " ", Regressions!A175)</f>
        <v>Malta</v>
      </c>
      <c r="B165" s="292">
        <f>IF(ISBLANK(Regressions!B175), " ", Regressions!B175)</f>
        <v>2006</v>
      </c>
      <c r="C165" s="297" t="str">
        <f>IF(ISBLANK(Regressions!C175), " ", Regressions!C175)</f>
        <v>Secondary</v>
      </c>
      <c r="D165" s="293">
        <f>IF(ISBLANK(Regressions!D175), " ", Regressions!D175)</f>
        <v>39307</v>
      </c>
      <c r="E165" s="178">
        <f>IF(ISNUMBER(Regressions!E175),ROUND(Regressions!E175, 1), NA())</f>
        <v>100</v>
      </c>
      <c r="F165" s="294">
        <f>IF(ISNUMBER(Regressions!F175),ROUND(Regressions!F175, 1), NA())</f>
        <v>100</v>
      </c>
      <c r="G165" s="200">
        <f>IF(ISNUMBER(Regressions!G175),ROUND(Regressions!G175, 1), NA())</f>
        <v>100</v>
      </c>
      <c r="H165" s="295">
        <f>IF(ISNUMBER(Regressions!H175),ROUND(Regressions!H175, 1), NA())</f>
        <v>0</v>
      </c>
      <c r="I165" s="201">
        <f>IF(ISNUMBER(Regressions!I175),ROUND(Regressions!I175, 1), NA())</f>
        <v>0</v>
      </c>
      <c r="J165" s="296">
        <f>IF(ISNUMBER(Regressions!K175),ROUND(Regressions!K175, 1), NA())</f>
        <v>100</v>
      </c>
      <c r="K165" s="294">
        <f>IF(ISNUMBER(Regressions!L175),ROUND(Regressions!L175, 1), NA())</f>
        <v>100</v>
      </c>
      <c r="L165" s="202">
        <f>IF(ISNUMBER(Regressions!M175),ROUND(Regressions!M175, 1), NA())</f>
        <v>100</v>
      </c>
      <c r="M165" s="295">
        <f>IF(ISNUMBER(Regressions!N175),ROUND(Regressions!N175, 1), NA())</f>
        <v>0</v>
      </c>
      <c r="N165" s="201">
        <f>IF(ISNUMBER(Regressions!O175),ROUND(Regressions!O175, 1), NA())</f>
        <v>0</v>
      </c>
      <c r="O165" s="296">
        <f>IF(ISNUMBER(Regressions!Q175),ROUND(Regressions!Q175, 1), NA())</f>
        <v>100</v>
      </c>
      <c r="P165" s="294">
        <f>IF(ISNUMBER(Regressions!R175),ROUND(Regressions!R175, 1), NA())</f>
        <v>100</v>
      </c>
      <c r="Q165" s="179">
        <f>IF(ISNUMBER(Regressions!S175),ROUND(Regressions!S175, 1), NA())</f>
        <v>100</v>
      </c>
      <c r="R165" s="295">
        <f>IF(ISNUMBER(Regressions!T175),ROUND(Regressions!T175, 1), NA())</f>
        <v>0</v>
      </c>
      <c r="S165" s="201">
        <f>IF(ISNUMBER(Regressions!U175),ROUND(Regressions!U175, 1), NA())</f>
        <v>0</v>
      </c>
    </row>
    <row xmlns:x14ac="http://schemas.microsoft.com/office/spreadsheetml/2009/9/ac" r="166" x14ac:dyDescent="0.2">
      <c r="A166" s="291" t="str">
        <f>IF(ISBLANK(Regressions!A176), " ", Regressions!A176)</f>
        <v>Malta</v>
      </c>
      <c r="B166" s="292">
        <f>IF(ISBLANK(Regressions!B176), " ", Regressions!B176)</f>
        <v>2007</v>
      </c>
      <c r="C166" s="297" t="str">
        <f>IF(ISBLANK(Regressions!C176), " ", Regressions!C176)</f>
        <v>Secondary</v>
      </c>
      <c r="D166" s="293">
        <f>IF(ISBLANK(Regressions!D176), " ", Regressions!D176)</f>
        <v>38299</v>
      </c>
      <c r="E166" s="178">
        <f>IF(ISNUMBER(Regressions!E176),ROUND(Regressions!E176, 1), NA())</f>
        <v>100</v>
      </c>
      <c r="F166" s="294">
        <f>IF(ISNUMBER(Regressions!F176),ROUND(Regressions!F176, 1), NA())</f>
        <v>100</v>
      </c>
      <c r="G166" s="200">
        <f>IF(ISNUMBER(Regressions!G176),ROUND(Regressions!G176, 1), NA())</f>
        <v>100</v>
      </c>
      <c r="H166" s="295">
        <f>IF(ISNUMBER(Regressions!H176),ROUND(Regressions!H176, 1), NA())</f>
        <v>0</v>
      </c>
      <c r="I166" s="201">
        <f>IF(ISNUMBER(Regressions!I176),ROUND(Regressions!I176, 1), NA())</f>
        <v>0</v>
      </c>
      <c r="J166" s="296">
        <f>IF(ISNUMBER(Regressions!K176),ROUND(Regressions!K176, 1), NA())</f>
        <v>100</v>
      </c>
      <c r="K166" s="294">
        <f>IF(ISNUMBER(Regressions!L176),ROUND(Regressions!L176, 1), NA())</f>
        <v>100</v>
      </c>
      <c r="L166" s="202">
        <f>IF(ISNUMBER(Regressions!M176),ROUND(Regressions!M176, 1), NA())</f>
        <v>100</v>
      </c>
      <c r="M166" s="295">
        <f>IF(ISNUMBER(Regressions!N176),ROUND(Regressions!N176, 1), NA())</f>
        <v>0</v>
      </c>
      <c r="N166" s="201">
        <f>IF(ISNUMBER(Regressions!O176),ROUND(Regressions!O176, 1), NA())</f>
        <v>0</v>
      </c>
      <c r="O166" s="296">
        <f>IF(ISNUMBER(Regressions!Q176),ROUND(Regressions!Q176, 1), NA())</f>
        <v>100</v>
      </c>
      <c r="P166" s="294">
        <f>IF(ISNUMBER(Regressions!R176),ROUND(Regressions!R176, 1), NA())</f>
        <v>100</v>
      </c>
      <c r="Q166" s="179">
        <f>IF(ISNUMBER(Regressions!S176),ROUND(Regressions!S176, 1), NA())</f>
        <v>100</v>
      </c>
      <c r="R166" s="295">
        <f>IF(ISNUMBER(Regressions!T176),ROUND(Regressions!T176, 1), NA())</f>
        <v>0</v>
      </c>
      <c r="S166" s="201">
        <f>IF(ISNUMBER(Regressions!U176),ROUND(Regressions!U176, 1), NA())</f>
        <v>0</v>
      </c>
    </row>
    <row xmlns:x14ac="http://schemas.microsoft.com/office/spreadsheetml/2009/9/ac" r="167" x14ac:dyDescent="0.2">
      <c r="A167" s="291" t="str">
        <f>IF(ISBLANK(Regressions!A177), " ", Regressions!A177)</f>
        <v>Malta</v>
      </c>
      <c r="B167" s="292">
        <f>IF(ISBLANK(Regressions!B177), " ", Regressions!B177)</f>
        <v>2008</v>
      </c>
      <c r="C167" s="297" t="str">
        <f>IF(ISBLANK(Regressions!C177), " ", Regressions!C177)</f>
        <v>Secondary</v>
      </c>
      <c r="D167" s="293">
        <f>IF(ISBLANK(Regressions!D177), " ", Regressions!D177)</f>
        <v>37244</v>
      </c>
      <c r="E167" s="178">
        <f>IF(ISNUMBER(Regressions!E177),ROUND(Regressions!E177, 1), NA())</f>
        <v>100</v>
      </c>
      <c r="F167" s="294">
        <f>IF(ISNUMBER(Regressions!F177),ROUND(Regressions!F177, 1), NA())</f>
        <v>100</v>
      </c>
      <c r="G167" s="200">
        <f>IF(ISNUMBER(Regressions!G177),ROUND(Regressions!G177, 1), NA())</f>
        <v>100</v>
      </c>
      <c r="H167" s="295">
        <f>IF(ISNUMBER(Regressions!H177),ROUND(Regressions!H177, 1), NA())</f>
        <v>0</v>
      </c>
      <c r="I167" s="201">
        <f>IF(ISNUMBER(Regressions!I177),ROUND(Regressions!I177, 1), NA())</f>
        <v>0</v>
      </c>
      <c r="J167" s="296">
        <f>IF(ISNUMBER(Regressions!K177),ROUND(Regressions!K177, 1), NA())</f>
        <v>100</v>
      </c>
      <c r="K167" s="294">
        <f>IF(ISNUMBER(Regressions!L177),ROUND(Regressions!L177, 1), NA())</f>
        <v>100</v>
      </c>
      <c r="L167" s="202">
        <f>IF(ISNUMBER(Regressions!M177),ROUND(Regressions!M177, 1), NA())</f>
        <v>100</v>
      </c>
      <c r="M167" s="295">
        <f>IF(ISNUMBER(Regressions!N177),ROUND(Regressions!N177, 1), NA())</f>
        <v>0</v>
      </c>
      <c r="N167" s="201">
        <f>IF(ISNUMBER(Regressions!O177),ROUND(Regressions!O177, 1), NA())</f>
        <v>0</v>
      </c>
      <c r="O167" s="296">
        <f>IF(ISNUMBER(Regressions!Q177),ROUND(Regressions!Q177, 1), NA())</f>
        <v>100</v>
      </c>
      <c r="P167" s="294">
        <f>IF(ISNUMBER(Regressions!R177),ROUND(Regressions!R177, 1), NA())</f>
        <v>100</v>
      </c>
      <c r="Q167" s="179">
        <f>IF(ISNUMBER(Regressions!S177),ROUND(Regressions!S177, 1), NA())</f>
        <v>100</v>
      </c>
      <c r="R167" s="295">
        <f>IF(ISNUMBER(Regressions!T177),ROUND(Regressions!T177, 1), NA())</f>
        <v>0</v>
      </c>
      <c r="S167" s="201">
        <f>IF(ISNUMBER(Regressions!U177),ROUND(Regressions!U177, 1), NA())</f>
        <v>0</v>
      </c>
    </row>
    <row xmlns:x14ac="http://schemas.microsoft.com/office/spreadsheetml/2009/9/ac" r="168" x14ac:dyDescent="0.2">
      <c r="A168" s="291" t="str">
        <f>IF(ISBLANK(Regressions!A178), " ", Regressions!A178)</f>
        <v>Malta</v>
      </c>
      <c r="B168" s="292">
        <f>IF(ISBLANK(Regressions!B178), " ", Regressions!B178)</f>
        <v>2009</v>
      </c>
      <c r="C168" s="297" t="str">
        <f>IF(ISBLANK(Regressions!C178), " ", Regressions!C178)</f>
        <v>Secondary</v>
      </c>
      <c r="D168" s="293">
        <f>IF(ISBLANK(Regressions!D178), " ", Regressions!D178)</f>
        <v>36366</v>
      </c>
      <c r="E168" s="178">
        <f>IF(ISNUMBER(Regressions!E178),ROUND(Regressions!E178, 1), NA())</f>
        <v>100</v>
      </c>
      <c r="F168" s="294">
        <f>IF(ISNUMBER(Regressions!F178),ROUND(Regressions!F178, 1), NA())</f>
        <v>100</v>
      </c>
      <c r="G168" s="200">
        <f>IF(ISNUMBER(Regressions!G178),ROUND(Regressions!G178, 1), NA())</f>
        <v>100</v>
      </c>
      <c r="H168" s="295">
        <f>IF(ISNUMBER(Regressions!H178),ROUND(Regressions!H178, 1), NA())</f>
        <v>0</v>
      </c>
      <c r="I168" s="201">
        <f>IF(ISNUMBER(Regressions!I178),ROUND(Regressions!I178, 1), NA())</f>
        <v>0</v>
      </c>
      <c r="J168" s="296">
        <f>IF(ISNUMBER(Regressions!K178),ROUND(Regressions!K178, 1), NA())</f>
        <v>100</v>
      </c>
      <c r="K168" s="294">
        <f>IF(ISNUMBER(Regressions!L178),ROUND(Regressions!L178, 1), NA())</f>
        <v>100</v>
      </c>
      <c r="L168" s="202">
        <f>IF(ISNUMBER(Regressions!M178),ROUND(Regressions!M178, 1), NA())</f>
        <v>100</v>
      </c>
      <c r="M168" s="295">
        <f>IF(ISNUMBER(Regressions!N178),ROUND(Regressions!N178, 1), NA())</f>
        <v>0</v>
      </c>
      <c r="N168" s="201">
        <f>IF(ISNUMBER(Regressions!O178),ROUND(Regressions!O178, 1), NA())</f>
        <v>0</v>
      </c>
      <c r="O168" s="296">
        <f>IF(ISNUMBER(Regressions!Q178),ROUND(Regressions!Q178, 1), NA())</f>
        <v>100</v>
      </c>
      <c r="P168" s="294">
        <f>IF(ISNUMBER(Regressions!R178),ROUND(Regressions!R178, 1), NA())</f>
        <v>100</v>
      </c>
      <c r="Q168" s="179">
        <f>IF(ISNUMBER(Regressions!S178),ROUND(Regressions!S178, 1), NA())</f>
        <v>100</v>
      </c>
      <c r="R168" s="295">
        <f>IF(ISNUMBER(Regressions!T178),ROUND(Regressions!T178, 1), NA())</f>
        <v>0</v>
      </c>
      <c r="S168" s="201">
        <f>IF(ISNUMBER(Regressions!U178),ROUND(Regressions!U178, 1), NA())</f>
        <v>0</v>
      </c>
    </row>
    <row xmlns:x14ac="http://schemas.microsoft.com/office/spreadsheetml/2009/9/ac" r="169" x14ac:dyDescent="0.2">
      <c r="A169" s="291" t="str">
        <f>IF(ISBLANK(Regressions!A179), " ", Regressions!A179)</f>
        <v>Malta</v>
      </c>
      <c r="B169" s="292">
        <f>IF(ISBLANK(Regressions!B179), " ", Regressions!B179)</f>
        <v>2010</v>
      </c>
      <c r="C169" s="297" t="str">
        <f>IF(ISBLANK(Regressions!C179), " ", Regressions!C179)</f>
        <v>Secondary</v>
      </c>
      <c r="D169" s="293">
        <f>IF(ISBLANK(Regressions!D179), " ", Regressions!D179)</f>
        <v>35355</v>
      </c>
      <c r="E169" s="178">
        <f>IF(ISNUMBER(Regressions!E179),ROUND(Regressions!E179, 1), NA())</f>
        <v>100</v>
      </c>
      <c r="F169" s="294">
        <f>IF(ISNUMBER(Regressions!F179),ROUND(Regressions!F179, 1), NA())</f>
        <v>100</v>
      </c>
      <c r="G169" s="200">
        <f>IF(ISNUMBER(Regressions!G179),ROUND(Regressions!G179, 1), NA())</f>
        <v>100</v>
      </c>
      <c r="H169" s="295">
        <f>IF(ISNUMBER(Regressions!H179),ROUND(Regressions!H179, 1), NA())</f>
        <v>0</v>
      </c>
      <c r="I169" s="201">
        <f>IF(ISNUMBER(Regressions!I179),ROUND(Regressions!I179, 1), NA())</f>
        <v>0</v>
      </c>
      <c r="J169" s="296">
        <f>IF(ISNUMBER(Regressions!K179),ROUND(Regressions!K179, 1), NA())</f>
        <v>100</v>
      </c>
      <c r="K169" s="294">
        <f>IF(ISNUMBER(Regressions!L179),ROUND(Regressions!L179, 1), NA())</f>
        <v>100</v>
      </c>
      <c r="L169" s="202">
        <f>IF(ISNUMBER(Regressions!M179),ROUND(Regressions!M179, 1), NA())</f>
        <v>100</v>
      </c>
      <c r="M169" s="295">
        <f>IF(ISNUMBER(Regressions!N179),ROUND(Regressions!N179, 1), NA())</f>
        <v>0</v>
      </c>
      <c r="N169" s="201">
        <f>IF(ISNUMBER(Regressions!O179),ROUND(Regressions!O179, 1), NA())</f>
        <v>0</v>
      </c>
      <c r="O169" s="296">
        <f>IF(ISNUMBER(Regressions!Q179),ROUND(Regressions!Q179, 1), NA())</f>
        <v>100</v>
      </c>
      <c r="P169" s="294">
        <f>IF(ISNUMBER(Regressions!R179),ROUND(Regressions!R179, 1), NA())</f>
        <v>100</v>
      </c>
      <c r="Q169" s="179">
        <f>IF(ISNUMBER(Regressions!S179),ROUND(Regressions!S179, 1), NA())</f>
        <v>100</v>
      </c>
      <c r="R169" s="295">
        <f>IF(ISNUMBER(Regressions!T179),ROUND(Regressions!T179, 1), NA())</f>
        <v>0</v>
      </c>
      <c r="S169" s="201">
        <f>IF(ISNUMBER(Regressions!U179),ROUND(Regressions!U179, 1), NA())</f>
        <v>0</v>
      </c>
    </row>
    <row xmlns:x14ac="http://schemas.microsoft.com/office/spreadsheetml/2009/9/ac" r="170" x14ac:dyDescent="0.2">
      <c r="A170" s="291" t="str">
        <f>IF(ISBLANK(Regressions!A180), " ", Regressions!A180)</f>
        <v>Malta</v>
      </c>
      <c r="B170" s="292">
        <f>IF(ISBLANK(Regressions!B180), " ", Regressions!B180)</f>
        <v>2011</v>
      </c>
      <c r="C170" s="297" t="str">
        <f>IF(ISBLANK(Regressions!C180), " ", Regressions!C180)</f>
        <v>Secondary</v>
      </c>
      <c r="D170" s="293">
        <f>IF(ISBLANK(Regressions!D180), " ", Regressions!D180)</f>
        <v>34243</v>
      </c>
      <c r="E170" s="178">
        <f>IF(ISNUMBER(Regressions!E180),ROUND(Regressions!E180, 1), NA())</f>
        <v>100</v>
      </c>
      <c r="F170" s="294">
        <f>IF(ISNUMBER(Regressions!F180),ROUND(Regressions!F180, 1), NA())</f>
        <v>100</v>
      </c>
      <c r="G170" s="200">
        <f>IF(ISNUMBER(Regressions!G180),ROUND(Regressions!G180, 1), NA())</f>
        <v>100</v>
      </c>
      <c r="H170" s="295">
        <f>IF(ISNUMBER(Regressions!H180),ROUND(Regressions!H180, 1), NA())</f>
        <v>0</v>
      </c>
      <c r="I170" s="201">
        <f>IF(ISNUMBER(Regressions!I180),ROUND(Regressions!I180, 1), NA())</f>
        <v>0</v>
      </c>
      <c r="J170" s="296">
        <f>IF(ISNUMBER(Regressions!K180),ROUND(Regressions!K180, 1), NA())</f>
        <v>100</v>
      </c>
      <c r="K170" s="294">
        <f>IF(ISNUMBER(Regressions!L180),ROUND(Regressions!L180, 1), NA())</f>
        <v>100</v>
      </c>
      <c r="L170" s="202">
        <f>IF(ISNUMBER(Regressions!M180),ROUND(Regressions!M180, 1), NA())</f>
        <v>100</v>
      </c>
      <c r="M170" s="295">
        <f>IF(ISNUMBER(Regressions!N180),ROUND(Regressions!N180, 1), NA())</f>
        <v>0</v>
      </c>
      <c r="N170" s="201">
        <f>IF(ISNUMBER(Regressions!O180),ROUND(Regressions!O180, 1), NA())</f>
        <v>0</v>
      </c>
      <c r="O170" s="296">
        <f>IF(ISNUMBER(Regressions!Q180),ROUND(Regressions!Q180, 1), NA())</f>
        <v>100</v>
      </c>
      <c r="P170" s="294">
        <f>IF(ISNUMBER(Regressions!R180),ROUND(Regressions!R180, 1), NA())</f>
        <v>100</v>
      </c>
      <c r="Q170" s="179">
        <f>IF(ISNUMBER(Regressions!S180),ROUND(Regressions!S180, 1), NA())</f>
        <v>100</v>
      </c>
      <c r="R170" s="295">
        <f>IF(ISNUMBER(Regressions!T180),ROUND(Regressions!T180, 1), NA())</f>
        <v>0</v>
      </c>
      <c r="S170" s="201">
        <f>IF(ISNUMBER(Regressions!U180),ROUND(Regressions!U180, 1), NA())</f>
        <v>0</v>
      </c>
    </row>
    <row xmlns:x14ac="http://schemas.microsoft.com/office/spreadsheetml/2009/9/ac" r="171" x14ac:dyDescent="0.2">
      <c r="A171" s="291" t="str">
        <f>IF(ISBLANK(Regressions!A181), " ", Regressions!A181)</f>
        <v>Malta</v>
      </c>
      <c r="B171" s="292">
        <f>IF(ISBLANK(Regressions!B181), " ", Regressions!B181)</f>
        <v>2012</v>
      </c>
      <c r="C171" s="297" t="str">
        <f>IF(ISBLANK(Regressions!C181), " ", Regressions!C181)</f>
        <v>Secondary</v>
      </c>
      <c r="D171" s="293">
        <f>IF(ISBLANK(Regressions!D181), " ", Regressions!D181)</f>
        <v>33259</v>
      </c>
      <c r="E171" s="178">
        <f>IF(ISNUMBER(Regressions!E181),ROUND(Regressions!E181, 1), NA())</f>
        <v>100</v>
      </c>
      <c r="F171" s="294">
        <f>IF(ISNUMBER(Regressions!F181),ROUND(Regressions!F181, 1), NA())</f>
        <v>100</v>
      </c>
      <c r="G171" s="200">
        <f>IF(ISNUMBER(Regressions!G181),ROUND(Regressions!G181, 1), NA())</f>
        <v>100</v>
      </c>
      <c r="H171" s="295">
        <f>IF(ISNUMBER(Regressions!H181),ROUND(Regressions!H181, 1), NA())</f>
        <v>0</v>
      </c>
      <c r="I171" s="201">
        <f>IF(ISNUMBER(Regressions!I181),ROUND(Regressions!I181, 1), NA())</f>
        <v>0</v>
      </c>
      <c r="J171" s="296">
        <f>IF(ISNUMBER(Regressions!K181),ROUND(Regressions!K181, 1), NA())</f>
        <v>100</v>
      </c>
      <c r="K171" s="294">
        <f>IF(ISNUMBER(Regressions!L181),ROUND(Regressions!L181, 1), NA())</f>
        <v>100</v>
      </c>
      <c r="L171" s="202">
        <f>IF(ISNUMBER(Regressions!M181),ROUND(Regressions!M181, 1), NA())</f>
        <v>100</v>
      </c>
      <c r="M171" s="295">
        <f>IF(ISNUMBER(Regressions!N181),ROUND(Regressions!N181, 1), NA())</f>
        <v>0</v>
      </c>
      <c r="N171" s="201">
        <f>IF(ISNUMBER(Regressions!O181),ROUND(Regressions!O181, 1), NA())</f>
        <v>0</v>
      </c>
      <c r="O171" s="296">
        <f>IF(ISNUMBER(Regressions!Q181),ROUND(Regressions!Q181, 1), NA())</f>
        <v>100</v>
      </c>
      <c r="P171" s="294">
        <f>IF(ISNUMBER(Regressions!R181),ROUND(Regressions!R181, 1), NA())</f>
        <v>100</v>
      </c>
      <c r="Q171" s="179">
        <f>IF(ISNUMBER(Regressions!S181),ROUND(Regressions!S181, 1), NA())</f>
        <v>100</v>
      </c>
      <c r="R171" s="295">
        <f>IF(ISNUMBER(Regressions!T181),ROUND(Regressions!T181, 1), NA())</f>
        <v>0</v>
      </c>
      <c r="S171" s="201">
        <f>IF(ISNUMBER(Regressions!U181),ROUND(Regressions!U181, 1), NA())</f>
        <v>0</v>
      </c>
    </row>
    <row xmlns:x14ac="http://schemas.microsoft.com/office/spreadsheetml/2009/9/ac" r="172" x14ac:dyDescent="0.2">
      <c r="A172" s="291" t="str">
        <f>IF(ISBLANK(Regressions!A182), " ", Regressions!A182)</f>
        <v>Malta</v>
      </c>
      <c r="B172" s="292">
        <f>IF(ISBLANK(Regressions!B182), " ", Regressions!B182)</f>
        <v>2013</v>
      </c>
      <c r="C172" s="297" t="str">
        <f>IF(ISBLANK(Regressions!C182), " ", Regressions!C182)</f>
        <v>Secondary</v>
      </c>
      <c r="D172" s="293">
        <f>IF(ISBLANK(Regressions!D182), " ", Regressions!D182)</f>
        <v>32193</v>
      </c>
      <c r="E172" s="178">
        <f>IF(ISNUMBER(Regressions!E182),ROUND(Regressions!E182, 1), NA())</f>
        <v>100</v>
      </c>
      <c r="F172" s="294">
        <f>IF(ISNUMBER(Regressions!F182),ROUND(Regressions!F182, 1), NA())</f>
        <v>100</v>
      </c>
      <c r="G172" s="200">
        <f>IF(ISNUMBER(Regressions!G182),ROUND(Regressions!G182, 1), NA())</f>
        <v>100</v>
      </c>
      <c r="H172" s="295">
        <f>IF(ISNUMBER(Regressions!H182),ROUND(Regressions!H182, 1), NA())</f>
        <v>0</v>
      </c>
      <c r="I172" s="201">
        <f>IF(ISNUMBER(Regressions!I182),ROUND(Regressions!I182, 1), NA())</f>
        <v>0</v>
      </c>
      <c r="J172" s="296">
        <f>IF(ISNUMBER(Regressions!K182),ROUND(Regressions!K182, 1), NA())</f>
        <v>100</v>
      </c>
      <c r="K172" s="294">
        <f>IF(ISNUMBER(Regressions!L182),ROUND(Regressions!L182, 1), NA())</f>
        <v>100</v>
      </c>
      <c r="L172" s="202">
        <f>IF(ISNUMBER(Regressions!M182),ROUND(Regressions!M182, 1), NA())</f>
        <v>100</v>
      </c>
      <c r="M172" s="295">
        <f>IF(ISNUMBER(Regressions!N182),ROUND(Regressions!N182, 1), NA())</f>
        <v>0</v>
      </c>
      <c r="N172" s="201">
        <f>IF(ISNUMBER(Regressions!O182),ROUND(Regressions!O182, 1), NA())</f>
        <v>0</v>
      </c>
      <c r="O172" s="296">
        <f>IF(ISNUMBER(Regressions!Q182),ROUND(Regressions!Q182, 1), NA())</f>
        <v>100</v>
      </c>
      <c r="P172" s="294">
        <f>IF(ISNUMBER(Regressions!R182),ROUND(Regressions!R182, 1), NA())</f>
        <v>100</v>
      </c>
      <c r="Q172" s="179">
        <f>IF(ISNUMBER(Regressions!S182),ROUND(Regressions!S182, 1), NA())</f>
        <v>100</v>
      </c>
      <c r="R172" s="295">
        <f>IF(ISNUMBER(Regressions!T182),ROUND(Regressions!T182, 1), NA())</f>
        <v>0</v>
      </c>
      <c r="S172" s="201">
        <f>IF(ISNUMBER(Regressions!U182),ROUND(Regressions!U182, 1), NA())</f>
        <v>0</v>
      </c>
    </row>
    <row xmlns:x14ac="http://schemas.microsoft.com/office/spreadsheetml/2009/9/ac" r="173" x14ac:dyDescent="0.2">
      <c r="A173" s="291" t="str">
        <f>IF(ISBLANK(Regressions!A183), " ", Regressions!A183)</f>
        <v>Malta</v>
      </c>
      <c r="B173" s="292">
        <f>IF(ISBLANK(Regressions!B183), " ", Regressions!B183)</f>
        <v>2014</v>
      </c>
      <c r="C173" s="297" t="str">
        <f>IF(ISBLANK(Regressions!C183), " ", Regressions!C183)</f>
        <v>Secondary</v>
      </c>
      <c r="D173" s="293">
        <f>IF(ISBLANK(Regressions!D183), " ", Regressions!D183)</f>
        <v>31414</v>
      </c>
      <c r="E173" s="178">
        <f>IF(ISNUMBER(Regressions!E183),ROUND(Regressions!E183, 1), NA())</f>
        <v>100</v>
      </c>
      <c r="F173" s="294">
        <f>IF(ISNUMBER(Regressions!F183),ROUND(Regressions!F183, 1), NA())</f>
        <v>100</v>
      </c>
      <c r="G173" s="200">
        <f>IF(ISNUMBER(Regressions!G183),ROUND(Regressions!G183, 1), NA())</f>
        <v>100</v>
      </c>
      <c r="H173" s="295">
        <f>IF(ISNUMBER(Regressions!H183),ROUND(Regressions!H183, 1), NA())</f>
        <v>0</v>
      </c>
      <c r="I173" s="201">
        <f>IF(ISNUMBER(Regressions!I183),ROUND(Regressions!I183, 1), NA())</f>
        <v>0</v>
      </c>
      <c r="J173" s="296">
        <f>IF(ISNUMBER(Regressions!K183),ROUND(Regressions!K183, 1), NA())</f>
        <v>100</v>
      </c>
      <c r="K173" s="294">
        <f>IF(ISNUMBER(Regressions!L183),ROUND(Regressions!L183, 1), NA())</f>
        <v>100</v>
      </c>
      <c r="L173" s="202">
        <f>IF(ISNUMBER(Regressions!M183),ROUND(Regressions!M183, 1), NA())</f>
        <v>100</v>
      </c>
      <c r="M173" s="295">
        <f>IF(ISNUMBER(Regressions!N183),ROUND(Regressions!N183, 1), NA())</f>
        <v>0</v>
      </c>
      <c r="N173" s="201">
        <f>IF(ISNUMBER(Regressions!O183),ROUND(Regressions!O183, 1), NA())</f>
        <v>0</v>
      </c>
      <c r="O173" s="296">
        <f>IF(ISNUMBER(Regressions!Q183),ROUND(Regressions!Q183, 1), NA())</f>
        <v>100</v>
      </c>
      <c r="P173" s="294">
        <f>IF(ISNUMBER(Regressions!R183),ROUND(Regressions!R183, 1), NA())</f>
        <v>100</v>
      </c>
      <c r="Q173" s="179">
        <f>IF(ISNUMBER(Regressions!S183),ROUND(Regressions!S183, 1), NA())</f>
        <v>100</v>
      </c>
      <c r="R173" s="295">
        <f>IF(ISNUMBER(Regressions!T183),ROUND(Regressions!T183, 1), NA())</f>
        <v>0</v>
      </c>
      <c r="S173" s="201">
        <f>IF(ISNUMBER(Regressions!U183),ROUND(Regressions!U183, 1), NA())</f>
        <v>0</v>
      </c>
    </row>
    <row xmlns:x14ac="http://schemas.microsoft.com/office/spreadsheetml/2009/9/ac" r="174" x14ac:dyDescent="0.2">
      <c r="A174" s="291" t="str">
        <f>IF(ISBLANK(Regressions!A184), " ", Regressions!A184)</f>
        <v>Malta</v>
      </c>
      <c r="B174" s="292">
        <f>IF(ISBLANK(Regressions!B184), " ", Regressions!B184)</f>
        <v>2015</v>
      </c>
      <c r="C174" s="297" t="str">
        <f>IF(ISBLANK(Regressions!C184), " ", Regressions!C184)</f>
        <v>Secondary</v>
      </c>
      <c r="D174" s="293">
        <f>IF(ISBLANK(Regressions!D184), " ", Regressions!D184)</f>
        <v>30932</v>
      </c>
      <c r="E174" s="178">
        <f>IF(ISNUMBER(Regressions!E184),ROUND(Regressions!E184, 1), NA())</f>
        <v>100</v>
      </c>
      <c r="F174" s="294">
        <f>IF(ISNUMBER(Regressions!F184),ROUND(Regressions!F184, 1), NA())</f>
        <v>100</v>
      </c>
      <c r="G174" s="200">
        <f>IF(ISNUMBER(Regressions!G184),ROUND(Regressions!G184, 1), NA())</f>
        <v>100</v>
      </c>
      <c r="H174" s="295">
        <f>IF(ISNUMBER(Regressions!H184),ROUND(Regressions!H184, 1), NA())</f>
        <v>0</v>
      </c>
      <c r="I174" s="201">
        <f>IF(ISNUMBER(Regressions!I184),ROUND(Regressions!I184, 1), NA())</f>
        <v>0</v>
      </c>
      <c r="J174" s="296">
        <f>IF(ISNUMBER(Regressions!K184),ROUND(Regressions!K184, 1), NA())</f>
        <v>100</v>
      </c>
      <c r="K174" s="294">
        <f>IF(ISNUMBER(Regressions!L184),ROUND(Regressions!L184, 1), NA())</f>
        <v>100</v>
      </c>
      <c r="L174" s="202">
        <f>IF(ISNUMBER(Regressions!M184),ROUND(Regressions!M184, 1), NA())</f>
        <v>100</v>
      </c>
      <c r="M174" s="295">
        <f>IF(ISNUMBER(Regressions!N184),ROUND(Regressions!N184, 1), NA())</f>
        <v>0</v>
      </c>
      <c r="N174" s="201">
        <f>IF(ISNUMBER(Regressions!O184),ROUND(Regressions!O184, 1), NA())</f>
        <v>0</v>
      </c>
      <c r="O174" s="296">
        <f>IF(ISNUMBER(Regressions!Q184),ROUND(Regressions!Q184, 1), NA())</f>
        <v>100</v>
      </c>
      <c r="P174" s="294">
        <f>IF(ISNUMBER(Regressions!R184),ROUND(Regressions!R184, 1), NA())</f>
        <v>100</v>
      </c>
      <c r="Q174" s="179">
        <f>IF(ISNUMBER(Regressions!S184),ROUND(Regressions!S184, 1), NA())</f>
        <v>100</v>
      </c>
      <c r="R174" s="295">
        <f>IF(ISNUMBER(Regressions!T184),ROUND(Regressions!T184, 1), NA())</f>
        <v>0</v>
      </c>
      <c r="S174" s="201">
        <f>IF(ISNUMBER(Regressions!U184),ROUND(Regressions!U184, 1), NA())</f>
        <v>0</v>
      </c>
    </row>
    <row xmlns:x14ac="http://schemas.microsoft.com/office/spreadsheetml/2009/9/ac" r="175" x14ac:dyDescent="0.2">
      <c r="A175" s="291" t="str">
        <f>IF(ISBLANK(Regressions!A185), " ", Regressions!A185)</f>
        <v>Malta</v>
      </c>
      <c r="B175" s="292">
        <f>IF(ISBLANK(Regressions!B185), " ", Regressions!B185)</f>
        <v>2016</v>
      </c>
      <c r="C175" s="297" t="str">
        <f>IF(ISBLANK(Regressions!C185), " ", Regressions!C185)</f>
        <v>Secondary</v>
      </c>
      <c r="D175" s="293">
        <f>IF(ISBLANK(Regressions!D185), " ", Regressions!D185)</f>
        <v>30298</v>
      </c>
      <c r="E175" s="178">
        <f>IF(ISNUMBER(Regressions!E185),ROUND(Regressions!E185, 1), NA())</f>
        <v>100</v>
      </c>
      <c r="F175" s="294">
        <f>IF(ISNUMBER(Regressions!F185),ROUND(Regressions!F185, 1), NA())</f>
        <v>100</v>
      </c>
      <c r="G175" s="200">
        <f>IF(ISNUMBER(Regressions!G185),ROUND(Regressions!G185, 1), NA())</f>
        <v>100</v>
      </c>
      <c r="H175" s="295">
        <f>IF(ISNUMBER(Regressions!H185),ROUND(Regressions!H185, 1), NA())</f>
        <v>0</v>
      </c>
      <c r="I175" s="201">
        <f>IF(ISNUMBER(Regressions!I185),ROUND(Regressions!I185, 1), NA())</f>
        <v>0</v>
      </c>
      <c r="J175" s="296">
        <f>IF(ISNUMBER(Regressions!K185),ROUND(Regressions!K185, 1), NA())</f>
        <v>100</v>
      </c>
      <c r="K175" s="294">
        <f>IF(ISNUMBER(Regressions!L185),ROUND(Regressions!L185, 1), NA())</f>
        <v>100</v>
      </c>
      <c r="L175" s="202">
        <f>IF(ISNUMBER(Regressions!M185),ROUND(Regressions!M185, 1), NA())</f>
        <v>100</v>
      </c>
      <c r="M175" s="295">
        <f>IF(ISNUMBER(Regressions!N185),ROUND(Regressions!N185, 1), NA())</f>
        <v>0</v>
      </c>
      <c r="N175" s="201">
        <f>IF(ISNUMBER(Regressions!O185),ROUND(Regressions!O185, 1), NA())</f>
        <v>0</v>
      </c>
      <c r="O175" s="296">
        <f>IF(ISNUMBER(Regressions!Q185),ROUND(Regressions!Q185, 1), NA())</f>
        <v>100</v>
      </c>
      <c r="P175" s="294">
        <f>IF(ISNUMBER(Regressions!R185),ROUND(Regressions!R185, 1), NA())</f>
        <v>100</v>
      </c>
      <c r="Q175" s="179">
        <f>IF(ISNUMBER(Regressions!S185),ROUND(Regressions!S185, 1), NA())</f>
        <v>100</v>
      </c>
      <c r="R175" s="295">
        <f>IF(ISNUMBER(Regressions!T185),ROUND(Regressions!T185, 1), NA())</f>
        <v>0</v>
      </c>
      <c r="S175" s="201">
        <f>IF(ISNUMBER(Regressions!U185),ROUND(Regressions!U185, 1), NA())</f>
        <v>0</v>
      </c>
    </row>
    <row xmlns:x14ac="http://schemas.microsoft.com/office/spreadsheetml/2009/9/ac" r="176" x14ac:dyDescent="0.2">
      <c r="A176" s="291" t="str">
        <f>IF(ISBLANK(Regressions!A186), " ", Regressions!A186)</f>
        <v>Malta</v>
      </c>
      <c r="B176" s="292">
        <f>IF(ISBLANK(Regressions!B186), " ", Regressions!B186)</f>
        <v>2017</v>
      </c>
      <c r="C176" s="297" t="str">
        <f>IF(ISBLANK(Regressions!C186), " ", Regressions!C186)</f>
        <v>Secondary</v>
      </c>
      <c r="D176" s="293">
        <f>IF(ISBLANK(Regressions!D186), " ", Regressions!D186)</f>
        <v>29824</v>
      </c>
      <c r="E176" s="178">
        <f>IF(ISNUMBER(Regressions!E186),ROUND(Regressions!E186, 1), NA())</f>
        <v>100</v>
      </c>
      <c r="F176" s="294">
        <f>IF(ISNUMBER(Regressions!F186),ROUND(Regressions!F186, 1), NA())</f>
        <v>100</v>
      </c>
      <c r="G176" s="200">
        <f>IF(ISNUMBER(Regressions!G186),ROUND(Regressions!G186, 1), NA())</f>
        <v>100</v>
      </c>
      <c r="H176" s="295">
        <f>IF(ISNUMBER(Regressions!H186),ROUND(Regressions!H186, 1), NA())</f>
        <v>0</v>
      </c>
      <c r="I176" s="201">
        <f>IF(ISNUMBER(Regressions!I186),ROUND(Regressions!I186, 1), NA())</f>
        <v>0</v>
      </c>
      <c r="J176" s="296">
        <f>IF(ISNUMBER(Regressions!K186),ROUND(Regressions!K186, 1), NA())</f>
        <v>100</v>
      </c>
      <c r="K176" s="294">
        <f>IF(ISNUMBER(Regressions!L186),ROUND(Regressions!L186, 1), NA())</f>
        <v>100</v>
      </c>
      <c r="L176" s="202">
        <f>IF(ISNUMBER(Regressions!M186),ROUND(Regressions!M186, 1), NA())</f>
        <v>100</v>
      </c>
      <c r="M176" s="295">
        <f>IF(ISNUMBER(Regressions!N186),ROUND(Regressions!N186, 1), NA())</f>
        <v>0</v>
      </c>
      <c r="N176" s="201">
        <f>IF(ISNUMBER(Regressions!O186),ROUND(Regressions!O186, 1), NA())</f>
        <v>0</v>
      </c>
      <c r="O176" s="296">
        <f>IF(ISNUMBER(Regressions!Q186),ROUND(Regressions!Q186, 1), NA())</f>
        <v>100</v>
      </c>
      <c r="P176" s="294">
        <f>IF(ISNUMBER(Regressions!R186),ROUND(Regressions!R186, 1), NA())</f>
        <v>100</v>
      </c>
      <c r="Q176" s="179">
        <f>IF(ISNUMBER(Regressions!S186),ROUND(Regressions!S186, 1), NA())</f>
        <v>100</v>
      </c>
      <c r="R176" s="295">
        <f>IF(ISNUMBER(Regressions!T186),ROUND(Regressions!T186, 1), NA())</f>
        <v>0</v>
      </c>
      <c r="S176" s="201">
        <f>IF(ISNUMBER(Regressions!U186),ROUND(Regressions!U186, 1), NA())</f>
        <v>0</v>
      </c>
    </row>
    <row xmlns:x14ac="http://schemas.microsoft.com/office/spreadsheetml/2009/9/ac" r="177" x14ac:dyDescent="0.2">
      <c r="A177" s="291" t="str">
        <f>IF(ISBLANK(Regressions!A187), " ", Regressions!A187)</f>
        <v>Malta</v>
      </c>
      <c r="B177" s="292">
        <f>IF(ISBLANK(Regressions!B187), " ", Regressions!B187)</f>
        <v>2018</v>
      </c>
      <c r="C177" s="297" t="str">
        <f>IF(ISBLANK(Regressions!C187), " ", Regressions!C187)</f>
        <v>Secondary</v>
      </c>
      <c r="D177" s="293">
        <f>IF(ISBLANK(Regressions!D187), " ", Regressions!D187)</f>
        <v>29553</v>
      </c>
      <c r="E177" s="178">
        <f>IF(ISNUMBER(Regressions!E187),ROUND(Regressions!E187, 1), NA())</f>
        <v>100</v>
      </c>
      <c r="F177" s="294">
        <f>IF(ISNUMBER(Regressions!F187),ROUND(Regressions!F187, 1), NA())</f>
        <v>100</v>
      </c>
      <c r="G177" s="200">
        <f>IF(ISNUMBER(Regressions!G187),ROUND(Regressions!G187, 1), NA())</f>
        <v>100</v>
      </c>
      <c r="H177" s="295">
        <f>IF(ISNUMBER(Regressions!H187),ROUND(Regressions!H187, 1), NA())</f>
        <v>0</v>
      </c>
      <c r="I177" s="201">
        <f>IF(ISNUMBER(Regressions!I187),ROUND(Regressions!I187, 1), NA())</f>
        <v>0</v>
      </c>
      <c r="J177" s="296">
        <f>IF(ISNUMBER(Regressions!K187),ROUND(Regressions!K187, 1), NA())</f>
        <v>100</v>
      </c>
      <c r="K177" s="294">
        <f>IF(ISNUMBER(Regressions!L187),ROUND(Regressions!L187, 1), NA())</f>
        <v>100</v>
      </c>
      <c r="L177" s="202">
        <f>IF(ISNUMBER(Regressions!M187),ROUND(Regressions!M187, 1), NA())</f>
        <v>100</v>
      </c>
      <c r="M177" s="295">
        <f>IF(ISNUMBER(Regressions!N187),ROUND(Regressions!N187, 1), NA())</f>
        <v>0</v>
      </c>
      <c r="N177" s="201">
        <f>IF(ISNUMBER(Regressions!O187),ROUND(Regressions!O187, 1), NA())</f>
        <v>0</v>
      </c>
      <c r="O177" s="296">
        <f>IF(ISNUMBER(Regressions!Q187),ROUND(Regressions!Q187, 1), NA())</f>
        <v>100</v>
      </c>
      <c r="P177" s="294">
        <f>IF(ISNUMBER(Regressions!R187),ROUND(Regressions!R187, 1), NA())</f>
        <v>100</v>
      </c>
      <c r="Q177" s="179">
        <f>IF(ISNUMBER(Regressions!S187),ROUND(Regressions!S187, 1), NA())</f>
        <v>100</v>
      </c>
      <c r="R177" s="295">
        <f>IF(ISNUMBER(Regressions!T187),ROUND(Regressions!T187, 1), NA())</f>
        <v>0</v>
      </c>
      <c r="S177" s="201">
        <f>IF(ISNUMBER(Regressions!U187),ROUND(Regressions!U187, 1), NA())</f>
        <v>0</v>
      </c>
    </row>
    <row xmlns:x14ac="http://schemas.microsoft.com/office/spreadsheetml/2009/9/ac" r="178" x14ac:dyDescent="0.2">
      <c r="A178" s="291" t="str">
        <f>IF(ISBLANK(Regressions!A188), " ", Regressions!A188)</f>
        <v>Malta</v>
      </c>
      <c r="B178" s="292">
        <f>IF(ISBLANK(Regressions!B188), " ", Regressions!B188)</f>
        <v>2019</v>
      </c>
      <c r="C178" s="297" t="str">
        <f>IF(ISBLANK(Regressions!C188), " ", Regressions!C188)</f>
        <v>Secondary</v>
      </c>
      <c r="D178" s="293">
        <f>IF(ISBLANK(Regressions!D188), " ", Regressions!D188)</f>
        <v>29403</v>
      </c>
      <c r="E178" s="178">
        <f>IF(ISNUMBER(Regressions!E188),ROUND(Regressions!E188, 1), NA())</f>
        <v>100</v>
      </c>
      <c r="F178" s="294">
        <f>IF(ISNUMBER(Regressions!F188),ROUND(Regressions!F188, 1), NA())</f>
        <v>100</v>
      </c>
      <c r="G178" s="200">
        <f>IF(ISNUMBER(Regressions!G188),ROUND(Regressions!G188, 1), NA())</f>
        <v>100</v>
      </c>
      <c r="H178" s="295">
        <f>IF(ISNUMBER(Regressions!H188),ROUND(Regressions!H188, 1), NA())</f>
        <v>0</v>
      </c>
      <c r="I178" s="201">
        <f>IF(ISNUMBER(Regressions!I188),ROUND(Regressions!I188, 1), NA())</f>
        <v>0</v>
      </c>
      <c r="J178" s="296">
        <f>IF(ISNUMBER(Regressions!K188),ROUND(Regressions!K188, 1), NA())</f>
        <v>100</v>
      </c>
      <c r="K178" s="294">
        <f>IF(ISNUMBER(Regressions!L188),ROUND(Regressions!L188, 1), NA())</f>
        <v>100</v>
      </c>
      <c r="L178" s="202">
        <f>IF(ISNUMBER(Regressions!M188),ROUND(Regressions!M188, 1), NA())</f>
        <v>100</v>
      </c>
      <c r="M178" s="295">
        <f>IF(ISNUMBER(Regressions!N188),ROUND(Regressions!N188, 1), NA())</f>
        <v>0</v>
      </c>
      <c r="N178" s="201">
        <f>IF(ISNUMBER(Regressions!O188),ROUND(Regressions!O188, 1), NA())</f>
        <v>0</v>
      </c>
      <c r="O178" s="296">
        <f>IF(ISNUMBER(Regressions!Q188),ROUND(Regressions!Q188, 1), NA())</f>
        <v>100</v>
      </c>
      <c r="P178" s="294">
        <f>IF(ISNUMBER(Regressions!R188),ROUND(Regressions!R188, 1), NA())</f>
        <v>100</v>
      </c>
      <c r="Q178" s="179">
        <f>IF(ISNUMBER(Regressions!S188),ROUND(Regressions!S188, 1), NA())</f>
        <v>100</v>
      </c>
      <c r="R178" s="295">
        <f>IF(ISNUMBER(Regressions!T188),ROUND(Regressions!T188, 1), NA())</f>
        <v>0</v>
      </c>
      <c r="S178" s="201">
        <f>IF(ISNUMBER(Regressions!U188),ROUND(Regressions!U188, 1), NA())</f>
        <v>0</v>
      </c>
    </row>
    <row xmlns:x14ac="http://schemas.microsoft.com/office/spreadsheetml/2009/9/ac" r="179" x14ac:dyDescent="0.2">
      <c r="A179" s="291" t="str">
        <f>IF(ISBLANK(Regressions!A189), " ", Regressions!A189)</f>
        <v>Malta</v>
      </c>
      <c r="B179" s="292">
        <f>IF(ISBLANK(Regressions!B189), " ", Regressions!B189)</f>
        <v>2020</v>
      </c>
      <c r="C179" s="297" t="str">
        <f>IF(ISBLANK(Regressions!C189), " ", Regressions!C189)</f>
        <v>Secondary</v>
      </c>
      <c r="D179" s="293">
        <f>IF(ISBLANK(Regressions!D189), " ", Regressions!D189)</f>
        <v>30092</v>
      </c>
      <c r="E179" s="178">
        <f>IF(ISNUMBER(Regressions!E189),ROUND(Regressions!E189, 1), NA())</f>
        <v>100</v>
      </c>
      <c r="F179" s="294">
        <f>IF(ISNUMBER(Regressions!F189),ROUND(Regressions!F189, 1), NA())</f>
        <v>100</v>
      </c>
      <c r="G179" s="200">
        <f>IF(ISNUMBER(Regressions!G189),ROUND(Regressions!G189, 1), NA())</f>
        <v>100</v>
      </c>
      <c r="H179" s="295">
        <f>IF(ISNUMBER(Regressions!H189),ROUND(Regressions!H189, 1), NA())</f>
        <v>0</v>
      </c>
      <c r="I179" s="201">
        <f>IF(ISNUMBER(Regressions!I189),ROUND(Regressions!I189, 1), NA())</f>
        <v>0</v>
      </c>
      <c r="J179" s="296">
        <f>IF(ISNUMBER(Regressions!K189),ROUND(Regressions!K189, 1), NA())</f>
        <v>100</v>
      </c>
      <c r="K179" s="294">
        <f>IF(ISNUMBER(Regressions!L189),ROUND(Regressions!L189, 1), NA())</f>
        <v>100</v>
      </c>
      <c r="L179" s="202">
        <f>IF(ISNUMBER(Regressions!M189),ROUND(Regressions!M189, 1), NA())</f>
        <v>100</v>
      </c>
      <c r="M179" s="295">
        <f>IF(ISNUMBER(Regressions!N189),ROUND(Regressions!N189, 1), NA())</f>
        <v>0</v>
      </c>
      <c r="N179" s="201">
        <f>IF(ISNUMBER(Regressions!O189),ROUND(Regressions!O189, 1), NA())</f>
        <v>0</v>
      </c>
      <c r="O179" s="296">
        <f>IF(ISNUMBER(Regressions!Q189),ROUND(Regressions!Q189, 1), NA())</f>
        <v>100</v>
      </c>
      <c r="P179" s="294">
        <f>IF(ISNUMBER(Regressions!R189),ROUND(Regressions!R189, 1), NA())</f>
        <v>100</v>
      </c>
      <c r="Q179" s="179">
        <f>IF(ISNUMBER(Regressions!S189),ROUND(Regressions!S189, 1), NA())</f>
        <v>100</v>
      </c>
      <c r="R179" s="295">
        <f>IF(ISNUMBER(Regressions!T189),ROUND(Regressions!T189, 1), NA())</f>
        <v>0</v>
      </c>
      <c r="S179" s="201">
        <f>IF(ISNUMBER(Regressions!U189),ROUND(Regressions!U189, 1), NA())</f>
        <v>0</v>
      </c>
    </row>
    <row xmlns:x14ac="http://schemas.microsoft.com/office/spreadsheetml/2009/9/ac" r="180" x14ac:dyDescent="0.2">
      <c r="A180" s="341" t="str">
        <f>IF(ISBLANK(Regressions!A190), " ", Regressions!A190)</f>
        <v>Malta</v>
      </c>
      <c r="B180" s="342">
        <f>IF(ISBLANK(Regressions!B190), " ", Regressions!B190)</f>
        <v>2021</v>
      </c>
      <c r="C180" s="343" t="str">
        <f>IF(ISBLANK(Regressions!C190), " ", Regressions!C190)</f>
        <v>Secondary</v>
      </c>
      <c r="D180" s="344">
        <f>IF(ISBLANK(Regressions!D190), " ", Regressions!D190)</f>
        <v>30393</v>
      </c>
      <c r="E180" s="347">
        <f>IF(ISNUMBER(Regressions!E190),ROUND(Regressions!E190, 1), NA())</f>
        <v>100</v>
      </c>
      <c r="F180" s="345">
        <f>IF(ISNUMBER(Regressions!F190),ROUND(Regressions!F190, 1), NA())</f>
        <v>100</v>
      </c>
      <c r="G180" s="348">
        <f>IF(ISNUMBER(Regressions!G190),ROUND(Regressions!G190, 1), NA())</f>
        <v>100</v>
      </c>
      <c r="H180" s="346">
        <f>IF(ISNUMBER(Regressions!H190),ROUND(Regressions!H190, 1), NA())</f>
        <v>0</v>
      </c>
      <c r="I180" s="349">
        <f>IF(ISNUMBER(Regressions!I190),ROUND(Regressions!I190, 1), NA())</f>
        <v>0</v>
      </c>
      <c r="J180" s="347">
        <f>IF(ISNUMBER(Regressions!K190),ROUND(Regressions!K190, 1), NA())</f>
        <v>100</v>
      </c>
      <c r="K180" s="345">
        <f>IF(ISNUMBER(Regressions!L190),ROUND(Regressions!L190, 1), NA())</f>
        <v>100</v>
      </c>
      <c r="L180" s="350">
        <f>IF(ISNUMBER(Regressions!M190),ROUND(Regressions!M190, 1), NA())</f>
        <v>100</v>
      </c>
      <c r="M180" s="346">
        <f>IF(ISNUMBER(Regressions!N190),ROUND(Regressions!N190, 1), NA())</f>
        <v>0</v>
      </c>
      <c r="N180" s="349">
        <f>IF(ISNUMBER(Regressions!O190),ROUND(Regressions!O190, 1), NA())</f>
        <v>0</v>
      </c>
      <c r="O180" s="347">
        <f>IF(ISNUMBER(Regressions!Q190),ROUND(Regressions!Q190, 1), NA())</f>
        <v>100</v>
      </c>
      <c r="P180" s="345">
        <f>IF(ISNUMBER(Regressions!R190),ROUND(Regressions!R190, 1), NA())</f>
        <v>100</v>
      </c>
      <c r="Q180" s="351">
        <f>IF(ISNUMBER(Regressions!S190),ROUND(Regressions!S190, 1), NA())</f>
        <v>100</v>
      </c>
      <c r="R180" s="346">
        <f>IF(ISNUMBER(Regressions!T190),ROUND(Regressions!T190, 1), NA())</f>
        <v>0</v>
      </c>
      <c r="S180" s="349">
        <f>IF(ISNUMBER(Regressions!U190),ROUND(Regressions!U190, 1), NA())</f>
        <v>0</v>
      </c>
      <c r="T180" s="340"/>
      <c r="U180" s="340"/>
      <c r="V180" s="340"/>
      <c r="W180" s="340"/>
      <c r="X180" s="340"/>
      <c r="Y180" s="340"/>
      <c r="Z180" s="340"/>
      <c r="AA180" s="340"/>
      <c r="AB180" s="340"/>
      <c r="AC180" s="340"/>
    </row>
    <row xmlns:x14ac="http://schemas.microsoft.com/office/spreadsheetml/2009/9/ac" r="181" x14ac:dyDescent="0.2">
      <c r="A181" s="291" t="str">
        <f>IF(ISBLANK(Regressions!A191), " ", Regressions!A191)</f>
        <v>Malta</v>
      </c>
      <c r="B181" s="292">
        <f>IF(ISBLANK(Regressions!B191), " ", Regressions!B191)</f>
        <v>2022</v>
      </c>
      <c r="C181" s="297" t="str">
        <f>IF(ISBLANK(Regressions!C191), " ", Regressions!C191)</f>
        <v>Secondary</v>
      </c>
      <c r="D181" s="293">
        <f>IF(ISBLANK(Regressions!D191), " ", Regressions!D191)</f>
        <v>30571</v>
      </c>
      <c r="E181" s="178">
        <f>IF(ISNUMBER(Regressions!E191),ROUND(Regressions!E191, 1), NA())</f>
        <v>100</v>
      </c>
      <c r="F181" s="294">
        <f>IF(ISNUMBER(Regressions!F191),ROUND(Regressions!F191, 1), NA())</f>
        <v>100</v>
      </c>
      <c r="G181" s="200">
        <f>IF(ISNUMBER(Regressions!G191),ROUND(Regressions!G191, 1), NA())</f>
        <v>100</v>
      </c>
      <c r="H181" s="295">
        <f>IF(ISNUMBER(Regressions!H191),ROUND(Regressions!H191, 1), NA())</f>
        <v>0</v>
      </c>
      <c r="I181" s="201">
        <f>IF(ISNUMBER(Regressions!I191),ROUND(Regressions!I191, 1), NA())</f>
        <v>0</v>
      </c>
      <c r="J181" s="296">
        <f>IF(ISNUMBER(Regressions!K191),ROUND(Regressions!K191, 1), NA())</f>
        <v>100</v>
      </c>
      <c r="K181" s="294">
        <f>IF(ISNUMBER(Regressions!L191),ROUND(Regressions!L191, 1), NA())</f>
        <v>100</v>
      </c>
      <c r="L181" s="202">
        <f>IF(ISNUMBER(Regressions!M191),ROUND(Regressions!M191, 1), NA())</f>
        <v>100</v>
      </c>
      <c r="M181" s="295">
        <f>IF(ISNUMBER(Regressions!N191),ROUND(Regressions!N191, 1), NA())</f>
        <v>0</v>
      </c>
      <c r="N181" s="201">
        <f>IF(ISNUMBER(Regressions!O191),ROUND(Regressions!O191, 1), NA())</f>
        <v>0</v>
      </c>
      <c r="O181" s="296">
        <f>IF(ISNUMBER(Regressions!Q191),ROUND(Regressions!Q191, 1), NA())</f>
        <v>100</v>
      </c>
      <c r="P181" s="294">
        <f>IF(ISNUMBER(Regressions!R191),ROUND(Regressions!R191, 1), NA())</f>
        <v>100</v>
      </c>
      <c r="Q181" s="179">
        <f>IF(ISNUMBER(Regressions!S191),ROUND(Regressions!S191, 1), NA())</f>
        <v>100</v>
      </c>
      <c r="R181" s="295">
        <f>IF(ISNUMBER(Regressions!T191),ROUND(Regressions!T191, 1), NA())</f>
        <v>0</v>
      </c>
      <c r="S181" s="201">
        <f>IF(ISNUMBER(Regressions!U191),ROUND(Regressions!U191, 1), NA())</f>
        <v>0</v>
      </c>
    </row>
    <row xmlns:x14ac="http://schemas.microsoft.com/office/spreadsheetml/2009/9/ac" r="182" x14ac:dyDescent="0.2">
      <c r="A182" s="298" t="str">
        <f>IF(ISBLANK(Regressions!A192), " ", Regressions!A192)</f>
        <v>Malta</v>
      </c>
      <c r="B182" s="299">
        <f>IF(ISBLANK(Regressions!B192), " ", Regressions!B192)</f>
        <v>2023</v>
      </c>
      <c r="C182" s="300" t="str">
        <f>IF(ISBLANK(Regressions!C192), " ", Regressions!C192)</f>
        <v>Secondary</v>
      </c>
      <c r="D182" s="301">
        <f>IF(ISBLANK(Regressions!D192), " ", Regressions!D192)</f>
        <v>30974</v>
      </c>
      <c r="E182" s="302">
        <f>IF(ISNUMBER(Regressions!E192),ROUND(Regressions!E192, 1), NA())</f>
        <v>100</v>
      </c>
      <c r="F182" s="303">
        <f>IF(ISNUMBER(Regressions!F192),ROUND(Regressions!F192, 1), NA())</f>
        <v>100</v>
      </c>
      <c r="G182" s="304">
        <f>IF(ISNUMBER(Regressions!G192),ROUND(Regressions!G192, 1), NA())</f>
        <v>100</v>
      </c>
      <c r="H182" s="305">
        <f>IF(ISNUMBER(Regressions!H192),ROUND(Regressions!H192, 1), NA())</f>
        <v>0</v>
      </c>
      <c r="I182" s="306">
        <f>IF(ISNUMBER(Regressions!I192),ROUND(Regressions!I192, 1), NA())</f>
        <v>0</v>
      </c>
      <c r="J182" s="307">
        <f>IF(ISNUMBER(Regressions!K192),ROUND(Regressions!K192, 1), NA())</f>
        <v>100</v>
      </c>
      <c r="K182" s="303">
        <f>IF(ISNUMBER(Regressions!L192),ROUND(Regressions!L192, 1), NA())</f>
        <v>100</v>
      </c>
      <c r="L182" s="308">
        <f>IF(ISNUMBER(Regressions!M192),ROUND(Regressions!M192, 1), NA())</f>
        <v>100</v>
      </c>
      <c r="M182" s="305">
        <f>IF(ISNUMBER(Regressions!N192),ROUND(Regressions!N192, 1), NA())</f>
        <v>0</v>
      </c>
      <c r="N182" s="306">
        <f>IF(ISNUMBER(Regressions!O192),ROUND(Regressions!O192, 1), NA())</f>
        <v>0</v>
      </c>
      <c r="O182" s="307">
        <f>IF(ISNUMBER(Regressions!Q192),ROUND(Regressions!Q192, 1), NA())</f>
        <v>100</v>
      </c>
      <c r="P182" s="303">
        <f>IF(ISNUMBER(Regressions!R192),ROUND(Regressions!R192, 1), NA())</f>
        <v>100</v>
      </c>
      <c r="Q182" s="309">
        <f>IF(ISNUMBER(Regressions!S192),ROUND(Regressions!S192, 1), NA())</f>
        <v>100</v>
      </c>
      <c r="R182" s="305">
        <f>IF(ISNUMBER(Regressions!T192),ROUND(Regressions!T192, 1), NA())</f>
        <v>0</v>
      </c>
      <c r="S182" s="306">
        <f>IF(ISNUMBER(Regressions!U192),ROUND(Regressions!U192, 1), NA())</f>
        <v>0</v>
      </c>
    </row>
    <row xmlns:x14ac="http://schemas.microsoft.com/office/spreadsheetml/2009/9/ac" r="183" hidden="true" x14ac:dyDescent="0.2">
      <c r="A183" s="291" t="str">
        <f>IF(ISBLANK(Regressions!A193), " ", Regressions!A193)</f>
        <v>Malta</v>
      </c>
      <c r="B183" s="292">
        <f>IF(ISBLANK(Regressions!B193), " ", Regressions!B193)</f>
        <v>2024</v>
      </c>
      <c r="C183" s="297" t="str">
        <f>IF(ISBLANK(Regressions!C193), " ", Regressions!C193)</f>
        <v>Secondary</v>
      </c>
      <c r="D183" s="293" t="str">
        <f>IF(ISBLANK(Regressions!D193), " ", Regressions!D193)</f>
        <v> </v>
      </c>
      <c r="E183" s="178" t="e">
        <f>IF(ISNUMBER(Regressions!E193),ROUND(Regressions!E193, 1), NA())</f>
        <v>#N/A</v>
      </c>
      <c r="F183" s="294" t="e">
        <f>IF(ISNUMBER(Regressions!F193),ROUND(Regressions!F193, 1), NA())</f>
        <v>#N/A</v>
      </c>
      <c r="G183" s="200" t="e">
        <f>IF(ISNUMBER(Regressions!G193),ROUND(Regressions!G193, 1), NA())</f>
        <v>#N/A</v>
      </c>
      <c r="H183" s="295" t="e">
        <f>IF(ISNUMBER(Regressions!H193),ROUND(Regressions!H193, 1), NA())</f>
        <v>#N/A</v>
      </c>
      <c r="I183" s="201" t="e">
        <f>IF(ISNUMBER(Regressions!I193),ROUND(Regressions!I193, 1), NA())</f>
        <v>#N/A</v>
      </c>
      <c r="J183" s="296" t="e">
        <f>IF(ISNUMBER(Regressions!K193),ROUND(Regressions!K193, 1), NA())</f>
        <v>#N/A</v>
      </c>
      <c r="K183" s="294" t="e">
        <f>IF(ISNUMBER(Regressions!L193),ROUND(Regressions!L193, 1), NA())</f>
        <v>#N/A</v>
      </c>
      <c r="L183" s="202" t="e">
        <f>IF(ISNUMBER(Regressions!M193),ROUND(Regressions!M193, 1), NA())</f>
        <v>#N/A</v>
      </c>
      <c r="M183" s="295" t="e">
        <f>IF(ISNUMBER(Regressions!N193),ROUND(Regressions!N193, 1), NA())</f>
        <v>#N/A</v>
      </c>
      <c r="N183" s="201" t="e">
        <f>IF(ISNUMBER(Regressions!O193),ROUND(Regressions!O193, 1), NA())</f>
        <v>#N/A</v>
      </c>
      <c r="O183" s="296" t="e">
        <f>IF(ISNUMBER(Regressions!Q193),ROUND(Regressions!Q193, 1), NA())</f>
        <v>#N/A</v>
      </c>
      <c r="P183" s="294" t="e">
        <f>IF(ISNUMBER(Regressions!R193),ROUND(Regressions!R193, 1), NA())</f>
        <v>#N/A</v>
      </c>
      <c r="Q183" s="179" t="e">
        <f>IF(ISNUMBER(Regressions!S193),ROUND(Regressions!S193, 1), NA())</f>
        <v>#N/A</v>
      </c>
      <c r="R183" s="295" t="e">
        <f>IF(ISNUMBER(Regressions!T193),ROUND(Regressions!T193, 1), NA())</f>
        <v>#N/A</v>
      </c>
      <c r="S183" s="201" t="e">
        <f>IF(ISNUMBER(Regressions!U193),ROUND(Regressions!U193, 1), NA())</f>
        <v>#N/A</v>
      </c>
    </row>
    <row xmlns:x14ac="http://schemas.microsoft.com/office/spreadsheetml/2009/9/ac" r="184" hidden="true" x14ac:dyDescent="0.2">
      <c r="A184" s="291" t="str">
        <f>IF(ISBLANK(Regressions!A194), " ", Regressions!A194)</f>
        <v>Malta</v>
      </c>
      <c r="B184" s="292">
        <f>IF(ISBLANK(Regressions!B194), " ", Regressions!B194)</f>
        <v>2025</v>
      </c>
      <c r="C184" s="297" t="str">
        <f>IF(ISBLANK(Regressions!C194), " ", Regressions!C194)</f>
        <v>Secondary</v>
      </c>
      <c r="D184" s="293" t="str">
        <f>IF(ISBLANK(Regressions!D194), " ", Regressions!D194)</f>
        <v> </v>
      </c>
      <c r="E184" s="178" t="e">
        <f>IF(ISNUMBER(Regressions!E194),ROUND(Regressions!E194, 1), NA())</f>
        <v>#N/A</v>
      </c>
      <c r="F184" s="294" t="e">
        <f>IF(ISNUMBER(Regressions!F194),ROUND(Regressions!F194, 1), NA())</f>
        <v>#N/A</v>
      </c>
      <c r="G184" s="200" t="e">
        <f>IF(ISNUMBER(Regressions!G194),ROUND(Regressions!G194, 1), NA())</f>
        <v>#N/A</v>
      </c>
      <c r="H184" s="295" t="e">
        <f>IF(ISNUMBER(Regressions!H194),ROUND(Regressions!H194, 1), NA())</f>
        <v>#N/A</v>
      </c>
      <c r="I184" s="201" t="e">
        <f>IF(ISNUMBER(Regressions!I194),ROUND(Regressions!I194, 1), NA())</f>
        <v>#N/A</v>
      </c>
      <c r="J184" s="296" t="e">
        <f>IF(ISNUMBER(Regressions!K194),ROUND(Regressions!K194, 1), NA())</f>
        <v>#N/A</v>
      </c>
      <c r="K184" s="294" t="e">
        <f>IF(ISNUMBER(Regressions!L194),ROUND(Regressions!L194, 1), NA())</f>
        <v>#N/A</v>
      </c>
      <c r="L184" s="202" t="e">
        <f>IF(ISNUMBER(Regressions!M194),ROUND(Regressions!M194, 1), NA())</f>
        <v>#N/A</v>
      </c>
      <c r="M184" s="295" t="e">
        <f>IF(ISNUMBER(Regressions!N194),ROUND(Regressions!N194, 1), NA())</f>
        <v>#N/A</v>
      </c>
      <c r="N184" s="201" t="e">
        <f>IF(ISNUMBER(Regressions!O194),ROUND(Regressions!O194, 1), NA())</f>
        <v>#N/A</v>
      </c>
      <c r="O184" s="296" t="e">
        <f>IF(ISNUMBER(Regressions!Q194),ROUND(Regressions!Q194, 1), NA())</f>
        <v>#N/A</v>
      </c>
      <c r="P184" s="294" t="e">
        <f>IF(ISNUMBER(Regressions!R194),ROUND(Regressions!R194, 1), NA())</f>
        <v>#N/A</v>
      </c>
      <c r="Q184" s="179" t="e">
        <f>IF(ISNUMBER(Regressions!S194),ROUND(Regressions!S194, 1), NA())</f>
        <v>#N/A</v>
      </c>
      <c r="R184" s="295" t="e">
        <f>IF(ISNUMBER(Regressions!T194),ROUND(Regressions!T194, 1), NA())</f>
        <v>#N/A</v>
      </c>
      <c r="S184" s="201" t="e">
        <f>IF(ISNUMBER(Regressions!U194),ROUND(Regressions!U194, 1), NA())</f>
        <v>#N/A</v>
      </c>
    </row>
    <row xmlns:x14ac="http://schemas.microsoft.com/office/spreadsheetml/2009/9/ac" r="185" hidden="true" x14ac:dyDescent="0.2">
      <c r="A185" s="291" t="str">
        <f>IF(ISBLANK(Regressions!A195), " ", Regressions!A195)</f>
        <v>Malta</v>
      </c>
      <c r="B185" s="292">
        <f>IF(ISBLANK(Regressions!B195), " ", Regressions!B195)</f>
        <v>2026</v>
      </c>
      <c r="C185" s="297" t="str">
        <f>IF(ISBLANK(Regressions!C195), " ", Regressions!C195)</f>
        <v>Secondary</v>
      </c>
      <c r="D185" s="293" t="str">
        <f>IF(ISBLANK(Regressions!D195), " ", Regressions!D195)</f>
        <v> </v>
      </c>
      <c r="E185" s="178" t="e">
        <f>IF(ISNUMBER(Regressions!E195),ROUND(Regressions!E195, 1), NA())</f>
        <v>#N/A</v>
      </c>
      <c r="F185" s="294" t="e">
        <f>IF(ISNUMBER(Regressions!F195),ROUND(Regressions!F195, 1), NA())</f>
        <v>#N/A</v>
      </c>
      <c r="G185" s="200" t="e">
        <f>IF(ISNUMBER(Regressions!G195),ROUND(Regressions!G195, 1), NA())</f>
        <v>#N/A</v>
      </c>
      <c r="H185" s="295" t="e">
        <f>IF(ISNUMBER(Regressions!H195),ROUND(Regressions!H195, 1), NA())</f>
        <v>#N/A</v>
      </c>
      <c r="I185" s="201" t="e">
        <f>IF(ISNUMBER(Regressions!I195),ROUND(Regressions!I195, 1), NA())</f>
        <v>#N/A</v>
      </c>
      <c r="J185" s="296" t="e">
        <f>IF(ISNUMBER(Regressions!K195),ROUND(Regressions!K195, 1), NA())</f>
        <v>#N/A</v>
      </c>
      <c r="K185" s="294" t="e">
        <f>IF(ISNUMBER(Regressions!L195),ROUND(Regressions!L195, 1), NA())</f>
        <v>#N/A</v>
      </c>
      <c r="L185" s="202" t="e">
        <f>IF(ISNUMBER(Regressions!M195),ROUND(Regressions!M195, 1), NA())</f>
        <v>#N/A</v>
      </c>
      <c r="M185" s="295" t="e">
        <f>IF(ISNUMBER(Regressions!N195),ROUND(Regressions!N195, 1), NA())</f>
        <v>#N/A</v>
      </c>
      <c r="N185" s="201" t="e">
        <f>IF(ISNUMBER(Regressions!O195),ROUND(Regressions!O195, 1), NA())</f>
        <v>#N/A</v>
      </c>
      <c r="O185" s="296" t="e">
        <f>IF(ISNUMBER(Regressions!Q195),ROUND(Regressions!Q195, 1), NA())</f>
        <v>#N/A</v>
      </c>
      <c r="P185" s="294" t="e">
        <f>IF(ISNUMBER(Regressions!R195),ROUND(Regressions!R195, 1), NA())</f>
        <v>#N/A</v>
      </c>
      <c r="Q185" s="179" t="e">
        <f>IF(ISNUMBER(Regressions!S195),ROUND(Regressions!S195, 1), NA())</f>
        <v>#N/A</v>
      </c>
      <c r="R185" s="295" t="e">
        <f>IF(ISNUMBER(Regressions!T195),ROUND(Regressions!T195, 1), NA())</f>
        <v>#N/A</v>
      </c>
      <c r="S185" s="201" t="e">
        <f>IF(ISNUMBER(Regressions!U195),ROUND(Regressions!U195, 1), NA())</f>
        <v>#N/A</v>
      </c>
    </row>
    <row xmlns:x14ac="http://schemas.microsoft.com/office/spreadsheetml/2009/9/ac" r="186" hidden="true" x14ac:dyDescent="0.2">
      <c r="A186" s="291" t="str">
        <f>IF(ISBLANK(Regressions!A196), " ", Regressions!A196)</f>
        <v>Malta</v>
      </c>
      <c r="B186" s="292">
        <f>IF(ISBLANK(Regressions!B196), " ", Regressions!B196)</f>
        <v>2027</v>
      </c>
      <c r="C186" s="297" t="str">
        <f>IF(ISBLANK(Regressions!C196), " ", Regressions!C196)</f>
        <v>Secondary</v>
      </c>
      <c r="D186" s="293" t="str">
        <f>IF(ISBLANK(Regressions!D196), " ", Regressions!D196)</f>
        <v> </v>
      </c>
      <c r="E186" s="178" t="e">
        <f>IF(ISNUMBER(Regressions!E196),ROUND(Regressions!E196, 1), NA())</f>
        <v>#N/A</v>
      </c>
      <c r="F186" s="294" t="e">
        <f>IF(ISNUMBER(Regressions!F196),ROUND(Regressions!F196, 1), NA())</f>
        <v>#N/A</v>
      </c>
      <c r="G186" s="200" t="e">
        <f>IF(ISNUMBER(Regressions!G196),ROUND(Regressions!G196, 1), NA())</f>
        <v>#N/A</v>
      </c>
      <c r="H186" s="295" t="e">
        <f>IF(ISNUMBER(Regressions!H196),ROUND(Regressions!H196, 1), NA())</f>
        <v>#N/A</v>
      </c>
      <c r="I186" s="201" t="e">
        <f>IF(ISNUMBER(Regressions!I196),ROUND(Regressions!I196, 1), NA())</f>
        <v>#N/A</v>
      </c>
      <c r="J186" s="296" t="e">
        <f>IF(ISNUMBER(Regressions!K196),ROUND(Regressions!K196, 1), NA())</f>
        <v>#N/A</v>
      </c>
      <c r="K186" s="294" t="e">
        <f>IF(ISNUMBER(Regressions!L196),ROUND(Regressions!L196, 1), NA())</f>
        <v>#N/A</v>
      </c>
      <c r="L186" s="202" t="e">
        <f>IF(ISNUMBER(Regressions!M196),ROUND(Regressions!M196, 1), NA())</f>
        <v>#N/A</v>
      </c>
      <c r="M186" s="295" t="e">
        <f>IF(ISNUMBER(Regressions!N196),ROUND(Regressions!N196, 1), NA())</f>
        <v>#N/A</v>
      </c>
      <c r="N186" s="201" t="e">
        <f>IF(ISNUMBER(Regressions!O196),ROUND(Regressions!O196, 1), NA())</f>
        <v>#N/A</v>
      </c>
      <c r="O186" s="296" t="e">
        <f>IF(ISNUMBER(Regressions!Q196),ROUND(Regressions!Q196, 1), NA())</f>
        <v>#N/A</v>
      </c>
      <c r="P186" s="294" t="e">
        <f>IF(ISNUMBER(Regressions!R196),ROUND(Regressions!R196, 1), NA())</f>
        <v>#N/A</v>
      </c>
      <c r="Q186" s="179" t="e">
        <f>IF(ISNUMBER(Regressions!S196),ROUND(Regressions!S196, 1), NA())</f>
        <v>#N/A</v>
      </c>
      <c r="R186" s="295" t="e">
        <f>IF(ISNUMBER(Regressions!T196),ROUND(Regressions!T196, 1), NA())</f>
        <v>#N/A</v>
      </c>
      <c r="S186" s="201" t="e">
        <f>IF(ISNUMBER(Regressions!U196),ROUND(Regressions!U196, 1), NA())</f>
        <v>#N/A</v>
      </c>
    </row>
    <row xmlns:x14ac="http://schemas.microsoft.com/office/spreadsheetml/2009/9/ac" r="187" hidden="true" x14ac:dyDescent="0.2">
      <c r="A187" s="291" t="str">
        <f>IF(ISBLANK(Regressions!A197), " ", Regressions!A197)</f>
        <v>Malta</v>
      </c>
      <c r="B187" s="292">
        <f>IF(ISBLANK(Regressions!B197), " ", Regressions!B197)</f>
        <v>2028</v>
      </c>
      <c r="C187" s="297" t="str">
        <f>IF(ISBLANK(Regressions!C197), " ", Regressions!C197)</f>
        <v>Secondary</v>
      </c>
      <c r="D187" s="293" t="str">
        <f>IF(ISBLANK(Regressions!D197), " ", Regressions!D197)</f>
        <v> </v>
      </c>
      <c r="E187" s="178" t="e">
        <f>IF(ISNUMBER(Regressions!E197),ROUND(Regressions!E197, 1), NA())</f>
        <v>#N/A</v>
      </c>
      <c r="F187" s="294" t="e">
        <f>IF(ISNUMBER(Regressions!F197),ROUND(Regressions!F197, 1), NA())</f>
        <v>#N/A</v>
      </c>
      <c r="G187" s="200" t="e">
        <f>IF(ISNUMBER(Regressions!G197),ROUND(Regressions!G197, 1), NA())</f>
        <v>#N/A</v>
      </c>
      <c r="H187" s="295" t="e">
        <f>IF(ISNUMBER(Regressions!H197),ROUND(Regressions!H197, 1), NA())</f>
        <v>#N/A</v>
      </c>
      <c r="I187" s="201" t="e">
        <f>IF(ISNUMBER(Regressions!I197),ROUND(Regressions!I197, 1), NA())</f>
        <v>#N/A</v>
      </c>
      <c r="J187" s="296" t="e">
        <f>IF(ISNUMBER(Regressions!K197),ROUND(Regressions!K197, 1), NA())</f>
        <v>#N/A</v>
      </c>
      <c r="K187" s="294" t="e">
        <f>IF(ISNUMBER(Regressions!L197),ROUND(Regressions!L197, 1), NA())</f>
        <v>#N/A</v>
      </c>
      <c r="L187" s="202" t="e">
        <f>IF(ISNUMBER(Regressions!M197),ROUND(Regressions!M197, 1), NA())</f>
        <v>#N/A</v>
      </c>
      <c r="M187" s="295" t="e">
        <f>IF(ISNUMBER(Regressions!N197),ROUND(Regressions!N197, 1), NA())</f>
        <v>#N/A</v>
      </c>
      <c r="N187" s="201" t="e">
        <f>IF(ISNUMBER(Regressions!O197),ROUND(Regressions!O197, 1), NA())</f>
        <v>#N/A</v>
      </c>
      <c r="O187" s="296" t="e">
        <f>IF(ISNUMBER(Regressions!Q197),ROUND(Regressions!Q197, 1), NA())</f>
        <v>#N/A</v>
      </c>
      <c r="P187" s="294" t="e">
        <f>IF(ISNUMBER(Regressions!R197),ROUND(Regressions!R197, 1), NA())</f>
        <v>#N/A</v>
      </c>
      <c r="Q187" s="179" t="e">
        <f>IF(ISNUMBER(Regressions!S197),ROUND(Regressions!S197, 1), NA())</f>
        <v>#N/A</v>
      </c>
      <c r="R187" s="295" t="e">
        <f>IF(ISNUMBER(Regressions!T197),ROUND(Regressions!T197, 1), NA())</f>
        <v>#N/A</v>
      </c>
      <c r="S187" s="201" t="e">
        <f>IF(ISNUMBER(Regressions!U197),ROUND(Regressions!U197, 1), NA())</f>
        <v>#N/A</v>
      </c>
    </row>
    <row xmlns:x14ac="http://schemas.microsoft.com/office/spreadsheetml/2009/9/ac" r="188" hidden="true" x14ac:dyDescent="0.2">
      <c r="A188" s="291" t="str">
        <f>IF(ISBLANK(Regressions!A198), " ", Regressions!A198)</f>
        <v>Malta</v>
      </c>
      <c r="B188" s="292">
        <f>IF(ISBLANK(Regressions!B198), " ", Regressions!B198)</f>
        <v>2029</v>
      </c>
      <c r="C188" s="297" t="str">
        <f>IF(ISBLANK(Regressions!C198), " ", Regressions!C198)</f>
        <v>Secondary</v>
      </c>
      <c r="D188" s="293" t="str">
        <f>IF(ISBLANK(Regressions!D198), " ", Regressions!D198)</f>
        <v> </v>
      </c>
      <c r="E188" s="178" t="e">
        <f>IF(ISNUMBER(Regressions!E198),ROUND(Regressions!E198, 1), NA())</f>
        <v>#N/A</v>
      </c>
      <c r="F188" s="294" t="e">
        <f>IF(ISNUMBER(Regressions!F198),ROUND(Regressions!F198, 1), NA())</f>
        <v>#N/A</v>
      </c>
      <c r="G188" s="200" t="e">
        <f>IF(ISNUMBER(Regressions!G198),ROUND(Regressions!G198, 1), NA())</f>
        <v>#N/A</v>
      </c>
      <c r="H188" s="295" t="e">
        <f>IF(ISNUMBER(Regressions!H198),ROUND(Regressions!H198, 1), NA())</f>
        <v>#N/A</v>
      </c>
      <c r="I188" s="201" t="e">
        <f>IF(ISNUMBER(Regressions!I198),ROUND(Regressions!I198, 1), NA())</f>
        <v>#N/A</v>
      </c>
      <c r="J188" s="296" t="e">
        <f>IF(ISNUMBER(Regressions!K198),ROUND(Regressions!K198, 1), NA())</f>
        <v>#N/A</v>
      </c>
      <c r="K188" s="294" t="e">
        <f>IF(ISNUMBER(Regressions!L198),ROUND(Regressions!L198, 1), NA())</f>
        <v>#N/A</v>
      </c>
      <c r="L188" s="202" t="e">
        <f>IF(ISNUMBER(Regressions!M198),ROUND(Regressions!M198, 1), NA())</f>
        <v>#N/A</v>
      </c>
      <c r="M188" s="295" t="e">
        <f>IF(ISNUMBER(Regressions!N198),ROUND(Regressions!N198, 1), NA())</f>
        <v>#N/A</v>
      </c>
      <c r="N188" s="201" t="e">
        <f>IF(ISNUMBER(Regressions!O198),ROUND(Regressions!O198, 1), NA())</f>
        <v>#N/A</v>
      </c>
      <c r="O188" s="296" t="e">
        <f>IF(ISNUMBER(Regressions!Q198),ROUND(Regressions!Q198, 1), NA())</f>
        <v>#N/A</v>
      </c>
      <c r="P188" s="294" t="e">
        <f>IF(ISNUMBER(Regressions!R198),ROUND(Regressions!R198, 1), NA())</f>
        <v>#N/A</v>
      </c>
      <c r="Q188" s="179" t="e">
        <f>IF(ISNUMBER(Regressions!S198),ROUND(Regressions!S198, 1), NA())</f>
        <v>#N/A</v>
      </c>
      <c r="R188" s="295" t="e">
        <f>IF(ISNUMBER(Regressions!T198),ROUND(Regressions!T198, 1), NA())</f>
        <v>#N/A</v>
      </c>
      <c r="S188" s="201" t="e">
        <f>IF(ISNUMBER(Regressions!U198),ROUND(Regressions!U198, 1), NA())</f>
        <v>#N/A</v>
      </c>
    </row>
    <row xmlns:x14ac="http://schemas.microsoft.com/office/spreadsheetml/2009/9/ac" r="189" hidden="true" x14ac:dyDescent="0.2">
      <c r="A189" s="291" t="str">
        <f>IF(ISBLANK(Regressions!A199), " ", Regressions!A199)</f>
        <v>Malta</v>
      </c>
      <c r="B189" s="292">
        <f>IF(ISBLANK(Regressions!B199), " ", Regressions!B199)</f>
        <v>2030</v>
      </c>
      <c r="C189" s="297" t="str">
        <f>IF(ISBLANK(Regressions!C199), " ", Regressions!C199)</f>
        <v>Secondary</v>
      </c>
      <c r="D189" s="293" t="str">
        <f>IF(ISBLANK(Regressions!D199), " ", Regressions!D199)</f>
        <v> </v>
      </c>
      <c r="E189" s="178" t="e">
        <f>IF(ISNUMBER(Regressions!E199),ROUND(Regressions!E199, 1), NA())</f>
        <v>#N/A</v>
      </c>
      <c r="F189" s="294" t="e">
        <f>IF(ISNUMBER(Regressions!F199),ROUND(Regressions!F199, 1), NA())</f>
        <v>#N/A</v>
      </c>
      <c r="G189" s="200" t="e">
        <f>IF(ISNUMBER(Regressions!G199),ROUND(Regressions!G199, 1), NA())</f>
        <v>#N/A</v>
      </c>
      <c r="H189" s="295" t="e">
        <f>IF(ISNUMBER(Regressions!H199),ROUND(Regressions!H199, 1), NA())</f>
        <v>#N/A</v>
      </c>
      <c r="I189" s="201" t="e">
        <f>IF(ISNUMBER(Regressions!I199),ROUND(Regressions!I199, 1), NA())</f>
        <v>#N/A</v>
      </c>
      <c r="J189" s="296" t="e">
        <f>IF(ISNUMBER(Regressions!K199),ROUND(Regressions!K199, 1), NA())</f>
        <v>#N/A</v>
      </c>
      <c r="K189" s="294" t="e">
        <f>IF(ISNUMBER(Regressions!L199),ROUND(Regressions!L199, 1), NA())</f>
        <v>#N/A</v>
      </c>
      <c r="L189" s="202" t="e">
        <f>IF(ISNUMBER(Regressions!M199),ROUND(Regressions!M199, 1), NA())</f>
        <v>#N/A</v>
      </c>
      <c r="M189" s="295" t="e">
        <f>IF(ISNUMBER(Regressions!N199),ROUND(Regressions!N199, 1), NA())</f>
        <v>#N/A</v>
      </c>
      <c r="N189" s="201" t="e">
        <f>IF(ISNUMBER(Regressions!O199),ROUND(Regressions!O199, 1), NA())</f>
        <v>#N/A</v>
      </c>
      <c r="O189" s="296" t="e">
        <f>IF(ISNUMBER(Regressions!Q199),ROUND(Regressions!Q199, 1), NA())</f>
        <v>#N/A</v>
      </c>
      <c r="P189" s="294" t="e">
        <f>IF(ISNUMBER(Regressions!R199),ROUND(Regressions!R199, 1), NA())</f>
        <v>#N/A</v>
      </c>
      <c r="Q189" s="179" t="e">
        <f>IF(ISNUMBER(Regressions!S199),ROUND(Regressions!S199, 1), NA())</f>
        <v>#N/A</v>
      </c>
      <c r="R189" s="295" t="e">
        <f>IF(ISNUMBER(Regressions!T199),ROUND(Regressions!T199, 1), NA())</f>
        <v>#N/A</v>
      </c>
      <c r="S189" s="201" t="e">
        <f>IF(ISNUMBER(Regressions!U199),ROUND(Regressions!U199, 1), NA())</f>
        <v>#N/A</v>
      </c>
    </row>
    <row xmlns:x14ac="http://schemas.microsoft.com/office/spreadsheetml/2009/9/ac" r="211" x14ac:dyDescent="0.2">
      <c r="A211" s="352"/>
      <c r="B211" s="353"/>
      <c r="C211" s="354"/>
      <c r="D211" s="340"/>
      <c r="E211" s="355"/>
      <c r="F211" s="355"/>
      <c r="G211" s="356"/>
      <c r="H211" s="355"/>
      <c r="I211" s="356"/>
      <c r="J211" s="357"/>
      <c r="K211" s="357"/>
      <c r="L211" s="355"/>
      <c r="M211" s="357"/>
      <c r="N211" s="358"/>
      <c r="O211" s="340"/>
      <c r="P211" s="340"/>
      <c r="Q211" s="340"/>
      <c r="R211" s="340"/>
      <c r="S211" s="340"/>
      <c r="T211" s="340"/>
      <c r="U211" s="340"/>
      <c r="V211" s="340"/>
      <c r="W211" s="340"/>
      <c r="X211" s="340"/>
      <c r="Y211" s="340"/>
      <c r="Z211" s="340"/>
      <c r="AA211" s="340"/>
      <c r="AB211" s="340"/>
      <c r="AC211" s="34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1" customWidth="true"/>
    <col min="2" max="2" width="9" style="21"/>
    <col min="3" max="3" width="5" style="21" customWidth="true"/>
    <col min="4" max="21" width="3.875" style="21" customWidth="true"/>
    <col min="22" max="22" width="3.875" style="68" customWidth="true"/>
    <col min="23" max="26" width="3.875" style="41" customWidth="true"/>
    <col min="27" max="27" width="3.875" style="68" customWidth="true"/>
    <col min="28" max="31" width="3.875" style="41" customWidth="true"/>
    <col min="32" max="32" width="3.875" style="68" customWidth="true"/>
    <col min="33" max="36" width="3.875" style="41" customWidth="true"/>
    <col min="37" max="37" width="3.875" style="68" customWidth="true"/>
    <col min="38" max="41" width="3.875" style="41" customWidth="true"/>
    <col min="42" max="42" width="3.875" style="68" customWidth="true"/>
    <col min="43" max="46" width="3.875" style="41" customWidth="true"/>
    <col min="47" max="47" width="3.875" style="68" customWidth="true"/>
    <col min="48" max="51" width="3.875" style="41" customWidth="true"/>
    <col min="52" max="52" width="3.875" style="52" customWidth="true"/>
    <col min="53" max="69" width="3.875" style="35" customWidth="true"/>
    <col min="70" max="70" width="9" style="21" hidden="true" customWidth="true"/>
    <col min="71" max="136" width="3.875" style="21" hidden="true" customWidth="true"/>
    <col min="137" max="137" width="9" style="21" hidden="true" customWidth="true"/>
    <col min="138" max="227" width="0.0" style="21" hidden="true" customWidth="true"/>
    <col min="228" max="16384" width="9" style="21"/>
  </cols>
  <sheetData>
    <row xmlns:x14ac="http://schemas.microsoft.com/office/spreadsheetml/2009/9/ac" r="1" ht="18" x14ac:dyDescent="0.25">
      <c r="A1" s="26" t="s">
        <v>59</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row>
    <row xmlns:x14ac="http://schemas.microsoft.com/office/spreadsheetml/2009/9/ac" r="2" ht="15.75" x14ac:dyDescent="0.25">
      <c r="A2" s="28" t="s">
        <v>37</v>
      </c>
      <c r="B2" s="28"/>
      <c r="C2" s="28"/>
      <c r="D2" s="203" t="s">
        <v>13</v>
      </c>
      <c r="E2" s="27"/>
      <c r="F2" s="27"/>
      <c r="G2" s="44"/>
      <c r="H2" s="27"/>
      <c r="I2" s="27"/>
      <c r="J2" s="44"/>
      <c r="K2" s="29"/>
      <c r="L2" s="29"/>
      <c r="M2" s="44"/>
      <c r="N2" s="29"/>
      <c r="O2" s="29"/>
      <c r="P2" s="44"/>
      <c r="Q2" s="29"/>
      <c r="R2" s="29"/>
      <c r="S2" s="44"/>
      <c r="T2" s="29"/>
      <c r="U2" s="29"/>
      <c r="V2" s="204" t="s">
        <v>14</v>
      </c>
      <c r="W2" s="24"/>
      <c r="X2" s="29"/>
      <c r="Y2" s="29"/>
      <c r="Z2" s="29"/>
      <c r="AA2" s="43"/>
      <c r="AB2" s="29"/>
      <c r="AC2" s="29"/>
      <c r="AD2" s="29"/>
      <c r="AE2" s="29"/>
      <c r="AF2" s="43"/>
      <c r="AG2" s="29"/>
      <c r="AH2" s="29"/>
      <c r="AI2" s="29"/>
      <c r="AJ2" s="29"/>
      <c r="AK2" s="43"/>
      <c r="AL2" s="29"/>
      <c r="AM2" s="29"/>
      <c r="AN2" s="29"/>
      <c r="AO2" s="29"/>
      <c r="AP2" s="43"/>
      <c r="AQ2" s="29"/>
      <c r="AR2" s="29"/>
      <c r="AS2" s="29"/>
      <c r="AT2" s="29"/>
      <c r="AU2" s="43"/>
      <c r="AV2" s="29"/>
      <c r="AW2" s="29"/>
      <c r="AX2" s="29"/>
      <c r="AY2" s="29"/>
      <c r="AZ2" s="87" t="s">
        <v>15</v>
      </c>
      <c r="BA2" s="24"/>
      <c r="BB2" s="31"/>
      <c r="BC2" s="31"/>
      <c r="BD2" s="30"/>
      <c r="BE2" s="30"/>
      <c r="BF2" s="30"/>
      <c r="BG2" s="30"/>
      <c r="BH2" s="30"/>
      <c r="BI2" s="30"/>
      <c r="BJ2" s="30"/>
      <c r="BK2" s="30"/>
      <c r="BL2" s="30"/>
      <c r="BM2" s="30"/>
      <c r="BN2" s="30"/>
      <c r="BO2" s="30"/>
      <c r="BP2" s="30"/>
      <c r="BQ2" s="30"/>
    </row>
    <row xmlns:x14ac="http://schemas.microsoft.com/office/spreadsheetml/2009/9/ac" r="3" ht="14.25" x14ac:dyDescent="0.2">
      <c r="A3" s="32"/>
      <c r="B3" s="27"/>
      <c r="C3" s="27"/>
      <c r="D3" s="33" t="s">
        <v>7</v>
      </c>
      <c r="E3" s="33"/>
      <c r="F3" s="33"/>
      <c r="G3" s="33" t="s">
        <v>1</v>
      </c>
      <c r="I3" s="33"/>
      <c r="J3" s="33" t="s">
        <v>2</v>
      </c>
      <c r="L3" s="33"/>
      <c r="M3" s="33" t="s">
        <v>16</v>
      </c>
      <c r="O3" s="33"/>
      <c r="P3" s="33" t="s">
        <v>17</v>
      </c>
      <c r="Q3" s="33"/>
      <c r="R3" s="33"/>
      <c r="S3" s="33" t="s">
        <v>18</v>
      </c>
      <c r="U3" s="33"/>
      <c r="V3" s="33" t="s">
        <v>7</v>
      </c>
      <c r="W3" s="24"/>
      <c r="X3" s="33"/>
      <c r="Y3" s="33"/>
      <c r="Z3" s="33"/>
      <c r="AA3" s="33" t="s">
        <v>1</v>
      </c>
      <c r="AB3" s="33"/>
      <c r="AC3" s="33"/>
      <c r="AD3" s="33"/>
      <c r="AE3" s="33"/>
      <c r="AF3" s="33" t="s">
        <v>2</v>
      </c>
      <c r="AG3" s="24"/>
      <c r="AH3" s="33"/>
      <c r="AI3" s="33"/>
      <c r="AJ3" s="33"/>
      <c r="AK3" s="33" t="s">
        <v>16</v>
      </c>
      <c r="AL3" s="33"/>
      <c r="AM3" s="33"/>
      <c r="AN3" s="33"/>
      <c r="AO3" s="33"/>
      <c r="AP3" s="33" t="s">
        <v>17</v>
      </c>
      <c r="AQ3" s="33"/>
      <c r="AR3" s="33"/>
      <c r="AS3" s="33"/>
      <c r="AT3" s="33"/>
      <c r="AU3" s="33" t="s">
        <v>18</v>
      </c>
      <c r="AV3" s="33"/>
      <c r="AW3" s="33"/>
      <c r="AX3" s="33"/>
      <c r="AY3" s="33"/>
      <c r="AZ3" s="33" t="s">
        <v>7</v>
      </c>
      <c r="BA3" s="24"/>
      <c r="BB3" s="33"/>
      <c r="BC3" s="33" t="s">
        <v>1</v>
      </c>
      <c r="BD3" s="24"/>
      <c r="BE3" s="33"/>
      <c r="BF3" s="33" t="s">
        <v>2</v>
      </c>
      <c r="BG3" s="33"/>
      <c r="BH3" s="33"/>
      <c r="BI3" s="33" t="s">
        <v>16</v>
      </c>
      <c r="BJ3" s="24"/>
      <c r="BK3" s="33"/>
      <c r="BL3" s="33" t="s">
        <v>17</v>
      </c>
      <c r="BM3" s="24"/>
      <c r="BN3" s="33"/>
      <c r="BO3" s="33" t="s">
        <v>18</v>
      </c>
      <c r="BP3" s="24"/>
      <c r="BQ3" s="33"/>
      <c r="BS3" s="33" t="s">
        <v>7</v>
      </c>
      <c r="BU3" s="33"/>
      <c r="BV3" s="33" t="s">
        <v>1</v>
      </c>
      <c r="BX3" s="33"/>
      <c r="BY3" s="33" t="s">
        <v>2</v>
      </c>
      <c r="CA3" s="33"/>
      <c r="CB3" s="33" t="s">
        <v>16</v>
      </c>
      <c r="CD3" s="33"/>
      <c r="CE3" s="33" t="s">
        <v>17</v>
      </c>
      <c r="CG3" s="33"/>
      <c r="CH3" s="33" t="s">
        <v>18</v>
      </c>
      <c r="CJ3" s="33"/>
      <c r="CK3" s="33" t="s">
        <v>7</v>
      </c>
      <c r="CM3" s="33"/>
      <c r="CN3" s="24"/>
      <c r="CO3" s="24"/>
      <c r="CP3" s="33" t="s">
        <v>1</v>
      </c>
      <c r="CR3" s="24"/>
      <c r="CS3" s="33"/>
      <c r="CT3" s="24"/>
      <c r="CU3" s="33" t="s">
        <v>2</v>
      </c>
      <c r="CW3" s="33"/>
      <c r="CX3" s="24"/>
      <c r="CY3" s="24"/>
      <c r="CZ3" s="33" t="s">
        <v>16</v>
      </c>
      <c r="DB3" s="24"/>
      <c r="DC3" s="33"/>
      <c r="DD3" s="24"/>
      <c r="DE3" s="33" t="s">
        <v>17</v>
      </c>
      <c r="DG3" s="24"/>
      <c r="DH3" s="24"/>
      <c r="DI3" s="24"/>
      <c r="DJ3" s="33" t="s">
        <v>18</v>
      </c>
      <c r="DL3" s="24"/>
      <c r="DM3" s="24"/>
      <c r="DN3" s="24"/>
      <c r="DO3" s="33" t="s">
        <v>7</v>
      </c>
      <c r="DP3" s="33"/>
      <c r="DQ3" s="33"/>
      <c r="DR3" s="33" t="s">
        <v>1</v>
      </c>
      <c r="DS3" s="33"/>
      <c r="DT3" s="33"/>
      <c r="DU3" s="33" t="s">
        <v>2</v>
      </c>
      <c r="DV3" s="33"/>
      <c r="DW3" s="33"/>
      <c r="DX3" s="33" t="s">
        <v>16</v>
      </c>
      <c r="DY3" s="33"/>
      <c r="DZ3" s="33"/>
      <c r="EA3" s="33" t="s">
        <v>17</v>
      </c>
      <c r="EB3" s="33"/>
      <c r="EC3" s="33"/>
      <c r="ED3" s="33"/>
      <c r="EE3" s="33" t="s">
        <v>18</v>
      </c>
      <c r="EF3" s="33"/>
    </row>
    <row xmlns:x14ac="http://schemas.microsoft.com/office/spreadsheetml/2009/9/ac" r="4" s="38" customFormat="true" ht="140.1" customHeight="true" x14ac:dyDescent="0.2">
      <c r="A4" s="34" t="s">
        <v>5</v>
      </c>
      <c r="B4" s="34" t="s">
        <v>6</v>
      </c>
      <c r="C4" s="34" t="s">
        <v>4</v>
      </c>
      <c r="D4" s="101" t="s">
        <v>25</v>
      </c>
      <c r="E4" s="205" t="s">
        <v>19</v>
      </c>
      <c r="F4" s="206" t="s">
        <v>172</v>
      </c>
      <c r="G4" s="101" t="s">
        <v>25</v>
      </c>
      <c r="H4" s="205" t="s">
        <v>19</v>
      </c>
      <c r="I4" s="206" t="s">
        <v>172</v>
      </c>
      <c r="J4" s="101" t="s">
        <v>25</v>
      </c>
      <c r="K4" s="205" t="s">
        <v>19</v>
      </c>
      <c r="L4" s="206" t="s">
        <v>172</v>
      </c>
      <c r="M4" s="101" t="s">
        <v>25</v>
      </c>
      <c r="N4" s="205" t="s">
        <v>19</v>
      </c>
      <c r="O4" s="206" t="s">
        <v>172</v>
      </c>
      <c r="P4" s="101" t="s">
        <v>25</v>
      </c>
      <c r="Q4" s="205" t="s">
        <v>19</v>
      </c>
      <c r="R4" s="206" t="s">
        <v>172</v>
      </c>
      <c r="S4" s="101" t="s">
        <v>25</v>
      </c>
      <c r="T4" s="205" t="s">
        <v>19</v>
      </c>
      <c r="U4" s="207" t="s">
        <v>172</v>
      </c>
      <c r="V4" s="105" t="s">
        <v>25</v>
      </c>
      <c r="W4" s="106" t="s">
        <v>19</v>
      </c>
      <c r="X4" s="106" t="s">
        <v>21</v>
      </c>
      <c r="Y4" s="106" t="s">
        <v>29</v>
      </c>
      <c r="Z4" s="108" t="s">
        <v>173</v>
      </c>
      <c r="AA4" s="105" t="s">
        <v>25</v>
      </c>
      <c r="AB4" s="106" t="s">
        <v>19</v>
      </c>
      <c r="AC4" s="106" t="s">
        <v>21</v>
      </c>
      <c r="AD4" s="106" t="s">
        <v>29</v>
      </c>
      <c r="AE4" s="108" t="s">
        <v>173</v>
      </c>
      <c r="AF4" s="105" t="s">
        <v>25</v>
      </c>
      <c r="AG4" s="106" t="s">
        <v>19</v>
      </c>
      <c r="AH4" s="106" t="s">
        <v>21</v>
      </c>
      <c r="AI4" s="106" t="s">
        <v>29</v>
      </c>
      <c r="AJ4" s="108" t="s">
        <v>173</v>
      </c>
      <c r="AK4" s="105" t="s">
        <v>25</v>
      </c>
      <c r="AL4" s="106" t="s">
        <v>19</v>
      </c>
      <c r="AM4" s="106" t="s">
        <v>21</v>
      </c>
      <c r="AN4" s="106" t="s">
        <v>29</v>
      </c>
      <c r="AO4" s="108" t="s">
        <v>173</v>
      </c>
      <c r="AP4" s="105" t="s">
        <v>25</v>
      </c>
      <c r="AQ4" s="106" t="s">
        <v>19</v>
      </c>
      <c r="AR4" s="106" t="s">
        <v>21</v>
      </c>
      <c r="AS4" s="106" t="s">
        <v>29</v>
      </c>
      <c r="AT4" s="108" t="s">
        <v>173</v>
      </c>
      <c r="AU4" s="105" t="s">
        <v>25</v>
      </c>
      <c r="AV4" s="106" t="s">
        <v>19</v>
      </c>
      <c r="AW4" s="106" t="s">
        <v>21</v>
      </c>
      <c r="AX4" s="106" t="s">
        <v>29</v>
      </c>
      <c r="AY4" s="109" t="s">
        <v>173</v>
      </c>
      <c r="AZ4" s="110" t="s">
        <v>125</v>
      </c>
      <c r="BA4" s="111" t="s">
        <v>124</v>
      </c>
      <c r="BB4" s="112" t="s">
        <v>174</v>
      </c>
      <c r="BC4" s="110" t="s">
        <v>125</v>
      </c>
      <c r="BD4" s="111" t="s">
        <v>124</v>
      </c>
      <c r="BE4" s="112" t="s">
        <v>174</v>
      </c>
      <c r="BF4" s="110" t="s">
        <v>125</v>
      </c>
      <c r="BG4" s="111" t="s">
        <v>124</v>
      </c>
      <c r="BH4" s="112" t="s">
        <v>174</v>
      </c>
      <c r="BI4" s="110" t="s">
        <v>125</v>
      </c>
      <c r="BJ4" s="111" t="s">
        <v>124</v>
      </c>
      <c r="BK4" s="112" t="s">
        <v>174</v>
      </c>
      <c r="BL4" s="110" t="s">
        <v>125</v>
      </c>
      <c r="BM4" s="111" t="s">
        <v>124</v>
      </c>
      <c r="BN4" s="112" t="s">
        <v>174</v>
      </c>
      <c r="BO4" s="110" t="s">
        <v>125</v>
      </c>
      <c r="BP4" s="111" t="s">
        <v>124</v>
      </c>
      <c r="BQ4" s="112" t="s">
        <v>174</v>
      </c>
      <c r="BS4" s="62" t="s">
        <v>25</v>
      </c>
      <c r="BT4" s="63" t="s">
        <v>19</v>
      </c>
      <c r="BU4" s="45" t="s">
        <v>38</v>
      </c>
      <c r="BV4" s="62" t="s">
        <v>25</v>
      </c>
      <c r="BW4" s="63" t="s">
        <v>19</v>
      </c>
      <c r="BX4" s="64" t="s">
        <v>104</v>
      </c>
      <c r="BY4" s="62" t="s">
        <v>25</v>
      </c>
      <c r="BZ4" s="63" t="s">
        <v>19</v>
      </c>
      <c r="CA4" s="39" t="s">
        <v>38</v>
      </c>
      <c r="CB4" s="62" t="s">
        <v>25</v>
      </c>
      <c r="CC4" s="63" t="s">
        <v>19</v>
      </c>
      <c r="CD4" s="45" t="s">
        <v>38</v>
      </c>
      <c r="CE4" s="62" t="s">
        <v>25</v>
      </c>
      <c r="CF4" s="63" t="s">
        <v>19</v>
      </c>
      <c r="CG4" s="64" t="s">
        <v>38</v>
      </c>
      <c r="CH4" s="62" t="s">
        <v>25</v>
      </c>
      <c r="CI4" s="63" t="s">
        <v>19</v>
      </c>
      <c r="CJ4" s="39" t="s">
        <v>38</v>
      </c>
      <c r="CK4" s="66" t="s">
        <v>25</v>
      </c>
      <c r="CL4" s="65" t="s">
        <v>19</v>
      </c>
      <c r="CM4" s="47" t="s">
        <v>53</v>
      </c>
      <c r="CN4" s="47" t="s">
        <v>58</v>
      </c>
      <c r="CO4" s="67" t="s">
        <v>110</v>
      </c>
      <c r="CP4" s="66" t="s">
        <v>25</v>
      </c>
      <c r="CQ4" s="65" t="s">
        <v>19</v>
      </c>
      <c r="CR4" s="40" t="s">
        <v>53</v>
      </c>
      <c r="CS4" s="40" t="s">
        <v>58</v>
      </c>
      <c r="CT4" s="47" t="s">
        <v>110</v>
      </c>
      <c r="CU4" s="66" t="s">
        <v>25</v>
      </c>
      <c r="CV4" s="65" t="s">
        <v>19</v>
      </c>
      <c r="CW4" s="47" t="s">
        <v>53</v>
      </c>
      <c r="CX4" s="47" t="s">
        <v>58</v>
      </c>
      <c r="CY4" s="67" t="s">
        <v>110</v>
      </c>
      <c r="CZ4" s="66" t="s">
        <v>25</v>
      </c>
      <c r="DA4" s="65" t="s">
        <v>19</v>
      </c>
      <c r="DB4" s="40" t="s">
        <v>53</v>
      </c>
      <c r="DC4" s="40" t="s">
        <v>58</v>
      </c>
      <c r="DD4" s="47" t="s">
        <v>110</v>
      </c>
      <c r="DE4" s="66" t="s">
        <v>25</v>
      </c>
      <c r="DF4" s="65" t="s">
        <v>19</v>
      </c>
      <c r="DG4" s="47" t="s">
        <v>53</v>
      </c>
      <c r="DH4" s="47" t="s">
        <v>58</v>
      </c>
      <c r="DI4" s="67" t="s">
        <v>110</v>
      </c>
      <c r="DJ4" s="66" t="s">
        <v>25</v>
      </c>
      <c r="DK4" s="65" t="s">
        <v>19</v>
      </c>
      <c r="DL4" s="40" t="s">
        <v>53</v>
      </c>
      <c r="DM4" s="40" t="s">
        <v>58</v>
      </c>
      <c r="DN4" s="47" t="s">
        <v>110</v>
      </c>
      <c r="DO4" s="37" t="s">
        <v>111</v>
      </c>
      <c r="DP4" s="46" t="s">
        <v>112</v>
      </c>
      <c r="DQ4" s="46" t="s">
        <v>113</v>
      </c>
      <c r="DR4" s="37" t="s">
        <v>111</v>
      </c>
      <c r="DS4" s="46" t="s">
        <v>112</v>
      </c>
      <c r="DT4" s="46" t="s">
        <v>113</v>
      </c>
      <c r="DU4" s="37" t="s">
        <v>111</v>
      </c>
      <c r="DV4" s="46" t="s">
        <v>112</v>
      </c>
      <c r="DW4" s="46" t="s">
        <v>113</v>
      </c>
      <c r="DX4" s="37" t="s">
        <v>111</v>
      </c>
      <c r="DY4" s="46" t="s">
        <v>112</v>
      </c>
      <c r="DZ4" s="46" t="s">
        <v>113</v>
      </c>
      <c r="EA4" s="37" t="s">
        <v>111</v>
      </c>
      <c r="EB4" s="46" t="s">
        <v>112</v>
      </c>
      <c r="EC4" s="46" t="s">
        <v>113</v>
      </c>
      <c r="ED4" s="37" t="s">
        <v>111</v>
      </c>
      <c r="EE4" s="46" t="s">
        <v>112</v>
      </c>
      <c r="EF4" s="46" t="s">
        <v>113</v>
      </c>
    </row>
    <row xmlns:x14ac="http://schemas.microsoft.com/office/spreadsheetml/2009/9/ac" r="5" ht="48" hidden="true" x14ac:dyDescent="0.2">
      <c r="A5" s="34" t="s">
        <v>39</v>
      </c>
      <c r="B5" s="34" t="s">
        <v>40</v>
      </c>
      <c r="C5" s="34" t="s">
        <v>41</v>
      </c>
      <c r="D5" s="101" t="s">
        <v>135</v>
      </c>
      <c r="E5" s="102" t="s">
        <v>42</v>
      </c>
      <c r="F5" s="103" t="s">
        <v>181</v>
      </c>
      <c r="G5" s="101" t="s">
        <v>136</v>
      </c>
      <c r="H5" s="102" t="s">
        <v>43</v>
      </c>
      <c r="I5" s="103" t="s">
        <v>182</v>
      </c>
      <c r="J5" s="101" t="s">
        <v>137</v>
      </c>
      <c r="K5" s="102" t="s">
        <v>44</v>
      </c>
      <c r="L5" s="103" t="s">
        <v>183</v>
      </c>
      <c r="M5" s="101" t="s">
        <v>138</v>
      </c>
      <c r="N5" s="102" t="s">
        <v>86</v>
      </c>
      <c r="O5" s="103" t="s">
        <v>184</v>
      </c>
      <c r="P5" s="101" t="s">
        <v>139</v>
      </c>
      <c r="Q5" s="102" t="s">
        <v>87</v>
      </c>
      <c r="R5" s="103" t="s">
        <v>185</v>
      </c>
      <c r="S5" s="101" t="s">
        <v>140</v>
      </c>
      <c r="T5" s="102" t="s">
        <v>88</v>
      </c>
      <c r="U5" s="104" t="s">
        <v>186</v>
      </c>
      <c r="V5" s="105" t="s">
        <v>129</v>
      </c>
      <c r="W5" s="106" t="s">
        <v>45</v>
      </c>
      <c r="X5" s="107" t="s">
        <v>65</v>
      </c>
      <c r="Y5" s="107" t="s">
        <v>66</v>
      </c>
      <c r="Z5" s="108" t="s">
        <v>187</v>
      </c>
      <c r="AA5" s="105" t="s">
        <v>130</v>
      </c>
      <c r="AB5" s="106" t="s">
        <v>46</v>
      </c>
      <c r="AC5" s="107" t="s">
        <v>67</v>
      </c>
      <c r="AD5" s="107" t="s">
        <v>68</v>
      </c>
      <c r="AE5" s="108" t="s">
        <v>188</v>
      </c>
      <c r="AF5" s="105" t="s">
        <v>131</v>
      </c>
      <c r="AG5" s="106" t="s">
        <v>47</v>
      </c>
      <c r="AH5" s="107" t="s">
        <v>69</v>
      </c>
      <c r="AI5" s="107" t="s">
        <v>70</v>
      </c>
      <c r="AJ5" s="108" t="s">
        <v>189</v>
      </c>
      <c r="AK5" s="105" t="s">
        <v>132</v>
      </c>
      <c r="AL5" s="106" t="s">
        <v>71</v>
      </c>
      <c r="AM5" s="107" t="s">
        <v>72</v>
      </c>
      <c r="AN5" s="107" t="s">
        <v>73</v>
      </c>
      <c r="AO5" s="108" t="s">
        <v>190</v>
      </c>
      <c r="AP5" s="105" t="s">
        <v>133</v>
      </c>
      <c r="AQ5" s="106" t="s">
        <v>74</v>
      </c>
      <c r="AR5" s="107" t="s">
        <v>75</v>
      </c>
      <c r="AS5" s="107" t="s">
        <v>76</v>
      </c>
      <c r="AT5" s="108" t="s">
        <v>191</v>
      </c>
      <c r="AU5" s="105" t="s">
        <v>134</v>
      </c>
      <c r="AV5" s="106" t="s">
        <v>77</v>
      </c>
      <c r="AW5" s="107" t="s">
        <v>78</v>
      </c>
      <c r="AX5" s="107" t="s">
        <v>79</v>
      </c>
      <c r="AY5" s="109" t="s">
        <v>192</v>
      </c>
      <c r="AZ5" s="110" t="s">
        <v>80</v>
      </c>
      <c r="BA5" s="111" t="s">
        <v>114</v>
      </c>
      <c r="BB5" s="112" t="s">
        <v>193</v>
      </c>
      <c r="BC5" s="110" t="s">
        <v>85</v>
      </c>
      <c r="BD5" s="111" t="s">
        <v>115</v>
      </c>
      <c r="BE5" s="112" t="s">
        <v>194</v>
      </c>
      <c r="BF5" s="110" t="s">
        <v>84</v>
      </c>
      <c r="BG5" s="111" t="s">
        <v>116</v>
      </c>
      <c r="BH5" s="112" t="s">
        <v>195</v>
      </c>
      <c r="BI5" s="110" t="s">
        <v>83</v>
      </c>
      <c r="BJ5" s="111" t="s">
        <v>117</v>
      </c>
      <c r="BK5" s="112" t="s">
        <v>196</v>
      </c>
      <c r="BL5" s="110" t="s">
        <v>82</v>
      </c>
      <c r="BM5" s="111" t="s">
        <v>118</v>
      </c>
      <c r="BN5" s="112" t="s">
        <v>197</v>
      </c>
      <c r="BO5" s="110" t="s">
        <v>81</v>
      </c>
      <c r="BP5" s="111" t="s">
        <v>119</v>
      </c>
      <c r="BQ5" s="112" t="s">
        <v>198</v>
      </c>
    </row>
    <row xmlns:x14ac="http://schemas.microsoft.com/office/spreadsheetml/2009/9/ac" r="6" x14ac:dyDescent="0.2">
      <c r="A6" s="27" t="str">
        <f>IF('Water Data'!$B$2="","",'Water Data'!$B$2)</f>
        <v>MLT_2021_PWH</v>
      </c>
      <c r="B6" s="27" t="str">
        <f>+'Water Data'!C2</f>
        <v>Other</v>
      </c>
      <c r="C6" s="289">
        <f>+IF(ISNUMBER(VALUE(MID(A6,5,4))), VALUE(MID(A6, 5,4)),"")</f>
        <v>2021</v>
      </c>
      <c r="D6" s="71">
        <f>+IF(AND(ISTEXT('Water Data'!B2),BS6="Yes"),100-'Water Data'!D4,IF(AND(ISTEXT('Water Data'!B2),BS6="No",ISNUMBER('Water Data'!D4)),CONCATENATE("[",ROUND(100-'Water Data'!D4,0),"]"),NA()))</f>
        <v>100</v>
      </c>
      <c r="E6" s="71">
        <f>+IF(AND(ISTEXT('Water Data'!B2),BT6="Yes"),'Water Data'!D6,IF(AND(ISTEXT('Water Data'!B2),BT6="No",ISNUMBER('Water Data'!D6)),CONCATENATE("[",ROUND('Water Data'!D6,0),"]"),NA()))</f>
        <v>100</v>
      </c>
      <c r="F6" s="71">
        <f>+IF(AND(ISTEXT('Water Data'!B2),BU6="Yes"),'Water Data'!D9,IF(AND(ISTEXT('Water Data'!B2),BU6="No",ISNUMBER('Water Data'!D9)),CONCATENATE("[",ROUND('Water Data'!D9,0),"]"),NA()))</f>
        <v>100</v>
      </c>
      <c r="G6" s="71" t="e">
        <f>+IF(AND(ISTEXT('Water Data'!B2),BV6="Yes"),100-'Water Data'!E4,IF(AND(ISTEXT('Water Data'!B2),BV6="No",ISNUMBER('Water Data'!E4)),CONCATENATE("[",ROUND(100-'Water Data'!E4,0),"]"),NA()))</f>
        <v>#N/A</v>
      </c>
      <c r="H6" s="71" t="e">
        <f>+IF(AND(ISTEXT('Water Data'!B2),BW6="Yes"),'Water Data'!E6,IF(AND(ISTEXT('Water Data'!B2),BW6="No",ISNUMBER('Water Data'!E6)),CONCATENATE("[",ROUND('Water Data'!E6,0),"]"),NA()))</f>
        <v>#N/A</v>
      </c>
      <c r="I6" s="71" t="e">
        <f>+IF(AND(ISTEXT('Water Data'!B2),BX6="Yes"),'Water Data'!E9,IF(AND(ISTEXT('Water Data'!B2),BX6="No",ISNUMBER('Water Data'!E9)),CONCATENATE("[",ROUND('Water Data'!E9,0),"]"),NA()))</f>
        <v>#N/A</v>
      </c>
      <c r="J6" s="71" t="e">
        <f>+IF(AND(ISTEXT('Water Data'!B2),BY6="Yes"),100-'Water Data'!F4,IF(AND(ISTEXT('Water Data'!B2),BY6="No",ISNUMBER('Water Data'!F4)),CONCATENATE("[",ROUND(100-'Water Data'!F4,0),"]"),NA()))</f>
        <v>#N/A</v>
      </c>
      <c r="K6" s="71" t="e">
        <f>+IF(AND(ISTEXT('Water Data'!B2),BZ6="Yes"),'Water Data'!F6,IF(AND(ISTEXT('Water Data'!B2),BZ6="No",ISNUMBER('Water Data'!F6)),CONCATENATE("[",ROUND('Water Data'!F6,0),"]"),NA()))</f>
        <v>#N/A</v>
      </c>
      <c r="L6" s="71" t="e">
        <f>+IF(AND(ISTEXT('Water Data'!B2),CA6="Yes"),'Water Data'!F9,IF(AND(ISTEXT('Water Data'!B2),CA6="No",ISNUMBER('Water Data'!F9)),CONCATENATE("[",ROUND('Water Data'!F9,0),"]"),NA()))</f>
        <v>#N/A</v>
      </c>
      <c r="M6" s="71" t="e">
        <f>+IF(AND(ISTEXT('Water Data'!B2),CB6="Yes"),100-'Water Data'!G4,IF(AND(ISTEXT('Water Data'!B2),CB6="No",ISNUMBER('Water Data'!G4)),CONCATENATE("[",ROUND(100-'Water Data'!G4,0),"]"),NA()))</f>
        <v>#N/A</v>
      </c>
      <c r="N6" s="71" t="e">
        <f>+IF(AND(ISTEXT('Water Data'!B2),CC6="Yes"),'Water Data'!G6,IF(AND(ISTEXT('Water Data'!B2),CC6="No",ISNUMBER('Water Data'!G6)),CONCATENATE("[",ROUND('Water Data'!G6,0),"]"),NA()))</f>
        <v>#N/A</v>
      </c>
      <c r="O6" s="71" t="e">
        <f>+IF(AND(ISTEXT('Water Data'!B2),CD6="Yes"),'Water Data'!G9,IF(AND(ISTEXT('Water Data'!B2),CD6="No",ISNUMBER('Water Data'!G9)),CONCATENATE("[",ROUND('Water Data'!G9,0),"]"),NA()))</f>
        <v>#N/A</v>
      </c>
      <c r="P6" s="71">
        <f>+IF(AND(ISTEXT('Water Data'!B2),CE6="Yes"),100-'Water Data'!H4,IF(AND(ISTEXT('Water Data'!B2),CE6="No",ISNUMBER('Water Data'!H4)),CONCATENATE("[",ROUND(100-'Water Data'!H4,0),"]"),NA()))</f>
        <v>100</v>
      </c>
      <c r="Q6" s="71">
        <f>+IF(AND(ISTEXT('Water Data'!B2),CF6="Yes"),'Water Data'!H6,IF(AND(ISTEXT('Water Data'!B2),CF6="No",ISNUMBER('Water Data'!H6)),CONCATENATE("[",ROUND('Water Data'!H6,0),"]"),NA()))</f>
        <v>100</v>
      </c>
      <c r="R6" s="71">
        <f>+IF(AND(ISTEXT('Water Data'!B2),CG6="Yes"),'Water Data'!H9,IF(AND(ISTEXT('Water Data'!B2),CG6="No",ISNUMBER('Water Data'!H9)),CONCATENATE("[",ROUND('Water Data'!H9,0),"]"),NA()))</f>
        <v>100</v>
      </c>
      <c r="S6" s="71">
        <f>+IF(AND(ISTEXT('Water Data'!B2),CH6="Yes"),100-'Water Data'!I4,IF(AND(ISTEXT('Water Data'!B2),CH6="No",ISNUMBER('Water Data'!I4)),CONCATENATE("[",ROUND(100-'Water Data'!I4,0),"]"),NA()))</f>
        <v>100</v>
      </c>
      <c r="T6" s="71">
        <f>+IF(AND(ISTEXT('Water Data'!B2),CI6="Yes"),'Water Data'!I6,IF(AND(ISTEXT('Water Data'!B2),CI6="No",ISNUMBER('Water Data'!I6)),CONCATENATE("[",ROUND('Water Data'!I6,0),"]"),NA()))</f>
        <v>100</v>
      </c>
      <c r="U6" s="71">
        <f>+IF(AND(ISTEXT('Water Data'!B2),CJ6="Yes"),'Water Data'!I9,IF(AND(ISTEXT('Water Data'!B2),CJ6="No",ISNUMBER('Water Data'!I9)),CONCATENATE("[",ROUND('Water Data'!I9,0),"]"),NA()))</f>
        <v>100</v>
      </c>
      <c r="V6" s="72">
        <f>+IF(AND(ISTEXT('Sanitation Data'!B2),CK6="Yes"),100-'Sanitation Data'!D4,IF(AND(ISTEXT('Sanitation Data'!B2),CK6="No",ISNUMBER('Sanitation Data'!D4)),CONCATENATE("[",ROUND(100-'Sanitation Data'!D4,0),"]"),NA()))</f>
        <v>100</v>
      </c>
      <c r="W6" s="72">
        <f>+IF(AND(ISTEXT('Sanitation Data'!B2),CL6="Yes"),'Sanitation Data'!D6,IF(AND(ISTEXT('Sanitation Data'!B2),CL6="No",ISNUMBER('Sanitation Data'!D6)),CONCATENATE("[",ROUND('Sanitation Data'!D6,0),"]"),NA()))</f>
        <v>100</v>
      </c>
      <c r="X6" s="72" t="e">
        <f>+IF(AND(ISTEXT('Sanitation Data'!B2),CM6="Yes"),'Sanitation Data'!D10,IF(AND(ISTEXT('Sanitation Data'!B2),CM6="No",ISNUMBER('Sanitation Data'!D10)),CONCATENATE("[",ROUND('Sanitation Data'!D10,0),"]"),NA()))</f>
        <v>#N/A</v>
      </c>
      <c r="Y6" s="72" t="e">
        <f>+IF(AND(ISTEXT('Sanitation Data'!B2),CN6="Yes"),'Sanitation Data'!D11,IF(AND(ISTEXT('Sanitation Data'!B2),CN6="No",ISNUMBER('Sanitation Data'!D11)),CONCATENATE("[",ROUND('Sanitation Data'!D11,0),"]"),NA()))</f>
        <v>#N/A</v>
      </c>
      <c r="Z6" s="72">
        <f>+IF(AND(ISTEXT('Sanitation Data'!B2),CO6="Yes"),'Sanitation Data'!D12,IF(AND(ISTEXT('Sanitation Data'!B2),CO6="No",ISNUMBER('Sanitation Data'!D12)),CONCATENATE("[",ROUND('Sanitation Data'!D12,0),"]"),NA()))</f>
        <v>100</v>
      </c>
      <c r="AA6" s="72" t="e">
        <f>+IF(AND(ISTEXT('Sanitation Data'!B2),CP6="Yes"),100-'Sanitation Data'!E4,IF(AND(ISTEXT('Sanitation Data'!B2),CP6="No",ISNUMBER('Sanitation Data'!E4)),CONCATENATE("[",ROUND(100-'Sanitation Data'!E4,0),"]"),NA()))</f>
        <v>#N/A</v>
      </c>
      <c r="AB6" s="72" t="e">
        <f>+IF(AND(ISTEXT('Sanitation Data'!B2),CQ6="Yes"),'Sanitation Data'!E6,IF(AND(ISTEXT('Sanitation Data'!B2),CQ6="No",ISNUMBER('Sanitation Data'!E6)),CONCATENATE("[",ROUND('Sanitation Data'!E6,0),"]"),NA()))</f>
        <v>#N/A</v>
      </c>
      <c r="AC6" s="72" t="e">
        <f>+IF(AND(ISTEXT('Sanitation Data'!B2),CR6="Yes"),'Sanitation Data'!E10,IF(AND(ISTEXT('Sanitation Data'!B2),CR6="No",ISNUMBER('Sanitation Data'!E10)),CONCATENATE("[",ROUND('Sanitation Data'!E10,0),"]"),NA()))</f>
        <v>#N/A</v>
      </c>
      <c r="AD6" s="72" t="e">
        <f>+IF(AND(ISTEXT('Sanitation Data'!B2),CS6="Yes"),'Sanitation Data'!E11,IF(AND(ISTEXT('Sanitation Data'!B2),CS6="No",ISNUMBER('Sanitation Data'!E11)),CONCATENATE("[",ROUND('Sanitation Data'!E11,0),"]"),NA()))</f>
        <v>#N/A</v>
      </c>
      <c r="AE6" s="72" t="e">
        <f>+IF(AND(ISTEXT('Sanitation Data'!B2),CT6="Yes"),'Sanitation Data'!E12,IF(AND(ISTEXT('Sanitation Data'!B2),CT6="No",ISNUMBER('Sanitation Data'!E12)),CONCATENATE("[",ROUND('Sanitation Data'!E12,0),"]"),NA()))</f>
        <v>#N/A</v>
      </c>
      <c r="AF6" s="72" t="e">
        <f>+IF(AND(ISTEXT('Sanitation Data'!B2),CU6="Yes"),100-'Sanitation Data'!F4,IF(AND(ISTEXT('Sanitation Data'!B2),CU6="No",ISNUMBER('Sanitation Data'!F4)),CONCATENATE("[",ROUND(100-'Sanitation Data'!F4,0),"]"),NA()))</f>
        <v>#N/A</v>
      </c>
      <c r="AG6" s="72" t="e">
        <f>+IF(AND(ISTEXT('Sanitation Data'!B2),CV6="Yes"),'Sanitation Data'!F6,IF(AND(ISTEXT('Sanitation Data'!B2),CV6="No",ISNUMBER('Sanitation Data'!F6)),CONCATENATE("[",ROUND('Sanitation Data'!F6,0),"]"),NA()))</f>
        <v>#N/A</v>
      </c>
      <c r="AH6" s="72" t="e">
        <f>+IF(AND(ISTEXT('Sanitation Data'!B2),CW6="Yes"),'Sanitation Data'!F10,IF(AND(ISTEXT('Sanitation Data'!B2),CW6="No",ISNUMBER('Sanitation Data'!F10)),CONCATENATE("[",ROUND('Sanitation Data'!F10,0),"]"),NA()))</f>
        <v>#N/A</v>
      </c>
      <c r="AI6" s="72" t="e">
        <f>+IF(AND(ISTEXT('Sanitation Data'!B2),CX6="Yes"),'Sanitation Data'!F11,IF(AND(ISTEXT('Sanitation Data'!B2),CX6="No",ISNUMBER('Sanitation Data'!F11)),CONCATENATE("[",ROUND('Sanitation Data'!F11,0),"]"),NA()))</f>
        <v>#N/A</v>
      </c>
      <c r="AJ6" s="72" t="e">
        <f>+IF(AND(ISTEXT('Sanitation Data'!B2),CY6="Yes"),'Sanitation Data'!F12,IF(AND(ISTEXT('Sanitation Data'!B2),CY6="No",ISNUMBER('Sanitation Data'!F12)),CONCATENATE("[",ROUND('Sanitation Data'!F12,0),"]"),NA()))</f>
        <v>#N/A</v>
      </c>
      <c r="AK6" s="72" t="e">
        <f>+IF(AND(ISTEXT('Sanitation Data'!B2),CZ6="Yes"),100-'Sanitation Data'!G4,IF(AND(ISTEXT('Sanitation Data'!B2),CZ6="No",ISNUMBER('Sanitation Data'!G4)),CONCATENATE("[",ROUND(100-'Sanitation Data'!G4,0),"]"),NA()))</f>
        <v>#N/A</v>
      </c>
      <c r="AL6" s="72" t="e">
        <f>+IF(AND(ISTEXT('Sanitation Data'!B2),DA6="Yes"),'Sanitation Data'!G6,IF(AND(ISTEXT('Sanitation Data'!B2),DA6="No",ISNUMBER('Sanitation Data'!G6)),CONCATENATE("[",ROUND('Sanitation Data'!G6,0),"]"),NA()))</f>
        <v>#N/A</v>
      </c>
      <c r="AM6" s="72" t="e">
        <f>+IF(AND(ISTEXT('Sanitation Data'!B2),DB6="Yes"),'Sanitation Data'!G10,IF(AND(ISTEXT('Sanitation Data'!B2),DB6="No",ISNUMBER('Sanitation Data'!G10)),CONCATENATE("[",ROUND('Sanitation Data'!G10,0),"]"),NA()))</f>
        <v>#N/A</v>
      </c>
      <c r="AN6" s="72" t="e">
        <f>+IF(AND(ISTEXT('Sanitation Data'!B2),DC6="Yes"),'Sanitation Data'!G11,IF(AND(ISTEXT('Sanitation Data'!B2),DC6="No",ISNUMBER('Sanitation Data'!G11)),CONCATENATE("[",ROUND('Sanitation Data'!G11,0),"]"),NA()))</f>
        <v>#N/A</v>
      </c>
      <c r="AO6" s="72" t="e">
        <f>+IF(AND(ISTEXT('Sanitation Data'!B2),DD6="Yes"),'Sanitation Data'!G12,IF(AND(ISTEXT('Sanitation Data'!B2),DD6="No",ISNUMBER('Sanitation Data'!G12)),CONCATENATE("[",ROUND('Sanitation Data'!G12,0),"]"),NA()))</f>
        <v>#N/A</v>
      </c>
      <c r="AP6" s="72">
        <f>+IF(AND(ISTEXT('Sanitation Data'!B2),DE6="Yes"),100-'Sanitation Data'!H4,IF(AND(ISTEXT('Sanitation Data'!B2),DE6="No",ISNUMBER('Sanitation Data'!H4)),CONCATENATE("[",ROUND(100-'Sanitation Data'!H4,0),"]"),NA()))</f>
        <v>100</v>
      </c>
      <c r="AQ6" s="72">
        <f>+IF(AND(ISTEXT('Sanitation Data'!B2),DF6="Yes"),'Sanitation Data'!H6,IF(AND(ISTEXT('Sanitation Data'!B2),DF6="No",ISTEXT('Sanitation Data'!H6)),CONCATENATE("[",ROUND('Sanitation Data'!H6,0),"]"),NA()))</f>
        <v>100</v>
      </c>
      <c r="AR6" s="72" t="e">
        <f>+IF(AND(ISTEXT('Sanitation Data'!B2),DG6="Yes"),'Sanitation Data'!H10,IF(AND(ISTEXT('Sanitation Data'!B2),DG6="No",ISNUMBER('Sanitation Data'!H10)),CONCATENATE("[",ROUND('Sanitation Data'!H10,0),"]"),NA()))</f>
        <v>#N/A</v>
      </c>
      <c r="AS6" s="72" t="e">
        <f>+IF(AND(ISTEXT('Sanitation Data'!B2),DH6="Yes"),'Sanitation Data'!H11,IF(AND(ISTEXT('Sanitation Data'!B2),DH6="No",ISNUMBER('Sanitation Data'!H11)),CONCATENATE("[",ROUND('Sanitation Data'!H11,0),"]"),NA()))</f>
        <v>#N/A</v>
      </c>
      <c r="AT6" s="72">
        <f>+IF(AND(ISTEXT('Sanitation Data'!B2),DI6="Yes"),'Sanitation Data'!H12,IF(AND(ISTEXT('Sanitation Data'!B2),DI6="No",ISNUMBER('Sanitation Data'!H12)),CONCATENATE("[",ROUND('Sanitation Data'!H12,0),"]"),NA()))</f>
        <v>100</v>
      </c>
      <c r="AU6" s="72">
        <f>+IF(AND(ISTEXT('Sanitation Data'!B2),DJ6="Yes"),100-'Sanitation Data'!I4,IF(AND(ISTEXT('Sanitation Data'!B2),DJ6="No",ISNUMBER('Sanitation Data'!I4)),CONCATENATE("[",ROUND(100-'Sanitation Data'!I4,0),"]"),NA()))</f>
        <v>100</v>
      </c>
      <c r="AV6" s="72">
        <f>+IF(AND(ISTEXT('Sanitation Data'!B2),DK6="Yes"),'Sanitation Data'!I6,IF(AND(ISTEXT('Sanitation Data'!B2),DK6="No",ISNUMBER('Sanitation Data'!I6)),CONCATENATE("[",ROUND('Sanitation Data'!I6,0),"]"),NA()))</f>
        <v>100</v>
      </c>
      <c r="AW6" s="72" t="e">
        <f>+IF(AND(ISTEXT('Sanitation Data'!B2),DL6="Yes"),'Sanitation Data'!I10,IF(AND(ISTEXT('Sanitation Data'!B2),DL6="No",ISNUMBER('Sanitation Data'!I10)),CONCATENATE("[",ROUND('Sanitation Data'!I10,0),"]"),NA()))</f>
        <v>#N/A</v>
      </c>
      <c r="AX6" s="72" t="e">
        <f>+IF(AND(ISTEXT('Sanitation Data'!B2),DM6="Yes"),'Sanitation Data'!I11,IF(AND(ISTEXT('Sanitation Data'!B2),DM6="No",ISNUMBER('Sanitation Data'!I11)),CONCATENATE("[",ROUND('Sanitation Data'!I11,0),"]"),NA()))</f>
        <v>#N/A</v>
      </c>
      <c r="AY6" s="72">
        <f>+IF(AND(ISTEXT('Sanitation Data'!B2),DN6="Yes"),'Sanitation Data'!I12,IF(AND(ISTEXT('Sanitation Data'!B2),DN6="No",ISNUMBER('Sanitation Data'!I12)),CONCATENATE("[",ROUND('Sanitation Data'!I12,0),"]"),NA()))</f>
        <v>100</v>
      </c>
      <c r="AZ6" s="73">
        <f>+IF(AND(ISTEXT('Hygiene Data'!B2),DO6="Yes"),'Hygiene Data'!D5,IF(AND(ISTEXT('Hygiene Data'!B2),DO6="No",ISNUMBER('Hygiene Data'!D5)),CONCATENATE("[",ROUND('Hygiene Data'!D5,0),"]"),NA()))</f>
        <v>100</v>
      </c>
      <c r="BA6" s="73">
        <f>+IF(AND(ISTEXT('Hygiene Data'!B2),DP6="Yes"),'Hygiene Data'!D7,IF(AND(ISTEXT('Hygiene Data'!B2),DP6="No",ISNUMBER('Hygiene Data'!D7)),CONCATENATE("[",ROUND('Hygiene Data'!D7,0),"]"),NA()))</f>
        <v>100</v>
      </c>
      <c r="BB6" s="73">
        <f>+IF(AND(ISTEXT('Hygiene Data'!B2),DQ6="Yes"),'Hygiene Data'!D9,IF(AND(ISTEXT('Hygiene Data'!B2),DQ6="No",ISNUMBER('Hygiene Data'!D9)),CONCATENATE("[",ROUND('Hygiene Data'!D9,0),"]"),NA()))</f>
        <v>100</v>
      </c>
      <c r="BC6" s="73" t="e">
        <f>+IF(AND(ISTEXT('Hygiene Data'!B2),DR6="Yes"),'Hygiene Data'!E5,IF(AND(ISTEXT('Hygiene Data'!B2),DR6="No",ISNUMBER('Hygiene Data'!E5)),CONCATENATE("[",ROUND('Hygiene Data'!E5,0),"]"),NA()))</f>
        <v>#N/A</v>
      </c>
      <c r="BD6" s="73" t="e">
        <f>+IF(AND(ISTEXT('Hygiene Data'!B2),DS6="Yes"),'Hygiene Data'!E7,IF(AND(ISTEXT('Hygiene Data'!B2),DS6="No",ISNUMBER('Hygiene Data'!E7)),CONCATENATE("[",ROUND('Hygiene Data'!E7,0),"]"),NA()))</f>
        <v>#N/A</v>
      </c>
      <c r="BE6" s="73" t="e">
        <f>+IF(AND(ISTEXT('Hygiene Data'!B2),DT6="Yes"),'Hygiene Data'!E9,IF(AND(ISTEXT('Hygiene Data'!B2),DT6="No",ISNUMBER('Hygiene Data'!E9)),CONCATENATE("[",ROUND('Hygiene Data'!E9,0),"]"),NA()))</f>
        <v>#N/A</v>
      </c>
      <c r="BF6" s="73" t="e">
        <f>+IF(AND(ISTEXT('Hygiene Data'!B2),DU6="Yes"),'Hygiene Data'!F5,IF(AND(ISTEXT('Hygiene Data'!B2),DU6="No",ISNUMBER('Hygiene Data'!F5)),CONCATENATE("[",ROUND('Hygiene Data'!F5,0),"]"),NA()))</f>
        <v>#N/A</v>
      </c>
      <c r="BG6" s="73" t="e">
        <f>+IF(AND(ISTEXT('Hygiene Data'!B2),DV6="Yes"),'Hygiene Data'!F7,IF(AND(ISTEXT('Hygiene Data'!B2),DV6="No",ISNUMBER('Hygiene Data'!F7)),CONCATENATE("[",ROUND('Hygiene Data'!F7,0),"]"),NA()))</f>
        <v>#N/A</v>
      </c>
      <c r="BH6" s="73" t="e">
        <f>+IF(AND(ISTEXT('Hygiene Data'!B2),DW6="Yes"),'Hygiene Data'!F9,IF(AND(ISTEXT('Hygiene Data'!B2),DW6="No",ISNUMBER('Hygiene Data'!F9)),CONCATENATE("[",ROUND('Hygiene Data'!F9,0),"]"),NA()))</f>
        <v>#N/A</v>
      </c>
      <c r="BI6" s="73" t="e">
        <f>+IF(AND(ISTEXT('Hygiene Data'!B2),DX6="Yes"),'Hygiene Data'!G5,IF(AND(ISTEXT('Hygiene Data'!B2),DX6="No",ISNUMBER('Hygiene Data'!G5)),CONCATENATE("[",ROUND('Hygiene Data'!G5,0),"]"),NA()))</f>
        <v>#N/A</v>
      </c>
      <c r="BJ6" s="73" t="e">
        <f>+IF(AND(ISTEXT('Hygiene Data'!B2),DY6="Yes"),'Hygiene Data'!G7,IF(AND(ISTEXT('Hygiene Data'!B2),DY6="No",ISNUMBER('Hygiene Data'!G7)),CONCATENATE("[",ROUND('Hygiene Data'!G7,0),"]"),NA()))</f>
        <v>#N/A</v>
      </c>
      <c r="BK6" s="73" t="e">
        <f>+IF(AND(ISTEXT('Hygiene Data'!B2),DZ6="Yes"),'Hygiene Data'!G9,IF(AND(ISTEXT('Hygiene Data'!B2),DZ6="No",ISNUMBER('Hygiene Data'!G9)),CONCATENATE("[",ROUND('Hygiene Data'!G9,0),"]"),NA()))</f>
        <v>#N/A</v>
      </c>
      <c r="BL6" s="73">
        <f>+IF(AND(ISTEXT('Hygiene Data'!B2),EA6="Yes"),'Hygiene Data'!H5,IF(AND(ISTEXT('Hygiene Data'!B2),EA6="No",ISNUMBER('Hygiene Data'!H5)),CONCATENATE("[",ROUND('Hygiene Data'!H5,0),"]"),NA()))</f>
        <v>100</v>
      </c>
      <c r="BM6" s="73">
        <f>+IF(AND(ISTEXT('Hygiene Data'!B2),EB6="Yes"),'Hygiene Data'!H7,IF(AND(ISTEXT('Hygiene Data'!B2),EB6="No",ISNUMBER('Hygiene Data'!H7)),CONCATENATE("[",ROUND('Hygiene Data'!H7,0),"]"),NA()))</f>
        <v>100</v>
      </c>
      <c r="BN6" s="73">
        <f>+IF(AND(ISTEXT('Hygiene Data'!B2),EC6="Yes"),'Hygiene Data'!H9,IF(AND(ISTEXT('Hygiene Data'!B2),EC6="No",ISNUMBER('Hygiene Data'!H9)),CONCATENATE("[",ROUND('Hygiene Data'!H9,0),"]"),NA()))</f>
        <v>100</v>
      </c>
      <c r="BO6" s="73">
        <f>+IF(AND(ISTEXT('Hygiene Data'!B2),ED6="Yes"),'Hygiene Data'!I5,IF(AND(ISTEXT('Hygiene Data'!B2),ED6="No",ISNUMBER('Hygiene Data'!I5)),CONCATENATE("[",ROUND('Hygiene Data'!I5,0),"]"),NA()))</f>
        <v>100</v>
      </c>
      <c r="BP6" s="73">
        <f>+IF(AND(ISTEXT('Hygiene Data'!B2),EE6="Yes"),'Hygiene Data'!I7,IF(AND(ISTEXT('Hygiene Data'!B2),EE6="No",ISNUMBER('Hygiene Data'!I7)),CONCATENATE("[",ROUND('Hygiene Data'!I7,0),"]"),NA()))</f>
        <v>100</v>
      </c>
      <c r="BQ6" s="73">
        <f>+IF(AND(ISTEXT('Hygiene Data'!B2),EF6="Yes"),'Hygiene Data'!I9,IF(AND(ISTEXT('Hygiene Data'!B2),EF6="No",ISNUMBER('Hygiene Data'!I9)),CONCATENATE("[",ROUND('Hygiene Data'!I9,0),"]"),NA()))</f>
        <v>100</v>
      </c>
      <c r="BR6" s="237"/>
      <c r="BS6" s="237" t="str">
        <f>+'Water Data'!D27</f>
        <v>Yes</v>
      </c>
      <c r="BT6" s="237" t="str">
        <f>+'Water Data'!D28</f>
        <v>Yes</v>
      </c>
      <c r="BU6" s="237" t="str">
        <f>+'Water Data'!D29</f>
        <v>Yes</v>
      </c>
      <c r="BV6" s="237">
        <f>+'Water Data'!E27</f>
        <v>0</v>
      </c>
      <c r="BW6" s="237">
        <f>+'Water Data'!E28</f>
        <v>0</v>
      </c>
      <c r="BX6" s="237">
        <f>+'Water Data'!E29</f>
        <v>0</v>
      </c>
      <c r="BY6" s="237">
        <f>+'Water Data'!F27</f>
        <v>0</v>
      </c>
      <c r="BZ6" s="237">
        <f>+'Water Data'!F28</f>
        <v>0</v>
      </c>
      <c r="CA6" s="237">
        <f>+'Water Data'!F29</f>
        <v>0</v>
      </c>
      <c r="CB6" s="237">
        <f>+'Water Data'!G27</f>
        <v>0</v>
      </c>
      <c r="CC6" s="237">
        <f>+'Water Data'!G28</f>
        <v>0</v>
      </c>
      <c r="CD6" s="237">
        <f>+'Water Data'!G29</f>
        <v>0</v>
      </c>
      <c r="CE6" s="237" t="str">
        <f>+'Water Data'!H27</f>
        <v>Yes</v>
      </c>
      <c r="CF6" s="237" t="str">
        <f>+'Water Data'!H28</f>
        <v>Yes</v>
      </c>
      <c r="CG6" s="237" t="str">
        <f>+'Water Data'!H29</f>
        <v>Yes</v>
      </c>
      <c r="CH6" s="237" t="str">
        <f>+'Water Data'!I27</f>
        <v>Yes</v>
      </c>
      <c r="CI6" s="237" t="str">
        <f>+'Water Data'!I28</f>
        <v>Yes</v>
      </c>
      <c r="CJ6" s="237" t="str">
        <f>+'Water Data'!I29</f>
        <v>Yes</v>
      </c>
      <c r="CK6" s="237" t="str">
        <f>+'Sanitation Data'!D28</f>
        <v>Yes</v>
      </c>
      <c r="CL6" s="237" t="str">
        <f>+'Sanitation Data'!D29</f>
        <v>Yes</v>
      </c>
      <c r="CM6" s="237">
        <f>+'Sanitation Data'!D30</f>
        <v>0</v>
      </c>
      <c r="CN6" s="237">
        <f>+'Sanitation Data'!D31</f>
        <v>0</v>
      </c>
      <c r="CO6" s="237" t="str">
        <f>+'Sanitation Data'!D32</f>
        <v>Yes</v>
      </c>
      <c r="CP6" s="237">
        <f>+'Sanitation Data'!E28</f>
        <v>0</v>
      </c>
      <c r="CQ6" s="237">
        <f>+'Sanitation Data'!E29</f>
        <v>0</v>
      </c>
      <c r="CR6" s="237">
        <f>+'Sanitation Data'!E30</f>
        <v>0</v>
      </c>
      <c r="CS6" s="237">
        <f>+'Sanitation Data'!E31</f>
        <v>0</v>
      </c>
      <c r="CT6" s="237">
        <f>+'Sanitation Data'!E32</f>
        <v>0</v>
      </c>
      <c r="CU6" s="237">
        <f>+'Sanitation Data'!F28</f>
        <v>0</v>
      </c>
      <c r="CV6" s="237">
        <f>+'Sanitation Data'!F29</f>
        <v>0</v>
      </c>
      <c r="CW6" s="237">
        <f>+'Sanitation Data'!F30</f>
        <v>0</v>
      </c>
      <c r="CX6" s="237">
        <f>+'Sanitation Data'!F31</f>
        <v>0</v>
      </c>
      <c r="CY6" s="237">
        <f>+'Sanitation Data'!F32</f>
        <v>0</v>
      </c>
      <c r="CZ6" s="237">
        <f>+'Sanitation Data'!G28</f>
        <v>0</v>
      </c>
      <c r="DA6" s="237">
        <f>+'Sanitation Data'!G29</f>
        <v>0</v>
      </c>
      <c r="DB6" s="237">
        <f>+'Sanitation Data'!G30</f>
        <v>0</v>
      </c>
      <c r="DC6" s="237">
        <f>+'Sanitation Data'!G31</f>
        <v>0</v>
      </c>
      <c r="DD6" s="237">
        <f>+'Sanitation Data'!G32</f>
        <v>0</v>
      </c>
      <c r="DE6" s="237" t="str">
        <f>+'Sanitation Data'!H28</f>
        <v>Yes</v>
      </c>
      <c r="DF6" s="237" t="str">
        <f>+'Sanitation Data'!H29</f>
        <v>Yes</v>
      </c>
      <c r="DG6" s="237">
        <f>+'Sanitation Data'!H30</f>
        <v>0</v>
      </c>
      <c r="DH6" s="237">
        <f>+'Sanitation Data'!H31</f>
        <v>0</v>
      </c>
      <c r="DI6" s="237" t="str">
        <f>+'Sanitation Data'!H32</f>
        <v>Yes</v>
      </c>
      <c r="DJ6" s="237" t="str">
        <f>+'Sanitation Data'!I28</f>
        <v>Yes</v>
      </c>
      <c r="DK6" s="237" t="str">
        <f>+'Sanitation Data'!I29</f>
        <v>Yes</v>
      </c>
      <c r="DL6" s="237">
        <f>+'Sanitation Data'!I30</f>
        <v>0</v>
      </c>
      <c r="DM6" s="237">
        <f>+'Sanitation Data'!I31</f>
        <v>0</v>
      </c>
      <c r="DN6" s="237" t="str">
        <f>+'Sanitation Data'!I32</f>
        <v>Yes</v>
      </c>
      <c r="DO6" s="237" t="str">
        <f>+'Hygiene Data'!D11</f>
        <v>Yes</v>
      </c>
      <c r="DP6" s="237" t="str">
        <f>+'Hygiene Data'!D12</f>
        <v>Yes</v>
      </c>
      <c r="DQ6" s="237" t="str">
        <f>+'Hygiene Data'!D13</f>
        <v>Yes</v>
      </c>
      <c r="DR6" s="237">
        <f>+'Hygiene Data'!E11</f>
        <v>0</v>
      </c>
      <c r="DS6" s="237">
        <f>+'Hygiene Data'!E12</f>
        <v>0</v>
      </c>
      <c r="DT6" s="237">
        <f>+'Hygiene Data'!E13</f>
        <v>0</v>
      </c>
      <c r="DU6" s="237">
        <f>+'Hygiene Data'!F11</f>
        <v>0</v>
      </c>
      <c r="DV6" s="237">
        <f>+'Hygiene Data'!F12</f>
        <v>0</v>
      </c>
      <c r="DW6" s="237">
        <f>+'Hygiene Data'!F13</f>
        <v>0</v>
      </c>
      <c r="DX6" s="237">
        <f>+'Hygiene Data'!G11</f>
        <v>0</v>
      </c>
      <c r="DY6" s="237">
        <f>+'Hygiene Data'!G12</f>
        <v>0</v>
      </c>
      <c r="DZ6" s="237">
        <f>+'Hygiene Data'!G13</f>
        <v>0</v>
      </c>
      <c r="EA6" s="237" t="str">
        <f>+'Hygiene Data'!H11</f>
        <v>Yes</v>
      </c>
      <c r="EB6" s="237" t="str">
        <f>+'Hygiene Data'!H12</f>
        <v>Yes</v>
      </c>
      <c r="EC6" s="237" t="str">
        <f>+'Hygiene Data'!H13</f>
        <v>Yes</v>
      </c>
      <c r="ED6" s="237" t="str">
        <f>+'Hygiene Data'!I11</f>
        <v>Yes</v>
      </c>
      <c r="EE6" s="237" t="str">
        <f>+'Hygiene Data'!I12</f>
        <v>Yes</v>
      </c>
      <c r="EF6" s="237" t="str">
        <f>+'Hygiene Data'!I13</f>
        <v>Yes</v>
      </c>
    </row>
    <row xmlns:x14ac="http://schemas.microsoft.com/office/spreadsheetml/2009/9/ac" r="7" x14ac:dyDescent="0.2">
      <c r="A7" s="27" t="str">
        <f ca="true">+IF(OFFSET('Water Data'!$B$2,0,10*ROW('Water Data'!E1))="","",OFFSET('Water Data'!$B$2,0,10*ROW('Water Data'!E1)))</f>
        <v>MLT_2023_CC</v>
      </c>
      <c r="B7" s="27" t="str">
        <f ca="true">+IF(OFFSET('Water Data'!$C$2,0,10*ROW('Water Data'!F1))="","",OFFSET('Water Data'!$C$2,0,10*ROW('Water Data'!F1)))</f>
        <v>Other</v>
      </c>
      <c r="C7" s="289">
        <f t="shared" ref="C7:C70" ca="true" si="0">+IF(ISNUMBER(VALUE(MID(A7,5,4))), VALUE(MID(A7, 5,4)),"")</f>
        <v>2023</v>
      </c>
      <c r="D7" s="7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71"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7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7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7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7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7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7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7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71">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100</v>
      </c>
      <c r="N7" s="71">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100</v>
      </c>
      <c r="O7" s="71">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100</v>
      </c>
      <c r="P7" s="7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7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7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7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7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7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7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7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7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7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72"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7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7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7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7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7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7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7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7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7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7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72">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100</v>
      </c>
      <c r="AL7" s="72">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100</v>
      </c>
      <c r="AM7" s="7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7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72">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100</v>
      </c>
      <c r="AP7" s="7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7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7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7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7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7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7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7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7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7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7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7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7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7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7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7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7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7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7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73">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100</v>
      </c>
      <c r="BJ7" s="73">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100</v>
      </c>
      <c r="BK7" s="73">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100</v>
      </c>
      <c r="BL7" s="7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7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7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7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7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7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37"/>
      <c r="BS7" s="237" t="str">
        <f ca="true">+IF(OFFSET('Water Data'!$D$27,0,10*ROW('Water Data'!D1))="","",OFFSET('Water Data'!$D$27,0,10*ROW('Water Data'!D1)))</f>
        <v/>
      </c>
      <c r="BT7" s="237" t="str">
        <f ca="true">+IF(OFFSET('Water Data'!$D$28,0,10*ROW('Water Data'!D1))="","",OFFSET('Water Data'!$D$28,0,10*ROW('Water Data'!D1)))</f>
        <v/>
      </c>
      <c r="BU7" s="237" t="str">
        <f ca="true">+IF(OFFSET('Water Data'!$D$29,0,10*ROW('Water Data'!D1))="","",OFFSET('Water Data'!$D$29,0,10*ROW('Water Data'!D1)))</f>
        <v/>
      </c>
      <c r="BV7" s="237" t="str">
        <f ca="true">+IF(OFFSET('Water Data'!$E$27,0,10*ROW('Water Data'!E1))="","",OFFSET('Water Data'!$E$27,0,10*ROW('Water Data'!E1)))</f>
        <v/>
      </c>
      <c r="BW7" s="237" t="str">
        <f ca="true">+IF(OFFSET('Water Data'!$E$28,0,10*ROW('Water Data'!E1))="","",OFFSET('Water Data'!$E$28,0,10*ROW('Water Data'!E1)))</f>
        <v/>
      </c>
      <c r="BX7" s="237" t="str">
        <f ca="true">+IF(OFFSET('Water Data'!$E$29,0,10*ROW('Water Data'!E1))="","",OFFSET('Water Data'!$E$29,0,10*ROW('Water Data'!E1)))</f>
        <v/>
      </c>
      <c r="BY7" s="237" t="str">
        <f ca="true">+IF(OFFSET('Water Data'!$F$27,0,10*ROW('Water Data'!F1))="","",OFFSET('Water Data'!$F$27,0,10*ROW('Water Data'!F1)))</f>
        <v/>
      </c>
      <c r="BZ7" s="237" t="str">
        <f ca="true">+IF(OFFSET('Water Data'!$F$28,0,10*ROW('Water Data'!F1))="","",OFFSET('Water Data'!$F$28,0,10*ROW('Water Data'!F1)))</f>
        <v/>
      </c>
      <c r="CA7" s="237" t="str">
        <f ca="true">+IF(OFFSET('Water Data'!$F$29,0,10*ROW('Water Data'!F1))="","",OFFSET('Water Data'!$F$29,0,10*ROW('Water Data'!F1)))</f>
        <v/>
      </c>
      <c r="CB7" s="237" t="str">
        <f ca="true">+IF(OFFSET('Water Data'!$G$27,0,10*ROW('Water Data'!G1))="","",OFFSET('Water Data'!$G$27,0,10*ROW('Water Data'!G1)))</f>
        <v>Yes</v>
      </c>
      <c r="CC7" s="237" t="str">
        <f ca="true">+IF(OFFSET('Water Data'!$G$28,0,10*ROW('Water Data'!G1))="","",OFFSET('Water Data'!$G$28,0,10*ROW('Water Data'!G1)))</f>
        <v>Yes</v>
      </c>
      <c r="CD7" s="237" t="str">
        <f ca="true">+IF(OFFSET('Water Data'!$G$29,0,10*ROW('Water Data'!G1))="","",OFFSET('Water Data'!$G$29,0,10*ROW('Water Data'!G1)))</f>
        <v>Yes</v>
      </c>
      <c r="CE7" s="237" t="str">
        <f ca="true">+IF(OFFSET('Water Data'!$H$27,0,10*ROW('Water Data'!H1))="","",OFFSET('Water Data'!$H$27,0,10*ROW('Water Data'!H1)))</f>
        <v/>
      </c>
      <c r="CF7" s="237" t="str">
        <f ca="true">+IF(OFFSET('Water Data'!$H$28,0,10*ROW('Water Data'!H1))="","",OFFSET('Water Data'!$H$28,0,10*ROW('Water Data'!H1)))</f>
        <v/>
      </c>
      <c r="CG7" s="237" t="str">
        <f ca="true">+IF(OFFSET('Water Data'!$H$29,0,10*ROW('Water Data'!H1))="","",OFFSET('Water Data'!$H$29,0,10*ROW('Water Data'!H1)))</f>
        <v/>
      </c>
      <c r="CH7" s="237" t="str">
        <f ca="true">+IF(OFFSET('Water Data'!$I$27,0,10*ROW('Water Data'!I1))="","",OFFSET('Water Data'!$I$27,0,10*ROW('Water Data'!I1)))</f>
        <v/>
      </c>
      <c r="CI7" s="237" t="str">
        <f ca="true">+IF(OFFSET('Water Data'!$I$28,0,10*ROW('Water Data'!I1))="","",OFFSET('Water Data'!$I$28,0,10*ROW('Water Data'!I1)))</f>
        <v/>
      </c>
      <c r="CJ7" s="237" t="str">
        <f ca="true">+IF(OFFSET('Water Data'!$I$29,0,10*ROW('Water Data'!I1))="","",OFFSET('Water Data'!$I$29,0,10*ROW('Water Data'!I1)))</f>
        <v/>
      </c>
      <c r="CK7" s="237" t="str">
        <f ca="true">+IF(OFFSET('Sanitation Data'!$D$28,0,10*ROW('Sanitation Data'!D1))="","",OFFSET('Sanitation Data'!$D$28,0,10*ROW('Sanitation Data'!D1)))</f>
        <v/>
      </c>
      <c r="CL7" s="237" t="str">
        <f ca="true">+IF(OFFSET('Sanitation Data'!$D$29,0,10*ROW('Sanitation Data'!D1))="","",OFFSET('Sanitation Data'!$D$29,0,10*ROW('Sanitation Data'!D1)))</f>
        <v/>
      </c>
      <c r="CM7" s="237" t="str">
        <f ca="true">+IF(OFFSET('Sanitation Data'!$D$30,0,10*ROW('Sanitation Data'!D1))="","",OFFSET('Sanitation Data'!$D$30,0,10*ROW('Sanitation Data'!D1)))</f>
        <v/>
      </c>
      <c r="CN7" s="237" t="str">
        <f ca="true">+IF(OFFSET('Sanitation Data'!$D$31,0,10*ROW('Sanitation Data'!D1))="","",OFFSET('Sanitation Data'!$D$31,0,10*ROW('Sanitation Data'!D1)))</f>
        <v/>
      </c>
      <c r="CO7" s="237" t="str">
        <f ca="true">+IF(OFFSET('Sanitation Data'!$D$32,0,10*ROW('Sanitation Data'!D1))="","",OFFSET('Sanitation Data'!$D$32,0,10*ROW('Sanitation Data'!D1)))</f>
        <v/>
      </c>
      <c r="CP7" s="237" t="str">
        <f ca="true">+IF(OFFSET('Sanitation Data'!$E$28,0,10*ROW('Sanitation Data'!E1))="","",OFFSET('Sanitation Data'!$E$28,0,10*ROW('Sanitation Data'!E1)))</f>
        <v/>
      </c>
      <c r="CQ7" s="237" t="str">
        <f ca="true">+IF(OFFSET('Sanitation Data'!$E$29,0,10*ROW('Sanitation Data'!E1))="","",OFFSET('Sanitation Data'!$E$29,0,10*ROW('Sanitation Data'!E1)))</f>
        <v/>
      </c>
      <c r="CR7" s="237" t="str">
        <f ca="true">+IF(OFFSET('Sanitation Data'!$E$30,0,10*ROW('Sanitation Data'!E1))="","",OFFSET('Sanitation Data'!$E$30,0,10*ROW('Sanitation Data'!E1)))</f>
        <v/>
      </c>
      <c r="CS7" s="237" t="str">
        <f ca="true">+IF(OFFSET('Sanitation Data'!$E$31,0,10*ROW('Sanitation Data'!E1))="","",OFFSET('Sanitation Data'!$E$31,0,10*ROW('Sanitation Data'!E1)))</f>
        <v/>
      </c>
      <c r="CT7" s="237" t="str">
        <f ca="true">+IF(OFFSET('Sanitation Data'!$E$32,0,10*ROW('Sanitation Data'!E1))="","",OFFSET('Sanitation Data'!$E$32,0,10*ROW('Sanitation Data'!E1)))</f>
        <v/>
      </c>
      <c r="CU7" s="237" t="str">
        <f ca="true">+IF(OFFSET('Sanitation Data'!$F$28,0,10*ROW('Sanitation Data'!F1))="","",OFFSET('Sanitation Data'!$F$28,0,10*ROW('Sanitation Data'!F1)))</f>
        <v/>
      </c>
      <c r="CV7" s="237" t="str">
        <f ca="true">+IF(OFFSET('Sanitation Data'!$F$29,0,10*ROW('Sanitation Data'!F1))="","",OFFSET('Sanitation Data'!$F$29,0,10*ROW('Sanitation Data'!F1)))</f>
        <v/>
      </c>
      <c r="CW7" s="237" t="str">
        <f ca="true">+IF(OFFSET('Sanitation Data'!$F$30,0,10*ROW('Sanitation Data'!F1))="","",OFFSET('Sanitation Data'!$F$30,0,10*ROW('Sanitation Data'!F1)))</f>
        <v/>
      </c>
      <c r="CX7" s="237" t="str">
        <f ca="true">+IF(OFFSET('Sanitation Data'!$F$31,0,10*ROW('Sanitation Data'!F1))="","",OFFSET('Sanitation Data'!$F$31,0,10*ROW('Sanitation Data'!F1)))</f>
        <v/>
      </c>
      <c r="CY7" s="237" t="str">
        <f ca="true">+IF(OFFSET('Sanitation Data'!$F$32,0,10*ROW('Sanitation Data'!F1))="","",OFFSET('Sanitation Data'!$F$32,0,10*ROW('Sanitation Data'!F1)))</f>
        <v/>
      </c>
      <c r="CZ7" s="237" t="str">
        <f ca="true">+IF(OFFSET('Sanitation Data'!$G$28,0,10*ROW('Sanitation Data'!G1))="","",OFFSET('Sanitation Data'!$G$28,0,10*ROW('Sanitation Data'!G1)))</f>
        <v>Yes</v>
      </c>
      <c r="DA7" s="237" t="str">
        <f ca="true">+IF(OFFSET('Sanitation Data'!$G$29,0,10*ROW('Sanitation Data'!G1))="","",OFFSET('Sanitation Data'!$G$29,0,10*ROW('Sanitation Data'!G1)))</f>
        <v>Yes</v>
      </c>
      <c r="DB7" s="237" t="str">
        <f ca="true">+IF(OFFSET('Sanitation Data'!$G$30,0,10*ROW('Sanitation Data'!G1))="","",OFFSET('Sanitation Data'!$G$30,0,10*ROW('Sanitation Data'!G1)))</f>
        <v/>
      </c>
      <c r="DC7" s="237" t="str">
        <f ca="true">+IF(OFFSET('Sanitation Data'!$G$31,0,10*ROW('Sanitation Data'!G1))="","",OFFSET('Sanitation Data'!$G$31,0,10*ROW('Sanitation Data'!G1)))</f>
        <v/>
      </c>
      <c r="DD7" s="237" t="str">
        <f ca="true">+IF(OFFSET('Sanitation Data'!$G$32,0,10*ROW('Sanitation Data'!G1))="","",OFFSET('Sanitation Data'!$G$32,0,10*ROW('Sanitation Data'!G1)))</f>
        <v>Yes</v>
      </c>
      <c r="DE7" s="237" t="str">
        <f ca="true">+IF(OFFSET('Sanitation Data'!$H$28,0,10*ROW('Sanitation Data'!H1))="","",OFFSET('Sanitation Data'!$H$28,0,10*ROW('Sanitation Data'!H1)))</f>
        <v/>
      </c>
      <c r="DF7" s="237" t="str">
        <f ca="true">+IF(OFFSET('Sanitation Data'!$H$29,0,10*ROW('Sanitation Data'!H1))="","",OFFSET('Sanitation Data'!$H$29,0,10*ROW('Sanitation Data'!H1)))</f>
        <v/>
      </c>
      <c r="DG7" s="237" t="str">
        <f ca="true">+IF(OFFSET('Sanitation Data'!$H$30,0,10*ROW('Sanitation Data'!H1))="","",OFFSET('Sanitation Data'!$H$30,0,10*ROW('Sanitation Data'!H1)))</f>
        <v/>
      </c>
      <c r="DH7" s="237" t="str">
        <f ca="true">+IF(OFFSET('Sanitation Data'!$H$31,0,10*ROW('Sanitation Data'!H1))="","",OFFSET('Sanitation Data'!$H$31,0,10*ROW('Sanitation Data'!H1)))</f>
        <v/>
      </c>
      <c r="DI7" s="237" t="str">
        <f ca="true">+IF(OFFSET('Sanitation Data'!$H$32,0,10*ROW('Sanitation Data'!H1))="","",OFFSET('Sanitation Data'!$H$32,0,10*ROW('Sanitation Data'!H1)))</f>
        <v/>
      </c>
      <c r="DJ7" s="237" t="str">
        <f ca="true">+IF(OFFSET('Sanitation Data'!$I$28,0,10*ROW('Sanitation Data'!I1))="","",OFFSET('Sanitation Data'!$I$28,0,10*ROW('Sanitation Data'!I1)))</f>
        <v/>
      </c>
      <c r="DK7" s="237" t="str">
        <f ca="true">+IF(OFFSET('Sanitation Data'!$I$29,0,10*ROW('Sanitation Data'!I1))="","",OFFSET('Sanitation Data'!$I$29,0,10*ROW('Sanitation Data'!I1)))</f>
        <v/>
      </c>
      <c r="DL7" s="237" t="str">
        <f ca="true">+IF(OFFSET('Sanitation Data'!$I$30,0,10*ROW('Sanitation Data'!I1))="","",OFFSET('Sanitation Data'!$I$30,0,10*ROW('Sanitation Data'!I1)))</f>
        <v/>
      </c>
      <c r="DM7" s="237" t="str">
        <f ca="true">+IF(OFFSET('Sanitation Data'!$I$31,0,10*ROW('Sanitation Data'!I1))="","",OFFSET('Sanitation Data'!$I$31,0,10*ROW('Sanitation Data'!I1)))</f>
        <v/>
      </c>
      <c r="DN7" s="237" t="str">
        <f ca="true">+IF(OFFSET('Sanitation Data'!$I$32,0,10*ROW('Sanitation Data'!I1))="","",OFFSET('Sanitation Data'!$I$32,0,10*ROW('Sanitation Data'!I1)))</f>
        <v/>
      </c>
      <c r="DO7" s="237" t="str">
        <f ca="true">+IF(OFFSET('Hygiene Data'!$D$11,0,10*ROW('Hygiene Data'!D1))="","",OFFSET('Hygiene Data'!$D$11,0,10*ROW('Hygiene Data'!D1)))</f>
        <v/>
      </c>
      <c r="DP7" s="237" t="str">
        <f ca="true">+IF(OFFSET('Hygiene Data'!$D$12,0,10*ROW('Hygiene Data'!D1))="","",OFFSET('Hygiene Data'!$D$12,0,10*ROW('Hygiene Data'!D1)))</f>
        <v/>
      </c>
      <c r="DQ7" s="237" t="str">
        <f ca="true">+IF(OFFSET('Hygiene Data'!$D$13,0,10*ROW('Hygiene Data'!D1))="","",OFFSET('Hygiene Data'!$D$13,0,10*ROW('Hygiene Data'!D1)))</f>
        <v/>
      </c>
      <c r="DR7" s="237" t="str">
        <f ca="true">+IF(OFFSET('Hygiene Data'!$E$11,0,10*ROW('Hygiene Data'!E1))="","",OFFSET('Hygiene Data'!$E$11,0,10*ROW('Hygiene Data'!E1)))</f>
        <v/>
      </c>
      <c r="DS7" s="237" t="str">
        <f ca="true">+IF(OFFSET('Hygiene Data'!$E$12,0,10*ROW('Hygiene Data'!E1))="","",OFFSET('Hygiene Data'!$E$12,0,10*ROW('Hygiene Data'!E1)))</f>
        <v/>
      </c>
      <c r="DT7" s="237" t="str">
        <f ca="true">+IF(OFFSET('Hygiene Data'!$E$13,0,10*ROW('Hygiene Data'!E1))="","",OFFSET('Hygiene Data'!$E$13,0,10*ROW('Hygiene Data'!E1)))</f>
        <v/>
      </c>
      <c r="DU7" s="237" t="str">
        <f ca="true">+IF(OFFSET('Hygiene Data'!$F$11,0,10*ROW('Hygiene Data'!F1))="","",OFFSET('Hygiene Data'!$F$11,0,10*ROW('Hygiene Data'!F1)))</f>
        <v/>
      </c>
      <c r="DV7" s="237" t="str">
        <f ca="true">+IF(OFFSET('Hygiene Data'!$F$12,0,10*ROW('Hygiene Data'!F1))="","",OFFSET('Hygiene Data'!$F$12,0,10*ROW('Hygiene Data'!F1)))</f>
        <v/>
      </c>
      <c r="DW7" s="237" t="str">
        <f ca="true">+IF(OFFSET('Hygiene Data'!$F$13,0,10*ROW('Hygiene Data'!F1))="","",OFFSET('Hygiene Data'!$F$13,0,10*ROW('Hygiene Data'!F1)))</f>
        <v/>
      </c>
      <c r="DX7" s="237" t="str">
        <f ca="true">+IF(OFFSET('Hygiene Data'!$G$11,0,10*ROW('Hygiene Data'!G1))="","",OFFSET('Hygiene Data'!$G$11,0,10*ROW('Hygiene Data'!G1)))</f>
        <v>Yes</v>
      </c>
      <c r="DY7" s="237" t="str">
        <f ca="true">+IF(OFFSET('Hygiene Data'!$G$12,0,10*ROW('Hygiene Data'!G1))="","",OFFSET('Hygiene Data'!$G$12,0,10*ROW('Hygiene Data'!G1)))</f>
        <v>Yes</v>
      </c>
      <c r="DZ7" s="237" t="str">
        <f ca="true">+IF(OFFSET('Hygiene Data'!$G$13,0,10*ROW('Hygiene Data'!G1))="","",OFFSET('Hygiene Data'!$G$13,0,10*ROW('Hygiene Data'!G1)))</f>
        <v>Yes</v>
      </c>
      <c r="EA7" s="237" t="str">
        <f ca="true">+IF(OFFSET('Hygiene Data'!$H$11,0,10*ROW('Hygiene Data'!H1))="","",OFFSET('Hygiene Data'!$H$11,0,10*ROW('Hygiene Data'!H1)))</f>
        <v/>
      </c>
      <c r="EB7" s="237" t="str">
        <f ca="true">+IF(OFFSET('Hygiene Data'!$H$12,0,10*ROW('Hygiene Data'!H1))="","",OFFSET('Hygiene Data'!$H$12,0,10*ROW('Hygiene Data'!H1)))</f>
        <v/>
      </c>
      <c r="EC7" s="237" t="str">
        <f ca="true">+IF(OFFSET('Hygiene Data'!$H$13,0,10*ROW('Hygiene Data'!H1))="","",OFFSET('Hygiene Data'!$H$13,0,10*ROW('Hygiene Data'!H1)))</f>
        <v/>
      </c>
      <c r="ED7" s="237" t="str">
        <f ca="true">+IF(OFFSET('Hygiene Data'!$I$11,0,10*ROW('Hygiene Data'!I1))="","",OFFSET('Hygiene Data'!$I$11,0,10*ROW('Hygiene Data'!I1)))</f>
        <v/>
      </c>
      <c r="EE7" s="237" t="str">
        <f ca="true">+IF(OFFSET('Hygiene Data'!$I$12,0,10*ROW('Hygiene Data'!I1))="","",OFFSET('Hygiene Data'!$I$12,0,10*ROW('Hygiene Data'!I1)))</f>
        <v/>
      </c>
      <c r="EF7" s="237" t="str">
        <f ca="true">+IF(OFFSET('Hygiene Data'!$I$13,0,10*ROW('Hygiene Data'!I1))="","",OFFSET('Hygiene Data'!$I$13,0,10*ROW('Hygiene Data'!I1)))</f>
        <v/>
      </c>
    </row>
    <row xmlns:x14ac="http://schemas.microsoft.com/office/spreadsheetml/2009/9/ac" r="8" x14ac:dyDescent="0.2">
      <c r="A8" s="27" t="str">
        <f ca="true">+IF(OFFSET('Water Data'!$B$2,0,10*ROW('Water Data'!E2))="","",OFFSET('Water Data'!$B$2,0,10*ROW('Water Data'!E2)))</f>
        <v/>
      </c>
      <c r="B8" s="27" t="str">
        <f ca="true">+IF(OFFSET('Water Data'!$C$2,0,10*ROW('Water Data'!F2))="","",OFFSET('Water Data'!$C$2,0,10*ROW('Water Data'!F2)))</f>
        <v/>
      </c>
      <c r="C8" s="289" t="str">
        <f t="shared" ca="true" si="0"/>
        <v/>
      </c>
      <c r="D8" s="7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71"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7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7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7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7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7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7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7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7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7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7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7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7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7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7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7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7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7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7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7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7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7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7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7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7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7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7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7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7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7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7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7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7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7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7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7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7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7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7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7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7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7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7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7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7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7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7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7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7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73"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7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7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7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7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7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7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7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7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7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7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7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7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7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7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7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37"/>
      <c r="BS8" s="237" t="str">
        <f ca="true">+IF(OFFSET('Water Data'!$D$27,0,10*ROW('Water Data'!D2))="","",OFFSET('Water Data'!$D$27,0,10*ROW('Water Data'!D2)))</f>
        <v/>
      </c>
      <c r="BT8" s="237" t="str">
        <f ca="true">+IF(OFFSET('Water Data'!$D$28,0,10*ROW('Water Data'!D2))="","",OFFSET('Water Data'!$D$28,0,10*ROW('Water Data'!D2)))</f>
        <v/>
      </c>
      <c r="BU8" s="237" t="str">
        <f ca="true">+IF(OFFSET('Water Data'!$D$29,0,10*ROW('Water Data'!D2))="","",OFFSET('Water Data'!$D$29,0,10*ROW('Water Data'!D2)))</f>
        <v/>
      </c>
      <c r="BV8" s="237" t="str">
        <f ca="true">+IF(OFFSET('Water Data'!$E$27,0,10*ROW('Water Data'!E2))="","",OFFSET('Water Data'!$E$27,0,10*ROW('Water Data'!E2)))</f>
        <v/>
      </c>
      <c r="BW8" s="237" t="str">
        <f ca="true">+IF(OFFSET('Water Data'!$E$28,0,10*ROW('Water Data'!E2))="","",OFFSET('Water Data'!$E$28,0,10*ROW('Water Data'!E2)))</f>
        <v/>
      </c>
      <c r="BX8" s="237" t="str">
        <f ca="true">+IF(OFFSET('Water Data'!$E$29,0,10*ROW('Water Data'!E2))="","",OFFSET('Water Data'!$E$29,0,10*ROW('Water Data'!E2)))</f>
        <v/>
      </c>
      <c r="BY8" s="237" t="str">
        <f ca="true">+IF(OFFSET('Water Data'!$F$27,0,10*ROW('Water Data'!F2))="","",OFFSET('Water Data'!$F$27,0,10*ROW('Water Data'!F2)))</f>
        <v/>
      </c>
      <c r="BZ8" s="237" t="str">
        <f ca="true">+IF(OFFSET('Water Data'!$F$28,0,10*ROW('Water Data'!F2))="","",OFFSET('Water Data'!$F$28,0,10*ROW('Water Data'!F2)))</f>
        <v/>
      </c>
      <c r="CA8" s="237" t="str">
        <f ca="true">+IF(OFFSET('Water Data'!$F$29,0,10*ROW('Water Data'!F2))="","",OFFSET('Water Data'!$F$29,0,10*ROW('Water Data'!F2)))</f>
        <v/>
      </c>
      <c r="CB8" s="237" t="str">
        <f ca="true">+IF(OFFSET('Water Data'!$G$27,0,10*ROW('Water Data'!G2))="","",OFFSET('Water Data'!$G$27,0,10*ROW('Water Data'!G2)))</f>
        <v/>
      </c>
      <c r="CC8" s="237" t="str">
        <f ca="true">+IF(OFFSET('Water Data'!$G$28,0,10*ROW('Water Data'!G2))="","",OFFSET('Water Data'!$G$28,0,10*ROW('Water Data'!G2)))</f>
        <v/>
      </c>
      <c r="CD8" s="237" t="str">
        <f ca="true">+IF(OFFSET('Water Data'!$G$29,0,10*ROW('Water Data'!G2))="","",OFFSET('Water Data'!$G$29,0,10*ROW('Water Data'!G2)))</f>
        <v/>
      </c>
      <c r="CE8" s="237" t="str">
        <f ca="true">+IF(OFFSET('Water Data'!$H$27,0,10*ROW('Water Data'!H2))="","",OFFSET('Water Data'!$H$27,0,10*ROW('Water Data'!H2)))</f>
        <v/>
      </c>
      <c r="CF8" s="237" t="str">
        <f ca="true">+IF(OFFSET('Water Data'!$H$28,0,10*ROW('Water Data'!H2))="","",OFFSET('Water Data'!$H$28,0,10*ROW('Water Data'!H2)))</f>
        <v/>
      </c>
      <c r="CG8" s="237" t="str">
        <f ca="true">+IF(OFFSET('Water Data'!$H$29,0,10*ROW('Water Data'!H2))="","",OFFSET('Water Data'!$H$29,0,10*ROW('Water Data'!H2)))</f>
        <v/>
      </c>
      <c r="CH8" s="237" t="str">
        <f ca="true">+IF(OFFSET('Water Data'!$I$27,0,10*ROW('Water Data'!I2))="","",OFFSET('Water Data'!$I$27,0,10*ROW('Water Data'!I2)))</f>
        <v/>
      </c>
      <c r="CI8" s="237" t="str">
        <f ca="true">+IF(OFFSET('Water Data'!$I$28,0,10*ROW('Water Data'!I2))="","",OFFSET('Water Data'!$I$28,0,10*ROW('Water Data'!I2)))</f>
        <v/>
      </c>
      <c r="CJ8" s="237" t="str">
        <f ca="true">+IF(OFFSET('Water Data'!$I$29,0,10*ROW('Water Data'!I2))="","",OFFSET('Water Data'!$I$29,0,10*ROW('Water Data'!I2)))</f>
        <v/>
      </c>
      <c r="CK8" s="237" t="str">
        <f ca="true">+IF(OFFSET('Sanitation Data'!$D$28,0,10*ROW('Sanitation Data'!D2))="","",OFFSET('Sanitation Data'!$D$28,0,10*ROW('Sanitation Data'!D2)))</f>
        <v/>
      </c>
      <c r="CL8" s="237" t="str">
        <f ca="true">+IF(OFFSET('Sanitation Data'!$D$29,0,10*ROW('Sanitation Data'!D2))="","",OFFSET('Sanitation Data'!$D$29,0,10*ROW('Sanitation Data'!D2)))</f>
        <v/>
      </c>
      <c r="CM8" s="237" t="str">
        <f ca="true">+IF(OFFSET('Sanitation Data'!$D$30,0,10*ROW('Sanitation Data'!D2))="","",OFFSET('Sanitation Data'!$D$30,0,10*ROW('Sanitation Data'!D2)))</f>
        <v/>
      </c>
      <c r="CN8" s="237" t="str">
        <f ca="true">+IF(OFFSET('Sanitation Data'!$D$31,0,10*ROW('Sanitation Data'!D2))="","",OFFSET('Sanitation Data'!$D$31,0,10*ROW('Sanitation Data'!D2)))</f>
        <v/>
      </c>
      <c r="CO8" s="237" t="str">
        <f ca="true">+IF(OFFSET('Sanitation Data'!$D$32,0,10*ROW('Sanitation Data'!D2))="","",OFFSET('Sanitation Data'!$D$32,0,10*ROW('Sanitation Data'!D2)))</f>
        <v/>
      </c>
      <c r="CP8" s="237" t="str">
        <f ca="true">+IF(OFFSET('Sanitation Data'!$E$28,0,10*ROW('Sanitation Data'!E2))="","",OFFSET('Sanitation Data'!$E$28,0,10*ROW('Sanitation Data'!E2)))</f>
        <v/>
      </c>
      <c r="CQ8" s="237" t="str">
        <f ca="true">+IF(OFFSET('Sanitation Data'!$E$29,0,10*ROW('Sanitation Data'!E2))="","",OFFSET('Sanitation Data'!$E$29,0,10*ROW('Sanitation Data'!E2)))</f>
        <v/>
      </c>
      <c r="CR8" s="237" t="str">
        <f ca="true">+IF(OFFSET('Sanitation Data'!$E$30,0,10*ROW('Sanitation Data'!E2))="","",OFFSET('Sanitation Data'!$E$30,0,10*ROW('Sanitation Data'!E2)))</f>
        <v/>
      </c>
      <c r="CS8" s="237" t="str">
        <f ca="true">+IF(OFFSET('Sanitation Data'!$E$31,0,10*ROW('Sanitation Data'!E2))="","",OFFSET('Sanitation Data'!$E$31,0,10*ROW('Sanitation Data'!E2)))</f>
        <v/>
      </c>
      <c r="CT8" s="237" t="str">
        <f ca="true">+IF(OFFSET('Sanitation Data'!$E$32,0,10*ROW('Sanitation Data'!E2))="","",OFFSET('Sanitation Data'!$E$32,0,10*ROW('Sanitation Data'!E2)))</f>
        <v/>
      </c>
      <c r="CU8" s="237" t="str">
        <f ca="true">+IF(OFFSET('Sanitation Data'!$F$28,0,10*ROW('Sanitation Data'!F2))="","",OFFSET('Sanitation Data'!$F$28,0,10*ROW('Sanitation Data'!F2)))</f>
        <v/>
      </c>
      <c r="CV8" s="237" t="str">
        <f ca="true">+IF(OFFSET('Sanitation Data'!$F$29,0,10*ROW('Sanitation Data'!F2))="","",OFFSET('Sanitation Data'!$F$29,0,10*ROW('Sanitation Data'!F2)))</f>
        <v/>
      </c>
      <c r="CW8" s="237" t="str">
        <f ca="true">+IF(OFFSET('Sanitation Data'!$F$30,0,10*ROW('Sanitation Data'!F2))="","",OFFSET('Sanitation Data'!$F$30,0,10*ROW('Sanitation Data'!F2)))</f>
        <v/>
      </c>
      <c r="CX8" s="237" t="str">
        <f ca="true">+IF(OFFSET('Sanitation Data'!$F$31,0,10*ROW('Sanitation Data'!F2))="","",OFFSET('Sanitation Data'!$F$31,0,10*ROW('Sanitation Data'!F2)))</f>
        <v/>
      </c>
      <c r="CY8" s="237" t="str">
        <f ca="true">+IF(OFFSET('Sanitation Data'!$F$32,0,10*ROW('Sanitation Data'!F2))="","",OFFSET('Sanitation Data'!$F$32,0,10*ROW('Sanitation Data'!F2)))</f>
        <v/>
      </c>
      <c r="CZ8" s="237" t="str">
        <f ca="true">+IF(OFFSET('Sanitation Data'!$G$28,0,10*ROW('Sanitation Data'!G2))="","",OFFSET('Sanitation Data'!$G$28,0,10*ROW('Sanitation Data'!G2)))</f>
        <v/>
      </c>
      <c r="DA8" s="237" t="str">
        <f ca="true">+IF(OFFSET('Sanitation Data'!$G$29,0,10*ROW('Sanitation Data'!G2))="","",OFFSET('Sanitation Data'!$G$29,0,10*ROW('Sanitation Data'!G2)))</f>
        <v/>
      </c>
      <c r="DB8" s="237" t="str">
        <f ca="true">+IF(OFFSET('Sanitation Data'!$G$30,0,10*ROW('Sanitation Data'!G2))="","",OFFSET('Sanitation Data'!$G$30,0,10*ROW('Sanitation Data'!G2)))</f>
        <v/>
      </c>
      <c r="DC8" s="237" t="str">
        <f ca="true">+IF(OFFSET('Sanitation Data'!$G$31,0,10*ROW('Sanitation Data'!G2))="","",OFFSET('Sanitation Data'!$G$31,0,10*ROW('Sanitation Data'!G2)))</f>
        <v/>
      </c>
      <c r="DD8" s="237" t="str">
        <f ca="true">+IF(OFFSET('Sanitation Data'!$G$32,0,10*ROW('Sanitation Data'!G2))="","",OFFSET('Sanitation Data'!$G$32,0,10*ROW('Sanitation Data'!G2)))</f>
        <v/>
      </c>
      <c r="DE8" s="237" t="str">
        <f ca="true">+IF(OFFSET('Sanitation Data'!$H$28,0,10*ROW('Sanitation Data'!H2))="","",OFFSET('Sanitation Data'!$H$28,0,10*ROW('Sanitation Data'!H2)))</f>
        <v/>
      </c>
      <c r="DF8" s="237" t="str">
        <f ca="true">+IF(OFFSET('Sanitation Data'!$H$29,0,10*ROW('Sanitation Data'!H2))="","",OFFSET('Sanitation Data'!$H$29,0,10*ROW('Sanitation Data'!H2)))</f>
        <v/>
      </c>
      <c r="DG8" s="237" t="str">
        <f ca="true">+IF(OFFSET('Sanitation Data'!$H$30,0,10*ROW('Sanitation Data'!H2))="","",OFFSET('Sanitation Data'!$H$30,0,10*ROW('Sanitation Data'!H2)))</f>
        <v/>
      </c>
      <c r="DH8" s="237" t="str">
        <f ca="true">+IF(OFFSET('Sanitation Data'!$H$31,0,10*ROW('Sanitation Data'!H2))="","",OFFSET('Sanitation Data'!$H$31,0,10*ROW('Sanitation Data'!H2)))</f>
        <v/>
      </c>
      <c r="DI8" s="237" t="str">
        <f ca="true">+IF(OFFSET('Sanitation Data'!$H$32,0,10*ROW('Sanitation Data'!H2))="","",OFFSET('Sanitation Data'!$H$32,0,10*ROW('Sanitation Data'!H2)))</f>
        <v/>
      </c>
      <c r="DJ8" s="237" t="str">
        <f ca="true">+IF(OFFSET('Sanitation Data'!$I$28,0,10*ROW('Sanitation Data'!I2))="","",OFFSET('Sanitation Data'!$I$28,0,10*ROW('Sanitation Data'!I2)))</f>
        <v/>
      </c>
      <c r="DK8" s="237" t="str">
        <f ca="true">+IF(OFFSET('Sanitation Data'!$I$29,0,10*ROW('Sanitation Data'!I2))="","",OFFSET('Sanitation Data'!$I$29,0,10*ROW('Sanitation Data'!I2)))</f>
        <v/>
      </c>
      <c r="DL8" s="237" t="str">
        <f ca="true">+IF(OFFSET('Sanitation Data'!$I$30,0,10*ROW('Sanitation Data'!I2))="","",OFFSET('Sanitation Data'!$I$30,0,10*ROW('Sanitation Data'!I2)))</f>
        <v/>
      </c>
      <c r="DM8" s="237" t="str">
        <f ca="true">+IF(OFFSET('Sanitation Data'!$I$31,0,10*ROW('Sanitation Data'!I2))="","",OFFSET('Sanitation Data'!$I$31,0,10*ROW('Sanitation Data'!I2)))</f>
        <v/>
      </c>
      <c r="DN8" s="237" t="str">
        <f ca="true">+IF(OFFSET('Sanitation Data'!$I$32,0,10*ROW('Sanitation Data'!I2))="","",OFFSET('Sanitation Data'!$I$32,0,10*ROW('Sanitation Data'!I2)))</f>
        <v/>
      </c>
      <c r="DO8" s="237" t="str">
        <f ca="true">+IF(OFFSET('Hygiene Data'!$D$11,0,10*ROW('Hygiene Data'!D2))="","",OFFSET('Hygiene Data'!$D$11,0,10*ROW('Hygiene Data'!D2)))</f>
        <v/>
      </c>
      <c r="DP8" s="237" t="str">
        <f ca="true">+IF(OFFSET('Hygiene Data'!$D$12,0,10*ROW('Hygiene Data'!D2))="","",OFFSET('Hygiene Data'!$D$12,0,10*ROW('Hygiene Data'!D2)))</f>
        <v/>
      </c>
      <c r="DQ8" s="237" t="str">
        <f ca="true">+IF(OFFSET('Hygiene Data'!$D$13,0,10*ROW('Hygiene Data'!D2))="","",OFFSET('Hygiene Data'!$D$13,0,10*ROW('Hygiene Data'!D2)))</f>
        <v/>
      </c>
      <c r="DR8" s="237" t="str">
        <f ca="true">+IF(OFFSET('Hygiene Data'!$E$11,0,10*ROW('Hygiene Data'!E2))="","",OFFSET('Hygiene Data'!$E$11,0,10*ROW('Hygiene Data'!E2)))</f>
        <v/>
      </c>
      <c r="DS8" s="237" t="str">
        <f ca="true">+IF(OFFSET('Hygiene Data'!$E$12,0,10*ROW('Hygiene Data'!E2))="","",OFFSET('Hygiene Data'!$E$12,0,10*ROW('Hygiene Data'!E2)))</f>
        <v/>
      </c>
      <c r="DT8" s="237" t="str">
        <f ca="true">+IF(OFFSET('Hygiene Data'!$E$13,0,10*ROW('Hygiene Data'!E2))="","",OFFSET('Hygiene Data'!$E$13,0,10*ROW('Hygiene Data'!E2)))</f>
        <v/>
      </c>
      <c r="DU8" s="237" t="str">
        <f ca="true">+IF(OFFSET('Hygiene Data'!$F$11,0,10*ROW('Hygiene Data'!F2))="","",OFFSET('Hygiene Data'!$F$11,0,10*ROW('Hygiene Data'!F2)))</f>
        <v/>
      </c>
      <c r="DV8" s="237" t="str">
        <f ca="true">+IF(OFFSET('Hygiene Data'!$F$12,0,10*ROW('Hygiene Data'!F2))="","",OFFSET('Hygiene Data'!$F$12,0,10*ROW('Hygiene Data'!F2)))</f>
        <v/>
      </c>
      <c r="DW8" s="237" t="str">
        <f ca="true">+IF(OFFSET('Hygiene Data'!$F$13,0,10*ROW('Hygiene Data'!F2))="","",OFFSET('Hygiene Data'!$F$13,0,10*ROW('Hygiene Data'!F2)))</f>
        <v/>
      </c>
      <c r="DX8" s="237" t="str">
        <f ca="true">+IF(OFFSET('Hygiene Data'!$G$11,0,10*ROW('Hygiene Data'!G2))="","",OFFSET('Hygiene Data'!$G$11,0,10*ROW('Hygiene Data'!G2)))</f>
        <v/>
      </c>
      <c r="DY8" s="237" t="str">
        <f ca="true">+IF(OFFSET('Hygiene Data'!$G$12,0,10*ROW('Hygiene Data'!G2))="","",OFFSET('Hygiene Data'!$G$12,0,10*ROW('Hygiene Data'!G2)))</f>
        <v/>
      </c>
      <c r="DZ8" s="237" t="str">
        <f ca="true">+IF(OFFSET('Hygiene Data'!$G$13,0,10*ROW('Hygiene Data'!G2))="","",OFFSET('Hygiene Data'!$G$13,0,10*ROW('Hygiene Data'!G2)))</f>
        <v/>
      </c>
      <c r="EA8" s="237" t="str">
        <f ca="true">+IF(OFFSET('Hygiene Data'!$H$11,0,10*ROW('Hygiene Data'!H2))="","",OFFSET('Hygiene Data'!$H$11,0,10*ROW('Hygiene Data'!H2)))</f>
        <v/>
      </c>
      <c r="EB8" s="237" t="str">
        <f ca="true">+IF(OFFSET('Hygiene Data'!$H$12,0,10*ROW('Hygiene Data'!H2))="","",OFFSET('Hygiene Data'!$H$12,0,10*ROW('Hygiene Data'!H2)))</f>
        <v/>
      </c>
      <c r="EC8" s="237" t="str">
        <f ca="true">+IF(OFFSET('Hygiene Data'!$H$13,0,10*ROW('Hygiene Data'!H2))="","",OFFSET('Hygiene Data'!$H$13,0,10*ROW('Hygiene Data'!H2)))</f>
        <v/>
      </c>
      <c r="ED8" s="237" t="str">
        <f ca="true">+IF(OFFSET('Hygiene Data'!$I$11,0,10*ROW('Hygiene Data'!I2))="","",OFFSET('Hygiene Data'!$I$11,0,10*ROW('Hygiene Data'!I2)))</f>
        <v/>
      </c>
      <c r="EE8" s="237" t="str">
        <f ca="true">+IF(OFFSET('Hygiene Data'!$I$12,0,10*ROW('Hygiene Data'!I2))="","",OFFSET('Hygiene Data'!$I$12,0,10*ROW('Hygiene Data'!I2)))</f>
        <v/>
      </c>
      <c r="EF8" s="237" t="str">
        <f ca="true">+IF(OFFSET('Hygiene Data'!$I$13,0,10*ROW('Hygiene Data'!I2))="","",OFFSET('Hygiene Data'!$I$13,0,10*ROW('Hygiene Data'!I2)))</f>
        <v/>
      </c>
    </row>
    <row xmlns:x14ac="http://schemas.microsoft.com/office/spreadsheetml/2009/9/ac" r="9" x14ac:dyDescent="0.2">
      <c r="A9" s="27" t="str">
        <f ca="true">+IF(OFFSET('Water Data'!$B$2,0,10*ROW('Water Data'!E3))="","",OFFSET('Water Data'!$B$2,0,10*ROW('Water Data'!E3)))</f>
        <v/>
      </c>
      <c r="B9" s="27" t="str">
        <f ca="true">+IF(OFFSET('Water Data'!$C$2,0,10*ROW('Water Data'!F3))="","",OFFSET('Water Data'!$C$2,0,10*ROW('Water Data'!F3)))</f>
        <v/>
      </c>
      <c r="C9" s="289" t="str">
        <f t="shared" ca="true" si="0"/>
        <v/>
      </c>
      <c r="D9" s="7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7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7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7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7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7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7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7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7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7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7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7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7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7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7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7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7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7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7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7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7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7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7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7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7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7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7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7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7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7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7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7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7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7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7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7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7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7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7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7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7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7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7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7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7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7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7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7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7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7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7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7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7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7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7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7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7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7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7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7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7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7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7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7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7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7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37"/>
      <c r="BS9" s="237" t="str">
        <f ca="true">+IF(OFFSET('Water Data'!$D$27,0,10*ROW('Water Data'!D3))="","",OFFSET('Water Data'!$D$27,0,10*ROW('Water Data'!D3)))</f>
        <v/>
      </c>
      <c r="BT9" s="237" t="str">
        <f ca="true">+IF(OFFSET('Water Data'!$D$28,0,10*ROW('Water Data'!D3))="","",OFFSET('Water Data'!$D$28,0,10*ROW('Water Data'!D3)))</f>
        <v/>
      </c>
      <c r="BU9" s="237" t="str">
        <f ca="true">+IF(OFFSET('Water Data'!$D$29,0,10*ROW('Water Data'!D3))="","",OFFSET('Water Data'!$D$29,0,10*ROW('Water Data'!D3)))</f>
        <v/>
      </c>
      <c r="BV9" s="237" t="str">
        <f ca="true">+IF(OFFSET('Water Data'!$E$27,0,10*ROW('Water Data'!E3))="","",OFFSET('Water Data'!$E$27,0,10*ROW('Water Data'!E3)))</f>
        <v/>
      </c>
      <c r="BW9" s="237" t="str">
        <f ca="true">+IF(OFFSET('Water Data'!$E$28,0,10*ROW('Water Data'!E3))="","",OFFSET('Water Data'!$E$28,0,10*ROW('Water Data'!E3)))</f>
        <v/>
      </c>
      <c r="BX9" s="237" t="str">
        <f ca="true">+IF(OFFSET('Water Data'!$E$29,0,10*ROW('Water Data'!E3))="","",OFFSET('Water Data'!$E$29,0,10*ROW('Water Data'!E3)))</f>
        <v/>
      </c>
      <c r="BY9" s="237" t="str">
        <f ca="true">+IF(OFFSET('Water Data'!$F$27,0,10*ROW('Water Data'!F3))="","",OFFSET('Water Data'!$F$27,0,10*ROW('Water Data'!F3)))</f>
        <v/>
      </c>
      <c r="BZ9" s="237" t="str">
        <f ca="true">+IF(OFFSET('Water Data'!$F$28,0,10*ROW('Water Data'!F3))="","",OFFSET('Water Data'!$F$28,0,10*ROW('Water Data'!F3)))</f>
        <v/>
      </c>
      <c r="CA9" s="237" t="str">
        <f ca="true">+IF(OFFSET('Water Data'!$F$29,0,10*ROW('Water Data'!F3))="","",OFFSET('Water Data'!$F$29,0,10*ROW('Water Data'!F3)))</f>
        <v/>
      </c>
      <c r="CB9" s="237" t="str">
        <f ca="true">+IF(OFFSET('Water Data'!$G$27,0,10*ROW('Water Data'!G3))="","",OFFSET('Water Data'!$G$27,0,10*ROW('Water Data'!G3)))</f>
        <v/>
      </c>
      <c r="CC9" s="237" t="str">
        <f ca="true">+IF(OFFSET('Water Data'!$G$28,0,10*ROW('Water Data'!G3))="","",OFFSET('Water Data'!$G$28,0,10*ROW('Water Data'!G3)))</f>
        <v/>
      </c>
      <c r="CD9" s="237" t="str">
        <f ca="true">+IF(OFFSET('Water Data'!$G$29,0,10*ROW('Water Data'!G3))="","",OFFSET('Water Data'!$G$29,0,10*ROW('Water Data'!G3)))</f>
        <v/>
      </c>
      <c r="CE9" s="237" t="str">
        <f ca="true">+IF(OFFSET('Water Data'!$H$27,0,10*ROW('Water Data'!H3))="","",OFFSET('Water Data'!$H$27,0,10*ROW('Water Data'!H3)))</f>
        <v/>
      </c>
      <c r="CF9" s="237" t="str">
        <f ca="true">+IF(OFFSET('Water Data'!$H$28,0,10*ROW('Water Data'!H3))="","",OFFSET('Water Data'!$H$28,0,10*ROW('Water Data'!H3)))</f>
        <v/>
      </c>
      <c r="CG9" s="237" t="str">
        <f ca="true">+IF(OFFSET('Water Data'!$H$29,0,10*ROW('Water Data'!H3))="","",OFFSET('Water Data'!$H$29,0,10*ROW('Water Data'!H3)))</f>
        <v/>
      </c>
      <c r="CH9" s="237" t="str">
        <f ca="true">+IF(OFFSET('Water Data'!$I$27,0,10*ROW('Water Data'!I3))="","",OFFSET('Water Data'!$I$27,0,10*ROW('Water Data'!I3)))</f>
        <v/>
      </c>
      <c r="CI9" s="237" t="str">
        <f ca="true">+IF(OFFSET('Water Data'!$I$28,0,10*ROW('Water Data'!I3))="","",OFFSET('Water Data'!$I$28,0,10*ROW('Water Data'!I3)))</f>
        <v/>
      </c>
      <c r="CJ9" s="237" t="str">
        <f ca="true">+IF(OFFSET('Water Data'!$I$29,0,10*ROW('Water Data'!I3))="","",OFFSET('Water Data'!$I$29,0,10*ROW('Water Data'!I3)))</f>
        <v/>
      </c>
      <c r="CK9" s="237" t="str">
        <f ca="true">+IF(OFFSET('Sanitation Data'!$D$28,0,10*ROW('Sanitation Data'!D3))="","",OFFSET('Sanitation Data'!$D$28,0,10*ROW('Sanitation Data'!D3)))</f>
        <v/>
      </c>
      <c r="CL9" s="237" t="str">
        <f ca="true">+IF(OFFSET('Sanitation Data'!$D$29,0,10*ROW('Sanitation Data'!D3))="","",OFFSET('Sanitation Data'!$D$29,0,10*ROW('Sanitation Data'!D3)))</f>
        <v/>
      </c>
      <c r="CM9" s="237" t="str">
        <f ca="true">+IF(OFFSET('Sanitation Data'!$D$30,0,10*ROW('Sanitation Data'!D3))="","",OFFSET('Sanitation Data'!$D$30,0,10*ROW('Sanitation Data'!D3)))</f>
        <v/>
      </c>
      <c r="CN9" s="237" t="str">
        <f ca="true">+IF(OFFSET('Sanitation Data'!$D$31,0,10*ROW('Sanitation Data'!D3))="","",OFFSET('Sanitation Data'!$D$31,0,10*ROW('Sanitation Data'!D3)))</f>
        <v/>
      </c>
      <c r="CO9" s="237" t="str">
        <f ca="true">+IF(OFFSET('Sanitation Data'!$D$32,0,10*ROW('Sanitation Data'!D3))="","",OFFSET('Sanitation Data'!$D$32,0,10*ROW('Sanitation Data'!D3)))</f>
        <v/>
      </c>
      <c r="CP9" s="237" t="str">
        <f ca="true">+IF(OFFSET('Sanitation Data'!$E$28,0,10*ROW('Sanitation Data'!E3))="","",OFFSET('Sanitation Data'!$E$28,0,10*ROW('Sanitation Data'!E3)))</f>
        <v/>
      </c>
      <c r="CQ9" s="237" t="str">
        <f ca="true">+IF(OFFSET('Sanitation Data'!$E$29,0,10*ROW('Sanitation Data'!E3))="","",OFFSET('Sanitation Data'!$E$29,0,10*ROW('Sanitation Data'!E3)))</f>
        <v/>
      </c>
      <c r="CR9" s="237" t="str">
        <f ca="true">+IF(OFFSET('Sanitation Data'!$E$30,0,10*ROW('Sanitation Data'!E3))="","",OFFSET('Sanitation Data'!$E$30,0,10*ROW('Sanitation Data'!E3)))</f>
        <v/>
      </c>
      <c r="CS9" s="237" t="str">
        <f ca="true">+IF(OFFSET('Sanitation Data'!$E$31,0,10*ROW('Sanitation Data'!E3))="","",OFFSET('Sanitation Data'!$E$31,0,10*ROW('Sanitation Data'!E3)))</f>
        <v/>
      </c>
      <c r="CT9" s="237" t="str">
        <f ca="true">+IF(OFFSET('Sanitation Data'!$E$32,0,10*ROW('Sanitation Data'!E3))="","",OFFSET('Sanitation Data'!$E$32,0,10*ROW('Sanitation Data'!E3)))</f>
        <v/>
      </c>
      <c r="CU9" s="237" t="str">
        <f ca="true">+IF(OFFSET('Sanitation Data'!$F$28,0,10*ROW('Sanitation Data'!F3))="","",OFFSET('Sanitation Data'!$F$28,0,10*ROW('Sanitation Data'!F3)))</f>
        <v/>
      </c>
      <c r="CV9" s="237" t="str">
        <f ca="true">+IF(OFFSET('Sanitation Data'!$F$29,0,10*ROW('Sanitation Data'!F3))="","",OFFSET('Sanitation Data'!$F$29,0,10*ROW('Sanitation Data'!F3)))</f>
        <v/>
      </c>
      <c r="CW9" s="237" t="str">
        <f ca="true">+IF(OFFSET('Sanitation Data'!$F$30,0,10*ROW('Sanitation Data'!F3))="","",OFFSET('Sanitation Data'!$F$30,0,10*ROW('Sanitation Data'!F3)))</f>
        <v/>
      </c>
      <c r="CX9" s="237" t="str">
        <f ca="true">+IF(OFFSET('Sanitation Data'!$F$31,0,10*ROW('Sanitation Data'!F3))="","",OFFSET('Sanitation Data'!$F$31,0,10*ROW('Sanitation Data'!F3)))</f>
        <v/>
      </c>
      <c r="CY9" s="237" t="str">
        <f ca="true">+IF(OFFSET('Sanitation Data'!$F$32,0,10*ROW('Sanitation Data'!F3))="","",OFFSET('Sanitation Data'!$F$32,0,10*ROW('Sanitation Data'!F3)))</f>
        <v/>
      </c>
      <c r="CZ9" s="237" t="str">
        <f ca="true">+IF(OFFSET('Sanitation Data'!$G$28,0,10*ROW('Sanitation Data'!G3))="","",OFFSET('Sanitation Data'!$G$28,0,10*ROW('Sanitation Data'!G3)))</f>
        <v/>
      </c>
      <c r="DA9" s="237" t="str">
        <f ca="true">+IF(OFFSET('Sanitation Data'!$G$29,0,10*ROW('Sanitation Data'!G3))="","",OFFSET('Sanitation Data'!$G$29,0,10*ROW('Sanitation Data'!G3)))</f>
        <v/>
      </c>
      <c r="DB9" s="237" t="str">
        <f ca="true">+IF(OFFSET('Sanitation Data'!$G$30,0,10*ROW('Sanitation Data'!G3))="","",OFFSET('Sanitation Data'!$G$30,0,10*ROW('Sanitation Data'!G3)))</f>
        <v/>
      </c>
      <c r="DC9" s="237" t="str">
        <f ca="true">+IF(OFFSET('Sanitation Data'!$G$31,0,10*ROW('Sanitation Data'!G3))="","",OFFSET('Sanitation Data'!$G$31,0,10*ROW('Sanitation Data'!G3)))</f>
        <v/>
      </c>
      <c r="DD9" s="237" t="str">
        <f ca="true">+IF(OFFSET('Sanitation Data'!$G$32,0,10*ROW('Sanitation Data'!G3))="","",OFFSET('Sanitation Data'!$G$32,0,10*ROW('Sanitation Data'!G3)))</f>
        <v/>
      </c>
      <c r="DE9" s="237" t="str">
        <f ca="true">+IF(OFFSET('Sanitation Data'!$H$28,0,10*ROW('Sanitation Data'!H3))="","",OFFSET('Sanitation Data'!$H$28,0,10*ROW('Sanitation Data'!H3)))</f>
        <v/>
      </c>
      <c r="DF9" s="237" t="str">
        <f ca="true">+IF(OFFSET('Sanitation Data'!$H$29,0,10*ROW('Sanitation Data'!H3))="","",OFFSET('Sanitation Data'!$H$29,0,10*ROW('Sanitation Data'!H3)))</f>
        <v/>
      </c>
      <c r="DG9" s="237" t="str">
        <f ca="true">+IF(OFFSET('Sanitation Data'!$H$30,0,10*ROW('Sanitation Data'!H3))="","",OFFSET('Sanitation Data'!$H$30,0,10*ROW('Sanitation Data'!H3)))</f>
        <v/>
      </c>
      <c r="DH9" s="237" t="str">
        <f ca="true">+IF(OFFSET('Sanitation Data'!$H$31,0,10*ROW('Sanitation Data'!H3))="","",OFFSET('Sanitation Data'!$H$31,0,10*ROW('Sanitation Data'!H3)))</f>
        <v/>
      </c>
      <c r="DI9" s="237" t="str">
        <f ca="true">+IF(OFFSET('Sanitation Data'!$H$32,0,10*ROW('Sanitation Data'!H3))="","",OFFSET('Sanitation Data'!$H$32,0,10*ROW('Sanitation Data'!H3)))</f>
        <v/>
      </c>
      <c r="DJ9" s="237" t="str">
        <f ca="true">+IF(OFFSET('Sanitation Data'!$I$28,0,10*ROW('Sanitation Data'!I3))="","",OFFSET('Sanitation Data'!$I$28,0,10*ROW('Sanitation Data'!I3)))</f>
        <v/>
      </c>
      <c r="DK9" s="237" t="str">
        <f ca="true">+IF(OFFSET('Sanitation Data'!$I$29,0,10*ROW('Sanitation Data'!I3))="","",OFFSET('Sanitation Data'!$I$29,0,10*ROW('Sanitation Data'!I3)))</f>
        <v/>
      </c>
      <c r="DL9" s="237" t="str">
        <f ca="true">+IF(OFFSET('Sanitation Data'!$I$30,0,10*ROW('Sanitation Data'!I3))="","",OFFSET('Sanitation Data'!$I$30,0,10*ROW('Sanitation Data'!I3)))</f>
        <v/>
      </c>
      <c r="DM9" s="237" t="str">
        <f ca="true">+IF(OFFSET('Sanitation Data'!$I$31,0,10*ROW('Sanitation Data'!I3))="","",OFFSET('Sanitation Data'!$I$31,0,10*ROW('Sanitation Data'!I3)))</f>
        <v/>
      </c>
      <c r="DN9" s="237" t="str">
        <f ca="true">+IF(OFFSET('Sanitation Data'!$I$32,0,10*ROW('Sanitation Data'!I3))="","",OFFSET('Sanitation Data'!$I$32,0,10*ROW('Sanitation Data'!I3)))</f>
        <v/>
      </c>
      <c r="DO9" s="237" t="str">
        <f ca="true">+IF(OFFSET('Hygiene Data'!$D$11,0,10*ROW('Hygiene Data'!D3))="","",OFFSET('Hygiene Data'!$D$11,0,10*ROW('Hygiene Data'!D3)))</f>
        <v/>
      </c>
      <c r="DP9" s="237" t="str">
        <f ca="true">+IF(OFFSET('Hygiene Data'!$D$12,0,10*ROW('Hygiene Data'!D3))="","",OFFSET('Hygiene Data'!$D$12,0,10*ROW('Hygiene Data'!D3)))</f>
        <v/>
      </c>
      <c r="DQ9" s="237" t="str">
        <f ca="true">+IF(OFFSET('Hygiene Data'!$D$13,0,10*ROW('Hygiene Data'!D3))="","",OFFSET('Hygiene Data'!$D$13,0,10*ROW('Hygiene Data'!D3)))</f>
        <v/>
      </c>
      <c r="DR9" s="237" t="str">
        <f ca="true">+IF(OFFSET('Hygiene Data'!$E$11,0,10*ROW('Hygiene Data'!E3))="","",OFFSET('Hygiene Data'!$E$11,0,10*ROW('Hygiene Data'!E3)))</f>
        <v/>
      </c>
      <c r="DS9" s="237" t="str">
        <f ca="true">+IF(OFFSET('Hygiene Data'!$E$12,0,10*ROW('Hygiene Data'!E3))="","",OFFSET('Hygiene Data'!$E$12,0,10*ROW('Hygiene Data'!E3)))</f>
        <v/>
      </c>
      <c r="DT9" s="237" t="str">
        <f ca="true">+IF(OFFSET('Hygiene Data'!$E$13,0,10*ROW('Hygiene Data'!E3))="","",OFFSET('Hygiene Data'!$E$13,0,10*ROW('Hygiene Data'!E3)))</f>
        <v/>
      </c>
      <c r="DU9" s="237" t="str">
        <f ca="true">+IF(OFFSET('Hygiene Data'!$F$11,0,10*ROW('Hygiene Data'!F3))="","",OFFSET('Hygiene Data'!$F$11,0,10*ROW('Hygiene Data'!F3)))</f>
        <v/>
      </c>
      <c r="DV9" s="237" t="str">
        <f ca="true">+IF(OFFSET('Hygiene Data'!$F$12,0,10*ROW('Hygiene Data'!F3))="","",OFFSET('Hygiene Data'!$F$12,0,10*ROW('Hygiene Data'!F3)))</f>
        <v/>
      </c>
      <c r="DW9" s="237" t="str">
        <f ca="true">+IF(OFFSET('Hygiene Data'!$F$13,0,10*ROW('Hygiene Data'!F3))="","",OFFSET('Hygiene Data'!$F$13,0,10*ROW('Hygiene Data'!F3)))</f>
        <v/>
      </c>
      <c r="DX9" s="237" t="str">
        <f ca="true">+IF(OFFSET('Hygiene Data'!$G$11,0,10*ROW('Hygiene Data'!G3))="","",OFFSET('Hygiene Data'!$G$11,0,10*ROW('Hygiene Data'!G3)))</f>
        <v/>
      </c>
      <c r="DY9" s="237" t="str">
        <f ca="true">+IF(OFFSET('Hygiene Data'!$G$12,0,10*ROW('Hygiene Data'!G3))="","",OFFSET('Hygiene Data'!$G$12,0,10*ROW('Hygiene Data'!G3)))</f>
        <v/>
      </c>
      <c r="DZ9" s="237" t="str">
        <f ca="true">+IF(OFFSET('Hygiene Data'!$G$13,0,10*ROW('Hygiene Data'!G3))="","",OFFSET('Hygiene Data'!$G$13,0,10*ROW('Hygiene Data'!G3)))</f>
        <v/>
      </c>
      <c r="EA9" s="237" t="str">
        <f ca="true">+IF(OFFSET('Hygiene Data'!$H$11,0,10*ROW('Hygiene Data'!H3))="","",OFFSET('Hygiene Data'!$H$11,0,10*ROW('Hygiene Data'!H3)))</f>
        <v/>
      </c>
      <c r="EB9" s="237" t="str">
        <f ca="true">+IF(OFFSET('Hygiene Data'!$H$12,0,10*ROW('Hygiene Data'!H3))="","",OFFSET('Hygiene Data'!$H$12,0,10*ROW('Hygiene Data'!H3)))</f>
        <v/>
      </c>
      <c r="EC9" s="237" t="str">
        <f ca="true">+IF(OFFSET('Hygiene Data'!$H$13,0,10*ROW('Hygiene Data'!H3))="","",OFFSET('Hygiene Data'!$H$13,0,10*ROW('Hygiene Data'!H3)))</f>
        <v/>
      </c>
      <c r="ED9" s="237" t="str">
        <f ca="true">+IF(OFFSET('Hygiene Data'!$I$11,0,10*ROW('Hygiene Data'!I3))="","",OFFSET('Hygiene Data'!$I$11,0,10*ROW('Hygiene Data'!I3)))</f>
        <v/>
      </c>
      <c r="EE9" s="237" t="str">
        <f ca="true">+IF(OFFSET('Hygiene Data'!$I$12,0,10*ROW('Hygiene Data'!I3))="","",OFFSET('Hygiene Data'!$I$12,0,10*ROW('Hygiene Data'!I3)))</f>
        <v/>
      </c>
      <c r="EF9" s="237" t="str">
        <f ca="true">+IF(OFFSET('Hygiene Data'!$I$13,0,10*ROW('Hygiene Data'!I3))="","",OFFSET('Hygiene Data'!$I$13,0,10*ROW('Hygiene Data'!I3)))</f>
        <v/>
      </c>
    </row>
    <row xmlns:x14ac="http://schemas.microsoft.com/office/spreadsheetml/2009/9/ac" r="10" x14ac:dyDescent="0.2">
      <c r="A10" s="27" t="str">
        <f ca="true">+IF(OFFSET('Water Data'!$B$2,0,10*ROW('Water Data'!E4))="","",OFFSET('Water Data'!$B$2,0,10*ROW('Water Data'!E4)))</f>
        <v/>
      </c>
      <c r="B10" s="27" t="str">
        <f ca="true">+IF(OFFSET('Water Data'!$C$2,0,10*ROW('Water Data'!F4))="","",OFFSET('Water Data'!$C$2,0,10*ROW('Water Data'!F4)))</f>
        <v/>
      </c>
      <c r="C10" s="289" t="str">
        <f t="shared" ca="true" si="0"/>
        <v/>
      </c>
      <c r="D10" s="7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7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7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7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7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7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7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7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7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7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7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7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7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7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7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7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7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7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7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7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7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7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7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7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7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7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7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7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7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7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7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7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7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7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7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7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7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7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7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7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7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7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7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7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7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7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7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7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7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7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7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7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7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7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7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7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7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7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7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7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7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7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7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7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7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7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37"/>
      <c r="BS10" s="237" t="str">
        <f ca="true">+IF(OFFSET('Water Data'!$D$27,0,10*ROW('Water Data'!D4))="","",OFFSET('Water Data'!$D$27,0,10*ROW('Water Data'!D4)))</f>
        <v/>
      </c>
      <c r="BT10" s="237" t="str">
        <f ca="true">+IF(OFFSET('Water Data'!$D$28,0,10*ROW('Water Data'!D4))="","",OFFSET('Water Data'!$D$28,0,10*ROW('Water Data'!D4)))</f>
        <v/>
      </c>
      <c r="BU10" s="237" t="str">
        <f ca="true">+IF(OFFSET('Water Data'!$D$29,0,10*ROW('Water Data'!D4))="","",OFFSET('Water Data'!$D$29,0,10*ROW('Water Data'!D4)))</f>
        <v/>
      </c>
      <c r="BV10" s="237" t="str">
        <f ca="true">+IF(OFFSET('Water Data'!$E$27,0,10*ROW('Water Data'!E4))="","",OFFSET('Water Data'!$E$27,0,10*ROW('Water Data'!E4)))</f>
        <v/>
      </c>
      <c r="BW10" s="237" t="str">
        <f ca="true">+IF(OFFSET('Water Data'!$E$28,0,10*ROW('Water Data'!E4))="","",OFFSET('Water Data'!$E$28,0,10*ROW('Water Data'!E4)))</f>
        <v/>
      </c>
      <c r="BX10" s="237" t="str">
        <f ca="true">+IF(OFFSET('Water Data'!$E$29,0,10*ROW('Water Data'!E4))="","",OFFSET('Water Data'!$E$29,0,10*ROW('Water Data'!E4)))</f>
        <v/>
      </c>
      <c r="BY10" s="237" t="str">
        <f ca="true">+IF(OFFSET('Water Data'!$F$27,0,10*ROW('Water Data'!F4))="","",OFFSET('Water Data'!$F$27,0,10*ROW('Water Data'!F4)))</f>
        <v/>
      </c>
      <c r="BZ10" s="237" t="str">
        <f ca="true">+IF(OFFSET('Water Data'!$F$28,0,10*ROW('Water Data'!F4))="","",OFFSET('Water Data'!$F$28,0,10*ROW('Water Data'!F4)))</f>
        <v/>
      </c>
      <c r="CA10" s="237" t="str">
        <f ca="true">+IF(OFFSET('Water Data'!$F$29,0,10*ROW('Water Data'!F4))="","",OFFSET('Water Data'!$F$29,0,10*ROW('Water Data'!F4)))</f>
        <v/>
      </c>
      <c r="CB10" s="237" t="str">
        <f ca="true">+IF(OFFSET('Water Data'!$G$27,0,10*ROW('Water Data'!G4))="","",OFFSET('Water Data'!$G$27,0,10*ROW('Water Data'!G4)))</f>
        <v/>
      </c>
      <c r="CC10" s="237" t="str">
        <f ca="true">+IF(OFFSET('Water Data'!$G$28,0,10*ROW('Water Data'!G4))="","",OFFSET('Water Data'!$G$28,0,10*ROW('Water Data'!G4)))</f>
        <v/>
      </c>
      <c r="CD10" s="237" t="str">
        <f ca="true">+IF(OFFSET('Water Data'!$G$29,0,10*ROW('Water Data'!G4))="","",OFFSET('Water Data'!$G$29,0,10*ROW('Water Data'!G4)))</f>
        <v/>
      </c>
      <c r="CE10" s="237" t="str">
        <f ca="true">+IF(OFFSET('Water Data'!$H$27,0,10*ROW('Water Data'!H4))="","",OFFSET('Water Data'!$H$27,0,10*ROW('Water Data'!H4)))</f>
        <v/>
      </c>
      <c r="CF10" s="237" t="str">
        <f ca="true">+IF(OFFSET('Water Data'!$H$28,0,10*ROW('Water Data'!H4))="","",OFFSET('Water Data'!$H$28,0,10*ROW('Water Data'!H4)))</f>
        <v/>
      </c>
      <c r="CG10" s="237" t="str">
        <f ca="true">+IF(OFFSET('Water Data'!$H$29,0,10*ROW('Water Data'!H4))="","",OFFSET('Water Data'!$H$29,0,10*ROW('Water Data'!H4)))</f>
        <v/>
      </c>
      <c r="CH10" s="237" t="str">
        <f ca="true">+IF(OFFSET('Water Data'!$I$27,0,10*ROW('Water Data'!I4))="","",OFFSET('Water Data'!$I$27,0,10*ROW('Water Data'!I4)))</f>
        <v/>
      </c>
      <c r="CI10" s="237" t="str">
        <f ca="true">+IF(OFFSET('Water Data'!$I$28,0,10*ROW('Water Data'!I4))="","",OFFSET('Water Data'!$I$28,0,10*ROW('Water Data'!I4)))</f>
        <v/>
      </c>
      <c r="CJ10" s="237" t="str">
        <f ca="true">+IF(OFFSET('Water Data'!$I$29,0,10*ROW('Water Data'!I4))="","",OFFSET('Water Data'!$I$29,0,10*ROW('Water Data'!I4)))</f>
        <v/>
      </c>
      <c r="CK10" s="237" t="str">
        <f ca="true">+IF(OFFSET('Sanitation Data'!$D$28,0,10*ROW('Sanitation Data'!D4))="","",OFFSET('Sanitation Data'!$D$28,0,10*ROW('Sanitation Data'!D4)))</f>
        <v/>
      </c>
      <c r="CL10" s="237" t="str">
        <f ca="true">+IF(OFFSET('Sanitation Data'!$D$29,0,10*ROW('Sanitation Data'!D4))="","",OFFSET('Sanitation Data'!$D$29,0,10*ROW('Sanitation Data'!D4)))</f>
        <v/>
      </c>
      <c r="CM10" s="237" t="str">
        <f ca="true">+IF(OFFSET('Sanitation Data'!$D$30,0,10*ROW('Sanitation Data'!D4))="","",OFFSET('Sanitation Data'!$D$30,0,10*ROW('Sanitation Data'!D4)))</f>
        <v/>
      </c>
      <c r="CN10" s="237" t="str">
        <f ca="true">+IF(OFFSET('Sanitation Data'!$D$31,0,10*ROW('Sanitation Data'!D4))="","",OFFSET('Sanitation Data'!$D$31,0,10*ROW('Sanitation Data'!D4)))</f>
        <v/>
      </c>
      <c r="CO10" s="237" t="str">
        <f ca="true">+IF(OFFSET('Sanitation Data'!$D$32,0,10*ROW('Sanitation Data'!D4))="","",OFFSET('Sanitation Data'!$D$32,0,10*ROW('Sanitation Data'!D4)))</f>
        <v/>
      </c>
      <c r="CP10" s="237" t="str">
        <f ca="true">+IF(OFFSET('Sanitation Data'!$E$28,0,10*ROW('Sanitation Data'!E4))="","",OFFSET('Sanitation Data'!$E$28,0,10*ROW('Sanitation Data'!E4)))</f>
        <v/>
      </c>
      <c r="CQ10" s="237" t="str">
        <f ca="true">+IF(OFFSET('Sanitation Data'!$E$29,0,10*ROW('Sanitation Data'!E4))="","",OFFSET('Sanitation Data'!$E$29,0,10*ROW('Sanitation Data'!E4)))</f>
        <v/>
      </c>
      <c r="CR10" s="237" t="str">
        <f ca="true">+IF(OFFSET('Sanitation Data'!$E$30,0,10*ROW('Sanitation Data'!E4))="","",OFFSET('Sanitation Data'!$E$30,0,10*ROW('Sanitation Data'!E4)))</f>
        <v/>
      </c>
      <c r="CS10" s="237" t="str">
        <f ca="true">+IF(OFFSET('Sanitation Data'!$E$31,0,10*ROW('Sanitation Data'!E4))="","",OFFSET('Sanitation Data'!$E$31,0,10*ROW('Sanitation Data'!E4)))</f>
        <v/>
      </c>
      <c r="CT10" s="237" t="str">
        <f ca="true">+IF(OFFSET('Sanitation Data'!$E$32,0,10*ROW('Sanitation Data'!E4))="","",OFFSET('Sanitation Data'!$E$32,0,10*ROW('Sanitation Data'!E4)))</f>
        <v/>
      </c>
      <c r="CU10" s="237" t="str">
        <f ca="true">+IF(OFFSET('Sanitation Data'!$F$28,0,10*ROW('Sanitation Data'!F4))="","",OFFSET('Sanitation Data'!$F$28,0,10*ROW('Sanitation Data'!F4)))</f>
        <v/>
      </c>
      <c r="CV10" s="237" t="str">
        <f ca="true">+IF(OFFSET('Sanitation Data'!$F$29,0,10*ROW('Sanitation Data'!F4))="","",OFFSET('Sanitation Data'!$F$29,0,10*ROW('Sanitation Data'!F4)))</f>
        <v/>
      </c>
      <c r="CW10" s="237" t="str">
        <f ca="true">+IF(OFFSET('Sanitation Data'!$F$30,0,10*ROW('Sanitation Data'!F4))="","",OFFSET('Sanitation Data'!$F$30,0,10*ROW('Sanitation Data'!F4)))</f>
        <v/>
      </c>
      <c r="CX10" s="237" t="str">
        <f ca="true">+IF(OFFSET('Sanitation Data'!$F$31,0,10*ROW('Sanitation Data'!F4))="","",OFFSET('Sanitation Data'!$F$31,0,10*ROW('Sanitation Data'!F4)))</f>
        <v/>
      </c>
      <c r="CY10" s="237" t="str">
        <f ca="true">+IF(OFFSET('Sanitation Data'!$F$32,0,10*ROW('Sanitation Data'!F4))="","",OFFSET('Sanitation Data'!$F$32,0,10*ROW('Sanitation Data'!F4)))</f>
        <v/>
      </c>
      <c r="CZ10" s="237" t="str">
        <f ca="true">+IF(OFFSET('Sanitation Data'!$G$28,0,10*ROW('Sanitation Data'!G4))="","",OFFSET('Sanitation Data'!$G$28,0,10*ROW('Sanitation Data'!G4)))</f>
        <v/>
      </c>
      <c r="DA10" s="237" t="str">
        <f ca="true">+IF(OFFSET('Sanitation Data'!$G$29,0,10*ROW('Sanitation Data'!G4))="","",OFFSET('Sanitation Data'!$G$29,0,10*ROW('Sanitation Data'!G4)))</f>
        <v/>
      </c>
      <c r="DB10" s="237" t="str">
        <f ca="true">+IF(OFFSET('Sanitation Data'!$G$30,0,10*ROW('Sanitation Data'!G4))="","",OFFSET('Sanitation Data'!$G$30,0,10*ROW('Sanitation Data'!G4)))</f>
        <v/>
      </c>
      <c r="DC10" s="237" t="str">
        <f ca="true">+IF(OFFSET('Sanitation Data'!$G$31,0,10*ROW('Sanitation Data'!G4))="","",OFFSET('Sanitation Data'!$G$31,0,10*ROW('Sanitation Data'!G4)))</f>
        <v/>
      </c>
      <c r="DD10" s="237" t="str">
        <f ca="true">+IF(OFFSET('Sanitation Data'!$G$32,0,10*ROW('Sanitation Data'!G4))="","",OFFSET('Sanitation Data'!$G$32,0,10*ROW('Sanitation Data'!G4)))</f>
        <v/>
      </c>
      <c r="DE10" s="237" t="str">
        <f ca="true">+IF(OFFSET('Sanitation Data'!$H$28,0,10*ROW('Sanitation Data'!H4))="","",OFFSET('Sanitation Data'!$H$28,0,10*ROW('Sanitation Data'!H4)))</f>
        <v/>
      </c>
      <c r="DF10" s="237" t="str">
        <f ca="true">+IF(OFFSET('Sanitation Data'!$H$29,0,10*ROW('Sanitation Data'!H4))="","",OFFSET('Sanitation Data'!$H$29,0,10*ROW('Sanitation Data'!H4)))</f>
        <v/>
      </c>
      <c r="DG10" s="237" t="str">
        <f ca="true">+IF(OFFSET('Sanitation Data'!$H$30,0,10*ROW('Sanitation Data'!H4))="","",OFFSET('Sanitation Data'!$H$30,0,10*ROW('Sanitation Data'!H4)))</f>
        <v/>
      </c>
      <c r="DH10" s="237" t="str">
        <f ca="true">+IF(OFFSET('Sanitation Data'!$H$31,0,10*ROW('Sanitation Data'!H4))="","",OFFSET('Sanitation Data'!$H$31,0,10*ROW('Sanitation Data'!H4)))</f>
        <v/>
      </c>
      <c r="DI10" s="237" t="str">
        <f ca="true">+IF(OFFSET('Sanitation Data'!$H$32,0,10*ROW('Sanitation Data'!H4))="","",OFFSET('Sanitation Data'!$H$32,0,10*ROW('Sanitation Data'!H4)))</f>
        <v/>
      </c>
      <c r="DJ10" s="237" t="str">
        <f ca="true">+IF(OFFSET('Sanitation Data'!$I$28,0,10*ROW('Sanitation Data'!I4))="","",OFFSET('Sanitation Data'!$I$28,0,10*ROW('Sanitation Data'!I4)))</f>
        <v/>
      </c>
      <c r="DK10" s="237" t="str">
        <f ca="true">+IF(OFFSET('Sanitation Data'!$I$29,0,10*ROW('Sanitation Data'!I4))="","",OFFSET('Sanitation Data'!$I$29,0,10*ROW('Sanitation Data'!I4)))</f>
        <v/>
      </c>
      <c r="DL10" s="237" t="str">
        <f ca="true">+IF(OFFSET('Sanitation Data'!$I$30,0,10*ROW('Sanitation Data'!I4))="","",OFFSET('Sanitation Data'!$I$30,0,10*ROW('Sanitation Data'!I4)))</f>
        <v/>
      </c>
      <c r="DM10" s="237" t="str">
        <f ca="true">+IF(OFFSET('Sanitation Data'!$I$31,0,10*ROW('Sanitation Data'!I4))="","",OFFSET('Sanitation Data'!$I$31,0,10*ROW('Sanitation Data'!I4)))</f>
        <v/>
      </c>
      <c r="DN10" s="237" t="str">
        <f ca="true">+IF(OFFSET('Sanitation Data'!$I$32,0,10*ROW('Sanitation Data'!I4))="","",OFFSET('Sanitation Data'!$I$32,0,10*ROW('Sanitation Data'!I4)))</f>
        <v/>
      </c>
      <c r="DO10" s="237" t="str">
        <f ca="true">+IF(OFFSET('Hygiene Data'!$D$11,0,10*ROW('Hygiene Data'!D4))="","",OFFSET('Hygiene Data'!$D$11,0,10*ROW('Hygiene Data'!D4)))</f>
        <v/>
      </c>
      <c r="DP10" s="237" t="str">
        <f ca="true">+IF(OFFSET('Hygiene Data'!$D$12,0,10*ROW('Hygiene Data'!D4))="","",OFFSET('Hygiene Data'!$D$12,0,10*ROW('Hygiene Data'!D4)))</f>
        <v/>
      </c>
      <c r="DQ10" s="237" t="str">
        <f ca="true">+IF(OFFSET('Hygiene Data'!$D$13,0,10*ROW('Hygiene Data'!D4))="","",OFFSET('Hygiene Data'!$D$13,0,10*ROW('Hygiene Data'!D4)))</f>
        <v/>
      </c>
      <c r="DR10" s="237" t="str">
        <f ca="true">+IF(OFFSET('Hygiene Data'!$E$11,0,10*ROW('Hygiene Data'!E4))="","",OFFSET('Hygiene Data'!$E$11,0,10*ROW('Hygiene Data'!E4)))</f>
        <v/>
      </c>
      <c r="DS10" s="237" t="str">
        <f ca="true">+IF(OFFSET('Hygiene Data'!$E$12,0,10*ROW('Hygiene Data'!E4))="","",OFFSET('Hygiene Data'!$E$12,0,10*ROW('Hygiene Data'!E4)))</f>
        <v/>
      </c>
      <c r="DT10" s="237" t="str">
        <f ca="true">+IF(OFFSET('Hygiene Data'!$E$13,0,10*ROW('Hygiene Data'!E4))="","",OFFSET('Hygiene Data'!$E$13,0,10*ROW('Hygiene Data'!E4)))</f>
        <v/>
      </c>
      <c r="DU10" s="237" t="str">
        <f ca="true">+IF(OFFSET('Hygiene Data'!$F$11,0,10*ROW('Hygiene Data'!F4))="","",OFFSET('Hygiene Data'!$F$11,0,10*ROW('Hygiene Data'!F4)))</f>
        <v/>
      </c>
      <c r="DV10" s="237" t="str">
        <f ca="true">+IF(OFFSET('Hygiene Data'!$F$12,0,10*ROW('Hygiene Data'!F4))="","",OFFSET('Hygiene Data'!$F$12,0,10*ROW('Hygiene Data'!F4)))</f>
        <v/>
      </c>
      <c r="DW10" s="237" t="str">
        <f ca="true">+IF(OFFSET('Hygiene Data'!$F$13,0,10*ROW('Hygiene Data'!F4))="","",OFFSET('Hygiene Data'!$F$13,0,10*ROW('Hygiene Data'!F4)))</f>
        <v/>
      </c>
      <c r="DX10" s="237" t="str">
        <f ca="true">+IF(OFFSET('Hygiene Data'!$G$11,0,10*ROW('Hygiene Data'!G4))="","",OFFSET('Hygiene Data'!$G$11,0,10*ROW('Hygiene Data'!G4)))</f>
        <v/>
      </c>
      <c r="DY10" s="237" t="str">
        <f ca="true">+IF(OFFSET('Hygiene Data'!$G$12,0,10*ROW('Hygiene Data'!G4))="","",OFFSET('Hygiene Data'!$G$12,0,10*ROW('Hygiene Data'!G4)))</f>
        <v/>
      </c>
      <c r="DZ10" s="237" t="str">
        <f ca="true">+IF(OFFSET('Hygiene Data'!$G$13,0,10*ROW('Hygiene Data'!G4))="","",OFFSET('Hygiene Data'!$G$13,0,10*ROW('Hygiene Data'!G4)))</f>
        <v/>
      </c>
      <c r="EA10" s="237" t="str">
        <f ca="true">+IF(OFFSET('Hygiene Data'!$H$11,0,10*ROW('Hygiene Data'!H4))="","",OFFSET('Hygiene Data'!$H$11,0,10*ROW('Hygiene Data'!H4)))</f>
        <v/>
      </c>
      <c r="EB10" s="237" t="str">
        <f ca="true">+IF(OFFSET('Hygiene Data'!$H$12,0,10*ROW('Hygiene Data'!H4))="","",OFFSET('Hygiene Data'!$H$12,0,10*ROW('Hygiene Data'!H4)))</f>
        <v/>
      </c>
      <c r="EC10" s="237" t="str">
        <f ca="true">+IF(OFFSET('Hygiene Data'!$H$13,0,10*ROW('Hygiene Data'!H4))="","",OFFSET('Hygiene Data'!$H$13,0,10*ROW('Hygiene Data'!H4)))</f>
        <v/>
      </c>
      <c r="ED10" s="237" t="str">
        <f ca="true">+IF(OFFSET('Hygiene Data'!$I$11,0,10*ROW('Hygiene Data'!I4))="","",OFFSET('Hygiene Data'!$I$11,0,10*ROW('Hygiene Data'!I4)))</f>
        <v/>
      </c>
      <c r="EE10" s="237" t="str">
        <f ca="true">+IF(OFFSET('Hygiene Data'!$I$12,0,10*ROW('Hygiene Data'!I4))="","",OFFSET('Hygiene Data'!$I$12,0,10*ROW('Hygiene Data'!I4)))</f>
        <v/>
      </c>
      <c r="EF10" s="237" t="str">
        <f ca="true">+IF(OFFSET('Hygiene Data'!$I$13,0,10*ROW('Hygiene Data'!I4))="","",OFFSET('Hygiene Data'!$I$13,0,10*ROW('Hygiene Data'!I4)))</f>
        <v/>
      </c>
    </row>
    <row xmlns:x14ac="http://schemas.microsoft.com/office/spreadsheetml/2009/9/ac" r="11" x14ac:dyDescent="0.2">
      <c r="A11" s="27" t="str">
        <f ca="true">+IF(OFFSET('Water Data'!$B$2,0,10*ROW('Water Data'!E5))="","",OFFSET('Water Data'!$B$2,0,10*ROW('Water Data'!E5)))</f>
        <v/>
      </c>
      <c r="B11" s="27" t="str">
        <f ca="true">+IF(OFFSET('Water Data'!$C$2,0,10*ROW('Water Data'!F5))="","",OFFSET('Water Data'!$C$2,0,10*ROW('Water Data'!F5)))</f>
        <v/>
      </c>
      <c r="C11" s="289" t="str">
        <f t="shared" ca="true" si="0"/>
        <v/>
      </c>
      <c r="D11" s="7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7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7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7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7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7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7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7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7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7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7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7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7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7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7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7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7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7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7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7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7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7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7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7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7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7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7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7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7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7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7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7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7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7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7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7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7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7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7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7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7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7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7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7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7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7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7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7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7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7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7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7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7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7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7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7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7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7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7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7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7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7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7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7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7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7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37"/>
      <c r="BS11" s="237" t="str">
        <f ca="true">+IF(OFFSET('Water Data'!$D$27,0,10*ROW('Water Data'!D5))="","",OFFSET('Water Data'!$D$27,0,10*ROW('Water Data'!D5)))</f>
        <v/>
      </c>
      <c r="BT11" s="237" t="str">
        <f ca="true">+IF(OFFSET('Water Data'!$D$28,0,10*ROW('Water Data'!D5))="","",OFFSET('Water Data'!$D$28,0,10*ROW('Water Data'!D5)))</f>
        <v/>
      </c>
      <c r="BU11" s="237" t="str">
        <f ca="true">+IF(OFFSET('Water Data'!$D$29,0,10*ROW('Water Data'!D5))="","",OFFSET('Water Data'!$D$29,0,10*ROW('Water Data'!D5)))</f>
        <v/>
      </c>
      <c r="BV11" s="237" t="str">
        <f ca="true">+IF(OFFSET('Water Data'!$E$27,0,10*ROW('Water Data'!E5))="","",OFFSET('Water Data'!$E$27,0,10*ROW('Water Data'!E5)))</f>
        <v/>
      </c>
      <c r="BW11" s="237" t="str">
        <f ca="true">+IF(OFFSET('Water Data'!$E$28,0,10*ROW('Water Data'!E5))="","",OFFSET('Water Data'!$E$28,0,10*ROW('Water Data'!E5)))</f>
        <v/>
      </c>
      <c r="BX11" s="237" t="str">
        <f ca="true">+IF(OFFSET('Water Data'!$E$29,0,10*ROW('Water Data'!E5))="","",OFFSET('Water Data'!$E$29,0,10*ROW('Water Data'!E5)))</f>
        <v/>
      </c>
      <c r="BY11" s="237" t="str">
        <f ca="true">+IF(OFFSET('Water Data'!$F$27,0,10*ROW('Water Data'!F5))="","",OFFSET('Water Data'!$F$27,0,10*ROW('Water Data'!F5)))</f>
        <v/>
      </c>
      <c r="BZ11" s="237" t="str">
        <f ca="true">+IF(OFFSET('Water Data'!$F$28,0,10*ROW('Water Data'!F5))="","",OFFSET('Water Data'!$F$28,0,10*ROW('Water Data'!F5)))</f>
        <v/>
      </c>
      <c r="CA11" s="237" t="str">
        <f ca="true">+IF(OFFSET('Water Data'!$F$29,0,10*ROW('Water Data'!F5))="","",OFFSET('Water Data'!$F$29,0,10*ROW('Water Data'!F5)))</f>
        <v/>
      </c>
      <c r="CB11" s="237" t="str">
        <f ca="true">+IF(OFFSET('Water Data'!$G$27,0,10*ROW('Water Data'!G5))="","",OFFSET('Water Data'!$G$27,0,10*ROW('Water Data'!G5)))</f>
        <v/>
      </c>
      <c r="CC11" s="237" t="str">
        <f ca="true">+IF(OFFSET('Water Data'!$G$28,0,10*ROW('Water Data'!G5))="","",OFFSET('Water Data'!$G$28,0,10*ROW('Water Data'!G5)))</f>
        <v/>
      </c>
      <c r="CD11" s="237" t="str">
        <f ca="true">+IF(OFFSET('Water Data'!$G$29,0,10*ROW('Water Data'!G5))="","",OFFSET('Water Data'!$G$29,0,10*ROW('Water Data'!G5)))</f>
        <v/>
      </c>
      <c r="CE11" s="237" t="str">
        <f ca="true">+IF(OFFSET('Water Data'!$H$27,0,10*ROW('Water Data'!H5))="","",OFFSET('Water Data'!$H$27,0,10*ROW('Water Data'!H5)))</f>
        <v/>
      </c>
      <c r="CF11" s="237" t="str">
        <f ca="true">+IF(OFFSET('Water Data'!$H$28,0,10*ROW('Water Data'!H5))="","",OFFSET('Water Data'!$H$28,0,10*ROW('Water Data'!H5)))</f>
        <v/>
      </c>
      <c r="CG11" s="237" t="str">
        <f ca="true">+IF(OFFSET('Water Data'!$H$29,0,10*ROW('Water Data'!H5))="","",OFFSET('Water Data'!$H$29,0,10*ROW('Water Data'!H5)))</f>
        <v/>
      </c>
      <c r="CH11" s="237" t="str">
        <f ca="true">+IF(OFFSET('Water Data'!$I$27,0,10*ROW('Water Data'!I5))="","",OFFSET('Water Data'!$I$27,0,10*ROW('Water Data'!I5)))</f>
        <v/>
      </c>
      <c r="CI11" s="237" t="str">
        <f ca="true">+IF(OFFSET('Water Data'!$I$28,0,10*ROW('Water Data'!I5))="","",OFFSET('Water Data'!$I$28,0,10*ROW('Water Data'!I5)))</f>
        <v/>
      </c>
      <c r="CJ11" s="237" t="str">
        <f ca="true">+IF(OFFSET('Water Data'!$I$29,0,10*ROW('Water Data'!I5))="","",OFFSET('Water Data'!$I$29,0,10*ROW('Water Data'!I5)))</f>
        <v/>
      </c>
      <c r="CK11" s="237" t="str">
        <f ca="true">+IF(OFFSET('Sanitation Data'!$D$28,0,10*ROW('Sanitation Data'!D5))="","",OFFSET('Sanitation Data'!$D$28,0,10*ROW('Sanitation Data'!D5)))</f>
        <v/>
      </c>
      <c r="CL11" s="237" t="str">
        <f ca="true">+IF(OFFSET('Sanitation Data'!$D$29,0,10*ROW('Sanitation Data'!D5))="","",OFFSET('Sanitation Data'!$D$29,0,10*ROW('Sanitation Data'!D5)))</f>
        <v/>
      </c>
      <c r="CM11" s="237" t="str">
        <f ca="true">+IF(OFFSET('Sanitation Data'!$D$30,0,10*ROW('Sanitation Data'!D5))="","",OFFSET('Sanitation Data'!$D$30,0,10*ROW('Sanitation Data'!D5)))</f>
        <v/>
      </c>
      <c r="CN11" s="237" t="str">
        <f ca="true">+IF(OFFSET('Sanitation Data'!$D$31,0,10*ROW('Sanitation Data'!D5))="","",OFFSET('Sanitation Data'!$D$31,0,10*ROW('Sanitation Data'!D5)))</f>
        <v/>
      </c>
      <c r="CO11" s="237" t="str">
        <f ca="true">+IF(OFFSET('Sanitation Data'!$D$32,0,10*ROW('Sanitation Data'!D5))="","",OFFSET('Sanitation Data'!$D$32,0,10*ROW('Sanitation Data'!D5)))</f>
        <v/>
      </c>
      <c r="CP11" s="237" t="str">
        <f ca="true">+IF(OFFSET('Sanitation Data'!$E$28,0,10*ROW('Sanitation Data'!E5))="","",OFFSET('Sanitation Data'!$E$28,0,10*ROW('Sanitation Data'!E5)))</f>
        <v/>
      </c>
      <c r="CQ11" s="237" t="str">
        <f ca="true">+IF(OFFSET('Sanitation Data'!$E$29,0,10*ROW('Sanitation Data'!E5))="","",OFFSET('Sanitation Data'!$E$29,0,10*ROW('Sanitation Data'!E5)))</f>
        <v/>
      </c>
      <c r="CR11" s="237" t="str">
        <f ca="true">+IF(OFFSET('Sanitation Data'!$E$30,0,10*ROW('Sanitation Data'!E5))="","",OFFSET('Sanitation Data'!$E$30,0,10*ROW('Sanitation Data'!E5)))</f>
        <v/>
      </c>
      <c r="CS11" s="237" t="str">
        <f ca="true">+IF(OFFSET('Sanitation Data'!$E$31,0,10*ROW('Sanitation Data'!E5))="","",OFFSET('Sanitation Data'!$E$31,0,10*ROW('Sanitation Data'!E5)))</f>
        <v/>
      </c>
      <c r="CT11" s="237" t="str">
        <f ca="true">+IF(OFFSET('Sanitation Data'!$E$32,0,10*ROW('Sanitation Data'!E5))="","",OFFSET('Sanitation Data'!$E$32,0,10*ROW('Sanitation Data'!E5)))</f>
        <v/>
      </c>
      <c r="CU11" s="237" t="str">
        <f ca="true">+IF(OFFSET('Sanitation Data'!$F$28,0,10*ROW('Sanitation Data'!F5))="","",OFFSET('Sanitation Data'!$F$28,0,10*ROW('Sanitation Data'!F5)))</f>
        <v/>
      </c>
      <c r="CV11" s="237" t="str">
        <f ca="true">+IF(OFFSET('Sanitation Data'!$F$29,0,10*ROW('Sanitation Data'!F5))="","",OFFSET('Sanitation Data'!$F$29,0,10*ROW('Sanitation Data'!F5)))</f>
        <v/>
      </c>
      <c r="CW11" s="237" t="str">
        <f ca="true">+IF(OFFSET('Sanitation Data'!$F$30,0,10*ROW('Sanitation Data'!F5))="","",OFFSET('Sanitation Data'!$F$30,0,10*ROW('Sanitation Data'!F5)))</f>
        <v/>
      </c>
      <c r="CX11" s="237" t="str">
        <f ca="true">+IF(OFFSET('Sanitation Data'!$F$31,0,10*ROW('Sanitation Data'!F5))="","",OFFSET('Sanitation Data'!$F$31,0,10*ROW('Sanitation Data'!F5)))</f>
        <v/>
      </c>
      <c r="CY11" s="237" t="str">
        <f ca="true">+IF(OFFSET('Sanitation Data'!$F$32,0,10*ROW('Sanitation Data'!F5))="","",OFFSET('Sanitation Data'!$F$32,0,10*ROW('Sanitation Data'!F5)))</f>
        <v/>
      </c>
      <c r="CZ11" s="237" t="str">
        <f ca="true">+IF(OFFSET('Sanitation Data'!$G$28,0,10*ROW('Sanitation Data'!G5))="","",OFFSET('Sanitation Data'!$G$28,0,10*ROW('Sanitation Data'!G5)))</f>
        <v/>
      </c>
      <c r="DA11" s="237" t="str">
        <f ca="true">+IF(OFFSET('Sanitation Data'!$G$29,0,10*ROW('Sanitation Data'!G5))="","",OFFSET('Sanitation Data'!$G$29,0,10*ROW('Sanitation Data'!G5)))</f>
        <v/>
      </c>
      <c r="DB11" s="237" t="str">
        <f ca="true">+IF(OFFSET('Sanitation Data'!$G$30,0,10*ROW('Sanitation Data'!G5))="","",OFFSET('Sanitation Data'!$G$30,0,10*ROW('Sanitation Data'!G5)))</f>
        <v/>
      </c>
      <c r="DC11" s="237" t="str">
        <f ca="true">+IF(OFFSET('Sanitation Data'!$G$31,0,10*ROW('Sanitation Data'!G5))="","",OFFSET('Sanitation Data'!$G$31,0,10*ROW('Sanitation Data'!G5)))</f>
        <v/>
      </c>
      <c r="DD11" s="237" t="str">
        <f ca="true">+IF(OFFSET('Sanitation Data'!$G$32,0,10*ROW('Sanitation Data'!G5))="","",OFFSET('Sanitation Data'!$G$32,0,10*ROW('Sanitation Data'!G5)))</f>
        <v/>
      </c>
      <c r="DE11" s="237" t="str">
        <f ca="true">+IF(OFFSET('Sanitation Data'!$H$28,0,10*ROW('Sanitation Data'!H5))="","",OFFSET('Sanitation Data'!$H$28,0,10*ROW('Sanitation Data'!H5)))</f>
        <v/>
      </c>
      <c r="DF11" s="237" t="str">
        <f ca="true">+IF(OFFSET('Sanitation Data'!$H$29,0,10*ROW('Sanitation Data'!H5))="","",OFFSET('Sanitation Data'!$H$29,0,10*ROW('Sanitation Data'!H5)))</f>
        <v/>
      </c>
      <c r="DG11" s="237" t="str">
        <f ca="true">+IF(OFFSET('Sanitation Data'!$H$30,0,10*ROW('Sanitation Data'!H5))="","",OFFSET('Sanitation Data'!$H$30,0,10*ROW('Sanitation Data'!H5)))</f>
        <v/>
      </c>
      <c r="DH11" s="237" t="str">
        <f ca="true">+IF(OFFSET('Sanitation Data'!$H$31,0,10*ROW('Sanitation Data'!H5))="","",OFFSET('Sanitation Data'!$H$31,0,10*ROW('Sanitation Data'!H5)))</f>
        <v/>
      </c>
      <c r="DI11" s="237" t="str">
        <f ca="true">+IF(OFFSET('Sanitation Data'!$H$32,0,10*ROW('Sanitation Data'!H5))="","",OFFSET('Sanitation Data'!$H$32,0,10*ROW('Sanitation Data'!H5)))</f>
        <v/>
      </c>
      <c r="DJ11" s="237" t="str">
        <f ca="true">+IF(OFFSET('Sanitation Data'!$I$28,0,10*ROW('Sanitation Data'!I5))="","",OFFSET('Sanitation Data'!$I$28,0,10*ROW('Sanitation Data'!I5)))</f>
        <v/>
      </c>
      <c r="DK11" s="237" t="str">
        <f ca="true">+IF(OFFSET('Sanitation Data'!$I$29,0,10*ROW('Sanitation Data'!I5))="","",OFFSET('Sanitation Data'!$I$29,0,10*ROW('Sanitation Data'!I5)))</f>
        <v/>
      </c>
      <c r="DL11" s="237" t="str">
        <f ca="true">+IF(OFFSET('Sanitation Data'!$I$30,0,10*ROW('Sanitation Data'!I5))="","",OFFSET('Sanitation Data'!$I$30,0,10*ROW('Sanitation Data'!I5)))</f>
        <v/>
      </c>
      <c r="DM11" s="237" t="str">
        <f ca="true">+IF(OFFSET('Sanitation Data'!$I$31,0,10*ROW('Sanitation Data'!I5))="","",OFFSET('Sanitation Data'!$I$31,0,10*ROW('Sanitation Data'!I5)))</f>
        <v/>
      </c>
      <c r="DN11" s="237" t="str">
        <f ca="true">+IF(OFFSET('Sanitation Data'!$I$32,0,10*ROW('Sanitation Data'!I5))="","",OFFSET('Sanitation Data'!$I$32,0,10*ROW('Sanitation Data'!I5)))</f>
        <v/>
      </c>
      <c r="DO11" s="237" t="str">
        <f ca="true">+IF(OFFSET('Hygiene Data'!$D$11,0,10*ROW('Hygiene Data'!D5))="","",OFFSET('Hygiene Data'!$D$11,0,10*ROW('Hygiene Data'!D5)))</f>
        <v/>
      </c>
      <c r="DP11" s="237" t="str">
        <f ca="true">+IF(OFFSET('Hygiene Data'!$D$12,0,10*ROW('Hygiene Data'!D5))="","",OFFSET('Hygiene Data'!$D$12,0,10*ROW('Hygiene Data'!D5)))</f>
        <v/>
      </c>
      <c r="DQ11" s="237" t="str">
        <f ca="true">+IF(OFFSET('Hygiene Data'!$D$13,0,10*ROW('Hygiene Data'!D5))="","",OFFSET('Hygiene Data'!$D$13,0,10*ROW('Hygiene Data'!D5)))</f>
        <v/>
      </c>
      <c r="DR11" s="237" t="str">
        <f ca="true">+IF(OFFSET('Hygiene Data'!$E$11,0,10*ROW('Hygiene Data'!E5))="","",OFFSET('Hygiene Data'!$E$11,0,10*ROW('Hygiene Data'!E5)))</f>
        <v/>
      </c>
      <c r="DS11" s="237" t="str">
        <f ca="true">+IF(OFFSET('Hygiene Data'!$E$12,0,10*ROW('Hygiene Data'!E5))="","",OFFSET('Hygiene Data'!$E$12,0,10*ROW('Hygiene Data'!E5)))</f>
        <v/>
      </c>
      <c r="DT11" s="237" t="str">
        <f ca="true">+IF(OFFSET('Hygiene Data'!$E$13,0,10*ROW('Hygiene Data'!E5))="","",OFFSET('Hygiene Data'!$E$13,0,10*ROW('Hygiene Data'!E5)))</f>
        <v/>
      </c>
      <c r="DU11" s="237" t="str">
        <f ca="true">+IF(OFFSET('Hygiene Data'!$F$11,0,10*ROW('Hygiene Data'!F5))="","",OFFSET('Hygiene Data'!$F$11,0,10*ROW('Hygiene Data'!F5)))</f>
        <v/>
      </c>
      <c r="DV11" s="237" t="str">
        <f ca="true">+IF(OFFSET('Hygiene Data'!$F$12,0,10*ROW('Hygiene Data'!F5))="","",OFFSET('Hygiene Data'!$F$12,0,10*ROW('Hygiene Data'!F5)))</f>
        <v/>
      </c>
      <c r="DW11" s="237" t="str">
        <f ca="true">+IF(OFFSET('Hygiene Data'!$F$13,0,10*ROW('Hygiene Data'!F5))="","",OFFSET('Hygiene Data'!$F$13,0,10*ROW('Hygiene Data'!F5)))</f>
        <v/>
      </c>
      <c r="DX11" s="237" t="str">
        <f ca="true">+IF(OFFSET('Hygiene Data'!$G$11,0,10*ROW('Hygiene Data'!G5))="","",OFFSET('Hygiene Data'!$G$11,0,10*ROW('Hygiene Data'!G5)))</f>
        <v/>
      </c>
      <c r="DY11" s="237" t="str">
        <f ca="true">+IF(OFFSET('Hygiene Data'!$G$12,0,10*ROW('Hygiene Data'!G5))="","",OFFSET('Hygiene Data'!$G$12,0,10*ROW('Hygiene Data'!G5)))</f>
        <v/>
      </c>
      <c r="DZ11" s="237" t="str">
        <f ca="true">+IF(OFFSET('Hygiene Data'!$G$13,0,10*ROW('Hygiene Data'!G5))="","",OFFSET('Hygiene Data'!$G$13,0,10*ROW('Hygiene Data'!G5)))</f>
        <v/>
      </c>
      <c r="EA11" s="237" t="str">
        <f ca="true">+IF(OFFSET('Hygiene Data'!$H$11,0,10*ROW('Hygiene Data'!H5))="","",OFFSET('Hygiene Data'!$H$11,0,10*ROW('Hygiene Data'!H5)))</f>
        <v/>
      </c>
      <c r="EB11" s="237" t="str">
        <f ca="true">+IF(OFFSET('Hygiene Data'!$H$12,0,10*ROW('Hygiene Data'!H5))="","",OFFSET('Hygiene Data'!$H$12,0,10*ROW('Hygiene Data'!H5)))</f>
        <v/>
      </c>
      <c r="EC11" s="237" t="str">
        <f ca="true">+IF(OFFSET('Hygiene Data'!$H$13,0,10*ROW('Hygiene Data'!H5))="","",OFFSET('Hygiene Data'!$H$13,0,10*ROW('Hygiene Data'!H5)))</f>
        <v/>
      </c>
      <c r="ED11" s="237" t="str">
        <f ca="true">+IF(OFFSET('Hygiene Data'!$I$11,0,10*ROW('Hygiene Data'!I5))="","",OFFSET('Hygiene Data'!$I$11,0,10*ROW('Hygiene Data'!I5)))</f>
        <v/>
      </c>
      <c r="EE11" s="237" t="str">
        <f ca="true">+IF(OFFSET('Hygiene Data'!$I$12,0,10*ROW('Hygiene Data'!I5))="","",OFFSET('Hygiene Data'!$I$12,0,10*ROW('Hygiene Data'!I5)))</f>
        <v/>
      </c>
      <c r="EF11" s="237" t="str">
        <f ca="true">+IF(OFFSET('Hygiene Data'!$I$13,0,10*ROW('Hygiene Data'!I5))="","",OFFSET('Hygiene Data'!$I$13,0,10*ROW('Hygiene Data'!I5)))</f>
        <v/>
      </c>
    </row>
    <row xmlns:x14ac="http://schemas.microsoft.com/office/spreadsheetml/2009/9/ac" r="12" x14ac:dyDescent="0.2">
      <c r="A12" s="27" t="str">
        <f ca="true">+IF(OFFSET('Water Data'!$B$2,0,10*ROW('Water Data'!E6))="","",OFFSET('Water Data'!$B$2,0,10*ROW('Water Data'!E6)))</f>
        <v/>
      </c>
      <c r="B12" s="27" t="str">
        <f ca="true">+IF(OFFSET('Water Data'!$C$2,0,10*ROW('Water Data'!F6))="","",OFFSET('Water Data'!$C$2,0,10*ROW('Water Data'!F6)))</f>
        <v/>
      </c>
      <c r="C12" s="289" t="str">
        <f t="shared" ca="true" si="0"/>
        <v/>
      </c>
      <c r="D12" s="7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7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7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7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7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7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7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7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7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7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7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7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7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7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7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7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7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7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7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7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7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7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7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7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7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7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7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7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7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7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7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7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7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7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7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7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7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7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7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7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7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7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7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7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7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7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7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7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7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7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7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7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7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7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7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7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7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7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7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7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7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7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7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7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7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7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37"/>
      <c r="BS12" s="237" t="str">
        <f ca="true">+IF(OFFSET('Water Data'!$D$27,0,10*ROW('Water Data'!D6))="","",OFFSET('Water Data'!$D$27,0,10*ROW('Water Data'!D6)))</f>
        <v/>
      </c>
      <c r="BT12" s="237" t="str">
        <f ca="true">+IF(OFFSET('Water Data'!$D$28,0,10*ROW('Water Data'!D6))="","",OFFSET('Water Data'!$D$28,0,10*ROW('Water Data'!D6)))</f>
        <v/>
      </c>
      <c r="BU12" s="237" t="str">
        <f ca="true">+IF(OFFSET('Water Data'!$D$29,0,10*ROW('Water Data'!D6))="","",OFFSET('Water Data'!$D$29,0,10*ROW('Water Data'!D6)))</f>
        <v/>
      </c>
      <c r="BV12" s="237" t="str">
        <f ca="true">+IF(OFFSET('Water Data'!$E$27,0,10*ROW('Water Data'!E6))="","",OFFSET('Water Data'!$E$27,0,10*ROW('Water Data'!E6)))</f>
        <v/>
      </c>
      <c r="BW12" s="237" t="str">
        <f ca="true">+IF(OFFSET('Water Data'!$E$28,0,10*ROW('Water Data'!E6))="","",OFFSET('Water Data'!$E$28,0,10*ROW('Water Data'!E6)))</f>
        <v/>
      </c>
      <c r="BX12" s="237" t="str">
        <f ca="true">+IF(OFFSET('Water Data'!$E$29,0,10*ROW('Water Data'!E6))="","",OFFSET('Water Data'!$E$29,0,10*ROW('Water Data'!E6)))</f>
        <v/>
      </c>
      <c r="BY12" s="237" t="str">
        <f ca="true">+IF(OFFSET('Water Data'!$F$27,0,10*ROW('Water Data'!F6))="","",OFFSET('Water Data'!$F$27,0,10*ROW('Water Data'!F6)))</f>
        <v/>
      </c>
      <c r="BZ12" s="237" t="str">
        <f ca="true">+IF(OFFSET('Water Data'!$F$28,0,10*ROW('Water Data'!F6))="","",OFFSET('Water Data'!$F$28,0,10*ROW('Water Data'!F6)))</f>
        <v/>
      </c>
      <c r="CA12" s="237" t="str">
        <f ca="true">+IF(OFFSET('Water Data'!$F$29,0,10*ROW('Water Data'!F6))="","",OFFSET('Water Data'!$F$29,0,10*ROW('Water Data'!F6)))</f>
        <v/>
      </c>
      <c r="CB12" s="237" t="str">
        <f ca="true">+IF(OFFSET('Water Data'!$G$27,0,10*ROW('Water Data'!G6))="","",OFFSET('Water Data'!$G$27,0,10*ROW('Water Data'!G6)))</f>
        <v/>
      </c>
      <c r="CC12" s="237" t="str">
        <f ca="true">+IF(OFFSET('Water Data'!$G$28,0,10*ROW('Water Data'!G6))="","",OFFSET('Water Data'!$G$28,0,10*ROW('Water Data'!G6)))</f>
        <v/>
      </c>
      <c r="CD12" s="237" t="str">
        <f ca="true">+IF(OFFSET('Water Data'!$G$29,0,10*ROW('Water Data'!G6))="","",OFFSET('Water Data'!$G$29,0,10*ROW('Water Data'!G6)))</f>
        <v/>
      </c>
      <c r="CE12" s="237" t="str">
        <f ca="true">+IF(OFFSET('Water Data'!$H$27,0,10*ROW('Water Data'!H6))="","",OFFSET('Water Data'!$H$27,0,10*ROW('Water Data'!H6)))</f>
        <v/>
      </c>
      <c r="CF12" s="237" t="str">
        <f ca="true">+IF(OFFSET('Water Data'!$H$28,0,10*ROW('Water Data'!H6))="","",OFFSET('Water Data'!$H$28,0,10*ROW('Water Data'!H6)))</f>
        <v/>
      </c>
      <c r="CG12" s="237" t="str">
        <f ca="true">+IF(OFFSET('Water Data'!$H$29,0,10*ROW('Water Data'!H6))="","",OFFSET('Water Data'!$H$29,0,10*ROW('Water Data'!H6)))</f>
        <v/>
      </c>
      <c r="CH12" s="237" t="str">
        <f ca="true">+IF(OFFSET('Water Data'!$I$27,0,10*ROW('Water Data'!I6))="","",OFFSET('Water Data'!$I$27,0,10*ROW('Water Data'!I6)))</f>
        <v/>
      </c>
      <c r="CI12" s="237" t="str">
        <f ca="true">+IF(OFFSET('Water Data'!$I$28,0,10*ROW('Water Data'!I6))="","",OFFSET('Water Data'!$I$28,0,10*ROW('Water Data'!I6)))</f>
        <v/>
      </c>
      <c r="CJ12" s="237" t="str">
        <f ca="true">+IF(OFFSET('Water Data'!$I$29,0,10*ROW('Water Data'!I6))="","",OFFSET('Water Data'!$I$29,0,10*ROW('Water Data'!I6)))</f>
        <v/>
      </c>
      <c r="CK12" s="237" t="str">
        <f ca="true">+IF(OFFSET('Sanitation Data'!$D$28,0,10*ROW('Sanitation Data'!D6))="","",OFFSET('Sanitation Data'!$D$28,0,10*ROW('Sanitation Data'!D6)))</f>
        <v/>
      </c>
      <c r="CL12" s="237" t="str">
        <f ca="true">+IF(OFFSET('Sanitation Data'!$D$29,0,10*ROW('Sanitation Data'!D6))="","",OFFSET('Sanitation Data'!$D$29,0,10*ROW('Sanitation Data'!D6)))</f>
        <v/>
      </c>
      <c r="CM12" s="237" t="str">
        <f ca="true">+IF(OFFSET('Sanitation Data'!$D$30,0,10*ROW('Sanitation Data'!D6))="","",OFFSET('Sanitation Data'!$D$30,0,10*ROW('Sanitation Data'!D6)))</f>
        <v/>
      </c>
      <c r="CN12" s="237" t="str">
        <f ca="true">+IF(OFFSET('Sanitation Data'!$D$31,0,10*ROW('Sanitation Data'!D6))="","",OFFSET('Sanitation Data'!$D$31,0,10*ROW('Sanitation Data'!D6)))</f>
        <v/>
      </c>
      <c r="CO12" s="237" t="str">
        <f ca="true">+IF(OFFSET('Sanitation Data'!$D$32,0,10*ROW('Sanitation Data'!D6))="","",OFFSET('Sanitation Data'!$D$32,0,10*ROW('Sanitation Data'!D6)))</f>
        <v/>
      </c>
      <c r="CP12" s="237" t="str">
        <f ca="true">+IF(OFFSET('Sanitation Data'!$E$28,0,10*ROW('Sanitation Data'!E6))="","",OFFSET('Sanitation Data'!$E$28,0,10*ROW('Sanitation Data'!E6)))</f>
        <v/>
      </c>
      <c r="CQ12" s="237" t="str">
        <f ca="true">+IF(OFFSET('Sanitation Data'!$E$29,0,10*ROW('Sanitation Data'!E6))="","",OFFSET('Sanitation Data'!$E$29,0,10*ROW('Sanitation Data'!E6)))</f>
        <v/>
      </c>
      <c r="CR12" s="237" t="str">
        <f ca="true">+IF(OFFSET('Sanitation Data'!$E$30,0,10*ROW('Sanitation Data'!E6))="","",OFFSET('Sanitation Data'!$E$30,0,10*ROW('Sanitation Data'!E6)))</f>
        <v/>
      </c>
      <c r="CS12" s="237" t="str">
        <f ca="true">+IF(OFFSET('Sanitation Data'!$E$31,0,10*ROW('Sanitation Data'!E6))="","",OFFSET('Sanitation Data'!$E$31,0,10*ROW('Sanitation Data'!E6)))</f>
        <v/>
      </c>
      <c r="CT12" s="237" t="str">
        <f ca="true">+IF(OFFSET('Sanitation Data'!$E$32,0,10*ROW('Sanitation Data'!E6))="","",OFFSET('Sanitation Data'!$E$32,0,10*ROW('Sanitation Data'!E6)))</f>
        <v/>
      </c>
      <c r="CU12" s="237" t="str">
        <f ca="true">+IF(OFFSET('Sanitation Data'!$F$28,0,10*ROW('Sanitation Data'!F6))="","",OFFSET('Sanitation Data'!$F$28,0,10*ROW('Sanitation Data'!F6)))</f>
        <v/>
      </c>
      <c r="CV12" s="237" t="str">
        <f ca="true">+IF(OFFSET('Sanitation Data'!$F$29,0,10*ROW('Sanitation Data'!F6))="","",OFFSET('Sanitation Data'!$F$29,0,10*ROW('Sanitation Data'!F6)))</f>
        <v/>
      </c>
      <c r="CW12" s="237" t="str">
        <f ca="true">+IF(OFFSET('Sanitation Data'!$F$30,0,10*ROW('Sanitation Data'!F6))="","",OFFSET('Sanitation Data'!$F$30,0,10*ROW('Sanitation Data'!F6)))</f>
        <v/>
      </c>
      <c r="CX12" s="237" t="str">
        <f ca="true">+IF(OFFSET('Sanitation Data'!$F$31,0,10*ROW('Sanitation Data'!F6))="","",OFFSET('Sanitation Data'!$F$31,0,10*ROW('Sanitation Data'!F6)))</f>
        <v/>
      </c>
      <c r="CY12" s="237" t="str">
        <f ca="true">+IF(OFFSET('Sanitation Data'!$F$32,0,10*ROW('Sanitation Data'!F6))="","",OFFSET('Sanitation Data'!$F$32,0,10*ROW('Sanitation Data'!F6)))</f>
        <v/>
      </c>
      <c r="CZ12" s="237" t="str">
        <f ca="true">+IF(OFFSET('Sanitation Data'!$G$28,0,10*ROW('Sanitation Data'!G6))="","",OFFSET('Sanitation Data'!$G$28,0,10*ROW('Sanitation Data'!G6)))</f>
        <v/>
      </c>
      <c r="DA12" s="237" t="str">
        <f ca="true">+IF(OFFSET('Sanitation Data'!$G$29,0,10*ROW('Sanitation Data'!G6))="","",OFFSET('Sanitation Data'!$G$29,0,10*ROW('Sanitation Data'!G6)))</f>
        <v/>
      </c>
      <c r="DB12" s="237" t="str">
        <f ca="true">+IF(OFFSET('Sanitation Data'!$G$30,0,10*ROW('Sanitation Data'!G6))="","",OFFSET('Sanitation Data'!$G$30,0,10*ROW('Sanitation Data'!G6)))</f>
        <v/>
      </c>
      <c r="DC12" s="237" t="str">
        <f ca="true">+IF(OFFSET('Sanitation Data'!$G$31,0,10*ROW('Sanitation Data'!G6))="","",OFFSET('Sanitation Data'!$G$31,0,10*ROW('Sanitation Data'!G6)))</f>
        <v/>
      </c>
      <c r="DD12" s="237" t="str">
        <f ca="true">+IF(OFFSET('Sanitation Data'!$G$32,0,10*ROW('Sanitation Data'!G6))="","",OFFSET('Sanitation Data'!$G$32,0,10*ROW('Sanitation Data'!G6)))</f>
        <v/>
      </c>
      <c r="DE12" s="237" t="str">
        <f ca="true">+IF(OFFSET('Sanitation Data'!$H$28,0,10*ROW('Sanitation Data'!H6))="","",OFFSET('Sanitation Data'!$H$28,0,10*ROW('Sanitation Data'!H6)))</f>
        <v/>
      </c>
      <c r="DF12" s="237" t="str">
        <f ca="true">+IF(OFFSET('Sanitation Data'!$H$29,0,10*ROW('Sanitation Data'!H6))="","",OFFSET('Sanitation Data'!$H$29,0,10*ROW('Sanitation Data'!H6)))</f>
        <v/>
      </c>
      <c r="DG12" s="237" t="str">
        <f ca="true">+IF(OFFSET('Sanitation Data'!$H$30,0,10*ROW('Sanitation Data'!H6))="","",OFFSET('Sanitation Data'!$H$30,0,10*ROW('Sanitation Data'!H6)))</f>
        <v/>
      </c>
      <c r="DH12" s="237" t="str">
        <f ca="true">+IF(OFFSET('Sanitation Data'!$H$31,0,10*ROW('Sanitation Data'!H6))="","",OFFSET('Sanitation Data'!$H$31,0,10*ROW('Sanitation Data'!H6)))</f>
        <v/>
      </c>
      <c r="DI12" s="237" t="str">
        <f ca="true">+IF(OFFSET('Sanitation Data'!$H$32,0,10*ROW('Sanitation Data'!H6))="","",OFFSET('Sanitation Data'!$H$32,0,10*ROW('Sanitation Data'!H6)))</f>
        <v/>
      </c>
      <c r="DJ12" s="237" t="str">
        <f ca="true">+IF(OFFSET('Sanitation Data'!$I$28,0,10*ROW('Sanitation Data'!I6))="","",OFFSET('Sanitation Data'!$I$28,0,10*ROW('Sanitation Data'!I6)))</f>
        <v/>
      </c>
      <c r="DK12" s="237" t="str">
        <f ca="true">+IF(OFFSET('Sanitation Data'!$I$29,0,10*ROW('Sanitation Data'!I6))="","",OFFSET('Sanitation Data'!$I$29,0,10*ROW('Sanitation Data'!I6)))</f>
        <v/>
      </c>
      <c r="DL12" s="237" t="str">
        <f ca="true">+IF(OFFSET('Sanitation Data'!$I$30,0,10*ROW('Sanitation Data'!I6))="","",OFFSET('Sanitation Data'!$I$30,0,10*ROW('Sanitation Data'!I6)))</f>
        <v/>
      </c>
      <c r="DM12" s="237" t="str">
        <f ca="true">+IF(OFFSET('Sanitation Data'!$I$31,0,10*ROW('Sanitation Data'!I6))="","",OFFSET('Sanitation Data'!$I$31,0,10*ROW('Sanitation Data'!I6)))</f>
        <v/>
      </c>
      <c r="DN12" s="237" t="str">
        <f ca="true">+IF(OFFSET('Sanitation Data'!$I$32,0,10*ROW('Sanitation Data'!I6))="","",OFFSET('Sanitation Data'!$I$32,0,10*ROW('Sanitation Data'!I6)))</f>
        <v/>
      </c>
      <c r="DO12" s="237" t="str">
        <f ca="true">+IF(OFFSET('Hygiene Data'!$D$11,0,10*ROW('Hygiene Data'!D6))="","",OFFSET('Hygiene Data'!$D$11,0,10*ROW('Hygiene Data'!D6)))</f>
        <v/>
      </c>
      <c r="DP12" s="237" t="str">
        <f ca="true">+IF(OFFSET('Hygiene Data'!$D$12,0,10*ROW('Hygiene Data'!D6))="","",OFFSET('Hygiene Data'!$D$12,0,10*ROW('Hygiene Data'!D6)))</f>
        <v/>
      </c>
      <c r="DQ12" s="237" t="str">
        <f ca="true">+IF(OFFSET('Hygiene Data'!$D$13,0,10*ROW('Hygiene Data'!D6))="","",OFFSET('Hygiene Data'!$D$13,0,10*ROW('Hygiene Data'!D6)))</f>
        <v/>
      </c>
      <c r="DR12" s="237" t="str">
        <f ca="true">+IF(OFFSET('Hygiene Data'!$E$11,0,10*ROW('Hygiene Data'!E6))="","",OFFSET('Hygiene Data'!$E$11,0,10*ROW('Hygiene Data'!E6)))</f>
        <v/>
      </c>
      <c r="DS12" s="237" t="str">
        <f ca="true">+IF(OFFSET('Hygiene Data'!$E$12,0,10*ROW('Hygiene Data'!E6))="","",OFFSET('Hygiene Data'!$E$12,0,10*ROW('Hygiene Data'!E6)))</f>
        <v/>
      </c>
      <c r="DT12" s="237" t="str">
        <f ca="true">+IF(OFFSET('Hygiene Data'!$E$13,0,10*ROW('Hygiene Data'!E6))="","",OFFSET('Hygiene Data'!$E$13,0,10*ROW('Hygiene Data'!E6)))</f>
        <v/>
      </c>
      <c r="DU12" s="237" t="str">
        <f ca="true">+IF(OFFSET('Hygiene Data'!$F$11,0,10*ROW('Hygiene Data'!F6))="","",OFFSET('Hygiene Data'!$F$11,0,10*ROW('Hygiene Data'!F6)))</f>
        <v/>
      </c>
      <c r="DV12" s="237" t="str">
        <f ca="true">+IF(OFFSET('Hygiene Data'!$F$12,0,10*ROW('Hygiene Data'!F6))="","",OFFSET('Hygiene Data'!$F$12,0,10*ROW('Hygiene Data'!F6)))</f>
        <v/>
      </c>
      <c r="DW12" s="237" t="str">
        <f ca="true">+IF(OFFSET('Hygiene Data'!$F$13,0,10*ROW('Hygiene Data'!F6))="","",OFFSET('Hygiene Data'!$F$13,0,10*ROW('Hygiene Data'!F6)))</f>
        <v/>
      </c>
      <c r="DX12" s="237" t="str">
        <f ca="true">+IF(OFFSET('Hygiene Data'!$G$11,0,10*ROW('Hygiene Data'!G6))="","",OFFSET('Hygiene Data'!$G$11,0,10*ROW('Hygiene Data'!G6)))</f>
        <v/>
      </c>
      <c r="DY12" s="237" t="str">
        <f ca="true">+IF(OFFSET('Hygiene Data'!$G$12,0,10*ROW('Hygiene Data'!G6))="","",OFFSET('Hygiene Data'!$G$12,0,10*ROW('Hygiene Data'!G6)))</f>
        <v/>
      </c>
      <c r="DZ12" s="237" t="str">
        <f ca="true">+IF(OFFSET('Hygiene Data'!$G$13,0,10*ROW('Hygiene Data'!G6))="","",OFFSET('Hygiene Data'!$G$13,0,10*ROW('Hygiene Data'!G6)))</f>
        <v/>
      </c>
      <c r="EA12" s="237" t="str">
        <f ca="true">+IF(OFFSET('Hygiene Data'!$H$11,0,10*ROW('Hygiene Data'!H6))="","",OFFSET('Hygiene Data'!$H$11,0,10*ROW('Hygiene Data'!H6)))</f>
        <v/>
      </c>
      <c r="EB12" s="237" t="str">
        <f ca="true">+IF(OFFSET('Hygiene Data'!$H$12,0,10*ROW('Hygiene Data'!H6))="","",OFFSET('Hygiene Data'!$H$12,0,10*ROW('Hygiene Data'!H6)))</f>
        <v/>
      </c>
      <c r="EC12" s="237" t="str">
        <f ca="true">+IF(OFFSET('Hygiene Data'!$H$13,0,10*ROW('Hygiene Data'!H6))="","",OFFSET('Hygiene Data'!$H$13,0,10*ROW('Hygiene Data'!H6)))</f>
        <v/>
      </c>
      <c r="ED12" s="237" t="str">
        <f ca="true">+IF(OFFSET('Hygiene Data'!$I$11,0,10*ROW('Hygiene Data'!I6))="","",OFFSET('Hygiene Data'!$I$11,0,10*ROW('Hygiene Data'!I6)))</f>
        <v/>
      </c>
      <c r="EE12" s="237" t="str">
        <f ca="true">+IF(OFFSET('Hygiene Data'!$I$12,0,10*ROW('Hygiene Data'!I6))="","",OFFSET('Hygiene Data'!$I$12,0,10*ROW('Hygiene Data'!I6)))</f>
        <v/>
      </c>
      <c r="EF12" s="237" t="str">
        <f ca="true">+IF(OFFSET('Hygiene Data'!$I$13,0,10*ROW('Hygiene Data'!I6))="","",OFFSET('Hygiene Data'!$I$13,0,10*ROW('Hygiene Data'!I6)))</f>
        <v/>
      </c>
    </row>
    <row xmlns:x14ac="http://schemas.microsoft.com/office/spreadsheetml/2009/9/ac" r="13" x14ac:dyDescent="0.2">
      <c r="A13" s="27" t="str">
        <f ca="true">+IF(OFFSET('Water Data'!$B$2,0,10*ROW('Water Data'!E7))="","",OFFSET('Water Data'!$B$2,0,10*ROW('Water Data'!E7)))</f>
        <v/>
      </c>
      <c r="B13" s="27" t="str">
        <f ca="true">+IF(OFFSET('Water Data'!$C$2,0,10*ROW('Water Data'!F7))="","",OFFSET('Water Data'!$C$2,0,10*ROW('Water Data'!F7)))</f>
        <v/>
      </c>
      <c r="C13" s="289" t="str">
        <f t="shared" ca="true" si="0"/>
        <v/>
      </c>
      <c r="D13" s="7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7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7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7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7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7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7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7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7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7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7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7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7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7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7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7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7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7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7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7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7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7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7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7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7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7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7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7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7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7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7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7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7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7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7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7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7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7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7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7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7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7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7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7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7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7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7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7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7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7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7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7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7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7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7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7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7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7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7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7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7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7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7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7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7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7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37"/>
      <c r="BS13" s="237" t="str">
        <f ca="true">+IF(OFFSET('Water Data'!$D$27,0,10*ROW('Water Data'!D7))="","",OFFSET('Water Data'!$D$27,0,10*ROW('Water Data'!D7)))</f>
        <v/>
      </c>
      <c r="BT13" s="237" t="str">
        <f ca="true">+IF(OFFSET('Water Data'!$D$28,0,10*ROW('Water Data'!D7))="","",OFFSET('Water Data'!$D$28,0,10*ROW('Water Data'!D7)))</f>
        <v/>
      </c>
      <c r="BU13" s="237" t="str">
        <f ca="true">+IF(OFFSET('Water Data'!$D$29,0,10*ROW('Water Data'!D7))="","",OFFSET('Water Data'!$D$29,0,10*ROW('Water Data'!D7)))</f>
        <v/>
      </c>
      <c r="BV13" s="237" t="str">
        <f ca="true">+IF(OFFSET('Water Data'!$E$27,0,10*ROW('Water Data'!E7))="","",OFFSET('Water Data'!$E$27,0,10*ROW('Water Data'!E7)))</f>
        <v/>
      </c>
      <c r="BW13" s="237" t="str">
        <f ca="true">+IF(OFFSET('Water Data'!$E$28,0,10*ROW('Water Data'!E7))="","",OFFSET('Water Data'!$E$28,0,10*ROW('Water Data'!E7)))</f>
        <v/>
      </c>
      <c r="BX13" s="237" t="str">
        <f ca="true">+IF(OFFSET('Water Data'!$E$29,0,10*ROW('Water Data'!E7))="","",OFFSET('Water Data'!$E$29,0,10*ROW('Water Data'!E7)))</f>
        <v/>
      </c>
      <c r="BY13" s="237" t="str">
        <f ca="true">+IF(OFFSET('Water Data'!$F$27,0,10*ROW('Water Data'!F7))="","",OFFSET('Water Data'!$F$27,0,10*ROW('Water Data'!F7)))</f>
        <v/>
      </c>
      <c r="BZ13" s="237" t="str">
        <f ca="true">+IF(OFFSET('Water Data'!$F$28,0,10*ROW('Water Data'!F7))="","",OFFSET('Water Data'!$F$28,0,10*ROW('Water Data'!F7)))</f>
        <v/>
      </c>
      <c r="CA13" s="237" t="str">
        <f ca="true">+IF(OFFSET('Water Data'!$F$29,0,10*ROW('Water Data'!F7))="","",OFFSET('Water Data'!$F$29,0,10*ROW('Water Data'!F7)))</f>
        <v/>
      </c>
      <c r="CB13" s="237" t="str">
        <f ca="true">+IF(OFFSET('Water Data'!$G$27,0,10*ROW('Water Data'!G7))="","",OFFSET('Water Data'!$G$27,0,10*ROW('Water Data'!G7)))</f>
        <v/>
      </c>
      <c r="CC13" s="237" t="str">
        <f ca="true">+IF(OFFSET('Water Data'!$G$28,0,10*ROW('Water Data'!G7))="","",OFFSET('Water Data'!$G$28,0,10*ROW('Water Data'!G7)))</f>
        <v/>
      </c>
      <c r="CD13" s="237" t="str">
        <f ca="true">+IF(OFFSET('Water Data'!$G$29,0,10*ROW('Water Data'!G7))="","",OFFSET('Water Data'!$G$29,0,10*ROW('Water Data'!G7)))</f>
        <v/>
      </c>
      <c r="CE13" s="237" t="str">
        <f ca="true">+IF(OFFSET('Water Data'!$H$27,0,10*ROW('Water Data'!H7))="","",OFFSET('Water Data'!$H$27,0,10*ROW('Water Data'!H7)))</f>
        <v/>
      </c>
      <c r="CF13" s="237" t="str">
        <f ca="true">+IF(OFFSET('Water Data'!$H$28,0,10*ROW('Water Data'!H7))="","",OFFSET('Water Data'!$H$28,0,10*ROW('Water Data'!H7)))</f>
        <v/>
      </c>
      <c r="CG13" s="237" t="str">
        <f ca="true">+IF(OFFSET('Water Data'!$H$29,0,10*ROW('Water Data'!H7))="","",OFFSET('Water Data'!$H$29,0,10*ROW('Water Data'!H7)))</f>
        <v/>
      </c>
      <c r="CH13" s="237" t="str">
        <f ca="true">+IF(OFFSET('Water Data'!$I$27,0,10*ROW('Water Data'!I7))="","",OFFSET('Water Data'!$I$27,0,10*ROW('Water Data'!I7)))</f>
        <v/>
      </c>
      <c r="CI13" s="237" t="str">
        <f ca="true">+IF(OFFSET('Water Data'!$I$28,0,10*ROW('Water Data'!I7))="","",OFFSET('Water Data'!$I$28,0,10*ROW('Water Data'!I7)))</f>
        <v/>
      </c>
      <c r="CJ13" s="237" t="str">
        <f ca="true">+IF(OFFSET('Water Data'!$I$29,0,10*ROW('Water Data'!I7))="","",OFFSET('Water Data'!$I$29,0,10*ROW('Water Data'!I7)))</f>
        <v/>
      </c>
      <c r="CK13" s="237" t="str">
        <f ca="true">+IF(OFFSET('Sanitation Data'!$D$28,0,10*ROW('Sanitation Data'!D7))="","",OFFSET('Sanitation Data'!$D$28,0,10*ROW('Sanitation Data'!D7)))</f>
        <v/>
      </c>
      <c r="CL13" s="237" t="str">
        <f ca="true">+IF(OFFSET('Sanitation Data'!$D$29,0,10*ROW('Sanitation Data'!D7))="","",OFFSET('Sanitation Data'!$D$29,0,10*ROW('Sanitation Data'!D7)))</f>
        <v/>
      </c>
      <c r="CM13" s="237" t="str">
        <f ca="true">+IF(OFFSET('Sanitation Data'!$D$30,0,10*ROW('Sanitation Data'!D7))="","",OFFSET('Sanitation Data'!$D$30,0,10*ROW('Sanitation Data'!D7)))</f>
        <v/>
      </c>
      <c r="CN13" s="237" t="str">
        <f ca="true">+IF(OFFSET('Sanitation Data'!$D$31,0,10*ROW('Sanitation Data'!D7))="","",OFFSET('Sanitation Data'!$D$31,0,10*ROW('Sanitation Data'!D7)))</f>
        <v/>
      </c>
      <c r="CO13" s="237" t="str">
        <f ca="true">+IF(OFFSET('Sanitation Data'!$D$32,0,10*ROW('Sanitation Data'!D7))="","",OFFSET('Sanitation Data'!$D$32,0,10*ROW('Sanitation Data'!D7)))</f>
        <v/>
      </c>
      <c r="CP13" s="237" t="str">
        <f ca="true">+IF(OFFSET('Sanitation Data'!$E$28,0,10*ROW('Sanitation Data'!E7))="","",OFFSET('Sanitation Data'!$E$28,0,10*ROW('Sanitation Data'!E7)))</f>
        <v/>
      </c>
      <c r="CQ13" s="237" t="str">
        <f ca="true">+IF(OFFSET('Sanitation Data'!$E$29,0,10*ROW('Sanitation Data'!E7))="","",OFFSET('Sanitation Data'!$E$29,0,10*ROW('Sanitation Data'!E7)))</f>
        <v/>
      </c>
      <c r="CR13" s="237" t="str">
        <f ca="true">+IF(OFFSET('Sanitation Data'!$E$30,0,10*ROW('Sanitation Data'!E7))="","",OFFSET('Sanitation Data'!$E$30,0,10*ROW('Sanitation Data'!E7)))</f>
        <v/>
      </c>
      <c r="CS13" s="237" t="str">
        <f ca="true">+IF(OFFSET('Sanitation Data'!$E$31,0,10*ROW('Sanitation Data'!E7))="","",OFFSET('Sanitation Data'!$E$31,0,10*ROW('Sanitation Data'!E7)))</f>
        <v/>
      </c>
      <c r="CT13" s="237" t="str">
        <f ca="true">+IF(OFFSET('Sanitation Data'!$E$32,0,10*ROW('Sanitation Data'!E7))="","",OFFSET('Sanitation Data'!$E$32,0,10*ROW('Sanitation Data'!E7)))</f>
        <v/>
      </c>
      <c r="CU13" s="237" t="str">
        <f ca="true">+IF(OFFSET('Sanitation Data'!$F$28,0,10*ROW('Sanitation Data'!F7))="","",OFFSET('Sanitation Data'!$F$28,0,10*ROW('Sanitation Data'!F7)))</f>
        <v/>
      </c>
      <c r="CV13" s="237" t="str">
        <f ca="true">+IF(OFFSET('Sanitation Data'!$F$29,0,10*ROW('Sanitation Data'!F7))="","",OFFSET('Sanitation Data'!$F$29,0,10*ROW('Sanitation Data'!F7)))</f>
        <v/>
      </c>
      <c r="CW13" s="237" t="str">
        <f ca="true">+IF(OFFSET('Sanitation Data'!$F$30,0,10*ROW('Sanitation Data'!F7))="","",OFFSET('Sanitation Data'!$F$30,0,10*ROW('Sanitation Data'!F7)))</f>
        <v/>
      </c>
      <c r="CX13" s="237" t="str">
        <f ca="true">+IF(OFFSET('Sanitation Data'!$F$31,0,10*ROW('Sanitation Data'!F7))="","",OFFSET('Sanitation Data'!$F$31,0,10*ROW('Sanitation Data'!F7)))</f>
        <v/>
      </c>
      <c r="CY13" s="237" t="str">
        <f ca="true">+IF(OFFSET('Sanitation Data'!$F$32,0,10*ROW('Sanitation Data'!F7))="","",OFFSET('Sanitation Data'!$F$32,0,10*ROW('Sanitation Data'!F7)))</f>
        <v/>
      </c>
      <c r="CZ13" s="237" t="str">
        <f ca="true">+IF(OFFSET('Sanitation Data'!$G$28,0,10*ROW('Sanitation Data'!G7))="","",OFFSET('Sanitation Data'!$G$28,0,10*ROW('Sanitation Data'!G7)))</f>
        <v/>
      </c>
      <c r="DA13" s="237" t="str">
        <f ca="true">+IF(OFFSET('Sanitation Data'!$G$29,0,10*ROW('Sanitation Data'!G7))="","",OFFSET('Sanitation Data'!$G$29,0,10*ROW('Sanitation Data'!G7)))</f>
        <v/>
      </c>
      <c r="DB13" s="237" t="str">
        <f ca="true">+IF(OFFSET('Sanitation Data'!$G$30,0,10*ROW('Sanitation Data'!G7))="","",OFFSET('Sanitation Data'!$G$30,0,10*ROW('Sanitation Data'!G7)))</f>
        <v/>
      </c>
      <c r="DC13" s="237" t="str">
        <f ca="true">+IF(OFFSET('Sanitation Data'!$G$31,0,10*ROW('Sanitation Data'!G7))="","",OFFSET('Sanitation Data'!$G$31,0,10*ROW('Sanitation Data'!G7)))</f>
        <v/>
      </c>
      <c r="DD13" s="237" t="str">
        <f ca="true">+IF(OFFSET('Sanitation Data'!$G$32,0,10*ROW('Sanitation Data'!G7))="","",OFFSET('Sanitation Data'!$G$32,0,10*ROW('Sanitation Data'!G7)))</f>
        <v/>
      </c>
      <c r="DE13" s="237" t="str">
        <f ca="true">+IF(OFFSET('Sanitation Data'!$H$28,0,10*ROW('Sanitation Data'!H7))="","",OFFSET('Sanitation Data'!$H$28,0,10*ROW('Sanitation Data'!H7)))</f>
        <v/>
      </c>
      <c r="DF13" s="237" t="str">
        <f ca="true">+IF(OFFSET('Sanitation Data'!$H$29,0,10*ROW('Sanitation Data'!H7))="","",OFFSET('Sanitation Data'!$H$29,0,10*ROW('Sanitation Data'!H7)))</f>
        <v/>
      </c>
      <c r="DG13" s="237" t="str">
        <f ca="true">+IF(OFFSET('Sanitation Data'!$H$30,0,10*ROW('Sanitation Data'!H7))="","",OFFSET('Sanitation Data'!$H$30,0,10*ROW('Sanitation Data'!H7)))</f>
        <v/>
      </c>
      <c r="DH13" s="237" t="str">
        <f ca="true">+IF(OFFSET('Sanitation Data'!$H$31,0,10*ROW('Sanitation Data'!H7))="","",OFFSET('Sanitation Data'!$H$31,0,10*ROW('Sanitation Data'!H7)))</f>
        <v/>
      </c>
      <c r="DI13" s="237" t="str">
        <f ca="true">+IF(OFFSET('Sanitation Data'!$H$32,0,10*ROW('Sanitation Data'!H7))="","",OFFSET('Sanitation Data'!$H$32,0,10*ROW('Sanitation Data'!H7)))</f>
        <v/>
      </c>
      <c r="DJ13" s="237" t="str">
        <f ca="true">+IF(OFFSET('Sanitation Data'!$I$28,0,10*ROW('Sanitation Data'!I7))="","",OFFSET('Sanitation Data'!$I$28,0,10*ROW('Sanitation Data'!I7)))</f>
        <v/>
      </c>
      <c r="DK13" s="237" t="str">
        <f ca="true">+IF(OFFSET('Sanitation Data'!$I$29,0,10*ROW('Sanitation Data'!I7))="","",OFFSET('Sanitation Data'!$I$29,0,10*ROW('Sanitation Data'!I7)))</f>
        <v/>
      </c>
      <c r="DL13" s="237" t="str">
        <f ca="true">+IF(OFFSET('Sanitation Data'!$I$30,0,10*ROW('Sanitation Data'!I7))="","",OFFSET('Sanitation Data'!$I$30,0,10*ROW('Sanitation Data'!I7)))</f>
        <v/>
      </c>
      <c r="DM13" s="237" t="str">
        <f ca="true">+IF(OFFSET('Sanitation Data'!$I$31,0,10*ROW('Sanitation Data'!I7))="","",OFFSET('Sanitation Data'!$I$31,0,10*ROW('Sanitation Data'!I7)))</f>
        <v/>
      </c>
      <c r="DN13" s="237" t="str">
        <f ca="true">+IF(OFFSET('Sanitation Data'!$I$32,0,10*ROW('Sanitation Data'!I7))="","",OFFSET('Sanitation Data'!$I$32,0,10*ROW('Sanitation Data'!I7)))</f>
        <v/>
      </c>
      <c r="DO13" s="237" t="str">
        <f ca="true">+IF(OFFSET('Hygiene Data'!$D$11,0,10*ROW('Hygiene Data'!D7))="","",OFFSET('Hygiene Data'!$D$11,0,10*ROW('Hygiene Data'!D7)))</f>
        <v/>
      </c>
      <c r="DP13" s="237" t="str">
        <f ca="true">+IF(OFFSET('Hygiene Data'!$D$12,0,10*ROW('Hygiene Data'!D7))="","",OFFSET('Hygiene Data'!$D$12,0,10*ROW('Hygiene Data'!D7)))</f>
        <v/>
      </c>
      <c r="DQ13" s="237" t="str">
        <f ca="true">+IF(OFFSET('Hygiene Data'!$D$13,0,10*ROW('Hygiene Data'!D7))="","",OFFSET('Hygiene Data'!$D$13,0,10*ROW('Hygiene Data'!D7)))</f>
        <v/>
      </c>
      <c r="DR13" s="237" t="str">
        <f ca="true">+IF(OFFSET('Hygiene Data'!$E$11,0,10*ROW('Hygiene Data'!E7))="","",OFFSET('Hygiene Data'!$E$11,0,10*ROW('Hygiene Data'!E7)))</f>
        <v/>
      </c>
      <c r="DS13" s="237" t="str">
        <f ca="true">+IF(OFFSET('Hygiene Data'!$E$12,0,10*ROW('Hygiene Data'!E7))="","",OFFSET('Hygiene Data'!$E$12,0,10*ROW('Hygiene Data'!E7)))</f>
        <v/>
      </c>
      <c r="DT13" s="237" t="str">
        <f ca="true">+IF(OFFSET('Hygiene Data'!$E$13,0,10*ROW('Hygiene Data'!E7))="","",OFFSET('Hygiene Data'!$E$13,0,10*ROW('Hygiene Data'!E7)))</f>
        <v/>
      </c>
      <c r="DU13" s="237" t="str">
        <f ca="true">+IF(OFFSET('Hygiene Data'!$F$11,0,10*ROW('Hygiene Data'!F7))="","",OFFSET('Hygiene Data'!$F$11,0,10*ROW('Hygiene Data'!F7)))</f>
        <v/>
      </c>
      <c r="DV13" s="237" t="str">
        <f ca="true">+IF(OFFSET('Hygiene Data'!$F$12,0,10*ROW('Hygiene Data'!F7))="","",OFFSET('Hygiene Data'!$F$12,0,10*ROW('Hygiene Data'!F7)))</f>
        <v/>
      </c>
      <c r="DW13" s="237" t="str">
        <f ca="true">+IF(OFFSET('Hygiene Data'!$F$13,0,10*ROW('Hygiene Data'!F7))="","",OFFSET('Hygiene Data'!$F$13,0,10*ROW('Hygiene Data'!F7)))</f>
        <v/>
      </c>
      <c r="DX13" s="237" t="str">
        <f ca="true">+IF(OFFSET('Hygiene Data'!$G$11,0,10*ROW('Hygiene Data'!G7))="","",OFFSET('Hygiene Data'!$G$11,0,10*ROW('Hygiene Data'!G7)))</f>
        <v/>
      </c>
      <c r="DY13" s="237" t="str">
        <f ca="true">+IF(OFFSET('Hygiene Data'!$G$12,0,10*ROW('Hygiene Data'!G7))="","",OFFSET('Hygiene Data'!$G$12,0,10*ROW('Hygiene Data'!G7)))</f>
        <v/>
      </c>
      <c r="DZ13" s="237" t="str">
        <f ca="true">+IF(OFFSET('Hygiene Data'!$G$13,0,10*ROW('Hygiene Data'!G7))="","",OFFSET('Hygiene Data'!$G$13,0,10*ROW('Hygiene Data'!G7)))</f>
        <v/>
      </c>
      <c r="EA13" s="237" t="str">
        <f ca="true">+IF(OFFSET('Hygiene Data'!$H$11,0,10*ROW('Hygiene Data'!H7))="","",OFFSET('Hygiene Data'!$H$11,0,10*ROW('Hygiene Data'!H7)))</f>
        <v/>
      </c>
      <c r="EB13" s="237" t="str">
        <f ca="true">+IF(OFFSET('Hygiene Data'!$H$12,0,10*ROW('Hygiene Data'!H7))="","",OFFSET('Hygiene Data'!$H$12,0,10*ROW('Hygiene Data'!H7)))</f>
        <v/>
      </c>
      <c r="EC13" s="237" t="str">
        <f ca="true">+IF(OFFSET('Hygiene Data'!$H$13,0,10*ROW('Hygiene Data'!H7))="","",OFFSET('Hygiene Data'!$H$13,0,10*ROW('Hygiene Data'!H7)))</f>
        <v/>
      </c>
      <c r="ED13" s="237" t="str">
        <f ca="true">+IF(OFFSET('Hygiene Data'!$I$11,0,10*ROW('Hygiene Data'!I7))="","",OFFSET('Hygiene Data'!$I$11,0,10*ROW('Hygiene Data'!I7)))</f>
        <v/>
      </c>
      <c r="EE13" s="237" t="str">
        <f ca="true">+IF(OFFSET('Hygiene Data'!$I$12,0,10*ROW('Hygiene Data'!I7))="","",OFFSET('Hygiene Data'!$I$12,0,10*ROW('Hygiene Data'!I7)))</f>
        <v/>
      </c>
      <c r="EF13" s="237" t="str">
        <f ca="true">+IF(OFFSET('Hygiene Data'!$I$13,0,10*ROW('Hygiene Data'!I7))="","",OFFSET('Hygiene Data'!$I$13,0,10*ROW('Hygiene Data'!I7)))</f>
        <v/>
      </c>
    </row>
    <row xmlns:x14ac="http://schemas.microsoft.com/office/spreadsheetml/2009/9/ac" r="14" x14ac:dyDescent="0.2">
      <c r="A14" s="27" t="str">
        <f ca="true">+IF(OFFSET('Water Data'!$B$2,0,10*ROW('Water Data'!E8))="","",OFFSET('Water Data'!$B$2,0,10*ROW('Water Data'!E8)))</f>
        <v/>
      </c>
      <c r="B14" s="27" t="str">
        <f ca="true">+IF(OFFSET('Water Data'!$C$2,0,10*ROW('Water Data'!F8))="","",OFFSET('Water Data'!$C$2,0,10*ROW('Water Data'!F8)))</f>
        <v/>
      </c>
      <c r="C14" s="289" t="str">
        <f t="shared" ca="true" si="0"/>
        <v/>
      </c>
      <c r="D14" s="7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7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7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7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7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7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7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7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7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7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7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7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7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7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7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7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7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7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7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7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7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7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7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7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7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7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7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7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7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7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7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7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7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7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7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7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7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7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7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7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7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7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7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7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7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7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7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7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7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7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7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7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7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7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7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7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7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7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7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7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7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7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7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7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7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7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37"/>
      <c r="BS14" s="237" t="str">
        <f ca="true">+IF(OFFSET('Water Data'!$D$27,0,10*ROW('Water Data'!D8))="","",OFFSET('Water Data'!$D$27,0,10*ROW('Water Data'!D8)))</f>
        <v/>
      </c>
      <c r="BT14" s="237" t="str">
        <f ca="true">+IF(OFFSET('Water Data'!$D$28,0,10*ROW('Water Data'!D8))="","",OFFSET('Water Data'!$D$28,0,10*ROW('Water Data'!D8)))</f>
        <v/>
      </c>
      <c r="BU14" s="237" t="str">
        <f ca="true">+IF(OFFSET('Water Data'!$D$29,0,10*ROW('Water Data'!D8))="","",OFFSET('Water Data'!$D$29,0,10*ROW('Water Data'!D8)))</f>
        <v/>
      </c>
      <c r="BV14" s="237" t="str">
        <f ca="true">+IF(OFFSET('Water Data'!$E$27,0,10*ROW('Water Data'!E8))="","",OFFSET('Water Data'!$E$27,0,10*ROW('Water Data'!E8)))</f>
        <v/>
      </c>
      <c r="BW14" s="237" t="str">
        <f ca="true">+IF(OFFSET('Water Data'!$E$28,0,10*ROW('Water Data'!E8))="","",OFFSET('Water Data'!$E$28,0,10*ROW('Water Data'!E8)))</f>
        <v/>
      </c>
      <c r="BX14" s="237" t="str">
        <f ca="true">+IF(OFFSET('Water Data'!$E$29,0,10*ROW('Water Data'!E8))="","",OFFSET('Water Data'!$E$29,0,10*ROW('Water Data'!E8)))</f>
        <v/>
      </c>
      <c r="BY14" s="237" t="str">
        <f ca="true">+IF(OFFSET('Water Data'!$F$27,0,10*ROW('Water Data'!F8))="","",OFFSET('Water Data'!$F$27,0,10*ROW('Water Data'!F8)))</f>
        <v/>
      </c>
      <c r="BZ14" s="237" t="str">
        <f ca="true">+IF(OFFSET('Water Data'!$F$28,0,10*ROW('Water Data'!F8))="","",OFFSET('Water Data'!$F$28,0,10*ROW('Water Data'!F8)))</f>
        <v/>
      </c>
      <c r="CA14" s="237" t="str">
        <f ca="true">+IF(OFFSET('Water Data'!$F$29,0,10*ROW('Water Data'!F8))="","",OFFSET('Water Data'!$F$29,0,10*ROW('Water Data'!F8)))</f>
        <v/>
      </c>
      <c r="CB14" s="237" t="str">
        <f ca="true">+IF(OFFSET('Water Data'!$G$27,0,10*ROW('Water Data'!G8))="","",OFFSET('Water Data'!$G$27,0,10*ROW('Water Data'!G8)))</f>
        <v/>
      </c>
      <c r="CC14" s="237" t="str">
        <f ca="true">+IF(OFFSET('Water Data'!$G$28,0,10*ROW('Water Data'!G8))="","",OFFSET('Water Data'!$G$28,0,10*ROW('Water Data'!G8)))</f>
        <v/>
      </c>
      <c r="CD14" s="237" t="str">
        <f ca="true">+IF(OFFSET('Water Data'!$G$29,0,10*ROW('Water Data'!G8))="","",OFFSET('Water Data'!$G$29,0,10*ROW('Water Data'!G8)))</f>
        <v/>
      </c>
      <c r="CE14" s="237" t="str">
        <f ca="true">+IF(OFFSET('Water Data'!$H$27,0,10*ROW('Water Data'!H8))="","",OFFSET('Water Data'!$H$27,0,10*ROW('Water Data'!H8)))</f>
        <v/>
      </c>
      <c r="CF14" s="237" t="str">
        <f ca="true">+IF(OFFSET('Water Data'!$H$28,0,10*ROW('Water Data'!H8))="","",OFFSET('Water Data'!$H$28,0,10*ROW('Water Data'!H8)))</f>
        <v/>
      </c>
      <c r="CG14" s="237" t="str">
        <f ca="true">+IF(OFFSET('Water Data'!$H$29,0,10*ROW('Water Data'!H8))="","",OFFSET('Water Data'!$H$29,0,10*ROW('Water Data'!H8)))</f>
        <v/>
      </c>
      <c r="CH14" s="237" t="str">
        <f ca="true">+IF(OFFSET('Water Data'!$I$27,0,10*ROW('Water Data'!I8))="","",OFFSET('Water Data'!$I$27,0,10*ROW('Water Data'!I8)))</f>
        <v/>
      </c>
      <c r="CI14" s="237" t="str">
        <f ca="true">+IF(OFFSET('Water Data'!$I$28,0,10*ROW('Water Data'!I8))="","",OFFSET('Water Data'!$I$28,0,10*ROW('Water Data'!I8)))</f>
        <v/>
      </c>
      <c r="CJ14" s="237" t="str">
        <f ca="true">+IF(OFFSET('Water Data'!$I$29,0,10*ROW('Water Data'!I8))="","",OFFSET('Water Data'!$I$29,0,10*ROW('Water Data'!I8)))</f>
        <v/>
      </c>
      <c r="CK14" s="237" t="str">
        <f ca="true">+IF(OFFSET('Sanitation Data'!$D$28,0,10*ROW('Sanitation Data'!D8))="","",OFFSET('Sanitation Data'!$D$28,0,10*ROW('Sanitation Data'!D8)))</f>
        <v/>
      </c>
      <c r="CL14" s="237" t="str">
        <f ca="true">+IF(OFFSET('Sanitation Data'!$D$29,0,10*ROW('Sanitation Data'!D8))="","",OFFSET('Sanitation Data'!$D$29,0,10*ROW('Sanitation Data'!D8)))</f>
        <v/>
      </c>
      <c r="CM14" s="237" t="str">
        <f ca="true">+IF(OFFSET('Sanitation Data'!$D$30,0,10*ROW('Sanitation Data'!D8))="","",OFFSET('Sanitation Data'!$D$30,0,10*ROW('Sanitation Data'!D8)))</f>
        <v/>
      </c>
      <c r="CN14" s="237" t="str">
        <f ca="true">+IF(OFFSET('Sanitation Data'!$D$31,0,10*ROW('Sanitation Data'!D8))="","",OFFSET('Sanitation Data'!$D$31,0,10*ROW('Sanitation Data'!D8)))</f>
        <v/>
      </c>
      <c r="CO14" s="237" t="str">
        <f ca="true">+IF(OFFSET('Sanitation Data'!$D$32,0,10*ROW('Sanitation Data'!D8))="","",OFFSET('Sanitation Data'!$D$32,0,10*ROW('Sanitation Data'!D8)))</f>
        <v/>
      </c>
      <c r="CP14" s="237" t="str">
        <f ca="true">+IF(OFFSET('Sanitation Data'!$E$28,0,10*ROW('Sanitation Data'!E8))="","",OFFSET('Sanitation Data'!$E$28,0,10*ROW('Sanitation Data'!E8)))</f>
        <v/>
      </c>
      <c r="CQ14" s="237" t="str">
        <f ca="true">+IF(OFFSET('Sanitation Data'!$E$29,0,10*ROW('Sanitation Data'!E8))="","",OFFSET('Sanitation Data'!$E$29,0,10*ROW('Sanitation Data'!E8)))</f>
        <v/>
      </c>
      <c r="CR14" s="237" t="str">
        <f ca="true">+IF(OFFSET('Sanitation Data'!$E$30,0,10*ROW('Sanitation Data'!E8))="","",OFFSET('Sanitation Data'!$E$30,0,10*ROW('Sanitation Data'!E8)))</f>
        <v/>
      </c>
      <c r="CS14" s="237" t="str">
        <f ca="true">+IF(OFFSET('Sanitation Data'!$E$31,0,10*ROW('Sanitation Data'!E8))="","",OFFSET('Sanitation Data'!$E$31,0,10*ROW('Sanitation Data'!E8)))</f>
        <v/>
      </c>
      <c r="CT14" s="237" t="str">
        <f ca="true">+IF(OFFSET('Sanitation Data'!$E$32,0,10*ROW('Sanitation Data'!E8))="","",OFFSET('Sanitation Data'!$E$32,0,10*ROW('Sanitation Data'!E8)))</f>
        <v/>
      </c>
      <c r="CU14" s="237" t="str">
        <f ca="true">+IF(OFFSET('Sanitation Data'!$F$28,0,10*ROW('Sanitation Data'!F8))="","",OFFSET('Sanitation Data'!$F$28,0,10*ROW('Sanitation Data'!F8)))</f>
        <v/>
      </c>
      <c r="CV14" s="237" t="str">
        <f ca="true">+IF(OFFSET('Sanitation Data'!$F$29,0,10*ROW('Sanitation Data'!F8))="","",OFFSET('Sanitation Data'!$F$29,0,10*ROW('Sanitation Data'!F8)))</f>
        <v/>
      </c>
      <c r="CW14" s="237" t="str">
        <f ca="true">+IF(OFFSET('Sanitation Data'!$F$30,0,10*ROW('Sanitation Data'!F8))="","",OFFSET('Sanitation Data'!$F$30,0,10*ROW('Sanitation Data'!F8)))</f>
        <v/>
      </c>
      <c r="CX14" s="237" t="str">
        <f ca="true">+IF(OFFSET('Sanitation Data'!$F$31,0,10*ROW('Sanitation Data'!F8))="","",OFFSET('Sanitation Data'!$F$31,0,10*ROW('Sanitation Data'!F8)))</f>
        <v/>
      </c>
      <c r="CY14" s="237" t="str">
        <f ca="true">+IF(OFFSET('Sanitation Data'!$F$32,0,10*ROW('Sanitation Data'!F8))="","",OFFSET('Sanitation Data'!$F$32,0,10*ROW('Sanitation Data'!F8)))</f>
        <v/>
      </c>
      <c r="CZ14" s="237" t="str">
        <f ca="true">+IF(OFFSET('Sanitation Data'!$G$28,0,10*ROW('Sanitation Data'!G8))="","",OFFSET('Sanitation Data'!$G$28,0,10*ROW('Sanitation Data'!G8)))</f>
        <v/>
      </c>
      <c r="DA14" s="237" t="str">
        <f ca="true">+IF(OFFSET('Sanitation Data'!$G$29,0,10*ROW('Sanitation Data'!G8))="","",OFFSET('Sanitation Data'!$G$29,0,10*ROW('Sanitation Data'!G8)))</f>
        <v/>
      </c>
      <c r="DB14" s="237" t="str">
        <f ca="true">+IF(OFFSET('Sanitation Data'!$G$30,0,10*ROW('Sanitation Data'!G8))="","",OFFSET('Sanitation Data'!$G$30,0,10*ROW('Sanitation Data'!G8)))</f>
        <v/>
      </c>
      <c r="DC14" s="237" t="str">
        <f ca="true">+IF(OFFSET('Sanitation Data'!$G$31,0,10*ROW('Sanitation Data'!G8))="","",OFFSET('Sanitation Data'!$G$31,0,10*ROW('Sanitation Data'!G8)))</f>
        <v/>
      </c>
      <c r="DD14" s="237" t="str">
        <f ca="true">+IF(OFFSET('Sanitation Data'!$G$32,0,10*ROW('Sanitation Data'!G8))="","",OFFSET('Sanitation Data'!$G$32,0,10*ROW('Sanitation Data'!G8)))</f>
        <v/>
      </c>
      <c r="DE14" s="237" t="str">
        <f ca="true">+IF(OFFSET('Sanitation Data'!$H$28,0,10*ROW('Sanitation Data'!H8))="","",OFFSET('Sanitation Data'!$H$28,0,10*ROW('Sanitation Data'!H8)))</f>
        <v/>
      </c>
      <c r="DF14" s="237" t="str">
        <f ca="true">+IF(OFFSET('Sanitation Data'!$H$29,0,10*ROW('Sanitation Data'!H8))="","",OFFSET('Sanitation Data'!$H$29,0,10*ROW('Sanitation Data'!H8)))</f>
        <v/>
      </c>
      <c r="DG14" s="237" t="str">
        <f ca="true">+IF(OFFSET('Sanitation Data'!$H$30,0,10*ROW('Sanitation Data'!H8))="","",OFFSET('Sanitation Data'!$H$30,0,10*ROW('Sanitation Data'!H8)))</f>
        <v/>
      </c>
      <c r="DH14" s="237" t="str">
        <f ca="true">+IF(OFFSET('Sanitation Data'!$H$31,0,10*ROW('Sanitation Data'!H8))="","",OFFSET('Sanitation Data'!$H$31,0,10*ROW('Sanitation Data'!H8)))</f>
        <v/>
      </c>
      <c r="DI14" s="237" t="str">
        <f ca="true">+IF(OFFSET('Sanitation Data'!$H$32,0,10*ROW('Sanitation Data'!H8))="","",OFFSET('Sanitation Data'!$H$32,0,10*ROW('Sanitation Data'!H8)))</f>
        <v/>
      </c>
      <c r="DJ14" s="237" t="str">
        <f ca="true">+IF(OFFSET('Sanitation Data'!$I$28,0,10*ROW('Sanitation Data'!I8))="","",OFFSET('Sanitation Data'!$I$28,0,10*ROW('Sanitation Data'!I8)))</f>
        <v/>
      </c>
      <c r="DK14" s="237" t="str">
        <f ca="true">+IF(OFFSET('Sanitation Data'!$I$29,0,10*ROW('Sanitation Data'!I8))="","",OFFSET('Sanitation Data'!$I$29,0,10*ROW('Sanitation Data'!I8)))</f>
        <v/>
      </c>
      <c r="DL14" s="237" t="str">
        <f ca="true">+IF(OFFSET('Sanitation Data'!$I$30,0,10*ROW('Sanitation Data'!I8))="","",OFFSET('Sanitation Data'!$I$30,0,10*ROW('Sanitation Data'!I8)))</f>
        <v/>
      </c>
      <c r="DM14" s="237" t="str">
        <f ca="true">+IF(OFFSET('Sanitation Data'!$I$31,0,10*ROW('Sanitation Data'!I8))="","",OFFSET('Sanitation Data'!$I$31,0,10*ROW('Sanitation Data'!I8)))</f>
        <v/>
      </c>
      <c r="DN14" s="237" t="str">
        <f ca="true">+IF(OFFSET('Sanitation Data'!$I$32,0,10*ROW('Sanitation Data'!I8))="","",OFFSET('Sanitation Data'!$I$32,0,10*ROW('Sanitation Data'!I8)))</f>
        <v/>
      </c>
      <c r="DO14" s="237" t="str">
        <f ca="true">+IF(OFFSET('Hygiene Data'!$D$11,0,10*ROW('Hygiene Data'!D8))="","",OFFSET('Hygiene Data'!$D$11,0,10*ROW('Hygiene Data'!D8)))</f>
        <v/>
      </c>
      <c r="DP14" s="237" t="str">
        <f ca="true">+IF(OFFSET('Hygiene Data'!$D$12,0,10*ROW('Hygiene Data'!D8))="","",OFFSET('Hygiene Data'!$D$12,0,10*ROW('Hygiene Data'!D8)))</f>
        <v/>
      </c>
      <c r="DQ14" s="237" t="str">
        <f ca="true">+IF(OFFSET('Hygiene Data'!$D$13,0,10*ROW('Hygiene Data'!D8))="","",OFFSET('Hygiene Data'!$D$13,0,10*ROW('Hygiene Data'!D8)))</f>
        <v/>
      </c>
      <c r="DR14" s="237" t="str">
        <f ca="true">+IF(OFFSET('Hygiene Data'!$E$11,0,10*ROW('Hygiene Data'!E8))="","",OFFSET('Hygiene Data'!$E$11,0,10*ROW('Hygiene Data'!E8)))</f>
        <v/>
      </c>
      <c r="DS14" s="237" t="str">
        <f ca="true">+IF(OFFSET('Hygiene Data'!$E$12,0,10*ROW('Hygiene Data'!E8))="","",OFFSET('Hygiene Data'!$E$12,0,10*ROW('Hygiene Data'!E8)))</f>
        <v/>
      </c>
      <c r="DT14" s="237" t="str">
        <f ca="true">+IF(OFFSET('Hygiene Data'!$E$13,0,10*ROW('Hygiene Data'!E8))="","",OFFSET('Hygiene Data'!$E$13,0,10*ROW('Hygiene Data'!E8)))</f>
        <v/>
      </c>
      <c r="DU14" s="237" t="str">
        <f ca="true">+IF(OFFSET('Hygiene Data'!$F$11,0,10*ROW('Hygiene Data'!F8))="","",OFFSET('Hygiene Data'!$F$11,0,10*ROW('Hygiene Data'!F8)))</f>
        <v/>
      </c>
      <c r="DV14" s="237" t="str">
        <f ca="true">+IF(OFFSET('Hygiene Data'!$F$12,0,10*ROW('Hygiene Data'!F8))="","",OFFSET('Hygiene Data'!$F$12,0,10*ROW('Hygiene Data'!F8)))</f>
        <v/>
      </c>
      <c r="DW14" s="237" t="str">
        <f ca="true">+IF(OFFSET('Hygiene Data'!$F$13,0,10*ROW('Hygiene Data'!F8))="","",OFFSET('Hygiene Data'!$F$13,0,10*ROW('Hygiene Data'!F8)))</f>
        <v/>
      </c>
      <c r="DX14" s="237" t="str">
        <f ca="true">+IF(OFFSET('Hygiene Data'!$G$11,0,10*ROW('Hygiene Data'!G8))="","",OFFSET('Hygiene Data'!$G$11,0,10*ROW('Hygiene Data'!G8)))</f>
        <v/>
      </c>
      <c r="DY14" s="237" t="str">
        <f ca="true">+IF(OFFSET('Hygiene Data'!$G$12,0,10*ROW('Hygiene Data'!G8))="","",OFFSET('Hygiene Data'!$G$12,0,10*ROW('Hygiene Data'!G8)))</f>
        <v/>
      </c>
      <c r="DZ14" s="237" t="str">
        <f ca="true">+IF(OFFSET('Hygiene Data'!$G$13,0,10*ROW('Hygiene Data'!G8))="","",OFFSET('Hygiene Data'!$G$13,0,10*ROW('Hygiene Data'!G8)))</f>
        <v/>
      </c>
      <c r="EA14" s="237" t="str">
        <f ca="true">+IF(OFFSET('Hygiene Data'!$H$11,0,10*ROW('Hygiene Data'!H8))="","",OFFSET('Hygiene Data'!$H$11,0,10*ROW('Hygiene Data'!H8)))</f>
        <v/>
      </c>
      <c r="EB14" s="237" t="str">
        <f ca="true">+IF(OFFSET('Hygiene Data'!$H$12,0,10*ROW('Hygiene Data'!H8))="","",OFFSET('Hygiene Data'!$H$12,0,10*ROW('Hygiene Data'!H8)))</f>
        <v/>
      </c>
      <c r="EC14" s="237" t="str">
        <f ca="true">+IF(OFFSET('Hygiene Data'!$H$13,0,10*ROW('Hygiene Data'!H8))="","",OFFSET('Hygiene Data'!$H$13,0,10*ROW('Hygiene Data'!H8)))</f>
        <v/>
      </c>
      <c r="ED14" s="237" t="str">
        <f ca="true">+IF(OFFSET('Hygiene Data'!$I$11,0,10*ROW('Hygiene Data'!I8))="","",OFFSET('Hygiene Data'!$I$11,0,10*ROW('Hygiene Data'!I8)))</f>
        <v/>
      </c>
      <c r="EE14" s="237" t="str">
        <f ca="true">+IF(OFFSET('Hygiene Data'!$I$12,0,10*ROW('Hygiene Data'!I8))="","",OFFSET('Hygiene Data'!$I$12,0,10*ROW('Hygiene Data'!I8)))</f>
        <v/>
      </c>
      <c r="EF14" s="237" t="str">
        <f ca="true">+IF(OFFSET('Hygiene Data'!$I$13,0,10*ROW('Hygiene Data'!I8))="","",OFFSET('Hygiene Data'!$I$13,0,10*ROW('Hygiene Data'!I8)))</f>
        <v/>
      </c>
    </row>
    <row xmlns:x14ac="http://schemas.microsoft.com/office/spreadsheetml/2009/9/ac" r="15" x14ac:dyDescent="0.2">
      <c r="A15" s="27" t="str">
        <f ca="true">+IF(OFFSET('Water Data'!$B$2,0,10*ROW('Water Data'!E9))="","",OFFSET('Water Data'!$B$2,0,10*ROW('Water Data'!E9)))</f>
        <v/>
      </c>
      <c r="B15" s="27" t="str">
        <f ca="true">+IF(OFFSET('Water Data'!$C$2,0,10*ROW('Water Data'!F9))="","",OFFSET('Water Data'!$C$2,0,10*ROW('Water Data'!F9)))</f>
        <v/>
      </c>
      <c r="C15" s="289" t="str">
        <f t="shared" ca="true" si="0"/>
        <v/>
      </c>
      <c r="D15" s="7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7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7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7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7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7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7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7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7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7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7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7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7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7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7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7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7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7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7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7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7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7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7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7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7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7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7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7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7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7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7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7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7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7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7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7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7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7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7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7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7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7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7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7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7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7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7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7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7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7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7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7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7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7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7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7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7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7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7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7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7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7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7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7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7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7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37"/>
      <c r="BS15" s="237" t="str">
        <f ca="true">+IF(OFFSET('Water Data'!$D$27,0,10*ROW('Water Data'!D9))="","",OFFSET('Water Data'!$D$27,0,10*ROW('Water Data'!D9)))</f>
        <v/>
      </c>
      <c r="BT15" s="237" t="str">
        <f ca="true">+IF(OFFSET('Water Data'!$D$28,0,10*ROW('Water Data'!D9))="","",OFFSET('Water Data'!$D$28,0,10*ROW('Water Data'!D9)))</f>
        <v/>
      </c>
      <c r="BU15" s="237" t="str">
        <f ca="true">+IF(OFFSET('Water Data'!$D$29,0,10*ROW('Water Data'!D9))="","",OFFSET('Water Data'!$D$29,0,10*ROW('Water Data'!D9)))</f>
        <v/>
      </c>
      <c r="BV15" s="237" t="str">
        <f ca="true">+IF(OFFSET('Water Data'!$E$27,0,10*ROW('Water Data'!E9))="","",OFFSET('Water Data'!$E$27,0,10*ROW('Water Data'!E9)))</f>
        <v/>
      </c>
      <c r="BW15" s="237" t="str">
        <f ca="true">+IF(OFFSET('Water Data'!$E$28,0,10*ROW('Water Data'!E9))="","",OFFSET('Water Data'!$E$28,0,10*ROW('Water Data'!E9)))</f>
        <v/>
      </c>
      <c r="BX15" s="237" t="str">
        <f ca="true">+IF(OFFSET('Water Data'!$E$29,0,10*ROW('Water Data'!E9))="","",OFFSET('Water Data'!$E$29,0,10*ROW('Water Data'!E9)))</f>
        <v/>
      </c>
      <c r="BY15" s="237" t="str">
        <f ca="true">+IF(OFFSET('Water Data'!$F$27,0,10*ROW('Water Data'!F9))="","",OFFSET('Water Data'!$F$27,0,10*ROW('Water Data'!F9)))</f>
        <v/>
      </c>
      <c r="BZ15" s="237" t="str">
        <f ca="true">+IF(OFFSET('Water Data'!$F$28,0,10*ROW('Water Data'!F9))="","",OFFSET('Water Data'!$F$28,0,10*ROW('Water Data'!F9)))</f>
        <v/>
      </c>
      <c r="CA15" s="237" t="str">
        <f ca="true">+IF(OFFSET('Water Data'!$F$29,0,10*ROW('Water Data'!F9))="","",OFFSET('Water Data'!$F$29,0,10*ROW('Water Data'!F9)))</f>
        <v/>
      </c>
      <c r="CB15" s="237" t="str">
        <f ca="true">+IF(OFFSET('Water Data'!$G$27,0,10*ROW('Water Data'!G9))="","",OFFSET('Water Data'!$G$27,0,10*ROW('Water Data'!G9)))</f>
        <v/>
      </c>
      <c r="CC15" s="237" t="str">
        <f ca="true">+IF(OFFSET('Water Data'!$G$28,0,10*ROW('Water Data'!G9))="","",OFFSET('Water Data'!$G$28,0,10*ROW('Water Data'!G9)))</f>
        <v/>
      </c>
      <c r="CD15" s="237" t="str">
        <f ca="true">+IF(OFFSET('Water Data'!$G$29,0,10*ROW('Water Data'!G9))="","",OFFSET('Water Data'!$G$29,0,10*ROW('Water Data'!G9)))</f>
        <v/>
      </c>
      <c r="CE15" s="237" t="str">
        <f ca="true">+IF(OFFSET('Water Data'!$H$27,0,10*ROW('Water Data'!H9))="","",OFFSET('Water Data'!$H$27,0,10*ROW('Water Data'!H9)))</f>
        <v/>
      </c>
      <c r="CF15" s="237" t="str">
        <f ca="true">+IF(OFFSET('Water Data'!$H$28,0,10*ROW('Water Data'!H9))="","",OFFSET('Water Data'!$H$28,0,10*ROW('Water Data'!H9)))</f>
        <v/>
      </c>
      <c r="CG15" s="237" t="str">
        <f ca="true">+IF(OFFSET('Water Data'!$H$29,0,10*ROW('Water Data'!H9))="","",OFFSET('Water Data'!$H$29,0,10*ROW('Water Data'!H9)))</f>
        <v/>
      </c>
      <c r="CH15" s="237" t="str">
        <f ca="true">+IF(OFFSET('Water Data'!$I$27,0,10*ROW('Water Data'!I9))="","",OFFSET('Water Data'!$I$27,0,10*ROW('Water Data'!I9)))</f>
        <v/>
      </c>
      <c r="CI15" s="237" t="str">
        <f ca="true">+IF(OFFSET('Water Data'!$I$28,0,10*ROW('Water Data'!I9))="","",OFFSET('Water Data'!$I$28,0,10*ROW('Water Data'!I9)))</f>
        <v/>
      </c>
      <c r="CJ15" s="237" t="str">
        <f ca="true">+IF(OFFSET('Water Data'!$I$29,0,10*ROW('Water Data'!I9))="","",OFFSET('Water Data'!$I$29,0,10*ROW('Water Data'!I9)))</f>
        <v/>
      </c>
      <c r="CK15" s="237" t="str">
        <f ca="true">+IF(OFFSET('Sanitation Data'!$D$28,0,10*ROW('Sanitation Data'!D9))="","",OFFSET('Sanitation Data'!$D$28,0,10*ROW('Sanitation Data'!D9)))</f>
        <v/>
      </c>
      <c r="CL15" s="237" t="str">
        <f ca="true">+IF(OFFSET('Sanitation Data'!$D$29,0,10*ROW('Sanitation Data'!D9))="","",OFFSET('Sanitation Data'!$D$29,0,10*ROW('Sanitation Data'!D9)))</f>
        <v/>
      </c>
      <c r="CM15" s="237" t="str">
        <f ca="true">+IF(OFFSET('Sanitation Data'!$D$30,0,10*ROW('Sanitation Data'!D9))="","",OFFSET('Sanitation Data'!$D$30,0,10*ROW('Sanitation Data'!D9)))</f>
        <v/>
      </c>
      <c r="CN15" s="237" t="str">
        <f ca="true">+IF(OFFSET('Sanitation Data'!$D$31,0,10*ROW('Sanitation Data'!D9))="","",OFFSET('Sanitation Data'!$D$31,0,10*ROW('Sanitation Data'!D9)))</f>
        <v/>
      </c>
      <c r="CO15" s="237" t="str">
        <f ca="true">+IF(OFFSET('Sanitation Data'!$D$32,0,10*ROW('Sanitation Data'!D9))="","",OFFSET('Sanitation Data'!$D$32,0,10*ROW('Sanitation Data'!D9)))</f>
        <v/>
      </c>
      <c r="CP15" s="237" t="str">
        <f ca="true">+IF(OFFSET('Sanitation Data'!$E$28,0,10*ROW('Sanitation Data'!E9))="","",OFFSET('Sanitation Data'!$E$28,0,10*ROW('Sanitation Data'!E9)))</f>
        <v/>
      </c>
      <c r="CQ15" s="237" t="str">
        <f ca="true">+IF(OFFSET('Sanitation Data'!$E$29,0,10*ROW('Sanitation Data'!E9))="","",OFFSET('Sanitation Data'!$E$29,0,10*ROW('Sanitation Data'!E9)))</f>
        <v/>
      </c>
      <c r="CR15" s="237" t="str">
        <f ca="true">+IF(OFFSET('Sanitation Data'!$E$30,0,10*ROW('Sanitation Data'!E9))="","",OFFSET('Sanitation Data'!$E$30,0,10*ROW('Sanitation Data'!E9)))</f>
        <v/>
      </c>
      <c r="CS15" s="237" t="str">
        <f ca="true">+IF(OFFSET('Sanitation Data'!$E$31,0,10*ROW('Sanitation Data'!E9))="","",OFFSET('Sanitation Data'!$E$31,0,10*ROW('Sanitation Data'!E9)))</f>
        <v/>
      </c>
      <c r="CT15" s="237" t="str">
        <f ca="true">+IF(OFFSET('Sanitation Data'!$E$32,0,10*ROW('Sanitation Data'!E9))="","",OFFSET('Sanitation Data'!$E$32,0,10*ROW('Sanitation Data'!E9)))</f>
        <v/>
      </c>
      <c r="CU15" s="237" t="str">
        <f ca="true">+IF(OFFSET('Sanitation Data'!$F$28,0,10*ROW('Sanitation Data'!F9))="","",OFFSET('Sanitation Data'!$F$28,0,10*ROW('Sanitation Data'!F9)))</f>
        <v/>
      </c>
      <c r="CV15" s="237" t="str">
        <f ca="true">+IF(OFFSET('Sanitation Data'!$F$29,0,10*ROW('Sanitation Data'!F9))="","",OFFSET('Sanitation Data'!$F$29,0,10*ROW('Sanitation Data'!F9)))</f>
        <v/>
      </c>
      <c r="CW15" s="237" t="str">
        <f ca="true">+IF(OFFSET('Sanitation Data'!$F$30,0,10*ROW('Sanitation Data'!F9))="","",OFFSET('Sanitation Data'!$F$30,0,10*ROW('Sanitation Data'!F9)))</f>
        <v/>
      </c>
      <c r="CX15" s="237" t="str">
        <f ca="true">+IF(OFFSET('Sanitation Data'!$F$31,0,10*ROW('Sanitation Data'!F9))="","",OFFSET('Sanitation Data'!$F$31,0,10*ROW('Sanitation Data'!F9)))</f>
        <v/>
      </c>
      <c r="CY15" s="237" t="str">
        <f ca="true">+IF(OFFSET('Sanitation Data'!$F$32,0,10*ROW('Sanitation Data'!F9))="","",OFFSET('Sanitation Data'!$F$32,0,10*ROW('Sanitation Data'!F9)))</f>
        <v/>
      </c>
      <c r="CZ15" s="237" t="str">
        <f ca="true">+IF(OFFSET('Sanitation Data'!$G$28,0,10*ROW('Sanitation Data'!G9))="","",OFFSET('Sanitation Data'!$G$28,0,10*ROW('Sanitation Data'!G9)))</f>
        <v/>
      </c>
      <c r="DA15" s="237" t="str">
        <f ca="true">+IF(OFFSET('Sanitation Data'!$G$29,0,10*ROW('Sanitation Data'!G9))="","",OFFSET('Sanitation Data'!$G$29,0,10*ROW('Sanitation Data'!G9)))</f>
        <v/>
      </c>
      <c r="DB15" s="237" t="str">
        <f ca="true">+IF(OFFSET('Sanitation Data'!$G$30,0,10*ROW('Sanitation Data'!G9))="","",OFFSET('Sanitation Data'!$G$30,0,10*ROW('Sanitation Data'!G9)))</f>
        <v/>
      </c>
      <c r="DC15" s="237" t="str">
        <f ca="true">+IF(OFFSET('Sanitation Data'!$G$31,0,10*ROW('Sanitation Data'!G9))="","",OFFSET('Sanitation Data'!$G$31,0,10*ROW('Sanitation Data'!G9)))</f>
        <v/>
      </c>
      <c r="DD15" s="237" t="str">
        <f ca="true">+IF(OFFSET('Sanitation Data'!$G$32,0,10*ROW('Sanitation Data'!G9))="","",OFFSET('Sanitation Data'!$G$32,0,10*ROW('Sanitation Data'!G9)))</f>
        <v/>
      </c>
      <c r="DE15" s="237" t="str">
        <f ca="true">+IF(OFFSET('Sanitation Data'!$H$28,0,10*ROW('Sanitation Data'!H9))="","",OFFSET('Sanitation Data'!$H$28,0,10*ROW('Sanitation Data'!H9)))</f>
        <v/>
      </c>
      <c r="DF15" s="237" t="str">
        <f ca="true">+IF(OFFSET('Sanitation Data'!$H$29,0,10*ROW('Sanitation Data'!H9))="","",OFFSET('Sanitation Data'!$H$29,0,10*ROW('Sanitation Data'!H9)))</f>
        <v/>
      </c>
      <c r="DG15" s="237" t="str">
        <f ca="true">+IF(OFFSET('Sanitation Data'!$H$30,0,10*ROW('Sanitation Data'!H9))="","",OFFSET('Sanitation Data'!$H$30,0,10*ROW('Sanitation Data'!H9)))</f>
        <v/>
      </c>
      <c r="DH15" s="237" t="str">
        <f ca="true">+IF(OFFSET('Sanitation Data'!$H$31,0,10*ROW('Sanitation Data'!H9))="","",OFFSET('Sanitation Data'!$H$31,0,10*ROW('Sanitation Data'!H9)))</f>
        <v/>
      </c>
      <c r="DI15" s="237" t="str">
        <f ca="true">+IF(OFFSET('Sanitation Data'!$H$32,0,10*ROW('Sanitation Data'!H9))="","",OFFSET('Sanitation Data'!$H$32,0,10*ROW('Sanitation Data'!H9)))</f>
        <v/>
      </c>
      <c r="DJ15" s="237" t="str">
        <f ca="true">+IF(OFFSET('Sanitation Data'!$I$28,0,10*ROW('Sanitation Data'!I9))="","",OFFSET('Sanitation Data'!$I$28,0,10*ROW('Sanitation Data'!I9)))</f>
        <v/>
      </c>
      <c r="DK15" s="237" t="str">
        <f ca="true">+IF(OFFSET('Sanitation Data'!$I$29,0,10*ROW('Sanitation Data'!I9))="","",OFFSET('Sanitation Data'!$I$29,0,10*ROW('Sanitation Data'!I9)))</f>
        <v/>
      </c>
      <c r="DL15" s="237" t="str">
        <f ca="true">+IF(OFFSET('Sanitation Data'!$I$30,0,10*ROW('Sanitation Data'!I9))="","",OFFSET('Sanitation Data'!$I$30,0,10*ROW('Sanitation Data'!I9)))</f>
        <v/>
      </c>
      <c r="DM15" s="237" t="str">
        <f ca="true">+IF(OFFSET('Sanitation Data'!$I$31,0,10*ROW('Sanitation Data'!I9))="","",OFFSET('Sanitation Data'!$I$31,0,10*ROW('Sanitation Data'!I9)))</f>
        <v/>
      </c>
      <c r="DN15" s="237" t="str">
        <f ca="true">+IF(OFFSET('Sanitation Data'!$I$32,0,10*ROW('Sanitation Data'!I9))="","",OFFSET('Sanitation Data'!$I$32,0,10*ROW('Sanitation Data'!I9)))</f>
        <v/>
      </c>
      <c r="DO15" s="237" t="str">
        <f ca="true">+IF(OFFSET('Hygiene Data'!$D$11,0,10*ROW('Hygiene Data'!D9))="","",OFFSET('Hygiene Data'!$D$11,0,10*ROW('Hygiene Data'!D9)))</f>
        <v/>
      </c>
      <c r="DP15" s="237" t="str">
        <f ca="true">+IF(OFFSET('Hygiene Data'!$D$12,0,10*ROW('Hygiene Data'!D9))="","",OFFSET('Hygiene Data'!$D$12,0,10*ROW('Hygiene Data'!D9)))</f>
        <v/>
      </c>
      <c r="DQ15" s="237" t="str">
        <f ca="true">+IF(OFFSET('Hygiene Data'!$D$13,0,10*ROW('Hygiene Data'!D9))="","",OFFSET('Hygiene Data'!$D$13,0,10*ROW('Hygiene Data'!D9)))</f>
        <v/>
      </c>
      <c r="DR15" s="237" t="str">
        <f ca="true">+IF(OFFSET('Hygiene Data'!$E$11,0,10*ROW('Hygiene Data'!E9))="","",OFFSET('Hygiene Data'!$E$11,0,10*ROW('Hygiene Data'!E9)))</f>
        <v/>
      </c>
      <c r="DS15" s="237" t="str">
        <f ca="true">+IF(OFFSET('Hygiene Data'!$E$12,0,10*ROW('Hygiene Data'!E9))="","",OFFSET('Hygiene Data'!$E$12,0,10*ROW('Hygiene Data'!E9)))</f>
        <v/>
      </c>
      <c r="DT15" s="237" t="str">
        <f ca="true">+IF(OFFSET('Hygiene Data'!$E$13,0,10*ROW('Hygiene Data'!E9))="","",OFFSET('Hygiene Data'!$E$13,0,10*ROW('Hygiene Data'!E9)))</f>
        <v/>
      </c>
      <c r="DU15" s="237" t="str">
        <f ca="true">+IF(OFFSET('Hygiene Data'!$F$11,0,10*ROW('Hygiene Data'!F9))="","",OFFSET('Hygiene Data'!$F$11,0,10*ROW('Hygiene Data'!F9)))</f>
        <v/>
      </c>
      <c r="DV15" s="237" t="str">
        <f ca="true">+IF(OFFSET('Hygiene Data'!$F$12,0,10*ROW('Hygiene Data'!F9))="","",OFFSET('Hygiene Data'!$F$12,0,10*ROW('Hygiene Data'!F9)))</f>
        <v/>
      </c>
      <c r="DW15" s="237" t="str">
        <f ca="true">+IF(OFFSET('Hygiene Data'!$F$13,0,10*ROW('Hygiene Data'!F9))="","",OFFSET('Hygiene Data'!$F$13,0,10*ROW('Hygiene Data'!F9)))</f>
        <v/>
      </c>
      <c r="DX15" s="237" t="str">
        <f ca="true">+IF(OFFSET('Hygiene Data'!$G$11,0,10*ROW('Hygiene Data'!G9))="","",OFFSET('Hygiene Data'!$G$11,0,10*ROW('Hygiene Data'!G9)))</f>
        <v/>
      </c>
      <c r="DY15" s="237" t="str">
        <f ca="true">+IF(OFFSET('Hygiene Data'!$G$12,0,10*ROW('Hygiene Data'!G9))="","",OFFSET('Hygiene Data'!$G$12,0,10*ROW('Hygiene Data'!G9)))</f>
        <v/>
      </c>
      <c r="DZ15" s="237" t="str">
        <f ca="true">+IF(OFFSET('Hygiene Data'!$G$13,0,10*ROW('Hygiene Data'!G9))="","",OFFSET('Hygiene Data'!$G$13,0,10*ROW('Hygiene Data'!G9)))</f>
        <v/>
      </c>
      <c r="EA15" s="237" t="str">
        <f ca="true">+IF(OFFSET('Hygiene Data'!$H$11,0,10*ROW('Hygiene Data'!H9))="","",OFFSET('Hygiene Data'!$H$11,0,10*ROW('Hygiene Data'!H9)))</f>
        <v/>
      </c>
      <c r="EB15" s="237" t="str">
        <f ca="true">+IF(OFFSET('Hygiene Data'!$H$12,0,10*ROW('Hygiene Data'!H9))="","",OFFSET('Hygiene Data'!$H$12,0,10*ROW('Hygiene Data'!H9)))</f>
        <v/>
      </c>
      <c r="EC15" s="237" t="str">
        <f ca="true">+IF(OFFSET('Hygiene Data'!$H$13,0,10*ROW('Hygiene Data'!H9))="","",OFFSET('Hygiene Data'!$H$13,0,10*ROW('Hygiene Data'!H9)))</f>
        <v/>
      </c>
      <c r="ED15" s="237" t="str">
        <f ca="true">+IF(OFFSET('Hygiene Data'!$I$11,0,10*ROW('Hygiene Data'!I9))="","",OFFSET('Hygiene Data'!$I$11,0,10*ROW('Hygiene Data'!I9)))</f>
        <v/>
      </c>
      <c r="EE15" s="237" t="str">
        <f ca="true">+IF(OFFSET('Hygiene Data'!$I$12,0,10*ROW('Hygiene Data'!I9))="","",OFFSET('Hygiene Data'!$I$12,0,10*ROW('Hygiene Data'!I9)))</f>
        <v/>
      </c>
      <c r="EF15" s="237" t="str">
        <f ca="true">+IF(OFFSET('Hygiene Data'!$I$13,0,10*ROW('Hygiene Data'!I9))="","",OFFSET('Hygiene Data'!$I$13,0,10*ROW('Hygiene Data'!I9)))</f>
        <v/>
      </c>
    </row>
    <row xmlns:x14ac="http://schemas.microsoft.com/office/spreadsheetml/2009/9/ac" r="16" x14ac:dyDescent="0.2">
      <c r="A16" s="27" t="str">
        <f ca="true">+IF(OFFSET('Water Data'!$B$2,0,10*ROW('Water Data'!E10))="","",OFFSET('Water Data'!$B$2,0,10*ROW('Water Data'!E10)))</f>
        <v/>
      </c>
      <c r="B16" s="27" t="str">
        <f ca="true">+IF(OFFSET('Water Data'!$C$2,0,10*ROW('Water Data'!F10))="","",OFFSET('Water Data'!$C$2,0,10*ROW('Water Data'!F10)))</f>
        <v/>
      </c>
      <c r="C16" s="289" t="str">
        <f t="shared" ca="true" si="0"/>
        <v/>
      </c>
      <c r="D16" s="7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7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7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7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7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7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7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7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7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7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7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7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7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7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7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7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7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7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7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7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7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7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7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7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7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7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7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7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7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7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7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7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7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7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7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7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7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7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7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7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7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7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7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7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7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7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7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7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7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7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7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7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7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7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7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7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7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7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7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7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7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7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7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7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7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7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37"/>
      <c r="BS16" s="237" t="str">
        <f ca="true">+IF(OFFSET('Water Data'!$D$27,0,10*ROW('Water Data'!D10))="","",OFFSET('Water Data'!$D$27,0,10*ROW('Water Data'!D10)))</f>
        <v/>
      </c>
      <c r="BT16" s="237" t="str">
        <f ca="true">+IF(OFFSET('Water Data'!$D$28,0,10*ROW('Water Data'!D10))="","",OFFSET('Water Data'!$D$28,0,10*ROW('Water Data'!D10)))</f>
        <v/>
      </c>
      <c r="BU16" s="237" t="str">
        <f ca="true">+IF(OFFSET('Water Data'!$D$29,0,10*ROW('Water Data'!D10))="","",OFFSET('Water Data'!$D$29,0,10*ROW('Water Data'!D10)))</f>
        <v/>
      </c>
      <c r="BV16" s="237" t="str">
        <f ca="true">+IF(OFFSET('Water Data'!$E$27,0,10*ROW('Water Data'!E10))="","",OFFSET('Water Data'!$E$27,0,10*ROW('Water Data'!E10)))</f>
        <v/>
      </c>
      <c r="BW16" s="237" t="str">
        <f ca="true">+IF(OFFSET('Water Data'!$E$28,0,10*ROW('Water Data'!E10))="","",OFFSET('Water Data'!$E$28,0,10*ROW('Water Data'!E10)))</f>
        <v/>
      </c>
      <c r="BX16" s="237" t="str">
        <f ca="true">+IF(OFFSET('Water Data'!$E$29,0,10*ROW('Water Data'!E10))="","",OFFSET('Water Data'!$E$29,0,10*ROW('Water Data'!E10)))</f>
        <v/>
      </c>
      <c r="BY16" s="237" t="str">
        <f ca="true">+IF(OFFSET('Water Data'!$F$27,0,10*ROW('Water Data'!F10))="","",OFFSET('Water Data'!$F$27,0,10*ROW('Water Data'!F10)))</f>
        <v/>
      </c>
      <c r="BZ16" s="237" t="str">
        <f ca="true">+IF(OFFSET('Water Data'!$F$28,0,10*ROW('Water Data'!F10))="","",OFFSET('Water Data'!$F$28,0,10*ROW('Water Data'!F10)))</f>
        <v/>
      </c>
      <c r="CA16" s="237" t="str">
        <f ca="true">+IF(OFFSET('Water Data'!$F$29,0,10*ROW('Water Data'!F10))="","",OFFSET('Water Data'!$F$29,0,10*ROW('Water Data'!F10)))</f>
        <v/>
      </c>
      <c r="CB16" s="237" t="str">
        <f ca="true">+IF(OFFSET('Water Data'!$G$27,0,10*ROW('Water Data'!G10))="","",OFFSET('Water Data'!$G$27,0,10*ROW('Water Data'!G10)))</f>
        <v/>
      </c>
      <c r="CC16" s="237" t="str">
        <f ca="true">+IF(OFFSET('Water Data'!$G$28,0,10*ROW('Water Data'!G10))="","",OFFSET('Water Data'!$G$28,0,10*ROW('Water Data'!G10)))</f>
        <v/>
      </c>
      <c r="CD16" s="237" t="str">
        <f ca="true">+IF(OFFSET('Water Data'!$G$29,0,10*ROW('Water Data'!G10))="","",OFFSET('Water Data'!$G$29,0,10*ROW('Water Data'!G10)))</f>
        <v/>
      </c>
      <c r="CE16" s="237" t="str">
        <f ca="true">+IF(OFFSET('Water Data'!$H$27,0,10*ROW('Water Data'!H10))="","",OFFSET('Water Data'!$H$27,0,10*ROW('Water Data'!H10)))</f>
        <v/>
      </c>
      <c r="CF16" s="237" t="str">
        <f ca="true">+IF(OFFSET('Water Data'!$H$28,0,10*ROW('Water Data'!H10))="","",OFFSET('Water Data'!$H$28,0,10*ROW('Water Data'!H10)))</f>
        <v/>
      </c>
      <c r="CG16" s="237" t="str">
        <f ca="true">+IF(OFFSET('Water Data'!$H$29,0,10*ROW('Water Data'!H10))="","",OFFSET('Water Data'!$H$29,0,10*ROW('Water Data'!H10)))</f>
        <v/>
      </c>
      <c r="CH16" s="237" t="str">
        <f ca="true">+IF(OFFSET('Water Data'!$I$27,0,10*ROW('Water Data'!I10))="","",OFFSET('Water Data'!$I$27,0,10*ROW('Water Data'!I10)))</f>
        <v/>
      </c>
      <c r="CI16" s="237" t="str">
        <f ca="true">+IF(OFFSET('Water Data'!$I$28,0,10*ROW('Water Data'!I10))="","",OFFSET('Water Data'!$I$28,0,10*ROW('Water Data'!I10)))</f>
        <v/>
      </c>
      <c r="CJ16" s="237" t="str">
        <f ca="true">+IF(OFFSET('Water Data'!$I$29,0,10*ROW('Water Data'!I10))="","",OFFSET('Water Data'!$I$29,0,10*ROW('Water Data'!I10)))</f>
        <v/>
      </c>
      <c r="CK16" s="237" t="str">
        <f ca="true">+IF(OFFSET('Sanitation Data'!$D$28,0,10*ROW('Sanitation Data'!D10))="","",OFFSET('Sanitation Data'!$D$28,0,10*ROW('Sanitation Data'!D10)))</f>
        <v/>
      </c>
      <c r="CL16" s="237" t="str">
        <f ca="true">+IF(OFFSET('Sanitation Data'!$D$29,0,10*ROW('Sanitation Data'!D10))="","",OFFSET('Sanitation Data'!$D$29,0,10*ROW('Sanitation Data'!D10)))</f>
        <v/>
      </c>
      <c r="CM16" s="237" t="str">
        <f ca="true">+IF(OFFSET('Sanitation Data'!$D$30,0,10*ROW('Sanitation Data'!D10))="","",OFFSET('Sanitation Data'!$D$30,0,10*ROW('Sanitation Data'!D10)))</f>
        <v/>
      </c>
      <c r="CN16" s="237" t="str">
        <f ca="true">+IF(OFFSET('Sanitation Data'!$D$31,0,10*ROW('Sanitation Data'!D10))="","",OFFSET('Sanitation Data'!$D$31,0,10*ROW('Sanitation Data'!D10)))</f>
        <v/>
      </c>
      <c r="CO16" s="237" t="str">
        <f ca="true">+IF(OFFSET('Sanitation Data'!$D$32,0,10*ROW('Sanitation Data'!D10))="","",OFFSET('Sanitation Data'!$D$32,0,10*ROW('Sanitation Data'!D10)))</f>
        <v/>
      </c>
      <c r="CP16" s="237" t="str">
        <f ca="true">+IF(OFFSET('Sanitation Data'!$E$28,0,10*ROW('Sanitation Data'!E10))="","",OFFSET('Sanitation Data'!$E$28,0,10*ROW('Sanitation Data'!E10)))</f>
        <v/>
      </c>
      <c r="CQ16" s="237" t="str">
        <f ca="true">+IF(OFFSET('Sanitation Data'!$E$29,0,10*ROW('Sanitation Data'!E10))="","",OFFSET('Sanitation Data'!$E$29,0,10*ROW('Sanitation Data'!E10)))</f>
        <v/>
      </c>
      <c r="CR16" s="237" t="str">
        <f ca="true">+IF(OFFSET('Sanitation Data'!$E$30,0,10*ROW('Sanitation Data'!E10))="","",OFFSET('Sanitation Data'!$E$30,0,10*ROW('Sanitation Data'!E10)))</f>
        <v/>
      </c>
      <c r="CS16" s="237" t="str">
        <f ca="true">+IF(OFFSET('Sanitation Data'!$E$31,0,10*ROW('Sanitation Data'!E10))="","",OFFSET('Sanitation Data'!$E$31,0,10*ROW('Sanitation Data'!E10)))</f>
        <v/>
      </c>
      <c r="CT16" s="237" t="str">
        <f ca="true">+IF(OFFSET('Sanitation Data'!$E$32,0,10*ROW('Sanitation Data'!E10))="","",OFFSET('Sanitation Data'!$E$32,0,10*ROW('Sanitation Data'!E10)))</f>
        <v/>
      </c>
      <c r="CU16" s="237" t="str">
        <f ca="true">+IF(OFFSET('Sanitation Data'!$F$28,0,10*ROW('Sanitation Data'!F10))="","",OFFSET('Sanitation Data'!$F$28,0,10*ROW('Sanitation Data'!F10)))</f>
        <v/>
      </c>
      <c r="CV16" s="237" t="str">
        <f ca="true">+IF(OFFSET('Sanitation Data'!$F$29,0,10*ROW('Sanitation Data'!F10))="","",OFFSET('Sanitation Data'!$F$29,0,10*ROW('Sanitation Data'!F10)))</f>
        <v/>
      </c>
      <c r="CW16" s="237" t="str">
        <f ca="true">+IF(OFFSET('Sanitation Data'!$F$30,0,10*ROW('Sanitation Data'!F10))="","",OFFSET('Sanitation Data'!$F$30,0,10*ROW('Sanitation Data'!F10)))</f>
        <v/>
      </c>
      <c r="CX16" s="237" t="str">
        <f ca="true">+IF(OFFSET('Sanitation Data'!$F$31,0,10*ROW('Sanitation Data'!F10))="","",OFFSET('Sanitation Data'!$F$31,0,10*ROW('Sanitation Data'!F10)))</f>
        <v/>
      </c>
      <c r="CY16" s="237" t="str">
        <f ca="true">+IF(OFFSET('Sanitation Data'!$F$32,0,10*ROW('Sanitation Data'!F10))="","",OFFSET('Sanitation Data'!$F$32,0,10*ROW('Sanitation Data'!F10)))</f>
        <v/>
      </c>
      <c r="CZ16" s="237" t="str">
        <f ca="true">+IF(OFFSET('Sanitation Data'!$G$28,0,10*ROW('Sanitation Data'!G10))="","",OFFSET('Sanitation Data'!$G$28,0,10*ROW('Sanitation Data'!G10)))</f>
        <v/>
      </c>
      <c r="DA16" s="237" t="str">
        <f ca="true">+IF(OFFSET('Sanitation Data'!$G$29,0,10*ROW('Sanitation Data'!G10))="","",OFFSET('Sanitation Data'!$G$29,0,10*ROW('Sanitation Data'!G10)))</f>
        <v/>
      </c>
      <c r="DB16" s="237" t="str">
        <f ca="true">+IF(OFFSET('Sanitation Data'!$G$30,0,10*ROW('Sanitation Data'!G10))="","",OFFSET('Sanitation Data'!$G$30,0,10*ROW('Sanitation Data'!G10)))</f>
        <v/>
      </c>
      <c r="DC16" s="237" t="str">
        <f ca="true">+IF(OFFSET('Sanitation Data'!$G$31,0,10*ROW('Sanitation Data'!G10))="","",OFFSET('Sanitation Data'!$G$31,0,10*ROW('Sanitation Data'!G10)))</f>
        <v/>
      </c>
      <c r="DD16" s="237" t="str">
        <f ca="true">+IF(OFFSET('Sanitation Data'!$G$32,0,10*ROW('Sanitation Data'!G10))="","",OFFSET('Sanitation Data'!$G$32,0,10*ROW('Sanitation Data'!G10)))</f>
        <v/>
      </c>
      <c r="DE16" s="237" t="str">
        <f ca="true">+IF(OFFSET('Sanitation Data'!$H$28,0,10*ROW('Sanitation Data'!H10))="","",OFFSET('Sanitation Data'!$H$28,0,10*ROW('Sanitation Data'!H10)))</f>
        <v/>
      </c>
      <c r="DF16" s="237" t="str">
        <f ca="true">+IF(OFFSET('Sanitation Data'!$H$29,0,10*ROW('Sanitation Data'!H10))="","",OFFSET('Sanitation Data'!$H$29,0,10*ROW('Sanitation Data'!H10)))</f>
        <v/>
      </c>
      <c r="DG16" s="237" t="str">
        <f ca="true">+IF(OFFSET('Sanitation Data'!$H$30,0,10*ROW('Sanitation Data'!H10))="","",OFFSET('Sanitation Data'!$H$30,0,10*ROW('Sanitation Data'!H10)))</f>
        <v/>
      </c>
      <c r="DH16" s="237" t="str">
        <f ca="true">+IF(OFFSET('Sanitation Data'!$H$31,0,10*ROW('Sanitation Data'!H10))="","",OFFSET('Sanitation Data'!$H$31,0,10*ROW('Sanitation Data'!H10)))</f>
        <v/>
      </c>
      <c r="DI16" s="237" t="str">
        <f ca="true">+IF(OFFSET('Sanitation Data'!$H$32,0,10*ROW('Sanitation Data'!H10))="","",OFFSET('Sanitation Data'!$H$32,0,10*ROW('Sanitation Data'!H10)))</f>
        <v/>
      </c>
      <c r="DJ16" s="237" t="str">
        <f ca="true">+IF(OFFSET('Sanitation Data'!$I$28,0,10*ROW('Sanitation Data'!I10))="","",OFFSET('Sanitation Data'!$I$28,0,10*ROW('Sanitation Data'!I10)))</f>
        <v/>
      </c>
      <c r="DK16" s="237" t="str">
        <f ca="true">+IF(OFFSET('Sanitation Data'!$I$29,0,10*ROW('Sanitation Data'!I10))="","",OFFSET('Sanitation Data'!$I$29,0,10*ROW('Sanitation Data'!I10)))</f>
        <v/>
      </c>
      <c r="DL16" s="237" t="str">
        <f ca="true">+IF(OFFSET('Sanitation Data'!$I$30,0,10*ROW('Sanitation Data'!I10))="","",OFFSET('Sanitation Data'!$I$30,0,10*ROW('Sanitation Data'!I10)))</f>
        <v/>
      </c>
      <c r="DM16" s="237" t="str">
        <f ca="true">+IF(OFFSET('Sanitation Data'!$I$31,0,10*ROW('Sanitation Data'!I10))="","",OFFSET('Sanitation Data'!$I$31,0,10*ROW('Sanitation Data'!I10)))</f>
        <v/>
      </c>
      <c r="DN16" s="237" t="str">
        <f ca="true">+IF(OFFSET('Sanitation Data'!$I$32,0,10*ROW('Sanitation Data'!I10))="","",OFFSET('Sanitation Data'!$I$32,0,10*ROW('Sanitation Data'!I10)))</f>
        <v/>
      </c>
      <c r="DO16" s="237" t="str">
        <f ca="true">+IF(OFFSET('Hygiene Data'!$D$11,0,10*ROW('Hygiene Data'!D10))="","",OFFSET('Hygiene Data'!$D$11,0,10*ROW('Hygiene Data'!D10)))</f>
        <v/>
      </c>
      <c r="DP16" s="237" t="str">
        <f ca="true">+IF(OFFSET('Hygiene Data'!$D$12,0,10*ROW('Hygiene Data'!D10))="","",OFFSET('Hygiene Data'!$D$12,0,10*ROW('Hygiene Data'!D10)))</f>
        <v/>
      </c>
      <c r="DQ16" s="237" t="str">
        <f ca="true">+IF(OFFSET('Hygiene Data'!$D$13,0,10*ROW('Hygiene Data'!D10))="","",OFFSET('Hygiene Data'!$D$13,0,10*ROW('Hygiene Data'!D10)))</f>
        <v/>
      </c>
      <c r="DR16" s="237" t="str">
        <f ca="true">+IF(OFFSET('Hygiene Data'!$E$11,0,10*ROW('Hygiene Data'!E10))="","",OFFSET('Hygiene Data'!$E$11,0,10*ROW('Hygiene Data'!E10)))</f>
        <v/>
      </c>
      <c r="DS16" s="237" t="str">
        <f ca="true">+IF(OFFSET('Hygiene Data'!$E$12,0,10*ROW('Hygiene Data'!E10))="","",OFFSET('Hygiene Data'!$E$12,0,10*ROW('Hygiene Data'!E10)))</f>
        <v/>
      </c>
      <c r="DT16" s="237" t="str">
        <f ca="true">+IF(OFFSET('Hygiene Data'!$E$13,0,10*ROW('Hygiene Data'!E10))="","",OFFSET('Hygiene Data'!$E$13,0,10*ROW('Hygiene Data'!E10)))</f>
        <v/>
      </c>
      <c r="DU16" s="237" t="str">
        <f ca="true">+IF(OFFSET('Hygiene Data'!$F$11,0,10*ROW('Hygiene Data'!F10))="","",OFFSET('Hygiene Data'!$F$11,0,10*ROW('Hygiene Data'!F10)))</f>
        <v/>
      </c>
      <c r="DV16" s="237" t="str">
        <f ca="true">+IF(OFFSET('Hygiene Data'!$F$12,0,10*ROW('Hygiene Data'!F10))="","",OFFSET('Hygiene Data'!$F$12,0,10*ROW('Hygiene Data'!F10)))</f>
        <v/>
      </c>
      <c r="DW16" s="237" t="str">
        <f ca="true">+IF(OFFSET('Hygiene Data'!$F$13,0,10*ROW('Hygiene Data'!F10))="","",OFFSET('Hygiene Data'!$F$13,0,10*ROW('Hygiene Data'!F10)))</f>
        <v/>
      </c>
      <c r="DX16" s="237" t="str">
        <f ca="true">+IF(OFFSET('Hygiene Data'!$G$11,0,10*ROW('Hygiene Data'!G10))="","",OFFSET('Hygiene Data'!$G$11,0,10*ROW('Hygiene Data'!G10)))</f>
        <v/>
      </c>
      <c r="DY16" s="237" t="str">
        <f ca="true">+IF(OFFSET('Hygiene Data'!$G$12,0,10*ROW('Hygiene Data'!G10))="","",OFFSET('Hygiene Data'!$G$12,0,10*ROW('Hygiene Data'!G10)))</f>
        <v/>
      </c>
      <c r="DZ16" s="237" t="str">
        <f ca="true">+IF(OFFSET('Hygiene Data'!$G$13,0,10*ROW('Hygiene Data'!G10))="","",OFFSET('Hygiene Data'!$G$13,0,10*ROW('Hygiene Data'!G10)))</f>
        <v/>
      </c>
      <c r="EA16" s="237" t="str">
        <f ca="true">+IF(OFFSET('Hygiene Data'!$H$11,0,10*ROW('Hygiene Data'!H10))="","",OFFSET('Hygiene Data'!$H$11,0,10*ROW('Hygiene Data'!H10)))</f>
        <v/>
      </c>
      <c r="EB16" s="237" t="str">
        <f ca="true">+IF(OFFSET('Hygiene Data'!$H$12,0,10*ROW('Hygiene Data'!H10))="","",OFFSET('Hygiene Data'!$H$12,0,10*ROW('Hygiene Data'!H10)))</f>
        <v/>
      </c>
      <c r="EC16" s="237" t="str">
        <f ca="true">+IF(OFFSET('Hygiene Data'!$H$13,0,10*ROW('Hygiene Data'!H10))="","",OFFSET('Hygiene Data'!$H$13,0,10*ROW('Hygiene Data'!H10)))</f>
        <v/>
      </c>
      <c r="ED16" s="237" t="str">
        <f ca="true">+IF(OFFSET('Hygiene Data'!$I$11,0,10*ROW('Hygiene Data'!I10))="","",OFFSET('Hygiene Data'!$I$11,0,10*ROW('Hygiene Data'!I10)))</f>
        <v/>
      </c>
      <c r="EE16" s="237" t="str">
        <f ca="true">+IF(OFFSET('Hygiene Data'!$I$12,0,10*ROW('Hygiene Data'!I10))="","",OFFSET('Hygiene Data'!$I$12,0,10*ROW('Hygiene Data'!I10)))</f>
        <v/>
      </c>
      <c r="EF16" s="237" t="str">
        <f ca="true">+IF(OFFSET('Hygiene Data'!$I$13,0,10*ROW('Hygiene Data'!I10))="","",OFFSET('Hygiene Data'!$I$13,0,10*ROW('Hygiene Data'!I10)))</f>
        <v/>
      </c>
    </row>
    <row xmlns:x14ac="http://schemas.microsoft.com/office/spreadsheetml/2009/9/ac" r="17" x14ac:dyDescent="0.2">
      <c r="A17" s="27" t="str">
        <f ca="true">+IF(OFFSET('Water Data'!$B$2,0,10*ROW('Water Data'!E11))="","",OFFSET('Water Data'!$B$2,0,10*ROW('Water Data'!E11)))</f>
        <v/>
      </c>
      <c r="B17" s="27" t="str">
        <f ca="true">+IF(OFFSET('Water Data'!$C$2,0,10*ROW('Water Data'!F11))="","",OFFSET('Water Data'!$C$2,0,10*ROW('Water Data'!F11)))</f>
        <v/>
      </c>
      <c r="C17" s="289" t="str">
        <f t="shared" ca="true" si="0"/>
        <v/>
      </c>
      <c r="D17" s="7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7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7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7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7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7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7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7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7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7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7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7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7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7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7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7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7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7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7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7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7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7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7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7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7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7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7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7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7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7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7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7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7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7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7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7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7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7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7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7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7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7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7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7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7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7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7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7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7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7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7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7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7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7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7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7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7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7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7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7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7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7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7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7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7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7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37"/>
      <c r="BS17" s="237" t="str">
        <f ca="true">+IF(OFFSET('Water Data'!$D$27,0,10*ROW('Water Data'!D11))="","",OFFSET('Water Data'!$D$27,0,10*ROW('Water Data'!D11)))</f>
        <v/>
      </c>
      <c r="BT17" s="237" t="str">
        <f ca="true">+IF(OFFSET('Water Data'!$D$28,0,10*ROW('Water Data'!D11))="","",OFFSET('Water Data'!$D$28,0,10*ROW('Water Data'!D11)))</f>
        <v/>
      </c>
      <c r="BU17" s="237" t="str">
        <f ca="true">+IF(OFFSET('Water Data'!$D$29,0,10*ROW('Water Data'!D11))="","",OFFSET('Water Data'!$D$29,0,10*ROW('Water Data'!D11)))</f>
        <v/>
      </c>
      <c r="BV17" s="237" t="str">
        <f ca="true">+IF(OFFSET('Water Data'!$E$27,0,10*ROW('Water Data'!E11))="","",OFFSET('Water Data'!$E$27,0,10*ROW('Water Data'!E11)))</f>
        <v/>
      </c>
      <c r="BW17" s="237" t="str">
        <f ca="true">+IF(OFFSET('Water Data'!$E$28,0,10*ROW('Water Data'!E11))="","",OFFSET('Water Data'!$E$28,0,10*ROW('Water Data'!E11)))</f>
        <v/>
      </c>
      <c r="BX17" s="237" t="str">
        <f ca="true">+IF(OFFSET('Water Data'!$E$29,0,10*ROW('Water Data'!E11))="","",OFFSET('Water Data'!$E$29,0,10*ROW('Water Data'!E11)))</f>
        <v/>
      </c>
      <c r="BY17" s="237" t="str">
        <f ca="true">+IF(OFFSET('Water Data'!$F$27,0,10*ROW('Water Data'!F11))="","",OFFSET('Water Data'!$F$27,0,10*ROW('Water Data'!F11)))</f>
        <v/>
      </c>
      <c r="BZ17" s="237" t="str">
        <f ca="true">+IF(OFFSET('Water Data'!$F$28,0,10*ROW('Water Data'!F11))="","",OFFSET('Water Data'!$F$28,0,10*ROW('Water Data'!F11)))</f>
        <v/>
      </c>
      <c r="CA17" s="237" t="str">
        <f ca="true">+IF(OFFSET('Water Data'!$F$29,0,10*ROW('Water Data'!F11))="","",OFFSET('Water Data'!$F$29,0,10*ROW('Water Data'!F11)))</f>
        <v/>
      </c>
      <c r="CB17" s="237" t="str">
        <f ca="true">+IF(OFFSET('Water Data'!$G$27,0,10*ROW('Water Data'!G11))="","",OFFSET('Water Data'!$G$27,0,10*ROW('Water Data'!G11)))</f>
        <v/>
      </c>
      <c r="CC17" s="237" t="str">
        <f ca="true">+IF(OFFSET('Water Data'!$G$28,0,10*ROW('Water Data'!G11))="","",OFFSET('Water Data'!$G$28,0,10*ROW('Water Data'!G11)))</f>
        <v/>
      </c>
      <c r="CD17" s="237" t="str">
        <f ca="true">+IF(OFFSET('Water Data'!$G$29,0,10*ROW('Water Data'!G11))="","",OFFSET('Water Data'!$G$29,0,10*ROW('Water Data'!G11)))</f>
        <v/>
      </c>
      <c r="CE17" s="237" t="str">
        <f ca="true">+IF(OFFSET('Water Data'!$H$27,0,10*ROW('Water Data'!H11))="","",OFFSET('Water Data'!$H$27,0,10*ROW('Water Data'!H11)))</f>
        <v/>
      </c>
      <c r="CF17" s="237" t="str">
        <f ca="true">+IF(OFFSET('Water Data'!$H$28,0,10*ROW('Water Data'!H11))="","",OFFSET('Water Data'!$H$28,0,10*ROW('Water Data'!H11)))</f>
        <v/>
      </c>
      <c r="CG17" s="237" t="str">
        <f ca="true">+IF(OFFSET('Water Data'!$H$29,0,10*ROW('Water Data'!H11))="","",OFFSET('Water Data'!$H$29,0,10*ROW('Water Data'!H11)))</f>
        <v/>
      </c>
      <c r="CH17" s="237" t="str">
        <f ca="true">+IF(OFFSET('Water Data'!$I$27,0,10*ROW('Water Data'!I11))="","",OFFSET('Water Data'!$I$27,0,10*ROW('Water Data'!I11)))</f>
        <v/>
      </c>
      <c r="CI17" s="237" t="str">
        <f ca="true">+IF(OFFSET('Water Data'!$I$28,0,10*ROW('Water Data'!I11))="","",OFFSET('Water Data'!$I$28,0,10*ROW('Water Data'!I11)))</f>
        <v/>
      </c>
      <c r="CJ17" s="237" t="str">
        <f ca="true">+IF(OFFSET('Water Data'!$I$29,0,10*ROW('Water Data'!I11))="","",OFFSET('Water Data'!$I$29,0,10*ROW('Water Data'!I11)))</f>
        <v/>
      </c>
      <c r="CK17" s="237" t="str">
        <f ca="true">+IF(OFFSET('Sanitation Data'!$D$28,0,10*ROW('Sanitation Data'!D11))="","",OFFSET('Sanitation Data'!$D$28,0,10*ROW('Sanitation Data'!D11)))</f>
        <v/>
      </c>
      <c r="CL17" s="237" t="str">
        <f ca="true">+IF(OFFSET('Sanitation Data'!$D$29,0,10*ROW('Sanitation Data'!D11))="","",OFFSET('Sanitation Data'!$D$29,0,10*ROW('Sanitation Data'!D11)))</f>
        <v/>
      </c>
      <c r="CM17" s="237" t="str">
        <f ca="true">+IF(OFFSET('Sanitation Data'!$D$30,0,10*ROW('Sanitation Data'!D11))="","",OFFSET('Sanitation Data'!$D$30,0,10*ROW('Sanitation Data'!D11)))</f>
        <v/>
      </c>
      <c r="CN17" s="237" t="str">
        <f ca="true">+IF(OFFSET('Sanitation Data'!$D$31,0,10*ROW('Sanitation Data'!D11))="","",OFFSET('Sanitation Data'!$D$31,0,10*ROW('Sanitation Data'!D11)))</f>
        <v/>
      </c>
      <c r="CO17" s="237" t="str">
        <f ca="true">+IF(OFFSET('Sanitation Data'!$D$32,0,10*ROW('Sanitation Data'!D11))="","",OFFSET('Sanitation Data'!$D$32,0,10*ROW('Sanitation Data'!D11)))</f>
        <v/>
      </c>
      <c r="CP17" s="237" t="str">
        <f ca="true">+IF(OFFSET('Sanitation Data'!$E$28,0,10*ROW('Sanitation Data'!E11))="","",OFFSET('Sanitation Data'!$E$28,0,10*ROW('Sanitation Data'!E11)))</f>
        <v/>
      </c>
      <c r="CQ17" s="237" t="str">
        <f ca="true">+IF(OFFSET('Sanitation Data'!$E$29,0,10*ROW('Sanitation Data'!E11))="","",OFFSET('Sanitation Data'!$E$29,0,10*ROW('Sanitation Data'!E11)))</f>
        <v/>
      </c>
      <c r="CR17" s="237" t="str">
        <f ca="true">+IF(OFFSET('Sanitation Data'!$E$30,0,10*ROW('Sanitation Data'!E11))="","",OFFSET('Sanitation Data'!$E$30,0,10*ROW('Sanitation Data'!E11)))</f>
        <v/>
      </c>
      <c r="CS17" s="237" t="str">
        <f ca="true">+IF(OFFSET('Sanitation Data'!$E$31,0,10*ROW('Sanitation Data'!E11))="","",OFFSET('Sanitation Data'!$E$31,0,10*ROW('Sanitation Data'!E11)))</f>
        <v/>
      </c>
      <c r="CT17" s="237" t="str">
        <f ca="true">+IF(OFFSET('Sanitation Data'!$E$32,0,10*ROW('Sanitation Data'!E11))="","",OFFSET('Sanitation Data'!$E$32,0,10*ROW('Sanitation Data'!E11)))</f>
        <v/>
      </c>
      <c r="CU17" s="237" t="str">
        <f ca="true">+IF(OFFSET('Sanitation Data'!$F$28,0,10*ROW('Sanitation Data'!F11))="","",OFFSET('Sanitation Data'!$F$28,0,10*ROW('Sanitation Data'!F11)))</f>
        <v/>
      </c>
      <c r="CV17" s="237" t="str">
        <f ca="true">+IF(OFFSET('Sanitation Data'!$F$29,0,10*ROW('Sanitation Data'!F11))="","",OFFSET('Sanitation Data'!$F$29,0,10*ROW('Sanitation Data'!F11)))</f>
        <v/>
      </c>
      <c r="CW17" s="237" t="str">
        <f ca="true">+IF(OFFSET('Sanitation Data'!$F$30,0,10*ROW('Sanitation Data'!F11))="","",OFFSET('Sanitation Data'!$F$30,0,10*ROW('Sanitation Data'!F11)))</f>
        <v/>
      </c>
      <c r="CX17" s="237" t="str">
        <f ca="true">+IF(OFFSET('Sanitation Data'!$F$31,0,10*ROW('Sanitation Data'!F11))="","",OFFSET('Sanitation Data'!$F$31,0,10*ROW('Sanitation Data'!F11)))</f>
        <v/>
      </c>
      <c r="CY17" s="237" t="str">
        <f ca="true">+IF(OFFSET('Sanitation Data'!$F$32,0,10*ROW('Sanitation Data'!F11))="","",OFFSET('Sanitation Data'!$F$32,0,10*ROW('Sanitation Data'!F11)))</f>
        <v/>
      </c>
      <c r="CZ17" s="237" t="str">
        <f ca="true">+IF(OFFSET('Sanitation Data'!$G$28,0,10*ROW('Sanitation Data'!G11))="","",OFFSET('Sanitation Data'!$G$28,0,10*ROW('Sanitation Data'!G11)))</f>
        <v/>
      </c>
      <c r="DA17" s="237" t="str">
        <f ca="true">+IF(OFFSET('Sanitation Data'!$G$29,0,10*ROW('Sanitation Data'!G11))="","",OFFSET('Sanitation Data'!$G$29,0,10*ROW('Sanitation Data'!G11)))</f>
        <v/>
      </c>
      <c r="DB17" s="237" t="str">
        <f ca="true">+IF(OFFSET('Sanitation Data'!$G$30,0,10*ROW('Sanitation Data'!G11))="","",OFFSET('Sanitation Data'!$G$30,0,10*ROW('Sanitation Data'!G11)))</f>
        <v/>
      </c>
      <c r="DC17" s="237" t="str">
        <f ca="true">+IF(OFFSET('Sanitation Data'!$G$31,0,10*ROW('Sanitation Data'!G11))="","",OFFSET('Sanitation Data'!$G$31,0,10*ROW('Sanitation Data'!G11)))</f>
        <v/>
      </c>
      <c r="DD17" s="237" t="str">
        <f ca="true">+IF(OFFSET('Sanitation Data'!$G$32,0,10*ROW('Sanitation Data'!G11))="","",OFFSET('Sanitation Data'!$G$32,0,10*ROW('Sanitation Data'!G11)))</f>
        <v/>
      </c>
      <c r="DE17" s="237" t="str">
        <f ca="true">+IF(OFFSET('Sanitation Data'!$H$28,0,10*ROW('Sanitation Data'!H11))="","",OFFSET('Sanitation Data'!$H$28,0,10*ROW('Sanitation Data'!H11)))</f>
        <v/>
      </c>
      <c r="DF17" s="237" t="str">
        <f ca="true">+IF(OFFSET('Sanitation Data'!$H$29,0,10*ROW('Sanitation Data'!H11))="","",OFFSET('Sanitation Data'!$H$29,0,10*ROW('Sanitation Data'!H11)))</f>
        <v/>
      </c>
      <c r="DG17" s="237" t="str">
        <f ca="true">+IF(OFFSET('Sanitation Data'!$H$30,0,10*ROW('Sanitation Data'!H11))="","",OFFSET('Sanitation Data'!$H$30,0,10*ROW('Sanitation Data'!H11)))</f>
        <v/>
      </c>
      <c r="DH17" s="237" t="str">
        <f ca="true">+IF(OFFSET('Sanitation Data'!$H$31,0,10*ROW('Sanitation Data'!H11))="","",OFFSET('Sanitation Data'!$H$31,0,10*ROW('Sanitation Data'!H11)))</f>
        <v/>
      </c>
      <c r="DI17" s="237" t="str">
        <f ca="true">+IF(OFFSET('Sanitation Data'!$H$32,0,10*ROW('Sanitation Data'!H11))="","",OFFSET('Sanitation Data'!$H$32,0,10*ROW('Sanitation Data'!H11)))</f>
        <v/>
      </c>
      <c r="DJ17" s="237" t="str">
        <f ca="true">+IF(OFFSET('Sanitation Data'!$I$28,0,10*ROW('Sanitation Data'!I11))="","",OFFSET('Sanitation Data'!$I$28,0,10*ROW('Sanitation Data'!I11)))</f>
        <v/>
      </c>
      <c r="DK17" s="237" t="str">
        <f ca="true">+IF(OFFSET('Sanitation Data'!$I$29,0,10*ROW('Sanitation Data'!I11))="","",OFFSET('Sanitation Data'!$I$29,0,10*ROW('Sanitation Data'!I11)))</f>
        <v/>
      </c>
      <c r="DL17" s="237" t="str">
        <f ca="true">+IF(OFFSET('Sanitation Data'!$I$30,0,10*ROW('Sanitation Data'!I11))="","",OFFSET('Sanitation Data'!$I$30,0,10*ROW('Sanitation Data'!I11)))</f>
        <v/>
      </c>
      <c r="DM17" s="237" t="str">
        <f ca="true">+IF(OFFSET('Sanitation Data'!$I$31,0,10*ROW('Sanitation Data'!I11))="","",OFFSET('Sanitation Data'!$I$31,0,10*ROW('Sanitation Data'!I11)))</f>
        <v/>
      </c>
      <c r="DN17" s="237" t="str">
        <f ca="true">+IF(OFFSET('Sanitation Data'!$I$32,0,10*ROW('Sanitation Data'!I11))="","",OFFSET('Sanitation Data'!$I$32,0,10*ROW('Sanitation Data'!I11)))</f>
        <v/>
      </c>
      <c r="DO17" s="237" t="str">
        <f ca="true">+IF(OFFSET('Hygiene Data'!$D$11,0,10*ROW('Hygiene Data'!D11))="","",OFFSET('Hygiene Data'!$D$11,0,10*ROW('Hygiene Data'!D11)))</f>
        <v/>
      </c>
      <c r="DP17" s="237" t="str">
        <f ca="true">+IF(OFFSET('Hygiene Data'!$D$12,0,10*ROW('Hygiene Data'!D11))="","",OFFSET('Hygiene Data'!$D$12,0,10*ROW('Hygiene Data'!D11)))</f>
        <v/>
      </c>
      <c r="DQ17" s="237" t="str">
        <f ca="true">+IF(OFFSET('Hygiene Data'!$D$13,0,10*ROW('Hygiene Data'!D11))="","",OFFSET('Hygiene Data'!$D$13,0,10*ROW('Hygiene Data'!D11)))</f>
        <v/>
      </c>
      <c r="DR17" s="237" t="str">
        <f ca="true">+IF(OFFSET('Hygiene Data'!$E$11,0,10*ROW('Hygiene Data'!E11))="","",OFFSET('Hygiene Data'!$E$11,0,10*ROW('Hygiene Data'!E11)))</f>
        <v/>
      </c>
      <c r="DS17" s="237" t="str">
        <f ca="true">+IF(OFFSET('Hygiene Data'!$E$12,0,10*ROW('Hygiene Data'!E11))="","",OFFSET('Hygiene Data'!$E$12,0,10*ROW('Hygiene Data'!E11)))</f>
        <v/>
      </c>
      <c r="DT17" s="237" t="str">
        <f ca="true">+IF(OFFSET('Hygiene Data'!$E$13,0,10*ROW('Hygiene Data'!E11))="","",OFFSET('Hygiene Data'!$E$13,0,10*ROW('Hygiene Data'!E11)))</f>
        <v/>
      </c>
      <c r="DU17" s="237" t="str">
        <f ca="true">+IF(OFFSET('Hygiene Data'!$F$11,0,10*ROW('Hygiene Data'!F11))="","",OFFSET('Hygiene Data'!$F$11,0,10*ROW('Hygiene Data'!F11)))</f>
        <v/>
      </c>
      <c r="DV17" s="237" t="str">
        <f ca="true">+IF(OFFSET('Hygiene Data'!$F$12,0,10*ROW('Hygiene Data'!F11))="","",OFFSET('Hygiene Data'!$F$12,0,10*ROW('Hygiene Data'!F11)))</f>
        <v/>
      </c>
      <c r="DW17" s="237" t="str">
        <f ca="true">+IF(OFFSET('Hygiene Data'!$F$13,0,10*ROW('Hygiene Data'!F11))="","",OFFSET('Hygiene Data'!$F$13,0,10*ROW('Hygiene Data'!F11)))</f>
        <v/>
      </c>
      <c r="DX17" s="237" t="str">
        <f ca="true">+IF(OFFSET('Hygiene Data'!$G$11,0,10*ROW('Hygiene Data'!G11))="","",OFFSET('Hygiene Data'!$G$11,0,10*ROW('Hygiene Data'!G11)))</f>
        <v/>
      </c>
      <c r="DY17" s="237" t="str">
        <f ca="true">+IF(OFFSET('Hygiene Data'!$G$12,0,10*ROW('Hygiene Data'!G11))="","",OFFSET('Hygiene Data'!$G$12,0,10*ROW('Hygiene Data'!G11)))</f>
        <v/>
      </c>
      <c r="DZ17" s="237" t="str">
        <f ca="true">+IF(OFFSET('Hygiene Data'!$G$13,0,10*ROW('Hygiene Data'!G11))="","",OFFSET('Hygiene Data'!$G$13,0,10*ROW('Hygiene Data'!G11)))</f>
        <v/>
      </c>
      <c r="EA17" s="237" t="str">
        <f ca="true">+IF(OFFSET('Hygiene Data'!$H$11,0,10*ROW('Hygiene Data'!H11))="","",OFFSET('Hygiene Data'!$H$11,0,10*ROW('Hygiene Data'!H11)))</f>
        <v/>
      </c>
      <c r="EB17" s="237" t="str">
        <f ca="true">+IF(OFFSET('Hygiene Data'!$H$12,0,10*ROW('Hygiene Data'!H11))="","",OFFSET('Hygiene Data'!$H$12,0,10*ROW('Hygiene Data'!H11)))</f>
        <v/>
      </c>
      <c r="EC17" s="237" t="str">
        <f ca="true">+IF(OFFSET('Hygiene Data'!$H$13,0,10*ROW('Hygiene Data'!H11))="","",OFFSET('Hygiene Data'!$H$13,0,10*ROW('Hygiene Data'!H11)))</f>
        <v/>
      </c>
      <c r="ED17" s="237" t="str">
        <f ca="true">+IF(OFFSET('Hygiene Data'!$I$11,0,10*ROW('Hygiene Data'!I11))="","",OFFSET('Hygiene Data'!$I$11,0,10*ROW('Hygiene Data'!I11)))</f>
        <v/>
      </c>
      <c r="EE17" s="237" t="str">
        <f ca="true">+IF(OFFSET('Hygiene Data'!$I$12,0,10*ROW('Hygiene Data'!I11))="","",OFFSET('Hygiene Data'!$I$12,0,10*ROW('Hygiene Data'!I11)))</f>
        <v/>
      </c>
      <c r="EF17" s="237" t="str">
        <f ca="true">+IF(OFFSET('Hygiene Data'!$I$13,0,10*ROW('Hygiene Data'!I11))="","",OFFSET('Hygiene Data'!$I$13,0,10*ROW('Hygiene Data'!I11)))</f>
        <v/>
      </c>
    </row>
    <row xmlns:x14ac="http://schemas.microsoft.com/office/spreadsheetml/2009/9/ac" r="18" x14ac:dyDescent="0.2">
      <c r="A18" s="27" t="str">
        <f ca="true">+IF(OFFSET('Water Data'!$B$2,0,10*ROW('Water Data'!E12))="","",OFFSET('Water Data'!$B$2,0,10*ROW('Water Data'!E12)))</f>
        <v/>
      </c>
      <c r="B18" s="27" t="str">
        <f ca="true">+IF(OFFSET('Water Data'!$C$2,0,10*ROW('Water Data'!F12))="","",OFFSET('Water Data'!$C$2,0,10*ROW('Water Data'!F12)))</f>
        <v/>
      </c>
      <c r="C18" s="289" t="str">
        <f t="shared" ca="true" si="0"/>
        <v/>
      </c>
      <c r="D18" s="7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7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7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7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7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7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7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7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7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7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7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7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7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7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7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7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7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7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7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7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7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7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7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7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7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7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7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7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7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7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7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7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7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7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7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7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7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7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7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7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7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7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7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7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7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7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7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7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7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7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7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7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7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7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7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7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7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7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7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7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7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7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7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7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7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7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37"/>
      <c r="BS18" s="237" t="str">
        <f ca="true">+IF(OFFSET('Water Data'!$D$27,0,10*ROW('Water Data'!D12))="","",OFFSET('Water Data'!$D$27,0,10*ROW('Water Data'!D12)))</f>
        <v/>
      </c>
      <c r="BT18" s="237" t="str">
        <f ca="true">+IF(OFFSET('Water Data'!$D$28,0,10*ROW('Water Data'!D12))="","",OFFSET('Water Data'!$D$28,0,10*ROW('Water Data'!D12)))</f>
        <v/>
      </c>
      <c r="BU18" s="237" t="str">
        <f ca="true">+IF(OFFSET('Water Data'!$D$29,0,10*ROW('Water Data'!D12))="","",OFFSET('Water Data'!$D$29,0,10*ROW('Water Data'!D12)))</f>
        <v/>
      </c>
      <c r="BV18" s="237" t="str">
        <f ca="true">+IF(OFFSET('Water Data'!$E$27,0,10*ROW('Water Data'!E12))="","",OFFSET('Water Data'!$E$27,0,10*ROW('Water Data'!E12)))</f>
        <v/>
      </c>
      <c r="BW18" s="237" t="str">
        <f ca="true">+IF(OFFSET('Water Data'!$E$28,0,10*ROW('Water Data'!E12))="","",OFFSET('Water Data'!$E$28,0,10*ROW('Water Data'!E12)))</f>
        <v/>
      </c>
      <c r="BX18" s="237" t="str">
        <f ca="true">+IF(OFFSET('Water Data'!$E$29,0,10*ROW('Water Data'!E12))="","",OFFSET('Water Data'!$E$29,0,10*ROW('Water Data'!E12)))</f>
        <v/>
      </c>
      <c r="BY18" s="237" t="str">
        <f ca="true">+IF(OFFSET('Water Data'!$F$27,0,10*ROW('Water Data'!F12))="","",OFFSET('Water Data'!$F$27,0,10*ROW('Water Data'!F12)))</f>
        <v/>
      </c>
      <c r="BZ18" s="237" t="str">
        <f ca="true">+IF(OFFSET('Water Data'!$F$28,0,10*ROW('Water Data'!F12))="","",OFFSET('Water Data'!$F$28,0,10*ROW('Water Data'!F12)))</f>
        <v/>
      </c>
      <c r="CA18" s="237" t="str">
        <f ca="true">+IF(OFFSET('Water Data'!$F$29,0,10*ROW('Water Data'!F12))="","",OFFSET('Water Data'!$F$29,0,10*ROW('Water Data'!F12)))</f>
        <v/>
      </c>
      <c r="CB18" s="237" t="str">
        <f ca="true">+IF(OFFSET('Water Data'!$G$27,0,10*ROW('Water Data'!G12))="","",OFFSET('Water Data'!$G$27,0,10*ROW('Water Data'!G12)))</f>
        <v/>
      </c>
      <c r="CC18" s="237" t="str">
        <f ca="true">+IF(OFFSET('Water Data'!$G$28,0,10*ROW('Water Data'!G12))="","",OFFSET('Water Data'!$G$28,0,10*ROW('Water Data'!G12)))</f>
        <v/>
      </c>
      <c r="CD18" s="237" t="str">
        <f ca="true">+IF(OFFSET('Water Data'!$G$29,0,10*ROW('Water Data'!G12))="","",OFFSET('Water Data'!$G$29,0,10*ROW('Water Data'!G12)))</f>
        <v/>
      </c>
      <c r="CE18" s="237" t="str">
        <f ca="true">+IF(OFFSET('Water Data'!$H$27,0,10*ROW('Water Data'!H12))="","",OFFSET('Water Data'!$H$27,0,10*ROW('Water Data'!H12)))</f>
        <v/>
      </c>
      <c r="CF18" s="237" t="str">
        <f ca="true">+IF(OFFSET('Water Data'!$H$28,0,10*ROW('Water Data'!H12))="","",OFFSET('Water Data'!$H$28,0,10*ROW('Water Data'!H12)))</f>
        <v/>
      </c>
      <c r="CG18" s="237" t="str">
        <f ca="true">+IF(OFFSET('Water Data'!$H$29,0,10*ROW('Water Data'!H12))="","",OFFSET('Water Data'!$H$29,0,10*ROW('Water Data'!H12)))</f>
        <v/>
      </c>
      <c r="CH18" s="237" t="str">
        <f ca="true">+IF(OFFSET('Water Data'!$I$27,0,10*ROW('Water Data'!I12))="","",OFFSET('Water Data'!$I$27,0,10*ROW('Water Data'!I12)))</f>
        <v/>
      </c>
      <c r="CI18" s="237" t="str">
        <f ca="true">+IF(OFFSET('Water Data'!$I$28,0,10*ROW('Water Data'!I12))="","",OFFSET('Water Data'!$I$28,0,10*ROW('Water Data'!I12)))</f>
        <v/>
      </c>
      <c r="CJ18" s="237" t="str">
        <f ca="true">+IF(OFFSET('Water Data'!$I$29,0,10*ROW('Water Data'!I12))="","",OFFSET('Water Data'!$I$29,0,10*ROW('Water Data'!I12)))</f>
        <v/>
      </c>
      <c r="CK18" s="237" t="str">
        <f ca="true">+IF(OFFSET('Sanitation Data'!$D$28,0,10*ROW('Sanitation Data'!D12))="","",OFFSET('Sanitation Data'!$D$28,0,10*ROW('Sanitation Data'!D12)))</f>
        <v/>
      </c>
      <c r="CL18" s="237" t="str">
        <f ca="true">+IF(OFFSET('Sanitation Data'!$D$29,0,10*ROW('Sanitation Data'!D12))="","",OFFSET('Sanitation Data'!$D$29,0,10*ROW('Sanitation Data'!D12)))</f>
        <v/>
      </c>
      <c r="CM18" s="237" t="str">
        <f ca="true">+IF(OFFSET('Sanitation Data'!$D$30,0,10*ROW('Sanitation Data'!D12))="","",OFFSET('Sanitation Data'!$D$30,0,10*ROW('Sanitation Data'!D12)))</f>
        <v/>
      </c>
      <c r="CN18" s="237" t="str">
        <f ca="true">+IF(OFFSET('Sanitation Data'!$D$31,0,10*ROW('Sanitation Data'!D12))="","",OFFSET('Sanitation Data'!$D$31,0,10*ROW('Sanitation Data'!D12)))</f>
        <v/>
      </c>
      <c r="CO18" s="237" t="str">
        <f ca="true">+IF(OFFSET('Sanitation Data'!$D$32,0,10*ROW('Sanitation Data'!D12))="","",OFFSET('Sanitation Data'!$D$32,0,10*ROW('Sanitation Data'!D12)))</f>
        <v/>
      </c>
      <c r="CP18" s="237" t="str">
        <f ca="true">+IF(OFFSET('Sanitation Data'!$E$28,0,10*ROW('Sanitation Data'!E12))="","",OFFSET('Sanitation Data'!$E$28,0,10*ROW('Sanitation Data'!E12)))</f>
        <v/>
      </c>
      <c r="CQ18" s="237" t="str">
        <f ca="true">+IF(OFFSET('Sanitation Data'!$E$29,0,10*ROW('Sanitation Data'!E12))="","",OFFSET('Sanitation Data'!$E$29,0,10*ROW('Sanitation Data'!E12)))</f>
        <v/>
      </c>
      <c r="CR18" s="237" t="str">
        <f ca="true">+IF(OFFSET('Sanitation Data'!$E$30,0,10*ROW('Sanitation Data'!E12))="","",OFFSET('Sanitation Data'!$E$30,0,10*ROW('Sanitation Data'!E12)))</f>
        <v/>
      </c>
      <c r="CS18" s="237" t="str">
        <f ca="true">+IF(OFFSET('Sanitation Data'!$E$31,0,10*ROW('Sanitation Data'!E12))="","",OFFSET('Sanitation Data'!$E$31,0,10*ROW('Sanitation Data'!E12)))</f>
        <v/>
      </c>
      <c r="CT18" s="237" t="str">
        <f ca="true">+IF(OFFSET('Sanitation Data'!$E$32,0,10*ROW('Sanitation Data'!E12))="","",OFFSET('Sanitation Data'!$E$32,0,10*ROW('Sanitation Data'!E12)))</f>
        <v/>
      </c>
      <c r="CU18" s="237" t="str">
        <f ca="true">+IF(OFFSET('Sanitation Data'!$F$28,0,10*ROW('Sanitation Data'!F12))="","",OFFSET('Sanitation Data'!$F$28,0,10*ROW('Sanitation Data'!F12)))</f>
        <v/>
      </c>
      <c r="CV18" s="237" t="str">
        <f ca="true">+IF(OFFSET('Sanitation Data'!$F$29,0,10*ROW('Sanitation Data'!F12))="","",OFFSET('Sanitation Data'!$F$29,0,10*ROW('Sanitation Data'!F12)))</f>
        <v/>
      </c>
      <c r="CW18" s="237" t="str">
        <f ca="true">+IF(OFFSET('Sanitation Data'!$F$30,0,10*ROW('Sanitation Data'!F12))="","",OFFSET('Sanitation Data'!$F$30,0,10*ROW('Sanitation Data'!F12)))</f>
        <v/>
      </c>
      <c r="CX18" s="237" t="str">
        <f ca="true">+IF(OFFSET('Sanitation Data'!$F$31,0,10*ROW('Sanitation Data'!F12))="","",OFFSET('Sanitation Data'!$F$31,0,10*ROW('Sanitation Data'!F12)))</f>
        <v/>
      </c>
      <c r="CY18" s="237" t="str">
        <f ca="true">+IF(OFFSET('Sanitation Data'!$F$32,0,10*ROW('Sanitation Data'!F12))="","",OFFSET('Sanitation Data'!$F$32,0,10*ROW('Sanitation Data'!F12)))</f>
        <v/>
      </c>
      <c r="CZ18" s="237" t="str">
        <f ca="true">+IF(OFFSET('Sanitation Data'!$G$28,0,10*ROW('Sanitation Data'!G12))="","",OFFSET('Sanitation Data'!$G$28,0,10*ROW('Sanitation Data'!G12)))</f>
        <v/>
      </c>
      <c r="DA18" s="237" t="str">
        <f ca="true">+IF(OFFSET('Sanitation Data'!$G$29,0,10*ROW('Sanitation Data'!G12))="","",OFFSET('Sanitation Data'!$G$29,0,10*ROW('Sanitation Data'!G12)))</f>
        <v/>
      </c>
      <c r="DB18" s="237" t="str">
        <f ca="true">+IF(OFFSET('Sanitation Data'!$G$30,0,10*ROW('Sanitation Data'!G12))="","",OFFSET('Sanitation Data'!$G$30,0,10*ROW('Sanitation Data'!G12)))</f>
        <v/>
      </c>
      <c r="DC18" s="237" t="str">
        <f ca="true">+IF(OFFSET('Sanitation Data'!$G$31,0,10*ROW('Sanitation Data'!G12))="","",OFFSET('Sanitation Data'!$G$31,0,10*ROW('Sanitation Data'!G12)))</f>
        <v/>
      </c>
      <c r="DD18" s="237" t="str">
        <f ca="true">+IF(OFFSET('Sanitation Data'!$G$32,0,10*ROW('Sanitation Data'!G12))="","",OFFSET('Sanitation Data'!$G$32,0,10*ROW('Sanitation Data'!G12)))</f>
        <v/>
      </c>
      <c r="DE18" s="237" t="str">
        <f ca="true">+IF(OFFSET('Sanitation Data'!$H$28,0,10*ROW('Sanitation Data'!H12))="","",OFFSET('Sanitation Data'!$H$28,0,10*ROW('Sanitation Data'!H12)))</f>
        <v/>
      </c>
      <c r="DF18" s="237" t="str">
        <f ca="true">+IF(OFFSET('Sanitation Data'!$H$29,0,10*ROW('Sanitation Data'!H12))="","",OFFSET('Sanitation Data'!$H$29,0,10*ROW('Sanitation Data'!H12)))</f>
        <v/>
      </c>
      <c r="DG18" s="237" t="str">
        <f ca="true">+IF(OFFSET('Sanitation Data'!$H$30,0,10*ROW('Sanitation Data'!H12))="","",OFFSET('Sanitation Data'!$H$30,0,10*ROW('Sanitation Data'!H12)))</f>
        <v/>
      </c>
      <c r="DH18" s="237" t="str">
        <f ca="true">+IF(OFFSET('Sanitation Data'!$H$31,0,10*ROW('Sanitation Data'!H12))="","",OFFSET('Sanitation Data'!$H$31,0,10*ROW('Sanitation Data'!H12)))</f>
        <v/>
      </c>
      <c r="DI18" s="237" t="str">
        <f ca="true">+IF(OFFSET('Sanitation Data'!$H$32,0,10*ROW('Sanitation Data'!H12))="","",OFFSET('Sanitation Data'!$H$32,0,10*ROW('Sanitation Data'!H12)))</f>
        <v/>
      </c>
      <c r="DJ18" s="237" t="str">
        <f ca="true">+IF(OFFSET('Sanitation Data'!$I$28,0,10*ROW('Sanitation Data'!I12))="","",OFFSET('Sanitation Data'!$I$28,0,10*ROW('Sanitation Data'!I12)))</f>
        <v/>
      </c>
      <c r="DK18" s="237" t="str">
        <f ca="true">+IF(OFFSET('Sanitation Data'!$I$29,0,10*ROW('Sanitation Data'!I12))="","",OFFSET('Sanitation Data'!$I$29,0,10*ROW('Sanitation Data'!I12)))</f>
        <v/>
      </c>
      <c r="DL18" s="237" t="str">
        <f ca="true">+IF(OFFSET('Sanitation Data'!$I$30,0,10*ROW('Sanitation Data'!I12))="","",OFFSET('Sanitation Data'!$I$30,0,10*ROW('Sanitation Data'!I12)))</f>
        <v/>
      </c>
      <c r="DM18" s="237" t="str">
        <f ca="true">+IF(OFFSET('Sanitation Data'!$I$31,0,10*ROW('Sanitation Data'!I12))="","",OFFSET('Sanitation Data'!$I$31,0,10*ROW('Sanitation Data'!I12)))</f>
        <v/>
      </c>
      <c r="DN18" s="237" t="str">
        <f ca="true">+IF(OFFSET('Sanitation Data'!$I$32,0,10*ROW('Sanitation Data'!I12))="","",OFFSET('Sanitation Data'!$I$32,0,10*ROW('Sanitation Data'!I12)))</f>
        <v/>
      </c>
      <c r="DO18" s="237" t="str">
        <f ca="true">+IF(OFFSET('Hygiene Data'!$D$11,0,10*ROW('Hygiene Data'!D12))="","",OFFSET('Hygiene Data'!$D$11,0,10*ROW('Hygiene Data'!D12)))</f>
        <v/>
      </c>
      <c r="DP18" s="237" t="str">
        <f ca="true">+IF(OFFSET('Hygiene Data'!$D$12,0,10*ROW('Hygiene Data'!D12))="","",OFFSET('Hygiene Data'!$D$12,0,10*ROW('Hygiene Data'!D12)))</f>
        <v/>
      </c>
      <c r="DQ18" s="237" t="str">
        <f ca="true">+IF(OFFSET('Hygiene Data'!$D$13,0,10*ROW('Hygiene Data'!D12))="","",OFFSET('Hygiene Data'!$D$13,0,10*ROW('Hygiene Data'!D12)))</f>
        <v/>
      </c>
      <c r="DR18" s="237" t="str">
        <f ca="true">+IF(OFFSET('Hygiene Data'!$E$11,0,10*ROW('Hygiene Data'!E12))="","",OFFSET('Hygiene Data'!$E$11,0,10*ROW('Hygiene Data'!E12)))</f>
        <v/>
      </c>
      <c r="DS18" s="237" t="str">
        <f ca="true">+IF(OFFSET('Hygiene Data'!$E$12,0,10*ROW('Hygiene Data'!E12))="","",OFFSET('Hygiene Data'!$E$12,0,10*ROW('Hygiene Data'!E12)))</f>
        <v/>
      </c>
      <c r="DT18" s="237" t="str">
        <f ca="true">+IF(OFFSET('Hygiene Data'!$E$13,0,10*ROW('Hygiene Data'!E12))="","",OFFSET('Hygiene Data'!$E$13,0,10*ROW('Hygiene Data'!E12)))</f>
        <v/>
      </c>
      <c r="DU18" s="237" t="str">
        <f ca="true">+IF(OFFSET('Hygiene Data'!$F$11,0,10*ROW('Hygiene Data'!F12))="","",OFFSET('Hygiene Data'!$F$11,0,10*ROW('Hygiene Data'!F12)))</f>
        <v/>
      </c>
      <c r="DV18" s="237" t="str">
        <f ca="true">+IF(OFFSET('Hygiene Data'!$F$12,0,10*ROW('Hygiene Data'!F12))="","",OFFSET('Hygiene Data'!$F$12,0,10*ROW('Hygiene Data'!F12)))</f>
        <v/>
      </c>
      <c r="DW18" s="237" t="str">
        <f ca="true">+IF(OFFSET('Hygiene Data'!$F$13,0,10*ROW('Hygiene Data'!F12))="","",OFFSET('Hygiene Data'!$F$13,0,10*ROW('Hygiene Data'!F12)))</f>
        <v/>
      </c>
      <c r="DX18" s="237" t="str">
        <f ca="true">+IF(OFFSET('Hygiene Data'!$G$11,0,10*ROW('Hygiene Data'!G12))="","",OFFSET('Hygiene Data'!$G$11,0,10*ROW('Hygiene Data'!G12)))</f>
        <v/>
      </c>
      <c r="DY18" s="237" t="str">
        <f ca="true">+IF(OFFSET('Hygiene Data'!$G$12,0,10*ROW('Hygiene Data'!G12))="","",OFFSET('Hygiene Data'!$G$12,0,10*ROW('Hygiene Data'!G12)))</f>
        <v/>
      </c>
      <c r="DZ18" s="237" t="str">
        <f ca="true">+IF(OFFSET('Hygiene Data'!$G$13,0,10*ROW('Hygiene Data'!G12))="","",OFFSET('Hygiene Data'!$G$13,0,10*ROW('Hygiene Data'!G12)))</f>
        <v/>
      </c>
      <c r="EA18" s="237" t="str">
        <f ca="true">+IF(OFFSET('Hygiene Data'!$H$11,0,10*ROW('Hygiene Data'!H12))="","",OFFSET('Hygiene Data'!$H$11,0,10*ROW('Hygiene Data'!H12)))</f>
        <v/>
      </c>
      <c r="EB18" s="237" t="str">
        <f ca="true">+IF(OFFSET('Hygiene Data'!$H$12,0,10*ROW('Hygiene Data'!H12))="","",OFFSET('Hygiene Data'!$H$12,0,10*ROW('Hygiene Data'!H12)))</f>
        <v/>
      </c>
      <c r="EC18" s="237" t="str">
        <f ca="true">+IF(OFFSET('Hygiene Data'!$H$13,0,10*ROW('Hygiene Data'!H12))="","",OFFSET('Hygiene Data'!$H$13,0,10*ROW('Hygiene Data'!H12)))</f>
        <v/>
      </c>
      <c r="ED18" s="237" t="str">
        <f ca="true">+IF(OFFSET('Hygiene Data'!$I$11,0,10*ROW('Hygiene Data'!I12))="","",OFFSET('Hygiene Data'!$I$11,0,10*ROW('Hygiene Data'!I12)))</f>
        <v/>
      </c>
      <c r="EE18" s="237" t="str">
        <f ca="true">+IF(OFFSET('Hygiene Data'!$I$12,0,10*ROW('Hygiene Data'!I12))="","",OFFSET('Hygiene Data'!$I$12,0,10*ROW('Hygiene Data'!I12)))</f>
        <v/>
      </c>
      <c r="EF18" s="237" t="str">
        <f ca="true">+IF(OFFSET('Hygiene Data'!$I$13,0,10*ROW('Hygiene Data'!I12))="","",OFFSET('Hygiene Data'!$I$13,0,10*ROW('Hygiene Data'!I12)))</f>
        <v/>
      </c>
    </row>
    <row xmlns:x14ac="http://schemas.microsoft.com/office/spreadsheetml/2009/9/ac" r="19" x14ac:dyDescent="0.2">
      <c r="A19" s="27" t="str">
        <f ca="true">+IF(OFFSET('Water Data'!$B$2,0,10*ROW('Water Data'!E13))="","",OFFSET('Water Data'!$B$2,0,10*ROW('Water Data'!E13)))</f>
        <v/>
      </c>
      <c r="B19" s="27" t="str">
        <f ca="true">+IF(OFFSET('Water Data'!$C$2,0,10*ROW('Water Data'!F13))="","",OFFSET('Water Data'!$C$2,0,10*ROW('Water Data'!F13)))</f>
        <v/>
      </c>
      <c r="C19" s="289" t="str">
        <f t="shared" ca="true" si="0"/>
        <v/>
      </c>
      <c r="D19" s="7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7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7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7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7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7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7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7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7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7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7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7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7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7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7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7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7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7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7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7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7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7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7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7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7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7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7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7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7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7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7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7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7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7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7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7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7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7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7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7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7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7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7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7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7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7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7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7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7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7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7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7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7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7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7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7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7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7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7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7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7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7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7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7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7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7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37"/>
      <c r="BS19" s="237" t="str">
        <f ca="true">+IF(OFFSET('Water Data'!$D$27,0,10*ROW('Water Data'!D13))="","",OFFSET('Water Data'!$D$27,0,10*ROW('Water Data'!D13)))</f>
        <v/>
      </c>
      <c r="BT19" s="237" t="str">
        <f ca="true">+IF(OFFSET('Water Data'!$D$28,0,10*ROW('Water Data'!D13))="","",OFFSET('Water Data'!$D$28,0,10*ROW('Water Data'!D13)))</f>
        <v/>
      </c>
      <c r="BU19" s="237" t="str">
        <f ca="true">+IF(OFFSET('Water Data'!$D$29,0,10*ROW('Water Data'!D13))="","",OFFSET('Water Data'!$D$29,0,10*ROW('Water Data'!D13)))</f>
        <v/>
      </c>
      <c r="BV19" s="237" t="str">
        <f ca="true">+IF(OFFSET('Water Data'!$E$27,0,10*ROW('Water Data'!E13))="","",OFFSET('Water Data'!$E$27,0,10*ROW('Water Data'!E13)))</f>
        <v/>
      </c>
      <c r="BW19" s="237" t="str">
        <f ca="true">+IF(OFFSET('Water Data'!$E$28,0,10*ROW('Water Data'!E13))="","",OFFSET('Water Data'!$E$28,0,10*ROW('Water Data'!E13)))</f>
        <v/>
      </c>
      <c r="BX19" s="237" t="str">
        <f ca="true">+IF(OFFSET('Water Data'!$E$29,0,10*ROW('Water Data'!E13))="","",OFFSET('Water Data'!$E$29,0,10*ROW('Water Data'!E13)))</f>
        <v/>
      </c>
      <c r="BY19" s="237" t="str">
        <f ca="true">+IF(OFFSET('Water Data'!$F$27,0,10*ROW('Water Data'!F13))="","",OFFSET('Water Data'!$F$27,0,10*ROW('Water Data'!F13)))</f>
        <v/>
      </c>
      <c r="BZ19" s="237" t="str">
        <f ca="true">+IF(OFFSET('Water Data'!$F$28,0,10*ROW('Water Data'!F13))="","",OFFSET('Water Data'!$F$28,0,10*ROW('Water Data'!F13)))</f>
        <v/>
      </c>
      <c r="CA19" s="237" t="str">
        <f ca="true">+IF(OFFSET('Water Data'!$F$29,0,10*ROW('Water Data'!F13))="","",OFFSET('Water Data'!$F$29,0,10*ROW('Water Data'!F13)))</f>
        <v/>
      </c>
      <c r="CB19" s="237" t="str">
        <f ca="true">+IF(OFFSET('Water Data'!$G$27,0,10*ROW('Water Data'!G13))="","",OFFSET('Water Data'!$G$27,0,10*ROW('Water Data'!G13)))</f>
        <v/>
      </c>
      <c r="CC19" s="237" t="str">
        <f ca="true">+IF(OFFSET('Water Data'!$G$28,0,10*ROW('Water Data'!G13))="","",OFFSET('Water Data'!$G$28,0,10*ROW('Water Data'!G13)))</f>
        <v/>
      </c>
      <c r="CD19" s="237" t="str">
        <f ca="true">+IF(OFFSET('Water Data'!$G$29,0,10*ROW('Water Data'!G13))="","",OFFSET('Water Data'!$G$29,0,10*ROW('Water Data'!G13)))</f>
        <v/>
      </c>
      <c r="CE19" s="237" t="str">
        <f ca="true">+IF(OFFSET('Water Data'!$H$27,0,10*ROW('Water Data'!H13))="","",OFFSET('Water Data'!$H$27,0,10*ROW('Water Data'!H13)))</f>
        <v/>
      </c>
      <c r="CF19" s="237" t="str">
        <f ca="true">+IF(OFFSET('Water Data'!$H$28,0,10*ROW('Water Data'!H13))="","",OFFSET('Water Data'!$H$28,0,10*ROW('Water Data'!H13)))</f>
        <v/>
      </c>
      <c r="CG19" s="237" t="str">
        <f ca="true">+IF(OFFSET('Water Data'!$H$29,0,10*ROW('Water Data'!H13))="","",OFFSET('Water Data'!$H$29,0,10*ROW('Water Data'!H13)))</f>
        <v/>
      </c>
      <c r="CH19" s="237" t="str">
        <f ca="true">+IF(OFFSET('Water Data'!$I$27,0,10*ROW('Water Data'!I13))="","",OFFSET('Water Data'!$I$27,0,10*ROW('Water Data'!I13)))</f>
        <v/>
      </c>
      <c r="CI19" s="237" t="str">
        <f ca="true">+IF(OFFSET('Water Data'!$I$28,0,10*ROW('Water Data'!I13))="","",OFFSET('Water Data'!$I$28,0,10*ROW('Water Data'!I13)))</f>
        <v/>
      </c>
      <c r="CJ19" s="237" t="str">
        <f ca="true">+IF(OFFSET('Water Data'!$I$29,0,10*ROW('Water Data'!I13))="","",OFFSET('Water Data'!$I$29,0,10*ROW('Water Data'!I13)))</f>
        <v/>
      </c>
      <c r="CK19" s="237" t="str">
        <f ca="true">+IF(OFFSET('Sanitation Data'!$D$28,0,10*ROW('Sanitation Data'!D13))="","",OFFSET('Sanitation Data'!$D$28,0,10*ROW('Sanitation Data'!D13)))</f>
        <v/>
      </c>
      <c r="CL19" s="237" t="str">
        <f ca="true">+IF(OFFSET('Sanitation Data'!$D$29,0,10*ROW('Sanitation Data'!D13))="","",OFFSET('Sanitation Data'!$D$29,0,10*ROW('Sanitation Data'!D13)))</f>
        <v/>
      </c>
      <c r="CM19" s="237" t="str">
        <f ca="true">+IF(OFFSET('Sanitation Data'!$D$30,0,10*ROW('Sanitation Data'!D13))="","",OFFSET('Sanitation Data'!$D$30,0,10*ROW('Sanitation Data'!D13)))</f>
        <v/>
      </c>
      <c r="CN19" s="237" t="str">
        <f ca="true">+IF(OFFSET('Sanitation Data'!$D$31,0,10*ROW('Sanitation Data'!D13))="","",OFFSET('Sanitation Data'!$D$31,0,10*ROW('Sanitation Data'!D13)))</f>
        <v/>
      </c>
      <c r="CO19" s="237" t="str">
        <f ca="true">+IF(OFFSET('Sanitation Data'!$D$32,0,10*ROW('Sanitation Data'!D13))="","",OFFSET('Sanitation Data'!$D$32,0,10*ROW('Sanitation Data'!D13)))</f>
        <v/>
      </c>
      <c r="CP19" s="237" t="str">
        <f ca="true">+IF(OFFSET('Sanitation Data'!$E$28,0,10*ROW('Sanitation Data'!E13))="","",OFFSET('Sanitation Data'!$E$28,0,10*ROW('Sanitation Data'!E13)))</f>
        <v/>
      </c>
      <c r="CQ19" s="237" t="str">
        <f ca="true">+IF(OFFSET('Sanitation Data'!$E$29,0,10*ROW('Sanitation Data'!E13))="","",OFFSET('Sanitation Data'!$E$29,0,10*ROW('Sanitation Data'!E13)))</f>
        <v/>
      </c>
      <c r="CR19" s="237" t="str">
        <f ca="true">+IF(OFFSET('Sanitation Data'!$E$30,0,10*ROW('Sanitation Data'!E13))="","",OFFSET('Sanitation Data'!$E$30,0,10*ROW('Sanitation Data'!E13)))</f>
        <v/>
      </c>
      <c r="CS19" s="237" t="str">
        <f ca="true">+IF(OFFSET('Sanitation Data'!$E$31,0,10*ROW('Sanitation Data'!E13))="","",OFFSET('Sanitation Data'!$E$31,0,10*ROW('Sanitation Data'!E13)))</f>
        <v/>
      </c>
      <c r="CT19" s="237" t="str">
        <f ca="true">+IF(OFFSET('Sanitation Data'!$E$32,0,10*ROW('Sanitation Data'!E13))="","",OFFSET('Sanitation Data'!$E$32,0,10*ROW('Sanitation Data'!E13)))</f>
        <v/>
      </c>
      <c r="CU19" s="237" t="str">
        <f ca="true">+IF(OFFSET('Sanitation Data'!$F$28,0,10*ROW('Sanitation Data'!F13))="","",OFFSET('Sanitation Data'!$F$28,0,10*ROW('Sanitation Data'!F13)))</f>
        <v/>
      </c>
      <c r="CV19" s="237" t="str">
        <f ca="true">+IF(OFFSET('Sanitation Data'!$F$29,0,10*ROW('Sanitation Data'!F13))="","",OFFSET('Sanitation Data'!$F$29,0,10*ROW('Sanitation Data'!F13)))</f>
        <v/>
      </c>
      <c r="CW19" s="237" t="str">
        <f ca="true">+IF(OFFSET('Sanitation Data'!$F$30,0,10*ROW('Sanitation Data'!F13))="","",OFFSET('Sanitation Data'!$F$30,0,10*ROW('Sanitation Data'!F13)))</f>
        <v/>
      </c>
      <c r="CX19" s="237" t="str">
        <f ca="true">+IF(OFFSET('Sanitation Data'!$F$31,0,10*ROW('Sanitation Data'!F13))="","",OFFSET('Sanitation Data'!$F$31,0,10*ROW('Sanitation Data'!F13)))</f>
        <v/>
      </c>
      <c r="CY19" s="237" t="str">
        <f ca="true">+IF(OFFSET('Sanitation Data'!$F$32,0,10*ROW('Sanitation Data'!F13))="","",OFFSET('Sanitation Data'!$F$32,0,10*ROW('Sanitation Data'!F13)))</f>
        <v/>
      </c>
      <c r="CZ19" s="237" t="str">
        <f ca="true">+IF(OFFSET('Sanitation Data'!$G$28,0,10*ROW('Sanitation Data'!G13))="","",OFFSET('Sanitation Data'!$G$28,0,10*ROW('Sanitation Data'!G13)))</f>
        <v/>
      </c>
      <c r="DA19" s="237" t="str">
        <f ca="true">+IF(OFFSET('Sanitation Data'!$G$29,0,10*ROW('Sanitation Data'!G13))="","",OFFSET('Sanitation Data'!$G$29,0,10*ROW('Sanitation Data'!G13)))</f>
        <v/>
      </c>
      <c r="DB19" s="237" t="str">
        <f ca="true">+IF(OFFSET('Sanitation Data'!$G$30,0,10*ROW('Sanitation Data'!G13))="","",OFFSET('Sanitation Data'!$G$30,0,10*ROW('Sanitation Data'!G13)))</f>
        <v/>
      </c>
      <c r="DC19" s="237" t="str">
        <f ca="true">+IF(OFFSET('Sanitation Data'!$G$31,0,10*ROW('Sanitation Data'!G13))="","",OFFSET('Sanitation Data'!$G$31,0,10*ROW('Sanitation Data'!G13)))</f>
        <v/>
      </c>
      <c r="DD19" s="237" t="str">
        <f ca="true">+IF(OFFSET('Sanitation Data'!$G$32,0,10*ROW('Sanitation Data'!G13))="","",OFFSET('Sanitation Data'!$G$32,0,10*ROW('Sanitation Data'!G13)))</f>
        <v/>
      </c>
      <c r="DE19" s="237" t="str">
        <f ca="true">+IF(OFFSET('Sanitation Data'!$H$28,0,10*ROW('Sanitation Data'!H13))="","",OFFSET('Sanitation Data'!$H$28,0,10*ROW('Sanitation Data'!H13)))</f>
        <v/>
      </c>
      <c r="DF19" s="237" t="str">
        <f ca="true">+IF(OFFSET('Sanitation Data'!$H$29,0,10*ROW('Sanitation Data'!H13))="","",OFFSET('Sanitation Data'!$H$29,0,10*ROW('Sanitation Data'!H13)))</f>
        <v/>
      </c>
      <c r="DG19" s="237" t="str">
        <f ca="true">+IF(OFFSET('Sanitation Data'!$H$30,0,10*ROW('Sanitation Data'!H13))="","",OFFSET('Sanitation Data'!$H$30,0,10*ROW('Sanitation Data'!H13)))</f>
        <v/>
      </c>
      <c r="DH19" s="237" t="str">
        <f ca="true">+IF(OFFSET('Sanitation Data'!$H$31,0,10*ROW('Sanitation Data'!H13))="","",OFFSET('Sanitation Data'!$H$31,0,10*ROW('Sanitation Data'!H13)))</f>
        <v/>
      </c>
      <c r="DI19" s="237" t="str">
        <f ca="true">+IF(OFFSET('Sanitation Data'!$H$32,0,10*ROW('Sanitation Data'!H13))="","",OFFSET('Sanitation Data'!$H$32,0,10*ROW('Sanitation Data'!H13)))</f>
        <v/>
      </c>
      <c r="DJ19" s="237" t="str">
        <f ca="true">+IF(OFFSET('Sanitation Data'!$I$28,0,10*ROW('Sanitation Data'!I13))="","",OFFSET('Sanitation Data'!$I$28,0,10*ROW('Sanitation Data'!I13)))</f>
        <v/>
      </c>
      <c r="DK19" s="237" t="str">
        <f ca="true">+IF(OFFSET('Sanitation Data'!$I$29,0,10*ROW('Sanitation Data'!I13))="","",OFFSET('Sanitation Data'!$I$29,0,10*ROW('Sanitation Data'!I13)))</f>
        <v/>
      </c>
      <c r="DL19" s="237" t="str">
        <f ca="true">+IF(OFFSET('Sanitation Data'!$I$30,0,10*ROW('Sanitation Data'!I13))="","",OFFSET('Sanitation Data'!$I$30,0,10*ROW('Sanitation Data'!I13)))</f>
        <v/>
      </c>
      <c r="DM19" s="237" t="str">
        <f ca="true">+IF(OFFSET('Sanitation Data'!$I$31,0,10*ROW('Sanitation Data'!I13))="","",OFFSET('Sanitation Data'!$I$31,0,10*ROW('Sanitation Data'!I13)))</f>
        <v/>
      </c>
      <c r="DN19" s="237" t="str">
        <f ca="true">+IF(OFFSET('Sanitation Data'!$I$32,0,10*ROW('Sanitation Data'!I13))="","",OFFSET('Sanitation Data'!$I$32,0,10*ROW('Sanitation Data'!I13)))</f>
        <v/>
      </c>
      <c r="DO19" s="237" t="str">
        <f ca="true">+IF(OFFSET('Hygiene Data'!$D$11,0,10*ROW('Hygiene Data'!D13))="","",OFFSET('Hygiene Data'!$D$11,0,10*ROW('Hygiene Data'!D13)))</f>
        <v/>
      </c>
      <c r="DP19" s="237" t="str">
        <f ca="true">+IF(OFFSET('Hygiene Data'!$D$12,0,10*ROW('Hygiene Data'!D13))="","",OFFSET('Hygiene Data'!$D$12,0,10*ROW('Hygiene Data'!D13)))</f>
        <v/>
      </c>
      <c r="DQ19" s="237" t="str">
        <f ca="true">+IF(OFFSET('Hygiene Data'!$D$13,0,10*ROW('Hygiene Data'!D13))="","",OFFSET('Hygiene Data'!$D$13,0,10*ROW('Hygiene Data'!D13)))</f>
        <v/>
      </c>
      <c r="DR19" s="237" t="str">
        <f ca="true">+IF(OFFSET('Hygiene Data'!$E$11,0,10*ROW('Hygiene Data'!E13))="","",OFFSET('Hygiene Data'!$E$11,0,10*ROW('Hygiene Data'!E13)))</f>
        <v/>
      </c>
      <c r="DS19" s="237" t="str">
        <f ca="true">+IF(OFFSET('Hygiene Data'!$E$12,0,10*ROW('Hygiene Data'!E13))="","",OFFSET('Hygiene Data'!$E$12,0,10*ROW('Hygiene Data'!E13)))</f>
        <v/>
      </c>
      <c r="DT19" s="237" t="str">
        <f ca="true">+IF(OFFSET('Hygiene Data'!$E$13,0,10*ROW('Hygiene Data'!E13))="","",OFFSET('Hygiene Data'!$E$13,0,10*ROW('Hygiene Data'!E13)))</f>
        <v/>
      </c>
      <c r="DU19" s="237" t="str">
        <f ca="true">+IF(OFFSET('Hygiene Data'!$F$11,0,10*ROW('Hygiene Data'!F13))="","",OFFSET('Hygiene Data'!$F$11,0,10*ROW('Hygiene Data'!F13)))</f>
        <v/>
      </c>
      <c r="DV19" s="237" t="str">
        <f ca="true">+IF(OFFSET('Hygiene Data'!$F$12,0,10*ROW('Hygiene Data'!F13))="","",OFFSET('Hygiene Data'!$F$12,0,10*ROW('Hygiene Data'!F13)))</f>
        <v/>
      </c>
      <c r="DW19" s="237" t="str">
        <f ca="true">+IF(OFFSET('Hygiene Data'!$F$13,0,10*ROW('Hygiene Data'!F13))="","",OFFSET('Hygiene Data'!$F$13,0,10*ROW('Hygiene Data'!F13)))</f>
        <v/>
      </c>
      <c r="DX19" s="237" t="str">
        <f ca="true">+IF(OFFSET('Hygiene Data'!$G$11,0,10*ROW('Hygiene Data'!G13))="","",OFFSET('Hygiene Data'!$G$11,0,10*ROW('Hygiene Data'!G13)))</f>
        <v/>
      </c>
      <c r="DY19" s="237" t="str">
        <f ca="true">+IF(OFFSET('Hygiene Data'!$G$12,0,10*ROW('Hygiene Data'!G13))="","",OFFSET('Hygiene Data'!$G$12,0,10*ROW('Hygiene Data'!G13)))</f>
        <v/>
      </c>
      <c r="DZ19" s="237" t="str">
        <f ca="true">+IF(OFFSET('Hygiene Data'!$G$13,0,10*ROW('Hygiene Data'!G13))="","",OFFSET('Hygiene Data'!$G$13,0,10*ROW('Hygiene Data'!G13)))</f>
        <v/>
      </c>
      <c r="EA19" s="237" t="str">
        <f ca="true">+IF(OFFSET('Hygiene Data'!$H$11,0,10*ROW('Hygiene Data'!H13))="","",OFFSET('Hygiene Data'!$H$11,0,10*ROW('Hygiene Data'!H13)))</f>
        <v/>
      </c>
      <c r="EB19" s="237" t="str">
        <f ca="true">+IF(OFFSET('Hygiene Data'!$H$12,0,10*ROW('Hygiene Data'!H13))="","",OFFSET('Hygiene Data'!$H$12,0,10*ROW('Hygiene Data'!H13)))</f>
        <v/>
      </c>
      <c r="EC19" s="237" t="str">
        <f ca="true">+IF(OFFSET('Hygiene Data'!$H$13,0,10*ROW('Hygiene Data'!H13))="","",OFFSET('Hygiene Data'!$H$13,0,10*ROW('Hygiene Data'!H13)))</f>
        <v/>
      </c>
      <c r="ED19" s="237" t="str">
        <f ca="true">+IF(OFFSET('Hygiene Data'!$I$11,0,10*ROW('Hygiene Data'!I13))="","",OFFSET('Hygiene Data'!$I$11,0,10*ROW('Hygiene Data'!I13)))</f>
        <v/>
      </c>
      <c r="EE19" s="237" t="str">
        <f ca="true">+IF(OFFSET('Hygiene Data'!$I$12,0,10*ROW('Hygiene Data'!I13))="","",OFFSET('Hygiene Data'!$I$12,0,10*ROW('Hygiene Data'!I13)))</f>
        <v/>
      </c>
      <c r="EF19" s="237" t="str">
        <f ca="true">+IF(OFFSET('Hygiene Data'!$I$13,0,10*ROW('Hygiene Data'!I13))="","",OFFSET('Hygiene Data'!$I$13,0,10*ROW('Hygiene Data'!I13)))</f>
        <v/>
      </c>
    </row>
    <row xmlns:x14ac="http://schemas.microsoft.com/office/spreadsheetml/2009/9/ac" r="20" x14ac:dyDescent="0.2">
      <c r="A20" s="27" t="str">
        <f ca="true">+IF(OFFSET('Water Data'!$B$2,0,10*ROW('Water Data'!E14))="","",OFFSET('Water Data'!$B$2,0,10*ROW('Water Data'!E14)))</f>
        <v/>
      </c>
      <c r="B20" s="27" t="str">
        <f ca="true">+IF(OFFSET('Water Data'!$C$2,0,10*ROW('Water Data'!F14))="","",OFFSET('Water Data'!$C$2,0,10*ROW('Water Data'!F14)))</f>
        <v/>
      </c>
      <c r="C20" s="289" t="str">
        <f t="shared" ca="true" si="0"/>
        <v/>
      </c>
      <c r="D20" s="7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7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7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7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7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7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7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7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7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7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7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7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7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7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7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7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7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7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7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7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7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7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7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7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7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7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7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7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7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7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7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7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7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7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7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7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7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7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7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7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7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7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7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7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7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7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7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7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7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7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7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7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7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7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7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7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7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7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7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7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7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7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7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7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7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7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37"/>
      <c r="BS20" s="237" t="str">
        <f ca="true">+IF(OFFSET('Water Data'!$D$27,0,10*ROW('Water Data'!D14))="","",OFFSET('Water Data'!$D$27,0,10*ROW('Water Data'!D14)))</f>
        <v/>
      </c>
      <c r="BT20" s="237" t="str">
        <f ca="true">+IF(OFFSET('Water Data'!$D$28,0,10*ROW('Water Data'!D14))="","",OFFSET('Water Data'!$D$28,0,10*ROW('Water Data'!D14)))</f>
        <v/>
      </c>
      <c r="BU20" s="237" t="str">
        <f ca="true">+IF(OFFSET('Water Data'!$D$29,0,10*ROW('Water Data'!D14))="","",OFFSET('Water Data'!$D$29,0,10*ROW('Water Data'!D14)))</f>
        <v/>
      </c>
      <c r="BV20" s="237" t="str">
        <f ca="true">+IF(OFFSET('Water Data'!$E$27,0,10*ROW('Water Data'!E14))="","",OFFSET('Water Data'!$E$27,0,10*ROW('Water Data'!E14)))</f>
        <v/>
      </c>
      <c r="BW20" s="237" t="str">
        <f ca="true">+IF(OFFSET('Water Data'!$E$28,0,10*ROW('Water Data'!E14))="","",OFFSET('Water Data'!$E$28,0,10*ROW('Water Data'!E14)))</f>
        <v/>
      </c>
      <c r="BX20" s="237" t="str">
        <f ca="true">+IF(OFFSET('Water Data'!$E$29,0,10*ROW('Water Data'!E14))="","",OFFSET('Water Data'!$E$29,0,10*ROW('Water Data'!E14)))</f>
        <v/>
      </c>
      <c r="BY20" s="237" t="str">
        <f ca="true">+IF(OFFSET('Water Data'!$F$27,0,10*ROW('Water Data'!F14))="","",OFFSET('Water Data'!$F$27,0,10*ROW('Water Data'!F14)))</f>
        <v/>
      </c>
      <c r="BZ20" s="237" t="str">
        <f ca="true">+IF(OFFSET('Water Data'!$F$28,0,10*ROW('Water Data'!F14))="","",OFFSET('Water Data'!$F$28,0,10*ROW('Water Data'!F14)))</f>
        <v/>
      </c>
      <c r="CA20" s="237" t="str">
        <f ca="true">+IF(OFFSET('Water Data'!$F$29,0,10*ROW('Water Data'!F14))="","",OFFSET('Water Data'!$F$29,0,10*ROW('Water Data'!F14)))</f>
        <v/>
      </c>
      <c r="CB20" s="237" t="str">
        <f ca="true">+IF(OFFSET('Water Data'!$G$27,0,10*ROW('Water Data'!G14))="","",OFFSET('Water Data'!$G$27,0,10*ROW('Water Data'!G14)))</f>
        <v/>
      </c>
      <c r="CC20" s="237" t="str">
        <f ca="true">+IF(OFFSET('Water Data'!$G$28,0,10*ROW('Water Data'!G14))="","",OFFSET('Water Data'!$G$28,0,10*ROW('Water Data'!G14)))</f>
        <v/>
      </c>
      <c r="CD20" s="237" t="str">
        <f ca="true">+IF(OFFSET('Water Data'!$G$29,0,10*ROW('Water Data'!G14))="","",OFFSET('Water Data'!$G$29,0,10*ROW('Water Data'!G14)))</f>
        <v/>
      </c>
      <c r="CE20" s="237" t="str">
        <f ca="true">+IF(OFFSET('Water Data'!$H$27,0,10*ROW('Water Data'!H14))="","",OFFSET('Water Data'!$H$27,0,10*ROW('Water Data'!H14)))</f>
        <v/>
      </c>
      <c r="CF20" s="237" t="str">
        <f ca="true">+IF(OFFSET('Water Data'!$H$28,0,10*ROW('Water Data'!H14))="","",OFFSET('Water Data'!$H$28,0,10*ROW('Water Data'!H14)))</f>
        <v/>
      </c>
      <c r="CG20" s="237" t="str">
        <f ca="true">+IF(OFFSET('Water Data'!$H$29,0,10*ROW('Water Data'!H14))="","",OFFSET('Water Data'!$H$29,0,10*ROW('Water Data'!H14)))</f>
        <v/>
      </c>
      <c r="CH20" s="237" t="str">
        <f ca="true">+IF(OFFSET('Water Data'!$I$27,0,10*ROW('Water Data'!I14))="","",OFFSET('Water Data'!$I$27,0,10*ROW('Water Data'!I14)))</f>
        <v/>
      </c>
      <c r="CI20" s="237" t="str">
        <f ca="true">+IF(OFFSET('Water Data'!$I$28,0,10*ROW('Water Data'!I14))="","",OFFSET('Water Data'!$I$28,0,10*ROW('Water Data'!I14)))</f>
        <v/>
      </c>
      <c r="CJ20" s="237" t="str">
        <f ca="true">+IF(OFFSET('Water Data'!$I$29,0,10*ROW('Water Data'!I14))="","",OFFSET('Water Data'!$I$29,0,10*ROW('Water Data'!I14)))</f>
        <v/>
      </c>
      <c r="CK20" s="237" t="str">
        <f ca="true">+IF(OFFSET('Sanitation Data'!$D$28,0,10*ROW('Sanitation Data'!D14))="","",OFFSET('Sanitation Data'!$D$28,0,10*ROW('Sanitation Data'!D14)))</f>
        <v/>
      </c>
      <c r="CL20" s="237" t="str">
        <f ca="true">+IF(OFFSET('Sanitation Data'!$D$29,0,10*ROW('Sanitation Data'!D14))="","",OFFSET('Sanitation Data'!$D$29,0,10*ROW('Sanitation Data'!D14)))</f>
        <v/>
      </c>
      <c r="CM20" s="237" t="str">
        <f ca="true">+IF(OFFSET('Sanitation Data'!$D$30,0,10*ROW('Sanitation Data'!D14))="","",OFFSET('Sanitation Data'!$D$30,0,10*ROW('Sanitation Data'!D14)))</f>
        <v/>
      </c>
      <c r="CN20" s="237" t="str">
        <f ca="true">+IF(OFFSET('Sanitation Data'!$D$31,0,10*ROW('Sanitation Data'!D14))="","",OFFSET('Sanitation Data'!$D$31,0,10*ROW('Sanitation Data'!D14)))</f>
        <v/>
      </c>
      <c r="CO20" s="237" t="str">
        <f ca="true">+IF(OFFSET('Sanitation Data'!$D$32,0,10*ROW('Sanitation Data'!D14))="","",OFFSET('Sanitation Data'!$D$32,0,10*ROW('Sanitation Data'!D14)))</f>
        <v/>
      </c>
      <c r="CP20" s="237" t="str">
        <f ca="true">+IF(OFFSET('Sanitation Data'!$E$28,0,10*ROW('Sanitation Data'!E14))="","",OFFSET('Sanitation Data'!$E$28,0,10*ROW('Sanitation Data'!E14)))</f>
        <v/>
      </c>
      <c r="CQ20" s="237" t="str">
        <f ca="true">+IF(OFFSET('Sanitation Data'!$E$29,0,10*ROW('Sanitation Data'!E14))="","",OFFSET('Sanitation Data'!$E$29,0,10*ROW('Sanitation Data'!E14)))</f>
        <v/>
      </c>
      <c r="CR20" s="237" t="str">
        <f ca="true">+IF(OFFSET('Sanitation Data'!$E$30,0,10*ROW('Sanitation Data'!E14))="","",OFFSET('Sanitation Data'!$E$30,0,10*ROW('Sanitation Data'!E14)))</f>
        <v/>
      </c>
      <c r="CS20" s="237" t="str">
        <f ca="true">+IF(OFFSET('Sanitation Data'!$E$31,0,10*ROW('Sanitation Data'!E14))="","",OFFSET('Sanitation Data'!$E$31,0,10*ROW('Sanitation Data'!E14)))</f>
        <v/>
      </c>
      <c r="CT20" s="237" t="str">
        <f ca="true">+IF(OFFSET('Sanitation Data'!$E$32,0,10*ROW('Sanitation Data'!E14))="","",OFFSET('Sanitation Data'!$E$32,0,10*ROW('Sanitation Data'!E14)))</f>
        <v/>
      </c>
      <c r="CU20" s="237" t="str">
        <f ca="true">+IF(OFFSET('Sanitation Data'!$F$28,0,10*ROW('Sanitation Data'!F14))="","",OFFSET('Sanitation Data'!$F$28,0,10*ROW('Sanitation Data'!F14)))</f>
        <v/>
      </c>
      <c r="CV20" s="237" t="str">
        <f ca="true">+IF(OFFSET('Sanitation Data'!$F$29,0,10*ROW('Sanitation Data'!F14))="","",OFFSET('Sanitation Data'!$F$29,0,10*ROW('Sanitation Data'!F14)))</f>
        <v/>
      </c>
      <c r="CW20" s="237" t="str">
        <f ca="true">+IF(OFFSET('Sanitation Data'!$F$30,0,10*ROW('Sanitation Data'!F14))="","",OFFSET('Sanitation Data'!$F$30,0,10*ROW('Sanitation Data'!F14)))</f>
        <v/>
      </c>
      <c r="CX20" s="237" t="str">
        <f ca="true">+IF(OFFSET('Sanitation Data'!$F$31,0,10*ROW('Sanitation Data'!F14))="","",OFFSET('Sanitation Data'!$F$31,0,10*ROW('Sanitation Data'!F14)))</f>
        <v/>
      </c>
      <c r="CY20" s="237" t="str">
        <f ca="true">+IF(OFFSET('Sanitation Data'!$F$32,0,10*ROW('Sanitation Data'!F14))="","",OFFSET('Sanitation Data'!$F$32,0,10*ROW('Sanitation Data'!F14)))</f>
        <v/>
      </c>
      <c r="CZ20" s="237" t="str">
        <f ca="true">+IF(OFFSET('Sanitation Data'!$G$28,0,10*ROW('Sanitation Data'!G14))="","",OFFSET('Sanitation Data'!$G$28,0,10*ROW('Sanitation Data'!G14)))</f>
        <v/>
      </c>
      <c r="DA20" s="237" t="str">
        <f ca="true">+IF(OFFSET('Sanitation Data'!$G$29,0,10*ROW('Sanitation Data'!G14))="","",OFFSET('Sanitation Data'!$G$29,0,10*ROW('Sanitation Data'!G14)))</f>
        <v/>
      </c>
      <c r="DB20" s="237" t="str">
        <f ca="true">+IF(OFFSET('Sanitation Data'!$G$30,0,10*ROW('Sanitation Data'!G14))="","",OFFSET('Sanitation Data'!$G$30,0,10*ROW('Sanitation Data'!G14)))</f>
        <v/>
      </c>
      <c r="DC20" s="237" t="str">
        <f ca="true">+IF(OFFSET('Sanitation Data'!$G$31,0,10*ROW('Sanitation Data'!G14))="","",OFFSET('Sanitation Data'!$G$31,0,10*ROW('Sanitation Data'!G14)))</f>
        <v/>
      </c>
      <c r="DD20" s="237" t="str">
        <f ca="true">+IF(OFFSET('Sanitation Data'!$G$32,0,10*ROW('Sanitation Data'!G14))="","",OFFSET('Sanitation Data'!$G$32,0,10*ROW('Sanitation Data'!G14)))</f>
        <v/>
      </c>
      <c r="DE20" s="237" t="str">
        <f ca="true">+IF(OFFSET('Sanitation Data'!$H$28,0,10*ROW('Sanitation Data'!H14))="","",OFFSET('Sanitation Data'!$H$28,0,10*ROW('Sanitation Data'!H14)))</f>
        <v/>
      </c>
      <c r="DF20" s="237" t="str">
        <f ca="true">+IF(OFFSET('Sanitation Data'!$H$29,0,10*ROW('Sanitation Data'!H14))="","",OFFSET('Sanitation Data'!$H$29,0,10*ROW('Sanitation Data'!H14)))</f>
        <v/>
      </c>
      <c r="DG20" s="237" t="str">
        <f ca="true">+IF(OFFSET('Sanitation Data'!$H$30,0,10*ROW('Sanitation Data'!H14))="","",OFFSET('Sanitation Data'!$H$30,0,10*ROW('Sanitation Data'!H14)))</f>
        <v/>
      </c>
      <c r="DH20" s="237" t="str">
        <f ca="true">+IF(OFFSET('Sanitation Data'!$H$31,0,10*ROW('Sanitation Data'!H14))="","",OFFSET('Sanitation Data'!$H$31,0,10*ROW('Sanitation Data'!H14)))</f>
        <v/>
      </c>
      <c r="DI20" s="237" t="str">
        <f ca="true">+IF(OFFSET('Sanitation Data'!$H$32,0,10*ROW('Sanitation Data'!H14))="","",OFFSET('Sanitation Data'!$H$32,0,10*ROW('Sanitation Data'!H14)))</f>
        <v/>
      </c>
      <c r="DJ20" s="237" t="str">
        <f ca="true">+IF(OFFSET('Sanitation Data'!$I$28,0,10*ROW('Sanitation Data'!I14))="","",OFFSET('Sanitation Data'!$I$28,0,10*ROW('Sanitation Data'!I14)))</f>
        <v/>
      </c>
      <c r="DK20" s="237" t="str">
        <f ca="true">+IF(OFFSET('Sanitation Data'!$I$29,0,10*ROW('Sanitation Data'!I14))="","",OFFSET('Sanitation Data'!$I$29,0,10*ROW('Sanitation Data'!I14)))</f>
        <v/>
      </c>
      <c r="DL20" s="237" t="str">
        <f ca="true">+IF(OFFSET('Sanitation Data'!$I$30,0,10*ROW('Sanitation Data'!I14))="","",OFFSET('Sanitation Data'!$I$30,0,10*ROW('Sanitation Data'!I14)))</f>
        <v/>
      </c>
      <c r="DM20" s="237" t="str">
        <f ca="true">+IF(OFFSET('Sanitation Data'!$I$31,0,10*ROW('Sanitation Data'!I14))="","",OFFSET('Sanitation Data'!$I$31,0,10*ROW('Sanitation Data'!I14)))</f>
        <v/>
      </c>
      <c r="DN20" s="237" t="str">
        <f ca="true">+IF(OFFSET('Sanitation Data'!$I$32,0,10*ROW('Sanitation Data'!I14))="","",OFFSET('Sanitation Data'!$I$32,0,10*ROW('Sanitation Data'!I14)))</f>
        <v/>
      </c>
      <c r="DO20" s="237" t="str">
        <f ca="true">+IF(OFFSET('Hygiene Data'!$D$11,0,10*ROW('Hygiene Data'!D14))="","",OFFSET('Hygiene Data'!$D$11,0,10*ROW('Hygiene Data'!D14)))</f>
        <v/>
      </c>
      <c r="DP20" s="237" t="str">
        <f ca="true">+IF(OFFSET('Hygiene Data'!$D$12,0,10*ROW('Hygiene Data'!D14))="","",OFFSET('Hygiene Data'!$D$12,0,10*ROW('Hygiene Data'!D14)))</f>
        <v/>
      </c>
      <c r="DQ20" s="237" t="str">
        <f ca="true">+IF(OFFSET('Hygiene Data'!$D$13,0,10*ROW('Hygiene Data'!D14))="","",OFFSET('Hygiene Data'!$D$13,0,10*ROW('Hygiene Data'!D14)))</f>
        <v/>
      </c>
      <c r="DR20" s="237" t="str">
        <f ca="true">+IF(OFFSET('Hygiene Data'!$E$11,0,10*ROW('Hygiene Data'!E14))="","",OFFSET('Hygiene Data'!$E$11,0,10*ROW('Hygiene Data'!E14)))</f>
        <v/>
      </c>
      <c r="DS20" s="237" t="str">
        <f ca="true">+IF(OFFSET('Hygiene Data'!$E$12,0,10*ROW('Hygiene Data'!E14))="","",OFFSET('Hygiene Data'!$E$12,0,10*ROW('Hygiene Data'!E14)))</f>
        <v/>
      </c>
      <c r="DT20" s="237" t="str">
        <f ca="true">+IF(OFFSET('Hygiene Data'!$E$13,0,10*ROW('Hygiene Data'!E14))="","",OFFSET('Hygiene Data'!$E$13,0,10*ROW('Hygiene Data'!E14)))</f>
        <v/>
      </c>
      <c r="DU20" s="237" t="str">
        <f ca="true">+IF(OFFSET('Hygiene Data'!$F$11,0,10*ROW('Hygiene Data'!F14))="","",OFFSET('Hygiene Data'!$F$11,0,10*ROW('Hygiene Data'!F14)))</f>
        <v/>
      </c>
      <c r="DV20" s="237" t="str">
        <f ca="true">+IF(OFFSET('Hygiene Data'!$F$12,0,10*ROW('Hygiene Data'!F14))="","",OFFSET('Hygiene Data'!$F$12,0,10*ROW('Hygiene Data'!F14)))</f>
        <v/>
      </c>
      <c r="DW20" s="237" t="str">
        <f ca="true">+IF(OFFSET('Hygiene Data'!$F$13,0,10*ROW('Hygiene Data'!F14))="","",OFFSET('Hygiene Data'!$F$13,0,10*ROW('Hygiene Data'!F14)))</f>
        <v/>
      </c>
      <c r="DX20" s="237" t="str">
        <f ca="true">+IF(OFFSET('Hygiene Data'!$G$11,0,10*ROW('Hygiene Data'!G14))="","",OFFSET('Hygiene Data'!$G$11,0,10*ROW('Hygiene Data'!G14)))</f>
        <v/>
      </c>
      <c r="DY20" s="237" t="str">
        <f ca="true">+IF(OFFSET('Hygiene Data'!$G$12,0,10*ROW('Hygiene Data'!G14))="","",OFFSET('Hygiene Data'!$G$12,0,10*ROW('Hygiene Data'!G14)))</f>
        <v/>
      </c>
      <c r="DZ20" s="237" t="str">
        <f ca="true">+IF(OFFSET('Hygiene Data'!$G$13,0,10*ROW('Hygiene Data'!G14))="","",OFFSET('Hygiene Data'!$G$13,0,10*ROW('Hygiene Data'!G14)))</f>
        <v/>
      </c>
      <c r="EA20" s="237" t="str">
        <f ca="true">+IF(OFFSET('Hygiene Data'!$H$11,0,10*ROW('Hygiene Data'!H14))="","",OFFSET('Hygiene Data'!$H$11,0,10*ROW('Hygiene Data'!H14)))</f>
        <v/>
      </c>
      <c r="EB20" s="237" t="str">
        <f ca="true">+IF(OFFSET('Hygiene Data'!$H$12,0,10*ROW('Hygiene Data'!H14))="","",OFFSET('Hygiene Data'!$H$12,0,10*ROW('Hygiene Data'!H14)))</f>
        <v/>
      </c>
      <c r="EC20" s="237" t="str">
        <f ca="true">+IF(OFFSET('Hygiene Data'!$H$13,0,10*ROW('Hygiene Data'!H14))="","",OFFSET('Hygiene Data'!$H$13,0,10*ROW('Hygiene Data'!H14)))</f>
        <v/>
      </c>
      <c r="ED20" s="237" t="str">
        <f ca="true">+IF(OFFSET('Hygiene Data'!$I$11,0,10*ROW('Hygiene Data'!I14))="","",OFFSET('Hygiene Data'!$I$11,0,10*ROW('Hygiene Data'!I14)))</f>
        <v/>
      </c>
      <c r="EE20" s="237" t="str">
        <f ca="true">+IF(OFFSET('Hygiene Data'!$I$12,0,10*ROW('Hygiene Data'!I14))="","",OFFSET('Hygiene Data'!$I$12,0,10*ROW('Hygiene Data'!I14)))</f>
        <v/>
      </c>
      <c r="EF20" s="237" t="str">
        <f ca="true">+IF(OFFSET('Hygiene Data'!$I$13,0,10*ROW('Hygiene Data'!I14))="","",OFFSET('Hygiene Data'!$I$13,0,10*ROW('Hygiene Data'!I14)))</f>
        <v/>
      </c>
    </row>
    <row xmlns:x14ac="http://schemas.microsoft.com/office/spreadsheetml/2009/9/ac" r="21" x14ac:dyDescent="0.2">
      <c r="A21" s="27" t="str">
        <f ca="true">+IF(OFFSET('Water Data'!$B$2,0,10*ROW('Water Data'!E15))="","",OFFSET('Water Data'!$B$2,0,10*ROW('Water Data'!E15)))</f>
        <v/>
      </c>
      <c r="B21" s="27" t="str">
        <f ca="true">+IF(OFFSET('Water Data'!$C$2,0,10*ROW('Water Data'!F15))="","",OFFSET('Water Data'!$C$2,0,10*ROW('Water Data'!F15)))</f>
        <v/>
      </c>
      <c r="C21" s="289" t="str">
        <f t="shared" ca="true" si="0"/>
        <v/>
      </c>
      <c r="D21" s="7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7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7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7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7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7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7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7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7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7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7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7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7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7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7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7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7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7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7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7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7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7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7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7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7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7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7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7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7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7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7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7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7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7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7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7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7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7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7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7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7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7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7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7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7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7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7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7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7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7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7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7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7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7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7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7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7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7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7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7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7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7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7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7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7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7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37"/>
      <c r="BS21" s="237" t="str">
        <f ca="true">+IF(OFFSET('Water Data'!$D$27,0,10*ROW('Water Data'!D15))="","",OFFSET('Water Data'!$D$27,0,10*ROW('Water Data'!D15)))</f>
        <v/>
      </c>
      <c r="BT21" s="237" t="str">
        <f ca="true">+IF(OFFSET('Water Data'!$D$28,0,10*ROW('Water Data'!D15))="","",OFFSET('Water Data'!$D$28,0,10*ROW('Water Data'!D15)))</f>
        <v/>
      </c>
      <c r="BU21" s="237" t="str">
        <f ca="true">+IF(OFFSET('Water Data'!$D$29,0,10*ROW('Water Data'!D15))="","",OFFSET('Water Data'!$D$29,0,10*ROW('Water Data'!D15)))</f>
        <v/>
      </c>
      <c r="BV21" s="237" t="str">
        <f ca="true">+IF(OFFSET('Water Data'!$E$27,0,10*ROW('Water Data'!E15))="","",OFFSET('Water Data'!$E$27,0,10*ROW('Water Data'!E15)))</f>
        <v/>
      </c>
      <c r="BW21" s="237" t="str">
        <f ca="true">+IF(OFFSET('Water Data'!$E$28,0,10*ROW('Water Data'!E15))="","",OFFSET('Water Data'!$E$28,0,10*ROW('Water Data'!E15)))</f>
        <v/>
      </c>
      <c r="BX21" s="237" t="str">
        <f ca="true">+IF(OFFSET('Water Data'!$E$29,0,10*ROW('Water Data'!E15))="","",OFFSET('Water Data'!$E$29,0,10*ROW('Water Data'!E15)))</f>
        <v/>
      </c>
      <c r="BY21" s="237" t="str">
        <f ca="true">+IF(OFFSET('Water Data'!$F$27,0,10*ROW('Water Data'!F15))="","",OFFSET('Water Data'!$F$27,0,10*ROW('Water Data'!F15)))</f>
        <v/>
      </c>
      <c r="BZ21" s="237" t="str">
        <f ca="true">+IF(OFFSET('Water Data'!$F$28,0,10*ROW('Water Data'!F15))="","",OFFSET('Water Data'!$F$28,0,10*ROW('Water Data'!F15)))</f>
        <v/>
      </c>
      <c r="CA21" s="237" t="str">
        <f ca="true">+IF(OFFSET('Water Data'!$F$29,0,10*ROW('Water Data'!F15))="","",OFFSET('Water Data'!$F$29,0,10*ROW('Water Data'!F15)))</f>
        <v/>
      </c>
      <c r="CB21" s="237" t="str">
        <f ca="true">+IF(OFFSET('Water Data'!$G$27,0,10*ROW('Water Data'!G15))="","",OFFSET('Water Data'!$G$27,0,10*ROW('Water Data'!G15)))</f>
        <v/>
      </c>
      <c r="CC21" s="237" t="str">
        <f ca="true">+IF(OFFSET('Water Data'!$G$28,0,10*ROW('Water Data'!G15))="","",OFFSET('Water Data'!$G$28,0,10*ROW('Water Data'!G15)))</f>
        <v/>
      </c>
      <c r="CD21" s="237" t="str">
        <f ca="true">+IF(OFFSET('Water Data'!$G$29,0,10*ROW('Water Data'!G15))="","",OFFSET('Water Data'!$G$29,0,10*ROW('Water Data'!G15)))</f>
        <v/>
      </c>
      <c r="CE21" s="237" t="str">
        <f ca="true">+IF(OFFSET('Water Data'!$H$27,0,10*ROW('Water Data'!H15))="","",OFFSET('Water Data'!$H$27,0,10*ROW('Water Data'!H15)))</f>
        <v/>
      </c>
      <c r="CF21" s="237" t="str">
        <f ca="true">+IF(OFFSET('Water Data'!$H$28,0,10*ROW('Water Data'!H15))="","",OFFSET('Water Data'!$H$28,0,10*ROW('Water Data'!H15)))</f>
        <v/>
      </c>
      <c r="CG21" s="237" t="str">
        <f ca="true">+IF(OFFSET('Water Data'!$H$29,0,10*ROW('Water Data'!H15))="","",OFFSET('Water Data'!$H$29,0,10*ROW('Water Data'!H15)))</f>
        <v/>
      </c>
      <c r="CH21" s="237" t="str">
        <f ca="true">+IF(OFFSET('Water Data'!$I$27,0,10*ROW('Water Data'!I15))="","",OFFSET('Water Data'!$I$27,0,10*ROW('Water Data'!I15)))</f>
        <v/>
      </c>
      <c r="CI21" s="237" t="str">
        <f ca="true">+IF(OFFSET('Water Data'!$I$28,0,10*ROW('Water Data'!I15))="","",OFFSET('Water Data'!$I$28,0,10*ROW('Water Data'!I15)))</f>
        <v/>
      </c>
      <c r="CJ21" s="237" t="str">
        <f ca="true">+IF(OFFSET('Water Data'!$I$29,0,10*ROW('Water Data'!I15))="","",OFFSET('Water Data'!$I$29,0,10*ROW('Water Data'!I15)))</f>
        <v/>
      </c>
      <c r="CK21" s="237" t="str">
        <f ca="true">+IF(OFFSET('Sanitation Data'!$D$28,0,10*ROW('Sanitation Data'!D15))="","",OFFSET('Sanitation Data'!$D$28,0,10*ROW('Sanitation Data'!D15)))</f>
        <v/>
      </c>
      <c r="CL21" s="237" t="str">
        <f ca="true">+IF(OFFSET('Sanitation Data'!$D$29,0,10*ROW('Sanitation Data'!D15))="","",OFFSET('Sanitation Data'!$D$29,0,10*ROW('Sanitation Data'!D15)))</f>
        <v/>
      </c>
      <c r="CM21" s="237" t="str">
        <f ca="true">+IF(OFFSET('Sanitation Data'!$D$30,0,10*ROW('Sanitation Data'!D15))="","",OFFSET('Sanitation Data'!$D$30,0,10*ROW('Sanitation Data'!D15)))</f>
        <v/>
      </c>
      <c r="CN21" s="237" t="str">
        <f ca="true">+IF(OFFSET('Sanitation Data'!$D$31,0,10*ROW('Sanitation Data'!D15))="","",OFFSET('Sanitation Data'!$D$31,0,10*ROW('Sanitation Data'!D15)))</f>
        <v/>
      </c>
      <c r="CO21" s="237" t="str">
        <f ca="true">+IF(OFFSET('Sanitation Data'!$D$32,0,10*ROW('Sanitation Data'!D15))="","",OFFSET('Sanitation Data'!$D$32,0,10*ROW('Sanitation Data'!D15)))</f>
        <v/>
      </c>
      <c r="CP21" s="237" t="str">
        <f ca="true">+IF(OFFSET('Sanitation Data'!$E$28,0,10*ROW('Sanitation Data'!E15))="","",OFFSET('Sanitation Data'!$E$28,0,10*ROW('Sanitation Data'!E15)))</f>
        <v/>
      </c>
      <c r="CQ21" s="237" t="str">
        <f ca="true">+IF(OFFSET('Sanitation Data'!$E$29,0,10*ROW('Sanitation Data'!E15))="","",OFFSET('Sanitation Data'!$E$29,0,10*ROW('Sanitation Data'!E15)))</f>
        <v/>
      </c>
      <c r="CR21" s="237" t="str">
        <f ca="true">+IF(OFFSET('Sanitation Data'!$E$30,0,10*ROW('Sanitation Data'!E15))="","",OFFSET('Sanitation Data'!$E$30,0,10*ROW('Sanitation Data'!E15)))</f>
        <v/>
      </c>
      <c r="CS21" s="237" t="str">
        <f ca="true">+IF(OFFSET('Sanitation Data'!$E$31,0,10*ROW('Sanitation Data'!E15))="","",OFFSET('Sanitation Data'!$E$31,0,10*ROW('Sanitation Data'!E15)))</f>
        <v/>
      </c>
      <c r="CT21" s="237" t="str">
        <f ca="true">+IF(OFFSET('Sanitation Data'!$E$32,0,10*ROW('Sanitation Data'!E15))="","",OFFSET('Sanitation Data'!$E$32,0,10*ROW('Sanitation Data'!E15)))</f>
        <v/>
      </c>
      <c r="CU21" s="237" t="str">
        <f ca="true">+IF(OFFSET('Sanitation Data'!$F$28,0,10*ROW('Sanitation Data'!F15))="","",OFFSET('Sanitation Data'!$F$28,0,10*ROW('Sanitation Data'!F15)))</f>
        <v/>
      </c>
      <c r="CV21" s="237" t="str">
        <f ca="true">+IF(OFFSET('Sanitation Data'!$F$29,0,10*ROW('Sanitation Data'!F15))="","",OFFSET('Sanitation Data'!$F$29,0,10*ROW('Sanitation Data'!F15)))</f>
        <v/>
      </c>
      <c r="CW21" s="237" t="str">
        <f ca="true">+IF(OFFSET('Sanitation Data'!$F$30,0,10*ROW('Sanitation Data'!F15))="","",OFFSET('Sanitation Data'!$F$30,0,10*ROW('Sanitation Data'!F15)))</f>
        <v/>
      </c>
      <c r="CX21" s="237" t="str">
        <f ca="true">+IF(OFFSET('Sanitation Data'!$F$31,0,10*ROW('Sanitation Data'!F15))="","",OFFSET('Sanitation Data'!$F$31,0,10*ROW('Sanitation Data'!F15)))</f>
        <v/>
      </c>
      <c r="CY21" s="237" t="str">
        <f ca="true">+IF(OFFSET('Sanitation Data'!$F$32,0,10*ROW('Sanitation Data'!F15))="","",OFFSET('Sanitation Data'!$F$32,0,10*ROW('Sanitation Data'!F15)))</f>
        <v/>
      </c>
      <c r="CZ21" s="237" t="str">
        <f ca="true">+IF(OFFSET('Sanitation Data'!$G$28,0,10*ROW('Sanitation Data'!G15))="","",OFFSET('Sanitation Data'!$G$28,0,10*ROW('Sanitation Data'!G15)))</f>
        <v/>
      </c>
      <c r="DA21" s="237" t="str">
        <f ca="true">+IF(OFFSET('Sanitation Data'!$G$29,0,10*ROW('Sanitation Data'!G15))="","",OFFSET('Sanitation Data'!$G$29,0,10*ROW('Sanitation Data'!G15)))</f>
        <v/>
      </c>
      <c r="DB21" s="237" t="str">
        <f ca="true">+IF(OFFSET('Sanitation Data'!$G$30,0,10*ROW('Sanitation Data'!G15))="","",OFFSET('Sanitation Data'!$G$30,0,10*ROW('Sanitation Data'!G15)))</f>
        <v/>
      </c>
      <c r="DC21" s="237" t="str">
        <f ca="true">+IF(OFFSET('Sanitation Data'!$G$31,0,10*ROW('Sanitation Data'!G15))="","",OFFSET('Sanitation Data'!$G$31,0,10*ROW('Sanitation Data'!G15)))</f>
        <v/>
      </c>
      <c r="DD21" s="237" t="str">
        <f ca="true">+IF(OFFSET('Sanitation Data'!$G$32,0,10*ROW('Sanitation Data'!G15))="","",OFFSET('Sanitation Data'!$G$32,0,10*ROW('Sanitation Data'!G15)))</f>
        <v/>
      </c>
      <c r="DE21" s="237" t="str">
        <f ca="true">+IF(OFFSET('Sanitation Data'!$H$28,0,10*ROW('Sanitation Data'!H15))="","",OFFSET('Sanitation Data'!$H$28,0,10*ROW('Sanitation Data'!H15)))</f>
        <v/>
      </c>
      <c r="DF21" s="237" t="str">
        <f ca="true">+IF(OFFSET('Sanitation Data'!$H$29,0,10*ROW('Sanitation Data'!H15))="","",OFFSET('Sanitation Data'!$H$29,0,10*ROW('Sanitation Data'!H15)))</f>
        <v/>
      </c>
      <c r="DG21" s="237" t="str">
        <f ca="true">+IF(OFFSET('Sanitation Data'!$H$30,0,10*ROW('Sanitation Data'!H15))="","",OFFSET('Sanitation Data'!$H$30,0,10*ROW('Sanitation Data'!H15)))</f>
        <v/>
      </c>
      <c r="DH21" s="237" t="str">
        <f ca="true">+IF(OFFSET('Sanitation Data'!$H$31,0,10*ROW('Sanitation Data'!H15))="","",OFFSET('Sanitation Data'!$H$31,0,10*ROW('Sanitation Data'!H15)))</f>
        <v/>
      </c>
      <c r="DI21" s="237" t="str">
        <f ca="true">+IF(OFFSET('Sanitation Data'!$H$32,0,10*ROW('Sanitation Data'!H15))="","",OFFSET('Sanitation Data'!$H$32,0,10*ROW('Sanitation Data'!H15)))</f>
        <v/>
      </c>
      <c r="DJ21" s="237" t="str">
        <f ca="true">+IF(OFFSET('Sanitation Data'!$I$28,0,10*ROW('Sanitation Data'!I15))="","",OFFSET('Sanitation Data'!$I$28,0,10*ROW('Sanitation Data'!I15)))</f>
        <v/>
      </c>
      <c r="DK21" s="237" t="str">
        <f ca="true">+IF(OFFSET('Sanitation Data'!$I$29,0,10*ROW('Sanitation Data'!I15))="","",OFFSET('Sanitation Data'!$I$29,0,10*ROW('Sanitation Data'!I15)))</f>
        <v/>
      </c>
      <c r="DL21" s="237" t="str">
        <f ca="true">+IF(OFFSET('Sanitation Data'!$I$30,0,10*ROW('Sanitation Data'!I15))="","",OFFSET('Sanitation Data'!$I$30,0,10*ROW('Sanitation Data'!I15)))</f>
        <v/>
      </c>
      <c r="DM21" s="237" t="str">
        <f ca="true">+IF(OFFSET('Sanitation Data'!$I$31,0,10*ROW('Sanitation Data'!I15))="","",OFFSET('Sanitation Data'!$I$31,0,10*ROW('Sanitation Data'!I15)))</f>
        <v/>
      </c>
      <c r="DN21" s="237" t="str">
        <f ca="true">+IF(OFFSET('Sanitation Data'!$I$32,0,10*ROW('Sanitation Data'!I15))="","",OFFSET('Sanitation Data'!$I$32,0,10*ROW('Sanitation Data'!I15)))</f>
        <v/>
      </c>
      <c r="DO21" s="237" t="str">
        <f ca="true">+IF(OFFSET('Hygiene Data'!$D$11,0,10*ROW('Hygiene Data'!D15))="","",OFFSET('Hygiene Data'!$D$11,0,10*ROW('Hygiene Data'!D15)))</f>
        <v/>
      </c>
      <c r="DP21" s="237" t="str">
        <f ca="true">+IF(OFFSET('Hygiene Data'!$D$12,0,10*ROW('Hygiene Data'!D15))="","",OFFSET('Hygiene Data'!$D$12,0,10*ROW('Hygiene Data'!D15)))</f>
        <v/>
      </c>
      <c r="DQ21" s="237" t="str">
        <f ca="true">+IF(OFFSET('Hygiene Data'!$D$13,0,10*ROW('Hygiene Data'!D15))="","",OFFSET('Hygiene Data'!$D$13,0,10*ROW('Hygiene Data'!D15)))</f>
        <v/>
      </c>
      <c r="DR21" s="237" t="str">
        <f ca="true">+IF(OFFSET('Hygiene Data'!$E$11,0,10*ROW('Hygiene Data'!E15))="","",OFFSET('Hygiene Data'!$E$11,0,10*ROW('Hygiene Data'!E15)))</f>
        <v/>
      </c>
      <c r="DS21" s="237" t="str">
        <f ca="true">+IF(OFFSET('Hygiene Data'!$E$12,0,10*ROW('Hygiene Data'!E15))="","",OFFSET('Hygiene Data'!$E$12,0,10*ROW('Hygiene Data'!E15)))</f>
        <v/>
      </c>
      <c r="DT21" s="237" t="str">
        <f ca="true">+IF(OFFSET('Hygiene Data'!$E$13,0,10*ROW('Hygiene Data'!E15))="","",OFFSET('Hygiene Data'!$E$13,0,10*ROW('Hygiene Data'!E15)))</f>
        <v/>
      </c>
      <c r="DU21" s="237" t="str">
        <f ca="true">+IF(OFFSET('Hygiene Data'!$F$11,0,10*ROW('Hygiene Data'!F15))="","",OFFSET('Hygiene Data'!$F$11,0,10*ROW('Hygiene Data'!F15)))</f>
        <v/>
      </c>
      <c r="DV21" s="237" t="str">
        <f ca="true">+IF(OFFSET('Hygiene Data'!$F$12,0,10*ROW('Hygiene Data'!F15))="","",OFFSET('Hygiene Data'!$F$12,0,10*ROW('Hygiene Data'!F15)))</f>
        <v/>
      </c>
      <c r="DW21" s="237" t="str">
        <f ca="true">+IF(OFFSET('Hygiene Data'!$F$13,0,10*ROW('Hygiene Data'!F15))="","",OFFSET('Hygiene Data'!$F$13,0,10*ROW('Hygiene Data'!F15)))</f>
        <v/>
      </c>
      <c r="DX21" s="237" t="str">
        <f ca="true">+IF(OFFSET('Hygiene Data'!$G$11,0,10*ROW('Hygiene Data'!G15))="","",OFFSET('Hygiene Data'!$G$11,0,10*ROW('Hygiene Data'!G15)))</f>
        <v/>
      </c>
      <c r="DY21" s="237" t="str">
        <f ca="true">+IF(OFFSET('Hygiene Data'!$G$12,0,10*ROW('Hygiene Data'!G15))="","",OFFSET('Hygiene Data'!$G$12,0,10*ROW('Hygiene Data'!G15)))</f>
        <v/>
      </c>
      <c r="DZ21" s="237" t="str">
        <f ca="true">+IF(OFFSET('Hygiene Data'!$G$13,0,10*ROW('Hygiene Data'!G15))="","",OFFSET('Hygiene Data'!$G$13,0,10*ROW('Hygiene Data'!G15)))</f>
        <v/>
      </c>
      <c r="EA21" s="237" t="str">
        <f ca="true">+IF(OFFSET('Hygiene Data'!$H$11,0,10*ROW('Hygiene Data'!H15))="","",OFFSET('Hygiene Data'!$H$11,0,10*ROW('Hygiene Data'!H15)))</f>
        <v/>
      </c>
      <c r="EB21" s="237" t="str">
        <f ca="true">+IF(OFFSET('Hygiene Data'!$H$12,0,10*ROW('Hygiene Data'!H15))="","",OFFSET('Hygiene Data'!$H$12,0,10*ROW('Hygiene Data'!H15)))</f>
        <v/>
      </c>
      <c r="EC21" s="237" t="str">
        <f ca="true">+IF(OFFSET('Hygiene Data'!$H$13,0,10*ROW('Hygiene Data'!H15))="","",OFFSET('Hygiene Data'!$H$13,0,10*ROW('Hygiene Data'!H15)))</f>
        <v/>
      </c>
      <c r="ED21" s="237" t="str">
        <f ca="true">+IF(OFFSET('Hygiene Data'!$I$11,0,10*ROW('Hygiene Data'!I15))="","",OFFSET('Hygiene Data'!$I$11,0,10*ROW('Hygiene Data'!I15)))</f>
        <v/>
      </c>
      <c r="EE21" s="237" t="str">
        <f ca="true">+IF(OFFSET('Hygiene Data'!$I$12,0,10*ROW('Hygiene Data'!I15))="","",OFFSET('Hygiene Data'!$I$12,0,10*ROW('Hygiene Data'!I15)))</f>
        <v/>
      </c>
      <c r="EF21" s="237" t="str">
        <f ca="true">+IF(OFFSET('Hygiene Data'!$I$13,0,10*ROW('Hygiene Data'!I15))="","",OFFSET('Hygiene Data'!$I$13,0,10*ROW('Hygiene Data'!I15)))</f>
        <v/>
      </c>
    </row>
    <row xmlns:x14ac="http://schemas.microsoft.com/office/spreadsheetml/2009/9/ac" r="22" x14ac:dyDescent="0.2">
      <c r="A22" s="27" t="str">
        <f ca="true">+IF(OFFSET('Water Data'!$B$2,0,10*ROW('Water Data'!E16))="","",OFFSET('Water Data'!$B$2,0,10*ROW('Water Data'!E16)))</f>
        <v/>
      </c>
      <c r="B22" s="27" t="str">
        <f ca="true">+IF(OFFSET('Water Data'!$C$2,0,10*ROW('Water Data'!F16))="","",OFFSET('Water Data'!$C$2,0,10*ROW('Water Data'!F16)))</f>
        <v/>
      </c>
      <c r="C22" s="289" t="str">
        <f t="shared" ca="true" si="0"/>
        <v/>
      </c>
      <c r="D22" s="7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7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7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7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7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7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7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7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7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7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7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7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7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7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7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7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7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7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7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7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7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7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7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7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7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7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7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7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7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7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7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7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7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7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7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7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7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7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7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7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7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7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7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7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7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7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7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7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7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7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7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7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7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7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7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7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7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7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7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7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7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7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7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7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7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7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37"/>
      <c r="BS22" s="237" t="str">
        <f ca="true">+IF(OFFSET('Water Data'!$D$27,0,10*ROW('Water Data'!D16))="","",OFFSET('Water Data'!$D$27,0,10*ROW('Water Data'!D16)))</f>
        <v/>
      </c>
      <c r="BT22" s="237" t="str">
        <f ca="true">+IF(OFFSET('Water Data'!$D$28,0,10*ROW('Water Data'!D16))="","",OFFSET('Water Data'!$D$28,0,10*ROW('Water Data'!D16)))</f>
        <v/>
      </c>
      <c r="BU22" s="237" t="str">
        <f ca="true">+IF(OFFSET('Water Data'!$D$29,0,10*ROW('Water Data'!D16))="","",OFFSET('Water Data'!$D$29,0,10*ROW('Water Data'!D16)))</f>
        <v/>
      </c>
      <c r="BV22" s="237" t="str">
        <f ca="true">+IF(OFFSET('Water Data'!$E$27,0,10*ROW('Water Data'!E16))="","",OFFSET('Water Data'!$E$27,0,10*ROW('Water Data'!E16)))</f>
        <v/>
      </c>
      <c r="BW22" s="237" t="str">
        <f ca="true">+IF(OFFSET('Water Data'!$E$28,0,10*ROW('Water Data'!E16))="","",OFFSET('Water Data'!$E$28,0,10*ROW('Water Data'!E16)))</f>
        <v/>
      </c>
      <c r="BX22" s="237" t="str">
        <f ca="true">+IF(OFFSET('Water Data'!$E$29,0,10*ROW('Water Data'!E16))="","",OFFSET('Water Data'!$E$29,0,10*ROW('Water Data'!E16)))</f>
        <v/>
      </c>
      <c r="BY22" s="237" t="str">
        <f ca="true">+IF(OFFSET('Water Data'!$F$27,0,10*ROW('Water Data'!F16))="","",OFFSET('Water Data'!$F$27,0,10*ROW('Water Data'!F16)))</f>
        <v/>
      </c>
      <c r="BZ22" s="237" t="str">
        <f ca="true">+IF(OFFSET('Water Data'!$F$28,0,10*ROW('Water Data'!F16))="","",OFFSET('Water Data'!$F$28,0,10*ROW('Water Data'!F16)))</f>
        <v/>
      </c>
      <c r="CA22" s="237" t="str">
        <f ca="true">+IF(OFFSET('Water Data'!$F$29,0,10*ROW('Water Data'!F16))="","",OFFSET('Water Data'!$F$29,0,10*ROW('Water Data'!F16)))</f>
        <v/>
      </c>
      <c r="CB22" s="237" t="str">
        <f ca="true">+IF(OFFSET('Water Data'!$G$27,0,10*ROW('Water Data'!G16))="","",OFFSET('Water Data'!$G$27,0,10*ROW('Water Data'!G16)))</f>
        <v/>
      </c>
      <c r="CC22" s="237" t="str">
        <f ca="true">+IF(OFFSET('Water Data'!$G$28,0,10*ROW('Water Data'!G16))="","",OFFSET('Water Data'!$G$28,0,10*ROW('Water Data'!G16)))</f>
        <v/>
      </c>
      <c r="CD22" s="237" t="str">
        <f ca="true">+IF(OFFSET('Water Data'!$G$29,0,10*ROW('Water Data'!G16))="","",OFFSET('Water Data'!$G$29,0,10*ROW('Water Data'!G16)))</f>
        <v/>
      </c>
      <c r="CE22" s="237" t="str">
        <f ca="true">+IF(OFFSET('Water Data'!$H$27,0,10*ROW('Water Data'!H16))="","",OFFSET('Water Data'!$H$27,0,10*ROW('Water Data'!H16)))</f>
        <v/>
      </c>
      <c r="CF22" s="237" t="str">
        <f ca="true">+IF(OFFSET('Water Data'!$H$28,0,10*ROW('Water Data'!H16))="","",OFFSET('Water Data'!$H$28,0,10*ROW('Water Data'!H16)))</f>
        <v/>
      </c>
      <c r="CG22" s="237" t="str">
        <f ca="true">+IF(OFFSET('Water Data'!$H$29,0,10*ROW('Water Data'!H16))="","",OFFSET('Water Data'!$H$29,0,10*ROW('Water Data'!H16)))</f>
        <v/>
      </c>
      <c r="CH22" s="237" t="str">
        <f ca="true">+IF(OFFSET('Water Data'!$I$27,0,10*ROW('Water Data'!I16))="","",OFFSET('Water Data'!$I$27,0,10*ROW('Water Data'!I16)))</f>
        <v/>
      </c>
      <c r="CI22" s="237" t="str">
        <f ca="true">+IF(OFFSET('Water Data'!$I$28,0,10*ROW('Water Data'!I16))="","",OFFSET('Water Data'!$I$28,0,10*ROW('Water Data'!I16)))</f>
        <v/>
      </c>
      <c r="CJ22" s="237" t="str">
        <f ca="true">+IF(OFFSET('Water Data'!$I$29,0,10*ROW('Water Data'!I16))="","",OFFSET('Water Data'!$I$29,0,10*ROW('Water Data'!I16)))</f>
        <v/>
      </c>
      <c r="CK22" s="237" t="str">
        <f ca="true">+IF(OFFSET('Sanitation Data'!$D$28,0,10*ROW('Sanitation Data'!D16))="","",OFFSET('Sanitation Data'!$D$28,0,10*ROW('Sanitation Data'!D16)))</f>
        <v/>
      </c>
      <c r="CL22" s="237" t="str">
        <f ca="true">+IF(OFFSET('Sanitation Data'!$D$29,0,10*ROW('Sanitation Data'!D16))="","",OFFSET('Sanitation Data'!$D$29,0,10*ROW('Sanitation Data'!D16)))</f>
        <v/>
      </c>
      <c r="CM22" s="237" t="str">
        <f ca="true">+IF(OFFSET('Sanitation Data'!$D$30,0,10*ROW('Sanitation Data'!D16))="","",OFFSET('Sanitation Data'!$D$30,0,10*ROW('Sanitation Data'!D16)))</f>
        <v/>
      </c>
      <c r="CN22" s="237" t="str">
        <f ca="true">+IF(OFFSET('Sanitation Data'!$D$31,0,10*ROW('Sanitation Data'!D16))="","",OFFSET('Sanitation Data'!$D$31,0,10*ROW('Sanitation Data'!D16)))</f>
        <v/>
      </c>
      <c r="CO22" s="237" t="str">
        <f ca="true">+IF(OFFSET('Sanitation Data'!$D$32,0,10*ROW('Sanitation Data'!D16))="","",OFFSET('Sanitation Data'!$D$32,0,10*ROW('Sanitation Data'!D16)))</f>
        <v/>
      </c>
      <c r="CP22" s="237" t="str">
        <f ca="true">+IF(OFFSET('Sanitation Data'!$E$28,0,10*ROW('Sanitation Data'!E16))="","",OFFSET('Sanitation Data'!$E$28,0,10*ROW('Sanitation Data'!E16)))</f>
        <v/>
      </c>
      <c r="CQ22" s="237" t="str">
        <f ca="true">+IF(OFFSET('Sanitation Data'!$E$29,0,10*ROW('Sanitation Data'!E16))="","",OFFSET('Sanitation Data'!$E$29,0,10*ROW('Sanitation Data'!E16)))</f>
        <v/>
      </c>
      <c r="CR22" s="237" t="str">
        <f ca="true">+IF(OFFSET('Sanitation Data'!$E$30,0,10*ROW('Sanitation Data'!E16))="","",OFFSET('Sanitation Data'!$E$30,0,10*ROW('Sanitation Data'!E16)))</f>
        <v/>
      </c>
      <c r="CS22" s="237" t="str">
        <f ca="true">+IF(OFFSET('Sanitation Data'!$E$31,0,10*ROW('Sanitation Data'!E16))="","",OFFSET('Sanitation Data'!$E$31,0,10*ROW('Sanitation Data'!E16)))</f>
        <v/>
      </c>
      <c r="CT22" s="237" t="str">
        <f ca="true">+IF(OFFSET('Sanitation Data'!$E$32,0,10*ROW('Sanitation Data'!E16))="","",OFFSET('Sanitation Data'!$E$32,0,10*ROW('Sanitation Data'!E16)))</f>
        <v/>
      </c>
      <c r="CU22" s="237" t="str">
        <f ca="true">+IF(OFFSET('Sanitation Data'!$F$28,0,10*ROW('Sanitation Data'!F16))="","",OFFSET('Sanitation Data'!$F$28,0,10*ROW('Sanitation Data'!F16)))</f>
        <v/>
      </c>
      <c r="CV22" s="237" t="str">
        <f ca="true">+IF(OFFSET('Sanitation Data'!$F$29,0,10*ROW('Sanitation Data'!F16))="","",OFFSET('Sanitation Data'!$F$29,0,10*ROW('Sanitation Data'!F16)))</f>
        <v/>
      </c>
      <c r="CW22" s="237" t="str">
        <f ca="true">+IF(OFFSET('Sanitation Data'!$F$30,0,10*ROW('Sanitation Data'!F16))="","",OFFSET('Sanitation Data'!$F$30,0,10*ROW('Sanitation Data'!F16)))</f>
        <v/>
      </c>
      <c r="CX22" s="237" t="str">
        <f ca="true">+IF(OFFSET('Sanitation Data'!$F$31,0,10*ROW('Sanitation Data'!F16))="","",OFFSET('Sanitation Data'!$F$31,0,10*ROW('Sanitation Data'!F16)))</f>
        <v/>
      </c>
      <c r="CY22" s="237" t="str">
        <f ca="true">+IF(OFFSET('Sanitation Data'!$F$32,0,10*ROW('Sanitation Data'!F16))="","",OFFSET('Sanitation Data'!$F$32,0,10*ROW('Sanitation Data'!F16)))</f>
        <v/>
      </c>
      <c r="CZ22" s="237" t="str">
        <f ca="true">+IF(OFFSET('Sanitation Data'!$G$28,0,10*ROW('Sanitation Data'!G16))="","",OFFSET('Sanitation Data'!$G$28,0,10*ROW('Sanitation Data'!G16)))</f>
        <v/>
      </c>
      <c r="DA22" s="237" t="str">
        <f ca="true">+IF(OFFSET('Sanitation Data'!$G$29,0,10*ROW('Sanitation Data'!G16))="","",OFFSET('Sanitation Data'!$G$29,0,10*ROW('Sanitation Data'!G16)))</f>
        <v/>
      </c>
      <c r="DB22" s="237" t="str">
        <f ca="true">+IF(OFFSET('Sanitation Data'!$G$30,0,10*ROW('Sanitation Data'!G16))="","",OFFSET('Sanitation Data'!$G$30,0,10*ROW('Sanitation Data'!G16)))</f>
        <v/>
      </c>
      <c r="DC22" s="237" t="str">
        <f ca="true">+IF(OFFSET('Sanitation Data'!$G$31,0,10*ROW('Sanitation Data'!G16))="","",OFFSET('Sanitation Data'!$G$31,0,10*ROW('Sanitation Data'!G16)))</f>
        <v/>
      </c>
      <c r="DD22" s="237" t="str">
        <f ca="true">+IF(OFFSET('Sanitation Data'!$G$32,0,10*ROW('Sanitation Data'!G16))="","",OFFSET('Sanitation Data'!$G$32,0,10*ROW('Sanitation Data'!G16)))</f>
        <v/>
      </c>
      <c r="DE22" s="237" t="str">
        <f ca="true">+IF(OFFSET('Sanitation Data'!$H$28,0,10*ROW('Sanitation Data'!H16))="","",OFFSET('Sanitation Data'!$H$28,0,10*ROW('Sanitation Data'!H16)))</f>
        <v/>
      </c>
      <c r="DF22" s="237" t="str">
        <f ca="true">+IF(OFFSET('Sanitation Data'!$H$29,0,10*ROW('Sanitation Data'!H16))="","",OFFSET('Sanitation Data'!$H$29,0,10*ROW('Sanitation Data'!H16)))</f>
        <v/>
      </c>
      <c r="DG22" s="237" t="str">
        <f ca="true">+IF(OFFSET('Sanitation Data'!$H$30,0,10*ROW('Sanitation Data'!H16))="","",OFFSET('Sanitation Data'!$H$30,0,10*ROW('Sanitation Data'!H16)))</f>
        <v/>
      </c>
      <c r="DH22" s="237" t="str">
        <f ca="true">+IF(OFFSET('Sanitation Data'!$H$31,0,10*ROW('Sanitation Data'!H16))="","",OFFSET('Sanitation Data'!$H$31,0,10*ROW('Sanitation Data'!H16)))</f>
        <v/>
      </c>
      <c r="DI22" s="237" t="str">
        <f ca="true">+IF(OFFSET('Sanitation Data'!$H$32,0,10*ROW('Sanitation Data'!H16))="","",OFFSET('Sanitation Data'!$H$32,0,10*ROW('Sanitation Data'!H16)))</f>
        <v/>
      </c>
      <c r="DJ22" s="237" t="str">
        <f ca="true">+IF(OFFSET('Sanitation Data'!$I$28,0,10*ROW('Sanitation Data'!I16))="","",OFFSET('Sanitation Data'!$I$28,0,10*ROW('Sanitation Data'!I16)))</f>
        <v/>
      </c>
      <c r="DK22" s="237" t="str">
        <f ca="true">+IF(OFFSET('Sanitation Data'!$I$29,0,10*ROW('Sanitation Data'!I16))="","",OFFSET('Sanitation Data'!$I$29,0,10*ROW('Sanitation Data'!I16)))</f>
        <v/>
      </c>
      <c r="DL22" s="237" t="str">
        <f ca="true">+IF(OFFSET('Sanitation Data'!$I$30,0,10*ROW('Sanitation Data'!I16))="","",OFFSET('Sanitation Data'!$I$30,0,10*ROW('Sanitation Data'!I16)))</f>
        <v/>
      </c>
      <c r="DM22" s="237" t="str">
        <f ca="true">+IF(OFFSET('Sanitation Data'!$I$31,0,10*ROW('Sanitation Data'!I16))="","",OFFSET('Sanitation Data'!$I$31,0,10*ROW('Sanitation Data'!I16)))</f>
        <v/>
      </c>
      <c r="DN22" s="237" t="str">
        <f ca="true">+IF(OFFSET('Sanitation Data'!$I$32,0,10*ROW('Sanitation Data'!I16))="","",OFFSET('Sanitation Data'!$I$32,0,10*ROW('Sanitation Data'!I16)))</f>
        <v/>
      </c>
      <c r="DO22" s="237" t="str">
        <f ca="true">+IF(OFFSET('Hygiene Data'!$D$11,0,10*ROW('Hygiene Data'!D16))="","",OFFSET('Hygiene Data'!$D$11,0,10*ROW('Hygiene Data'!D16)))</f>
        <v/>
      </c>
      <c r="DP22" s="237" t="str">
        <f ca="true">+IF(OFFSET('Hygiene Data'!$D$12,0,10*ROW('Hygiene Data'!D16))="","",OFFSET('Hygiene Data'!$D$12,0,10*ROW('Hygiene Data'!D16)))</f>
        <v/>
      </c>
      <c r="DQ22" s="237" t="str">
        <f ca="true">+IF(OFFSET('Hygiene Data'!$D$13,0,10*ROW('Hygiene Data'!D16))="","",OFFSET('Hygiene Data'!$D$13,0,10*ROW('Hygiene Data'!D16)))</f>
        <v/>
      </c>
      <c r="DR22" s="237" t="str">
        <f ca="true">+IF(OFFSET('Hygiene Data'!$E$11,0,10*ROW('Hygiene Data'!E16))="","",OFFSET('Hygiene Data'!$E$11,0,10*ROW('Hygiene Data'!E16)))</f>
        <v/>
      </c>
      <c r="DS22" s="237" t="str">
        <f ca="true">+IF(OFFSET('Hygiene Data'!$E$12,0,10*ROW('Hygiene Data'!E16))="","",OFFSET('Hygiene Data'!$E$12,0,10*ROW('Hygiene Data'!E16)))</f>
        <v/>
      </c>
      <c r="DT22" s="237" t="str">
        <f ca="true">+IF(OFFSET('Hygiene Data'!$E$13,0,10*ROW('Hygiene Data'!E16))="","",OFFSET('Hygiene Data'!$E$13,0,10*ROW('Hygiene Data'!E16)))</f>
        <v/>
      </c>
      <c r="DU22" s="237" t="str">
        <f ca="true">+IF(OFFSET('Hygiene Data'!$F$11,0,10*ROW('Hygiene Data'!F16))="","",OFFSET('Hygiene Data'!$F$11,0,10*ROW('Hygiene Data'!F16)))</f>
        <v/>
      </c>
      <c r="DV22" s="237" t="str">
        <f ca="true">+IF(OFFSET('Hygiene Data'!$F$12,0,10*ROW('Hygiene Data'!F16))="","",OFFSET('Hygiene Data'!$F$12,0,10*ROW('Hygiene Data'!F16)))</f>
        <v/>
      </c>
      <c r="DW22" s="237" t="str">
        <f ca="true">+IF(OFFSET('Hygiene Data'!$F$13,0,10*ROW('Hygiene Data'!F16))="","",OFFSET('Hygiene Data'!$F$13,0,10*ROW('Hygiene Data'!F16)))</f>
        <v/>
      </c>
      <c r="DX22" s="237" t="str">
        <f ca="true">+IF(OFFSET('Hygiene Data'!$G$11,0,10*ROW('Hygiene Data'!G16))="","",OFFSET('Hygiene Data'!$G$11,0,10*ROW('Hygiene Data'!G16)))</f>
        <v/>
      </c>
      <c r="DY22" s="237" t="str">
        <f ca="true">+IF(OFFSET('Hygiene Data'!$G$12,0,10*ROW('Hygiene Data'!G16))="","",OFFSET('Hygiene Data'!$G$12,0,10*ROW('Hygiene Data'!G16)))</f>
        <v/>
      </c>
      <c r="DZ22" s="237" t="str">
        <f ca="true">+IF(OFFSET('Hygiene Data'!$G$13,0,10*ROW('Hygiene Data'!G16))="","",OFFSET('Hygiene Data'!$G$13,0,10*ROW('Hygiene Data'!G16)))</f>
        <v/>
      </c>
      <c r="EA22" s="237" t="str">
        <f ca="true">+IF(OFFSET('Hygiene Data'!$H$11,0,10*ROW('Hygiene Data'!H16))="","",OFFSET('Hygiene Data'!$H$11,0,10*ROW('Hygiene Data'!H16)))</f>
        <v/>
      </c>
      <c r="EB22" s="237" t="str">
        <f ca="true">+IF(OFFSET('Hygiene Data'!$H$12,0,10*ROW('Hygiene Data'!H16))="","",OFFSET('Hygiene Data'!$H$12,0,10*ROW('Hygiene Data'!H16)))</f>
        <v/>
      </c>
      <c r="EC22" s="237" t="str">
        <f ca="true">+IF(OFFSET('Hygiene Data'!$H$13,0,10*ROW('Hygiene Data'!H16))="","",OFFSET('Hygiene Data'!$H$13,0,10*ROW('Hygiene Data'!H16)))</f>
        <v/>
      </c>
      <c r="ED22" s="237" t="str">
        <f ca="true">+IF(OFFSET('Hygiene Data'!$I$11,0,10*ROW('Hygiene Data'!I16))="","",OFFSET('Hygiene Data'!$I$11,0,10*ROW('Hygiene Data'!I16)))</f>
        <v/>
      </c>
      <c r="EE22" s="237" t="str">
        <f ca="true">+IF(OFFSET('Hygiene Data'!$I$12,0,10*ROW('Hygiene Data'!I16))="","",OFFSET('Hygiene Data'!$I$12,0,10*ROW('Hygiene Data'!I16)))</f>
        <v/>
      </c>
      <c r="EF22" s="237" t="str">
        <f ca="true">+IF(OFFSET('Hygiene Data'!$I$13,0,10*ROW('Hygiene Data'!I16))="","",OFFSET('Hygiene Data'!$I$13,0,10*ROW('Hygiene Data'!I16)))</f>
        <v/>
      </c>
    </row>
    <row xmlns:x14ac="http://schemas.microsoft.com/office/spreadsheetml/2009/9/ac" r="23" x14ac:dyDescent="0.2">
      <c r="A23" s="27" t="str">
        <f ca="true">+IF(OFFSET('Water Data'!$B$2,0,10*ROW('Water Data'!E17))="","",OFFSET('Water Data'!$B$2,0,10*ROW('Water Data'!E17)))</f>
        <v/>
      </c>
      <c r="B23" s="27" t="str">
        <f ca="true">+IF(OFFSET('Water Data'!$C$2,0,10*ROW('Water Data'!F17))="","",OFFSET('Water Data'!$C$2,0,10*ROW('Water Data'!F17)))</f>
        <v/>
      </c>
      <c r="C23" s="289" t="str">
        <f t="shared" ca="true" si="0"/>
        <v/>
      </c>
      <c r="D23" s="7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7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7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7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7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7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7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7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7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7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7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7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7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7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7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7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7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7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7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7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7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7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7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7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7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7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7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7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7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7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7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7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7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7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7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7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7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7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7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7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7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7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7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7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7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7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7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7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7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7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7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7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7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7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7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7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7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7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7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7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7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7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7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7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7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7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37"/>
      <c r="BS23" s="237" t="str">
        <f ca="true">+IF(OFFSET('Water Data'!$D$27,0,10*ROW('Water Data'!D17))="","",OFFSET('Water Data'!$D$27,0,10*ROW('Water Data'!D17)))</f>
        <v/>
      </c>
      <c r="BT23" s="237" t="str">
        <f ca="true">+IF(OFFSET('Water Data'!$D$28,0,10*ROW('Water Data'!D17))="","",OFFSET('Water Data'!$D$28,0,10*ROW('Water Data'!D17)))</f>
        <v/>
      </c>
      <c r="BU23" s="237" t="str">
        <f ca="true">+IF(OFFSET('Water Data'!$D$29,0,10*ROW('Water Data'!D17))="","",OFFSET('Water Data'!$D$29,0,10*ROW('Water Data'!D17)))</f>
        <v/>
      </c>
      <c r="BV23" s="237" t="str">
        <f ca="true">+IF(OFFSET('Water Data'!$E$27,0,10*ROW('Water Data'!E17))="","",OFFSET('Water Data'!$E$27,0,10*ROW('Water Data'!E17)))</f>
        <v/>
      </c>
      <c r="BW23" s="237" t="str">
        <f ca="true">+IF(OFFSET('Water Data'!$E$28,0,10*ROW('Water Data'!E17))="","",OFFSET('Water Data'!$E$28,0,10*ROW('Water Data'!E17)))</f>
        <v/>
      </c>
      <c r="BX23" s="237" t="str">
        <f ca="true">+IF(OFFSET('Water Data'!$E$29,0,10*ROW('Water Data'!E17))="","",OFFSET('Water Data'!$E$29,0,10*ROW('Water Data'!E17)))</f>
        <v/>
      </c>
      <c r="BY23" s="237" t="str">
        <f ca="true">+IF(OFFSET('Water Data'!$F$27,0,10*ROW('Water Data'!F17))="","",OFFSET('Water Data'!$F$27,0,10*ROW('Water Data'!F17)))</f>
        <v/>
      </c>
      <c r="BZ23" s="237" t="str">
        <f ca="true">+IF(OFFSET('Water Data'!$F$28,0,10*ROW('Water Data'!F17))="","",OFFSET('Water Data'!$F$28,0,10*ROW('Water Data'!F17)))</f>
        <v/>
      </c>
      <c r="CA23" s="237" t="str">
        <f ca="true">+IF(OFFSET('Water Data'!$F$29,0,10*ROW('Water Data'!F17))="","",OFFSET('Water Data'!$F$29,0,10*ROW('Water Data'!F17)))</f>
        <v/>
      </c>
      <c r="CB23" s="237" t="str">
        <f ca="true">+IF(OFFSET('Water Data'!$G$27,0,10*ROW('Water Data'!G17))="","",OFFSET('Water Data'!$G$27,0,10*ROW('Water Data'!G17)))</f>
        <v/>
      </c>
      <c r="CC23" s="237" t="str">
        <f ca="true">+IF(OFFSET('Water Data'!$G$28,0,10*ROW('Water Data'!G17))="","",OFFSET('Water Data'!$G$28,0,10*ROW('Water Data'!G17)))</f>
        <v/>
      </c>
      <c r="CD23" s="237" t="str">
        <f ca="true">+IF(OFFSET('Water Data'!$G$29,0,10*ROW('Water Data'!G17))="","",OFFSET('Water Data'!$G$29,0,10*ROW('Water Data'!G17)))</f>
        <v/>
      </c>
      <c r="CE23" s="237" t="str">
        <f ca="true">+IF(OFFSET('Water Data'!$H$27,0,10*ROW('Water Data'!H17))="","",OFFSET('Water Data'!$H$27,0,10*ROW('Water Data'!H17)))</f>
        <v/>
      </c>
      <c r="CF23" s="237" t="str">
        <f ca="true">+IF(OFFSET('Water Data'!$H$28,0,10*ROW('Water Data'!H17))="","",OFFSET('Water Data'!$H$28,0,10*ROW('Water Data'!H17)))</f>
        <v/>
      </c>
      <c r="CG23" s="237" t="str">
        <f ca="true">+IF(OFFSET('Water Data'!$H$29,0,10*ROW('Water Data'!H17))="","",OFFSET('Water Data'!$H$29,0,10*ROW('Water Data'!H17)))</f>
        <v/>
      </c>
      <c r="CH23" s="237" t="str">
        <f ca="true">+IF(OFFSET('Water Data'!$I$27,0,10*ROW('Water Data'!I17))="","",OFFSET('Water Data'!$I$27,0,10*ROW('Water Data'!I17)))</f>
        <v/>
      </c>
      <c r="CI23" s="237" t="str">
        <f ca="true">+IF(OFFSET('Water Data'!$I$28,0,10*ROW('Water Data'!I17))="","",OFFSET('Water Data'!$I$28,0,10*ROW('Water Data'!I17)))</f>
        <v/>
      </c>
      <c r="CJ23" s="237" t="str">
        <f ca="true">+IF(OFFSET('Water Data'!$I$29,0,10*ROW('Water Data'!I17))="","",OFFSET('Water Data'!$I$29,0,10*ROW('Water Data'!I17)))</f>
        <v/>
      </c>
      <c r="CK23" s="237" t="str">
        <f ca="true">+IF(OFFSET('Sanitation Data'!$D$28,0,10*ROW('Sanitation Data'!D17))="","",OFFSET('Sanitation Data'!$D$28,0,10*ROW('Sanitation Data'!D17)))</f>
        <v/>
      </c>
      <c r="CL23" s="237" t="str">
        <f ca="true">+IF(OFFSET('Sanitation Data'!$D$29,0,10*ROW('Sanitation Data'!D17))="","",OFFSET('Sanitation Data'!$D$29,0,10*ROW('Sanitation Data'!D17)))</f>
        <v/>
      </c>
      <c r="CM23" s="237" t="str">
        <f ca="true">+IF(OFFSET('Sanitation Data'!$D$30,0,10*ROW('Sanitation Data'!D17))="","",OFFSET('Sanitation Data'!$D$30,0,10*ROW('Sanitation Data'!D17)))</f>
        <v/>
      </c>
      <c r="CN23" s="237" t="str">
        <f ca="true">+IF(OFFSET('Sanitation Data'!$D$31,0,10*ROW('Sanitation Data'!D17))="","",OFFSET('Sanitation Data'!$D$31,0,10*ROW('Sanitation Data'!D17)))</f>
        <v/>
      </c>
      <c r="CO23" s="237" t="str">
        <f ca="true">+IF(OFFSET('Sanitation Data'!$D$32,0,10*ROW('Sanitation Data'!D17))="","",OFFSET('Sanitation Data'!$D$32,0,10*ROW('Sanitation Data'!D17)))</f>
        <v/>
      </c>
      <c r="CP23" s="237" t="str">
        <f ca="true">+IF(OFFSET('Sanitation Data'!$E$28,0,10*ROW('Sanitation Data'!E17))="","",OFFSET('Sanitation Data'!$E$28,0,10*ROW('Sanitation Data'!E17)))</f>
        <v/>
      </c>
      <c r="CQ23" s="237" t="str">
        <f ca="true">+IF(OFFSET('Sanitation Data'!$E$29,0,10*ROW('Sanitation Data'!E17))="","",OFFSET('Sanitation Data'!$E$29,0,10*ROW('Sanitation Data'!E17)))</f>
        <v/>
      </c>
      <c r="CR23" s="237" t="str">
        <f ca="true">+IF(OFFSET('Sanitation Data'!$E$30,0,10*ROW('Sanitation Data'!E17))="","",OFFSET('Sanitation Data'!$E$30,0,10*ROW('Sanitation Data'!E17)))</f>
        <v/>
      </c>
      <c r="CS23" s="237" t="str">
        <f ca="true">+IF(OFFSET('Sanitation Data'!$E$31,0,10*ROW('Sanitation Data'!E17))="","",OFFSET('Sanitation Data'!$E$31,0,10*ROW('Sanitation Data'!E17)))</f>
        <v/>
      </c>
      <c r="CT23" s="237" t="str">
        <f ca="true">+IF(OFFSET('Sanitation Data'!$E$32,0,10*ROW('Sanitation Data'!E17))="","",OFFSET('Sanitation Data'!$E$32,0,10*ROW('Sanitation Data'!E17)))</f>
        <v/>
      </c>
      <c r="CU23" s="237" t="str">
        <f ca="true">+IF(OFFSET('Sanitation Data'!$F$28,0,10*ROW('Sanitation Data'!F17))="","",OFFSET('Sanitation Data'!$F$28,0,10*ROW('Sanitation Data'!F17)))</f>
        <v/>
      </c>
      <c r="CV23" s="237" t="str">
        <f ca="true">+IF(OFFSET('Sanitation Data'!$F$29,0,10*ROW('Sanitation Data'!F17))="","",OFFSET('Sanitation Data'!$F$29,0,10*ROW('Sanitation Data'!F17)))</f>
        <v/>
      </c>
      <c r="CW23" s="237" t="str">
        <f ca="true">+IF(OFFSET('Sanitation Data'!$F$30,0,10*ROW('Sanitation Data'!F17))="","",OFFSET('Sanitation Data'!$F$30,0,10*ROW('Sanitation Data'!F17)))</f>
        <v/>
      </c>
      <c r="CX23" s="237" t="str">
        <f ca="true">+IF(OFFSET('Sanitation Data'!$F$31,0,10*ROW('Sanitation Data'!F17))="","",OFFSET('Sanitation Data'!$F$31,0,10*ROW('Sanitation Data'!F17)))</f>
        <v/>
      </c>
      <c r="CY23" s="237" t="str">
        <f ca="true">+IF(OFFSET('Sanitation Data'!$F$32,0,10*ROW('Sanitation Data'!F17))="","",OFFSET('Sanitation Data'!$F$32,0,10*ROW('Sanitation Data'!F17)))</f>
        <v/>
      </c>
      <c r="CZ23" s="237" t="str">
        <f ca="true">+IF(OFFSET('Sanitation Data'!$G$28,0,10*ROW('Sanitation Data'!G17))="","",OFFSET('Sanitation Data'!$G$28,0,10*ROW('Sanitation Data'!G17)))</f>
        <v/>
      </c>
      <c r="DA23" s="237" t="str">
        <f ca="true">+IF(OFFSET('Sanitation Data'!$G$29,0,10*ROW('Sanitation Data'!G17))="","",OFFSET('Sanitation Data'!$G$29,0,10*ROW('Sanitation Data'!G17)))</f>
        <v/>
      </c>
      <c r="DB23" s="237" t="str">
        <f ca="true">+IF(OFFSET('Sanitation Data'!$G$30,0,10*ROW('Sanitation Data'!G17))="","",OFFSET('Sanitation Data'!$G$30,0,10*ROW('Sanitation Data'!G17)))</f>
        <v/>
      </c>
      <c r="DC23" s="237" t="str">
        <f ca="true">+IF(OFFSET('Sanitation Data'!$G$31,0,10*ROW('Sanitation Data'!G17))="","",OFFSET('Sanitation Data'!$G$31,0,10*ROW('Sanitation Data'!G17)))</f>
        <v/>
      </c>
      <c r="DD23" s="237" t="str">
        <f ca="true">+IF(OFFSET('Sanitation Data'!$G$32,0,10*ROW('Sanitation Data'!G17))="","",OFFSET('Sanitation Data'!$G$32,0,10*ROW('Sanitation Data'!G17)))</f>
        <v/>
      </c>
      <c r="DE23" s="237" t="str">
        <f ca="true">+IF(OFFSET('Sanitation Data'!$H$28,0,10*ROW('Sanitation Data'!H17))="","",OFFSET('Sanitation Data'!$H$28,0,10*ROW('Sanitation Data'!H17)))</f>
        <v/>
      </c>
      <c r="DF23" s="237" t="str">
        <f ca="true">+IF(OFFSET('Sanitation Data'!$H$29,0,10*ROW('Sanitation Data'!H17))="","",OFFSET('Sanitation Data'!$H$29,0,10*ROW('Sanitation Data'!H17)))</f>
        <v/>
      </c>
      <c r="DG23" s="237" t="str">
        <f ca="true">+IF(OFFSET('Sanitation Data'!$H$30,0,10*ROW('Sanitation Data'!H17))="","",OFFSET('Sanitation Data'!$H$30,0,10*ROW('Sanitation Data'!H17)))</f>
        <v/>
      </c>
      <c r="DH23" s="237" t="str">
        <f ca="true">+IF(OFFSET('Sanitation Data'!$H$31,0,10*ROW('Sanitation Data'!H17))="","",OFFSET('Sanitation Data'!$H$31,0,10*ROW('Sanitation Data'!H17)))</f>
        <v/>
      </c>
      <c r="DI23" s="237" t="str">
        <f ca="true">+IF(OFFSET('Sanitation Data'!$H$32,0,10*ROW('Sanitation Data'!H17))="","",OFFSET('Sanitation Data'!$H$32,0,10*ROW('Sanitation Data'!H17)))</f>
        <v/>
      </c>
      <c r="DJ23" s="237" t="str">
        <f ca="true">+IF(OFFSET('Sanitation Data'!$I$28,0,10*ROW('Sanitation Data'!I17))="","",OFFSET('Sanitation Data'!$I$28,0,10*ROW('Sanitation Data'!I17)))</f>
        <v/>
      </c>
      <c r="DK23" s="237" t="str">
        <f ca="true">+IF(OFFSET('Sanitation Data'!$I$29,0,10*ROW('Sanitation Data'!I17))="","",OFFSET('Sanitation Data'!$I$29,0,10*ROW('Sanitation Data'!I17)))</f>
        <v/>
      </c>
      <c r="DL23" s="237" t="str">
        <f ca="true">+IF(OFFSET('Sanitation Data'!$I$30,0,10*ROW('Sanitation Data'!I17))="","",OFFSET('Sanitation Data'!$I$30,0,10*ROW('Sanitation Data'!I17)))</f>
        <v/>
      </c>
      <c r="DM23" s="237" t="str">
        <f ca="true">+IF(OFFSET('Sanitation Data'!$I$31,0,10*ROW('Sanitation Data'!I17))="","",OFFSET('Sanitation Data'!$I$31,0,10*ROW('Sanitation Data'!I17)))</f>
        <v/>
      </c>
      <c r="DN23" s="237" t="str">
        <f ca="true">+IF(OFFSET('Sanitation Data'!$I$32,0,10*ROW('Sanitation Data'!I17))="","",OFFSET('Sanitation Data'!$I$32,0,10*ROW('Sanitation Data'!I17)))</f>
        <v/>
      </c>
      <c r="DO23" s="237" t="str">
        <f ca="true">+IF(OFFSET('Hygiene Data'!$D$11,0,10*ROW('Hygiene Data'!D17))="","",OFFSET('Hygiene Data'!$D$11,0,10*ROW('Hygiene Data'!D17)))</f>
        <v/>
      </c>
      <c r="DP23" s="237" t="str">
        <f ca="true">+IF(OFFSET('Hygiene Data'!$D$12,0,10*ROW('Hygiene Data'!D17))="","",OFFSET('Hygiene Data'!$D$12,0,10*ROW('Hygiene Data'!D17)))</f>
        <v/>
      </c>
      <c r="DQ23" s="237" t="str">
        <f ca="true">+IF(OFFSET('Hygiene Data'!$D$13,0,10*ROW('Hygiene Data'!D17))="","",OFFSET('Hygiene Data'!$D$13,0,10*ROW('Hygiene Data'!D17)))</f>
        <v/>
      </c>
      <c r="DR23" s="237" t="str">
        <f ca="true">+IF(OFFSET('Hygiene Data'!$E$11,0,10*ROW('Hygiene Data'!E17))="","",OFFSET('Hygiene Data'!$E$11,0,10*ROW('Hygiene Data'!E17)))</f>
        <v/>
      </c>
      <c r="DS23" s="237" t="str">
        <f ca="true">+IF(OFFSET('Hygiene Data'!$E$12,0,10*ROW('Hygiene Data'!E17))="","",OFFSET('Hygiene Data'!$E$12,0,10*ROW('Hygiene Data'!E17)))</f>
        <v/>
      </c>
      <c r="DT23" s="237" t="str">
        <f ca="true">+IF(OFFSET('Hygiene Data'!$E$13,0,10*ROW('Hygiene Data'!E17))="","",OFFSET('Hygiene Data'!$E$13,0,10*ROW('Hygiene Data'!E17)))</f>
        <v/>
      </c>
      <c r="DU23" s="237" t="str">
        <f ca="true">+IF(OFFSET('Hygiene Data'!$F$11,0,10*ROW('Hygiene Data'!F17))="","",OFFSET('Hygiene Data'!$F$11,0,10*ROW('Hygiene Data'!F17)))</f>
        <v/>
      </c>
      <c r="DV23" s="237" t="str">
        <f ca="true">+IF(OFFSET('Hygiene Data'!$F$12,0,10*ROW('Hygiene Data'!F17))="","",OFFSET('Hygiene Data'!$F$12,0,10*ROW('Hygiene Data'!F17)))</f>
        <v/>
      </c>
      <c r="DW23" s="237" t="str">
        <f ca="true">+IF(OFFSET('Hygiene Data'!$F$13,0,10*ROW('Hygiene Data'!F17))="","",OFFSET('Hygiene Data'!$F$13,0,10*ROW('Hygiene Data'!F17)))</f>
        <v/>
      </c>
      <c r="DX23" s="237" t="str">
        <f ca="true">+IF(OFFSET('Hygiene Data'!$G$11,0,10*ROW('Hygiene Data'!G17))="","",OFFSET('Hygiene Data'!$G$11,0,10*ROW('Hygiene Data'!G17)))</f>
        <v/>
      </c>
      <c r="DY23" s="237" t="str">
        <f ca="true">+IF(OFFSET('Hygiene Data'!$G$12,0,10*ROW('Hygiene Data'!G17))="","",OFFSET('Hygiene Data'!$G$12,0,10*ROW('Hygiene Data'!G17)))</f>
        <v/>
      </c>
      <c r="DZ23" s="237" t="str">
        <f ca="true">+IF(OFFSET('Hygiene Data'!$G$13,0,10*ROW('Hygiene Data'!G17))="","",OFFSET('Hygiene Data'!$G$13,0,10*ROW('Hygiene Data'!G17)))</f>
        <v/>
      </c>
      <c r="EA23" s="237" t="str">
        <f ca="true">+IF(OFFSET('Hygiene Data'!$H$11,0,10*ROW('Hygiene Data'!H17))="","",OFFSET('Hygiene Data'!$H$11,0,10*ROW('Hygiene Data'!H17)))</f>
        <v/>
      </c>
      <c r="EB23" s="237" t="str">
        <f ca="true">+IF(OFFSET('Hygiene Data'!$H$12,0,10*ROW('Hygiene Data'!H17))="","",OFFSET('Hygiene Data'!$H$12,0,10*ROW('Hygiene Data'!H17)))</f>
        <v/>
      </c>
      <c r="EC23" s="237" t="str">
        <f ca="true">+IF(OFFSET('Hygiene Data'!$H$13,0,10*ROW('Hygiene Data'!H17))="","",OFFSET('Hygiene Data'!$H$13,0,10*ROW('Hygiene Data'!H17)))</f>
        <v/>
      </c>
      <c r="ED23" s="237" t="str">
        <f ca="true">+IF(OFFSET('Hygiene Data'!$I$11,0,10*ROW('Hygiene Data'!I17))="","",OFFSET('Hygiene Data'!$I$11,0,10*ROW('Hygiene Data'!I17)))</f>
        <v/>
      </c>
      <c r="EE23" s="237" t="str">
        <f ca="true">+IF(OFFSET('Hygiene Data'!$I$12,0,10*ROW('Hygiene Data'!I17))="","",OFFSET('Hygiene Data'!$I$12,0,10*ROW('Hygiene Data'!I17)))</f>
        <v/>
      </c>
      <c r="EF23" s="237" t="str">
        <f ca="true">+IF(OFFSET('Hygiene Data'!$I$13,0,10*ROW('Hygiene Data'!I17))="","",OFFSET('Hygiene Data'!$I$13,0,10*ROW('Hygiene Data'!I17)))</f>
        <v/>
      </c>
    </row>
    <row xmlns:x14ac="http://schemas.microsoft.com/office/spreadsheetml/2009/9/ac" r="24" x14ac:dyDescent="0.2">
      <c r="A24" s="27" t="str">
        <f ca="true">+IF(OFFSET('Water Data'!$B$2,0,10*ROW('Water Data'!E18))="","",OFFSET('Water Data'!$B$2,0,10*ROW('Water Data'!E18)))</f>
        <v/>
      </c>
      <c r="B24" s="27" t="str">
        <f ca="true">+IF(OFFSET('Water Data'!$C$2,0,10*ROW('Water Data'!F18))="","",OFFSET('Water Data'!$C$2,0,10*ROW('Water Data'!F18)))</f>
        <v/>
      </c>
      <c r="C24" s="289" t="str">
        <f t="shared" ca="true" si="0"/>
        <v/>
      </c>
      <c r="D24" s="7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7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7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7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7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7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7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7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7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7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7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7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7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7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7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7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7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7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7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7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7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7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7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7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7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7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7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7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7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7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7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7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7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7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7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7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7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7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7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7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7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7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7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7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7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7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7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7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7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7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7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7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7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7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7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7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7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7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7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7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7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7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7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7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7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7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37"/>
      <c r="BS24" s="237" t="str">
        <f ca="true">+IF(OFFSET('Water Data'!$D$27,0,10*ROW('Water Data'!D18))="","",OFFSET('Water Data'!$D$27,0,10*ROW('Water Data'!D18)))</f>
        <v/>
      </c>
      <c r="BT24" s="237" t="str">
        <f ca="true">+IF(OFFSET('Water Data'!$D$28,0,10*ROW('Water Data'!D18))="","",OFFSET('Water Data'!$D$28,0,10*ROW('Water Data'!D18)))</f>
        <v/>
      </c>
      <c r="BU24" s="237" t="str">
        <f ca="true">+IF(OFFSET('Water Data'!$D$29,0,10*ROW('Water Data'!D18))="","",OFFSET('Water Data'!$D$29,0,10*ROW('Water Data'!D18)))</f>
        <v/>
      </c>
      <c r="BV24" s="237" t="str">
        <f ca="true">+IF(OFFSET('Water Data'!$E$27,0,10*ROW('Water Data'!E18))="","",OFFSET('Water Data'!$E$27,0,10*ROW('Water Data'!E18)))</f>
        <v/>
      </c>
      <c r="BW24" s="237" t="str">
        <f ca="true">+IF(OFFSET('Water Data'!$E$28,0,10*ROW('Water Data'!E18))="","",OFFSET('Water Data'!$E$28,0,10*ROW('Water Data'!E18)))</f>
        <v/>
      </c>
      <c r="BX24" s="237" t="str">
        <f ca="true">+IF(OFFSET('Water Data'!$E$29,0,10*ROW('Water Data'!E18))="","",OFFSET('Water Data'!$E$29,0,10*ROW('Water Data'!E18)))</f>
        <v/>
      </c>
      <c r="BY24" s="237" t="str">
        <f ca="true">+IF(OFFSET('Water Data'!$F$27,0,10*ROW('Water Data'!F18))="","",OFFSET('Water Data'!$F$27,0,10*ROW('Water Data'!F18)))</f>
        <v/>
      </c>
      <c r="BZ24" s="237" t="str">
        <f ca="true">+IF(OFFSET('Water Data'!$F$28,0,10*ROW('Water Data'!F18))="","",OFFSET('Water Data'!$F$28,0,10*ROW('Water Data'!F18)))</f>
        <v/>
      </c>
      <c r="CA24" s="237" t="str">
        <f ca="true">+IF(OFFSET('Water Data'!$F$29,0,10*ROW('Water Data'!F18))="","",OFFSET('Water Data'!$F$29,0,10*ROW('Water Data'!F18)))</f>
        <v/>
      </c>
      <c r="CB24" s="237" t="str">
        <f ca="true">+IF(OFFSET('Water Data'!$G$27,0,10*ROW('Water Data'!G18))="","",OFFSET('Water Data'!$G$27,0,10*ROW('Water Data'!G18)))</f>
        <v/>
      </c>
      <c r="CC24" s="237" t="str">
        <f ca="true">+IF(OFFSET('Water Data'!$G$28,0,10*ROW('Water Data'!G18))="","",OFFSET('Water Data'!$G$28,0,10*ROW('Water Data'!G18)))</f>
        <v/>
      </c>
      <c r="CD24" s="237" t="str">
        <f ca="true">+IF(OFFSET('Water Data'!$G$29,0,10*ROW('Water Data'!G18))="","",OFFSET('Water Data'!$G$29,0,10*ROW('Water Data'!G18)))</f>
        <v/>
      </c>
      <c r="CE24" s="237" t="str">
        <f ca="true">+IF(OFFSET('Water Data'!$H$27,0,10*ROW('Water Data'!H18))="","",OFFSET('Water Data'!$H$27,0,10*ROW('Water Data'!H18)))</f>
        <v/>
      </c>
      <c r="CF24" s="237" t="str">
        <f ca="true">+IF(OFFSET('Water Data'!$H$28,0,10*ROW('Water Data'!H18))="","",OFFSET('Water Data'!$H$28,0,10*ROW('Water Data'!H18)))</f>
        <v/>
      </c>
      <c r="CG24" s="237" t="str">
        <f ca="true">+IF(OFFSET('Water Data'!$H$29,0,10*ROW('Water Data'!H18))="","",OFFSET('Water Data'!$H$29,0,10*ROW('Water Data'!H18)))</f>
        <v/>
      </c>
      <c r="CH24" s="237" t="str">
        <f ca="true">+IF(OFFSET('Water Data'!$I$27,0,10*ROW('Water Data'!I18))="","",OFFSET('Water Data'!$I$27,0,10*ROW('Water Data'!I18)))</f>
        <v/>
      </c>
      <c r="CI24" s="237" t="str">
        <f ca="true">+IF(OFFSET('Water Data'!$I$28,0,10*ROW('Water Data'!I18))="","",OFFSET('Water Data'!$I$28,0,10*ROW('Water Data'!I18)))</f>
        <v/>
      </c>
      <c r="CJ24" s="237" t="str">
        <f ca="true">+IF(OFFSET('Water Data'!$I$29,0,10*ROW('Water Data'!I18))="","",OFFSET('Water Data'!$I$29,0,10*ROW('Water Data'!I18)))</f>
        <v/>
      </c>
      <c r="CK24" s="237" t="str">
        <f ca="true">+IF(OFFSET('Sanitation Data'!$D$28,0,10*ROW('Sanitation Data'!D18))="","",OFFSET('Sanitation Data'!$D$28,0,10*ROW('Sanitation Data'!D18)))</f>
        <v/>
      </c>
      <c r="CL24" s="237" t="str">
        <f ca="true">+IF(OFFSET('Sanitation Data'!$D$29,0,10*ROW('Sanitation Data'!D18))="","",OFFSET('Sanitation Data'!$D$29,0,10*ROW('Sanitation Data'!D18)))</f>
        <v/>
      </c>
      <c r="CM24" s="237" t="str">
        <f ca="true">+IF(OFFSET('Sanitation Data'!$D$30,0,10*ROW('Sanitation Data'!D18))="","",OFFSET('Sanitation Data'!$D$30,0,10*ROW('Sanitation Data'!D18)))</f>
        <v/>
      </c>
      <c r="CN24" s="237" t="str">
        <f ca="true">+IF(OFFSET('Sanitation Data'!$D$31,0,10*ROW('Sanitation Data'!D18))="","",OFFSET('Sanitation Data'!$D$31,0,10*ROW('Sanitation Data'!D18)))</f>
        <v/>
      </c>
      <c r="CO24" s="237" t="str">
        <f ca="true">+IF(OFFSET('Sanitation Data'!$D$32,0,10*ROW('Sanitation Data'!D18))="","",OFFSET('Sanitation Data'!$D$32,0,10*ROW('Sanitation Data'!D18)))</f>
        <v/>
      </c>
      <c r="CP24" s="237" t="str">
        <f ca="true">+IF(OFFSET('Sanitation Data'!$E$28,0,10*ROW('Sanitation Data'!E18))="","",OFFSET('Sanitation Data'!$E$28,0,10*ROW('Sanitation Data'!E18)))</f>
        <v/>
      </c>
      <c r="CQ24" s="237" t="str">
        <f ca="true">+IF(OFFSET('Sanitation Data'!$E$29,0,10*ROW('Sanitation Data'!E18))="","",OFFSET('Sanitation Data'!$E$29,0,10*ROW('Sanitation Data'!E18)))</f>
        <v/>
      </c>
      <c r="CR24" s="237" t="str">
        <f ca="true">+IF(OFFSET('Sanitation Data'!$E$30,0,10*ROW('Sanitation Data'!E18))="","",OFFSET('Sanitation Data'!$E$30,0,10*ROW('Sanitation Data'!E18)))</f>
        <v/>
      </c>
      <c r="CS24" s="237" t="str">
        <f ca="true">+IF(OFFSET('Sanitation Data'!$E$31,0,10*ROW('Sanitation Data'!E18))="","",OFFSET('Sanitation Data'!$E$31,0,10*ROW('Sanitation Data'!E18)))</f>
        <v/>
      </c>
      <c r="CT24" s="237" t="str">
        <f ca="true">+IF(OFFSET('Sanitation Data'!$E$32,0,10*ROW('Sanitation Data'!E18))="","",OFFSET('Sanitation Data'!$E$32,0,10*ROW('Sanitation Data'!E18)))</f>
        <v/>
      </c>
      <c r="CU24" s="237" t="str">
        <f ca="true">+IF(OFFSET('Sanitation Data'!$F$28,0,10*ROW('Sanitation Data'!F18))="","",OFFSET('Sanitation Data'!$F$28,0,10*ROW('Sanitation Data'!F18)))</f>
        <v/>
      </c>
      <c r="CV24" s="237" t="str">
        <f ca="true">+IF(OFFSET('Sanitation Data'!$F$29,0,10*ROW('Sanitation Data'!F18))="","",OFFSET('Sanitation Data'!$F$29,0,10*ROW('Sanitation Data'!F18)))</f>
        <v/>
      </c>
      <c r="CW24" s="237" t="str">
        <f ca="true">+IF(OFFSET('Sanitation Data'!$F$30,0,10*ROW('Sanitation Data'!F18))="","",OFFSET('Sanitation Data'!$F$30,0,10*ROW('Sanitation Data'!F18)))</f>
        <v/>
      </c>
      <c r="CX24" s="237" t="str">
        <f ca="true">+IF(OFFSET('Sanitation Data'!$F$31,0,10*ROW('Sanitation Data'!F18))="","",OFFSET('Sanitation Data'!$F$31,0,10*ROW('Sanitation Data'!F18)))</f>
        <v/>
      </c>
      <c r="CY24" s="237" t="str">
        <f ca="true">+IF(OFFSET('Sanitation Data'!$F$32,0,10*ROW('Sanitation Data'!F18))="","",OFFSET('Sanitation Data'!$F$32,0,10*ROW('Sanitation Data'!F18)))</f>
        <v/>
      </c>
      <c r="CZ24" s="237" t="str">
        <f ca="true">+IF(OFFSET('Sanitation Data'!$G$28,0,10*ROW('Sanitation Data'!G18))="","",OFFSET('Sanitation Data'!$G$28,0,10*ROW('Sanitation Data'!G18)))</f>
        <v/>
      </c>
      <c r="DA24" s="237" t="str">
        <f ca="true">+IF(OFFSET('Sanitation Data'!$G$29,0,10*ROW('Sanitation Data'!G18))="","",OFFSET('Sanitation Data'!$G$29,0,10*ROW('Sanitation Data'!G18)))</f>
        <v/>
      </c>
      <c r="DB24" s="237" t="str">
        <f ca="true">+IF(OFFSET('Sanitation Data'!$G$30,0,10*ROW('Sanitation Data'!G18))="","",OFFSET('Sanitation Data'!$G$30,0,10*ROW('Sanitation Data'!G18)))</f>
        <v/>
      </c>
      <c r="DC24" s="237" t="str">
        <f ca="true">+IF(OFFSET('Sanitation Data'!$G$31,0,10*ROW('Sanitation Data'!G18))="","",OFFSET('Sanitation Data'!$G$31,0,10*ROW('Sanitation Data'!G18)))</f>
        <v/>
      </c>
      <c r="DD24" s="237" t="str">
        <f ca="true">+IF(OFFSET('Sanitation Data'!$G$32,0,10*ROW('Sanitation Data'!G18))="","",OFFSET('Sanitation Data'!$G$32,0,10*ROW('Sanitation Data'!G18)))</f>
        <v/>
      </c>
      <c r="DE24" s="237" t="str">
        <f ca="true">+IF(OFFSET('Sanitation Data'!$H$28,0,10*ROW('Sanitation Data'!H18))="","",OFFSET('Sanitation Data'!$H$28,0,10*ROW('Sanitation Data'!H18)))</f>
        <v/>
      </c>
      <c r="DF24" s="237" t="str">
        <f ca="true">+IF(OFFSET('Sanitation Data'!$H$29,0,10*ROW('Sanitation Data'!H18))="","",OFFSET('Sanitation Data'!$H$29,0,10*ROW('Sanitation Data'!H18)))</f>
        <v/>
      </c>
      <c r="DG24" s="237" t="str">
        <f ca="true">+IF(OFFSET('Sanitation Data'!$H$30,0,10*ROW('Sanitation Data'!H18))="","",OFFSET('Sanitation Data'!$H$30,0,10*ROW('Sanitation Data'!H18)))</f>
        <v/>
      </c>
      <c r="DH24" s="237" t="str">
        <f ca="true">+IF(OFFSET('Sanitation Data'!$H$31,0,10*ROW('Sanitation Data'!H18))="","",OFFSET('Sanitation Data'!$H$31,0,10*ROW('Sanitation Data'!H18)))</f>
        <v/>
      </c>
      <c r="DI24" s="237" t="str">
        <f ca="true">+IF(OFFSET('Sanitation Data'!$H$32,0,10*ROW('Sanitation Data'!H18))="","",OFFSET('Sanitation Data'!$H$32,0,10*ROW('Sanitation Data'!H18)))</f>
        <v/>
      </c>
      <c r="DJ24" s="237" t="str">
        <f ca="true">+IF(OFFSET('Sanitation Data'!$I$28,0,10*ROW('Sanitation Data'!I18))="","",OFFSET('Sanitation Data'!$I$28,0,10*ROW('Sanitation Data'!I18)))</f>
        <v/>
      </c>
      <c r="DK24" s="237" t="str">
        <f ca="true">+IF(OFFSET('Sanitation Data'!$I$29,0,10*ROW('Sanitation Data'!I18))="","",OFFSET('Sanitation Data'!$I$29,0,10*ROW('Sanitation Data'!I18)))</f>
        <v/>
      </c>
      <c r="DL24" s="237" t="str">
        <f ca="true">+IF(OFFSET('Sanitation Data'!$I$30,0,10*ROW('Sanitation Data'!I18))="","",OFFSET('Sanitation Data'!$I$30,0,10*ROW('Sanitation Data'!I18)))</f>
        <v/>
      </c>
      <c r="DM24" s="237" t="str">
        <f ca="true">+IF(OFFSET('Sanitation Data'!$I$31,0,10*ROW('Sanitation Data'!I18))="","",OFFSET('Sanitation Data'!$I$31,0,10*ROW('Sanitation Data'!I18)))</f>
        <v/>
      </c>
      <c r="DN24" s="237" t="str">
        <f ca="true">+IF(OFFSET('Sanitation Data'!$I$32,0,10*ROW('Sanitation Data'!I18))="","",OFFSET('Sanitation Data'!$I$32,0,10*ROW('Sanitation Data'!I18)))</f>
        <v/>
      </c>
      <c r="DO24" s="237" t="str">
        <f ca="true">+IF(OFFSET('Hygiene Data'!$D$11,0,10*ROW('Hygiene Data'!D18))="","",OFFSET('Hygiene Data'!$D$11,0,10*ROW('Hygiene Data'!D18)))</f>
        <v/>
      </c>
      <c r="DP24" s="237" t="str">
        <f ca="true">+IF(OFFSET('Hygiene Data'!$D$12,0,10*ROW('Hygiene Data'!D18))="","",OFFSET('Hygiene Data'!$D$12,0,10*ROW('Hygiene Data'!D18)))</f>
        <v/>
      </c>
      <c r="DQ24" s="237" t="str">
        <f ca="true">+IF(OFFSET('Hygiene Data'!$D$13,0,10*ROW('Hygiene Data'!D18))="","",OFFSET('Hygiene Data'!$D$13,0,10*ROW('Hygiene Data'!D18)))</f>
        <v/>
      </c>
      <c r="DR24" s="237" t="str">
        <f ca="true">+IF(OFFSET('Hygiene Data'!$E$11,0,10*ROW('Hygiene Data'!E18))="","",OFFSET('Hygiene Data'!$E$11,0,10*ROW('Hygiene Data'!E18)))</f>
        <v/>
      </c>
      <c r="DS24" s="237" t="str">
        <f ca="true">+IF(OFFSET('Hygiene Data'!$E$12,0,10*ROW('Hygiene Data'!E18))="","",OFFSET('Hygiene Data'!$E$12,0,10*ROW('Hygiene Data'!E18)))</f>
        <v/>
      </c>
      <c r="DT24" s="237" t="str">
        <f ca="true">+IF(OFFSET('Hygiene Data'!$E$13,0,10*ROW('Hygiene Data'!E18))="","",OFFSET('Hygiene Data'!$E$13,0,10*ROW('Hygiene Data'!E18)))</f>
        <v/>
      </c>
      <c r="DU24" s="237" t="str">
        <f ca="true">+IF(OFFSET('Hygiene Data'!$F$11,0,10*ROW('Hygiene Data'!F18))="","",OFFSET('Hygiene Data'!$F$11,0,10*ROW('Hygiene Data'!F18)))</f>
        <v/>
      </c>
      <c r="DV24" s="237" t="str">
        <f ca="true">+IF(OFFSET('Hygiene Data'!$F$12,0,10*ROW('Hygiene Data'!F18))="","",OFFSET('Hygiene Data'!$F$12,0,10*ROW('Hygiene Data'!F18)))</f>
        <v/>
      </c>
      <c r="DW24" s="237" t="str">
        <f ca="true">+IF(OFFSET('Hygiene Data'!$F$13,0,10*ROW('Hygiene Data'!F18))="","",OFFSET('Hygiene Data'!$F$13,0,10*ROW('Hygiene Data'!F18)))</f>
        <v/>
      </c>
      <c r="DX24" s="237" t="str">
        <f ca="true">+IF(OFFSET('Hygiene Data'!$G$11,0,10*ROW('Hygiene Data'!G18))="","",OFFSET('Hygiene Data'!$G$11,0,10*ROW('Hygiene Data'!G18)))</f>
        <v/>
      </c>
      <c r="DY24" s="237" t="str">
        <f ca="true">+IF(OFFSET('Hygiene Data'!$G$12,0,10*ROW('Hygiene Data'!G18))="","",OFFSET('Hygiene Data'!$G$12,0,10*ROW('Hygiene Data'!G18)))</f>
        <v/>
      </c>
      <c r="DZ24" s="237" t="str">
        <f ca="true">+IF(OFFSET('Hygiene Data'!$G$13,0,10*ROW('Hygiene Data'!G18))="","",OFFSET('Hygiene Data'!$G$13,0,10*ROW('Hygiene Data'!G18)))</f>
        <v/>
      </c>
      <c r="EA24" s="237" t="str">
        <f ca="true">+IF(OFFSET('Hygiene Data'!$H$11,0,10*ROW('Hygiene Data'!H18))="","",OFFSET('Hygiene Data'!$H$11,0,10*ROW('Hygiene Data'!H18)))</f>
        <v/>
      </c>
      <c r="EB24" s="237" t="str">
        <f ca="true">+IF(OFFSET('Hygiene Data'!$H$12,0,10*ROW('Hygiene Data'!H18))="","",OFFSET('Hygiene Data'!$H$12,0,10*ROW('Hygiene Data'!H18)))</f>
        <v/>
      </c>
      <c r="EC24" s="237" t="str">
        <f ca="true">+IF(OFFSET('Hygiene Data'!$H$13,0,10*ROW('Hygiene Data'!H18))="","",OFFSET('Hygiene Data'!$H$13,0,10*ROW('Hygiene Data'!H18)))</f>
        <v/>
      </c>
      <c r="ED24" s="237" t="str">
        <f ca="true">+IF(OFFSET('Hygiene Data'!$I$11,0,10*ROW('Hygiene Data'!I18))="","",OFFSET('Hygiene Data'!$I$11,0,10*ROW('Hygiene Data'!I18)))</f>
        <v/>
      </c>
      <c r="EE24" s="237" t="str">
        <f ca="true">+IF(OFFSET('Hygiene Data'!$I$12,0,10*ROW('Hygiene Data'!I18))="","",OFFSET('Hygiene Data'!$I$12,0,10*ROW('Hygiene Data'!I18)))</f>
        <v/>
      </c>
      <c r="EF24" s="237" t="str">
        <f ca="true">+IF(OFFSET('Hygiene Data'!$I$13,0,10*ROW('Hygiene Data'!I18))="","",OFFSET('Hygiene Data'!$I$13,0,10*ROW('Hygiene Data'!I18)))</f>
        <v/>
      </c>
    </row>
    <row xmlns:x14ac="http://schemas.microsoft.com/office/spreadsheetml/2009/9/ac" r="25" x14ac:dyDescent="0.2">
      <c r="A25" s="27" t="str">
        <f ca="true">+IF(OFFSET('Water Data'!$B$2,0,10*ROW('Water Data'!E19))="","",OFFSET('Water Data'!$B$2,0,10*ROW('Water Data'!E19)))</f>
        <v/>
      </c>
      <c r="B25" s="27" t="str">
        <f ca="true">+IF(OFFSET('Water Data'!$C$2,0,10*ROW('Water Data'!F19))="","",OFFSET('Water Data'!$C$2,0,10*ROW('Water Data'!F19)))</f>
        <v/>
      </c>
      <c r="C25" s="289" t="str">
        <f t="shared" ca="true" si="0"/>
        <v/>
      </c>
      <c r="D25" s="7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7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7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7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7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7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7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7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7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7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7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7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7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7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7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7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7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7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7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7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7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7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7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7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7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7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7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7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7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7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7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7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7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7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7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7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7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7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7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7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7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7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7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7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7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7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7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7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7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7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7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7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7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7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7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7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7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7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7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7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7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7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7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7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7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7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37"/>
      <c r="BS25" s="237" t="str">
        <f ca="true">+IF(OFFSET('Water Data'!$D$27,0,10*ROW('Water Data'!D19))="","",OFFSET('Water Data'!$D$27,0,10*ROW('Water Data'!D19)))</f>
        <v/>
      </c>
      <c r="BT25" s="237" t="str">
        <f ca="true">+IF(OFFSET('Water Data'!$D$28,0,10*ROW('Water Data'!D19))="","",OFFSET('Water Data'!$D$28,0,10*ROW('Water Data'!D19)))</f>
        <v/>
      </c>
      <c r="BU25" s="237" t="str">
        <f ca="true">+IF(OFFSET('Water Data'!$D$29,0,10*ROW('Water Data'!D19))="","",OFFSET('Water Data'!$D$29,0,10*ROW('Water Data'!D19)))</f>
        <v/>
      </c>
      <c r="BV25" s="237" t="str">
        <f ca="true">+IF(OFFSET('Water Data'!$E$27,0,10*ROW('Water Data'!E19))="","",OFFSET('Water Data'!$E$27,0,10*ROW('Water Data'!E19)))</f>
        <v/>
      </c>
      <c r="BW25" s="237" t="str">
        <f ca="true">+IF(OFFSET('Water Data'!$E$28,0,10*ROW('Water Data'!E19))="","",OFFSET('Water Data'!$E$28,0,10*ROW('Water Data'!E19)))</f>
        <v/>
      </c>
      <c r="BX25" s="237" t="str">
        <f ca="true">+IF(OFFSET('Water Data'!$E$29,0,10*ROW('Water Data'!E19))="","",OFFSET('Water Data'!$E$29,0,10*ROW('Water Data'!E19)))</f>
        <v/>
      </c>
      <c r="BY25" s="237" t="str">
        <f ca="true">+IF(OFFSET('Water Data'!$F$27,0,10*ROW('Water Data'!F19))="","",OFFSET('Water Data'!$F$27,0,10*ROW('Water Data'!F19)))</f>
        <v/>
      </c>
      <c r="BZ25" s="237" t="str">
        <f ca="true">+IF(OFFSET('Water Data'!$F$28,0,10*ROW('Water Data'!F19))="","",OFFSET('Water Data'!$F$28,0,10*ROW('Water Data'!F19)))</f>
        <v/>
      </c>
      <c r="CA25" s="237" t="str">
        <f ca="true">+IF(OFFSET('Water Data'!$F$29,0,10*ROW('Water Data'!F19))="","",OFFSET('Water Data'!$F$29,0,10*ROW('Water Data'!F19)))</f>
        <v/>
      </c>
      <c r="CB25" s="237" t="str">
        <f ca="true">+IF(OFFSET('Water Data'!$G$27,0,10*ROW('Water Data'!G19))="","",OFFSET('Water Data'!$G$27,0,10*ROW('Water Data'!G19)))</f>
        <v/>
      </c>
      <c r="CC25" s="237" t="str">
        <f ca="true">+IF(OFFSET('Water Data'!$G$28,0,10*ROW('Water Data'!G19))="","",OFFSET('Water Data'!$G$28,0,10*ROW('Water Data'!G19)))</f>
        <v/>
      </c>
      <c r="CD25" s="237" t="str">
        <f ca="true">+IF(OFFSET('Water Data'!$G$29,0,10*ROW('Water Data'!G19))="","",OFFSET('Water Data'!$G$29,0,10*ROW('Water Data'!G19)))</f>
        <v/>
      </c>
      <c r="CE25" s="237" t="str">
        <f ca="true">+IF(OFFSET('Water Data'!$H$27,0,10*ROW('Water Data'!H19))="","",OFFSET('Water Data'!$H$27,0,10*ROW('Water Data'!H19)))</f>
        <v/>
      </c>
      <c r="CF25" s="237" t="str">
        <f ca="true">+IF(OFFSET('Water Data'!$H$28,0,10*ROW('Water Data'!H19))="","",OFFSET('Water Data'!$H$28,0,10*ROW('Water Data'!H19)))</f>
        <v/>
      </c>
      <c r="CG25" s="237" t="str">
        <f ca="true">+IF(OFFSET('Water Data'!$H$29,0,10*ROW('Water Data'!H19))="","",OFFSET('Water Data'!$H$29,0,10*ROW('Water Data'!H19)))</f>
        <v/>
      </c>
      <c r="CH25" s="237" t="str">
        <f ca="true">+IF(OFFSET('Water Data'!$I$27,0,10*ROW('Water Data'!I19))="","",OFFSET('Water Data'!$I$27,0,10*ROW('Water Data'!I19)))</f>
        <v/>
      </c>
      <c r="CI25" s="237" t="str">
        <f ca="true">+IF(OFFSET('Water Data'!$I$28,0,10*ROW('Water Data'!I19))="","",OFFSET('Water Data'!$I$28,0,10*ROW('Water Data'!I19)))</f>
        <v/>
      </c>
      <c r="CJ25" s="237" t="str">
        <f ca="true">+IF(OFFSET('Water Data'!$I$29,0,10*ROW('Water Data'!I19))="","",OFFSET('Water Data'!$I$29,0,10*ROW('Water Data'!I19)))</f>
        <v/>
      </c>
      <c r="CK25" s="237" t="str">
        <f ca="true">+IF(OFFSET('Sanitation Data'!$D$28,0,10*ROW('Sanitation Data'!D19))="","",OFFSET('Sanitation Data'!$D$28,0,10*ROW('Sanitation Data'!D19)))</f>
        <v/>
      </c>
      <c r="CL25" s="237" t="str">
        <f ca="true">+IF(OFFSET('Sanitation Data'!$D$29,0,10*ROW('Sanitation Data'!D19))="","",OFFSET('Sanitation Data'!$D$29,0,10*ROW('Sanitation Data'!D19)))</f>
        <v/>
      </c>
      <c r="CM25" s="237" t="str">
        <f ca="true">+IF(OFFSET('Sanitation Data'!$D$30,0,10*ROW('Sanitation Data'!D19))="","",OFFSET('Sanitation Data'!$D$30,0,10*ROW('Sanitation Data'!D19)))</f>
        <v/>
      </c>
      <c r="CN25" s="237" t="str">
        <f ca="true">+IF(OFFSET('Sanitation Data'!$D$31,0,10*ROW('Sanitation Data'!D19))="","",OFFSET('Sanitation Data'!$D$31,0,10*ROW('Sanitation Data'!D19)))</f>
        <v/>
      </c>
      <c r="CO25" s="237" t="str">
        <f ca="true">+IF(OFFSET('Sanitation Data'!$D$32,0,10*ROW('Sanitation Data'!D19))="","",OFFSET('Sanitation Data'!$D$32,0,10*ROW('Sanitation Data'!D19)))</f>
        <v/>
      </c>
      <c r="CP25" s="237" t="str">
        <f ca="true">+IF(OFFSET('Sanitation Data'!$E$28,0,10*ROW('Sanitation Data'!E19))="","",OFFSET('Sanitation Data'!$E$28,0,10*ROW('Sanitation Data'!E19)))</f>
        <v/>
      </c>
      <c r="CQ25" s="237" t="str">
        <f ca="true">+IF(OFFSET('Sanitation Data'!$E$29,0,10*ROW('Sanitation Data'!E19))="","",OFFSET('Sanitation Data'!$E$29,0,10*ROW('Sanitation Data'!E19)))</f>
        <v/>
      </c>
      <c r="CR25" s="237" t="str">
        <f ca="true">+IF(OFFSET('Sanitation Data'!$E$30,0,10*ROW('Sanitation Data'!E19))="","",OFFSET('Sanitation Data'!$E$30,0,10*ROW('Sanitation Data'!E19)))</f>
        <v/>
      </c>
      <c r="CS25" s="237" t="str">
        <f ca="true">+IF(OFFSET('Sanitation Data'!$E$31,0,10*ROW('Sanitation Data'!E19))="","",OFFSET('Sanitation Data'!$E$31,0,10*ROW('Sanitation Data'!E19)))</f>
        <v/>
      </c>
      <c r="CT25" s="237" t="str">
        <f ca="true">+IF(OFFSET('Sanitation Data'!$E$32,0,10*ROW('Sanitation Data'!E19))="","",OFFSET('Sanitation Data'!$E$32,0,10*ROW('Sanitation Data'!E19)))</f>
        <v/>
      </c>
      <c r="CU25" s="237" t="str">
        <f ca="true">+IF(OFFSET('Sanitation Data'!$F$28,0,10*ROW('Sanitation Data'!F19))="","",OFFSET('Sanitation Data'!$F$28,0,10*ROW('Sanitation Data'!F19)))</f>
        <v/>
      </c>
      <c r="CV25" s="237" t="str">
        <f ca="true">+IF(OFFSET('Sanitation Data'!$F$29,0,10*ROW('Sanitation Data'!F19))="","",OFFSET('Sanitation Data'!$F$29,0,10*ROW('Sanitation Data'!F19)))</f>
        <v/>
      </c>
      <c r="CW25" s="237" t="str">
        <f ca="true">+IF(OFFSET('Sanitation Data'!$F$30,0,10*ROW('Sanitation Data'!F19))="","",OFFSET('Sanitation Data'!$F$30,0,10*ROW('Sanitation Data'!F19)))</f>
        <v/>
      </c>
      <c r="CX25" s="237" t="str">
        <f ca="true">+IF(OFFSET('Sanitation Data'!$F$31,0,10*ROW('Sanitation Data'!F19))="","",OFFSET('Sanitation Data'!$F$31,0,10*ROW('Sanitation Data'!F19)))</f>
        <v/>
      </c>
      <c r="CY25" s="237" t="str">
        <f ca="true">+IF(OFFSET('Sanitation Data'!$F$32,0,10*ROW('Sanitation Data'!F19))="","",OFFSET('Sanitation Data'!$F$32,0,10*ROW('Sanitation Data'!F19)))</f>
        <v/>
      </c>
      <c r="CZ25" s="237" t="str">
        <f ca="true">+IF(OFFSET('Sanitation Data'!$G$28,0,10*ROW('Sanitation Data'!G19))="","",OFFSET('Sanitation Data'!$G$28,0,10*ROW('Sanitation Data'!G19)))</f>
        <v/>
      </c>
      <c r="DA25" s="237" t="str">
        <f ca="true">+IF(OFFSET('Sanitation Data'!$G$29,0,10*ROW('Sanitation Data'!G19))="","",OFFSET('Sanitation Data'!$G$29,0,10*ROW('Sanitation Data'!G19)))</f>
        <v/>
      </c>
      <c r="DB25" s="237" t="str">
        <f ca="true">+IF(OFFSET('Sanitation Data'!$G$30,0,10*ROW('Sanitation Data'!G19))="","",OFFSET('Sanitation Data'!$G$30,0,10*ROW('Sanitation Data'!G19)))</f>
        <v/>
      </c>
      <c r="DC25" s="237" t="str">
        <f ca="true">+IF(OFFSET('Sanitation Data'!$G$31,0,10*ROW('Sanitation Data'!G19))="","",OFFSET('Sanitation Data'!$G$31,0,10*ROW('Sanitation Data'!G19)))</f>
        <v/>
      </c>
      <c r="DD25" s="237" t="str">
        <f ca="true">+IF(OFFSET('Sanitation Data'!$G$32,0,10*ROW('Sanitation Data'!G19))="","",OFFSET('Sanitation Data'!$G$32,0,10*ROW('Sanitation Data'!G19)))</f>
        <v/>
      </c>
      <c r="DE25" s="237" t="str">
        <f ca="true">+IF(OFFSET('Sanitation Data'!$H$28,0,10*ROW('Sanitation Data'!H19))="","",OFFSET('Sanitation Data'!$H$28,0,10*ROW('Sanitation Data'!H19)))</f>
        <v/>
      </c>
      <c r="DF25" s="237" t="str">
        <f ca="true">+IF(OFFSET('Sanitation Data'!$H$29,0,10*ROW('Sanitation Data'!H19))="","",OFFSET('Sanitation Data'!$H$29,0,10*ROW('Sanitation Data'!H19)))</f>
        <v/>
      </c>
      <c r="DG25" s="237" t="str">
        <f ca="true">+IF(OFFSET('Sanitation Data'!$H$30,0,10*ROW('Sanitation Data'!H19))="","",OFFSET('Sanitation Data'!$H$30,0,10*ROW('Sanitation Data'!H19)))</f>
        <v/>
      </c>
      <c r="DH25" s="237" t="str">
        <f ca="true">+IF(OFFSET('Sanitation Data'!$H$31,0,10*ROW('Sanitation Data'!H19))="","",OFFSET('Sanitation Data'!$H$31,0,10*ROW('Sanitation Data'!H19)))</f>
        <v/>
      </c>
      <c r="DI25" s="237" t="str">
        <f ca="true">+IF(OFFSET('Sanitation Data'!$H$32,0,10*ROW('Sanitation Data'!H19))="","",OFFSET('Sanitation Data'!$H$32,0,10*ROW('Sanitation Data'!H19)))</f>
        <v/>
      </c>
      <c r="DJ25" s="237" t="str">
        <f ca="true">+IF(OFFSET('Sanitation Data'!$I$28,0,10*ROW('Sanitation Data'!I19))="","",OFFSET('Sanitation Data'!$I$28,0,10*ROW('Sanitation Data'!I19)))</f>
        <v/>
      </c>
      <c r="DK25" s="237" t="str">
        <f ca="true">+IF(OFFSET('Sanitation Data'!$I$29,0,10*ROW('Sanitation Data'!I19))="","",OFFSET('Sanitation Data'!$I$29,0,10*ROW('Sanitation Data'!I19)))</f>
        <v/>
      </c>
      <c r="DL25" s="237" t="str">
        <f ca="true">+IF(OFFSET('Sanitation Data'!$I$30,0,10*ROW('Sanitation Data'!I19))="","",OFFSET('Sanitation Data'!$I$30,0,10*ROW('Sanitation Data'!I19)))</f>
        <v/>
      </c>
      <c r="DM25" s="237" t="str">
        <f ca="true">+IF(OFFSET('Sanitation Data'!$I$31,0,10*ROW('Sanitation Data'!I19))="","",OFFSET('Sanitation Data'!$I$31,0,10*ROW('Sanitation Data'!I19)))</f>
        <v/>
      </c>
      <c r="DN25" s="237" t="str">
        <f ca="true">+IF(OFFSET('Sanitation Data'!$I$32,0,10*ROW('Sanitation Data'!I19))="","",OFFSET('Sanitation Data'!$I$32,0,10*ROW('Sanitation Data'!I19)))</f>
        <v/>
      </c>
      <c r="DO25" s="237" t="str">
        <f ca="true">+IF(OFFSET('Hygiene Data'!$D$11,0,10*ROW('Hygiene Data'!D19))="","",OFFSET('Hygiene Data'!$D$11,0,10*ROW('Hygiene Data'!D19)))</f>
        <v/>
      </c>
      <c r="DP25" s="237" t="str">
        <f ca="true">+IF(OFFSET('Hygiene Data'!$D$12,0,10*ROW('Hygiene Data'!D19))="","",OFFSET('Hygiene Data'!$D$12,0,10*ROW('Hygiene Data'!D19)))</f>
        <v/>
      </c>
      <c r="DQ25" s="237" t="str">
        <f ca="true">+IF(OFFSET('Hygiene Data'!$D$13,0,10*ROW('Hygiene Data'!D19))="","",OFFSET('Hygiene Data'!$D$13,0,10*ROW('Hygiene Data'!D19)))</f>
        <v/>
      </c>
      <c r="DR25" s="237" t="str">
        <f ca="true">+IF(OFFSET('Hygiene Data'!$E$11,0,10*ROW('Hygiene Data'!E19))="","",OFFSET('Hygiene Data'!$E$11,0,10*ROW('Hygiene Data'!E19)))</f>
        <v/>
      </c>
      <c r="DS25" s="237" t="str">
        <f ca="true">+IF(OFFSET('Hygiene Data'!$E$12,0,10*ROW('Hygiene Data'!E19))="","",OFFSET('Hygiene Data'!$E$12,0,10*ROW('Hygiene Data'!E19)))</f>
        <v/>
      </c>
      <c r="DT25" s="237" t="str">
        <f ca="true">+IF(OFFSET('Hygiene Data'!$E$13,0,10*ROW('Hygiene Data'!E19))="","",OFFSET('Hygiene Data'!$E$13,0,10*ROW('Hygiene Data'!E19)))</f>
        <v/>
      </c>
      <c r="DU25" s="237" t="str">
        <f ca="true">+IF(OFFSET('Hygiene Data'!$F$11,0,10*ROW('Hygiene Data'!F19))="","",OFFSET('Hygiene Data'!$F$11,0,10*ROW('Hygiene Data'!F19)))</f>
        <v/>
      </c>
      <c r="DV25" s="237" t="str">
        <f ca="true">+IF(OFFSET('Hygiene Data'!$F$12,0,10*ROW('Hygiene Data'!F19))="","",OFFSET('Hygiene Data'!$F$12,0,10*ROW('Hygiene Data'!F19)))</f>
        <v/>
      </c>
      <c r="DW25" s="237" t="str">
        <f ca="true">+IF(OFFSET('Hygiene Data'!$F$13,0,10*ROW('Hygiene Data'!F19))="","",OFFSET('Hygiene Data'!$F$13,0,10*ROW('Hygiene Data'!F19)))</f>
        <v/>
      </c>
      <c r="DX25" s="237" t="str">
        <f ca="true">+IF(OFFSET('Hygiene Data'!$G$11,0,10*ROW('Hygiene Data'!G19))="","",OFFSET('Hygiene Data'!$G$11,0,10*ROW('Hygiene Data'!G19)))</f>
        <v/>
      </c>
      <c r="DY25" s="237" t="str">
        <f ca="true">+IF(OFFSET('Hygiene Data'!$G$12,0,10*ROW('Hygiene Data'!G19))="","",OFFSET('Hygiene Data'!$G$12,0,10*ROW('Hygiene Data'!G19)))</f>
        <v/>
      </c>
      <c r="DZ25" s="237" t="str">
        <f ca="true">+IF(OFFSET('Hygiene Data'!$G$13,0,10*ROW('Hygiene Data'!G19))="","",OFFSET('Hygiene Data'!$G$13,0,10*ROW('Hygiene Data'!G19)))</f>
        <v/>
      </c>
      <c r="EA25" s="237" t="str">
        <f ca="true">+IF(OFFSET('Hygiene Data'!$H$11,0,10*ROW('Hygiene Data'!H19))="","",OFFSET('Hygiene Data'!$H$11,0,10*ROW('Hygiene Data'!H19)))</f>
        <v/>
      </c>
      <c r="EB25" s="237" t="str">
        <f ca="true">+IF(OFFSET('Hygiene Data'!$H$12,0,10*ROW('Hygiene Data'!H19))="","",OFFSET('Hygiene Data'!$H$12,0,10*ROW('Hygiene Data'!H19)))</f>
        <v/>
      </c>
      <c r="EC25" s="237" t="str">
        <f ca="true">+IF(OFFSET('Hygiene Data'!$H$13,0,10*ROW('Hygiene Data'!H19))="","",OFFSET('Hygiene Data'!$H$13,0,10*ROW('Hygiene Data'!H19)))</f>
        <v/>
      </c>
      <c r="ED25" s="237" t="str">
        <f ca="true">+IF(OFFSET('Hygiene Data'!$I$11,0,10*ROW('Hygiene Data'!I19))="","",OFFSET('Hygiene Data'!$I$11,0,10*ROW('Hygiene Data'!I19)))</f>
        <v/>
      </c>
      <c r="EE25" s="237" t="str">
        <f ca="true">+IF(OFFSET('Hygiene Data'!$I$12,0,10*ROW('Hygiene Data'!I19))="","",OFFSET('Hygiene Data'!$I$12,0,10*ROW('Hygiene Data'!I19)))</f>
        <v/>
      </c>
      <c r="EF25" s="237" t="str">
        <f ca="true">+IF(OFFSET('Hygiene Data'!$I$13,0,10*ROW('Hygiene Data'!I19))="","",OFFSET('Hygiene Data'!$I$13,0,10*ROW('Hygiene Data'!I19)))</f>
        <v/>
      </c>
    </row>
    <row xmlns:x14ac="http://schemas.microsoft.com/office/spreadsheetml/2009/9/ac" r="26" x14ac:dyDescent="0.2">
      <c r="A26" s="27" t="str">
        <f ca="true">+IF(OFFSET('Water Data'!$B$2,0,10*ROW('Water Data'!E20))="","",OFFSET('Water Data'!$B$2,0,10*ROW('Water Data'!E20)))</f>
        <v/>
      </c>
      <c r="B26" s="27" t="str">
        <f ca="true">+IF(OFFSET('Water Data'!$C$2,0,10*ROW('Water Data'!F20))="","",OFFSET('Water Data'!$C$2,0,10*ROW('Water Data'!F20)))</f>
        <v/>
      </c>
      <c r="C26" s="289" t="str">
        <f t="shared" ca="true" si="0"/>
        <v/>
      </c>
      <c r="D26" s="7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7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7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7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7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7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7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7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7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7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7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7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7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7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7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7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7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7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7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7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7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7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7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7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7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7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7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7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7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7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7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7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7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7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7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7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7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7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7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7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7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7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7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7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7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7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7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7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7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7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7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7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7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7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7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7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7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7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7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7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7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7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7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7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7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7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37"/>
      <c r="BS26" s="237" t="str">
        <f ca="true">+IF(OFFSET('Water Data'!$D$27,0,10*ROW('Water Data'!D20))="","",OFFSET('Water Data'!$D$27,0,10*ROW('Water Data'!D20)))</f>
        <v/>
      </c>
      <c r="BT26" s="237" t="str">
        <f ca="true">+IF(OFFSET('Water Data'!$D$28,0,10*ROW('Water Data'!D20))="","",OFFSET('Water Data'!$D$28,0,10*ROW('Water Data'!D20)))</f>
        <v/>
      </c>
      <c r="BU26" s="237" t="str">
        <f ca="true">+IF(OFFSET('Water Data'!$D$29,0,10*ROW('Water Data'!D20))="","",OFFSET('Water Data'!$D$29,0,10*ROW('Water Data'!D20)))</f>
        <v/>
      </c>
      <c r="BV26" s="237" t="str">
        <f ca="true">+IF(OFFSET('Water Data'!$E$27,0,10*ROW('Water Data'!E20))="","",OFFSET('Water Data'!$E$27,0,10*ROW('Water Data'!E20)))</f>
        <v/>
      </c>
      <c r="BW26" s="237" t="str">
        <f ca="true">+IF(OFFSET('Water Data'!$E$28,0,10*ROW('Water Data'!E20))="","",OFFSET('Water Data'!$E$28,0,10*ROW('Water Data'!E20)))</f>
        <v/>
      </c>
      <c r="BX26" s="237" t="str">
        <f ca="true">+IF(OFFSET('Water Data'!$E$29,0,10*ROW('Water Data'!E20))="","",OFFSET('Water Data'!$E$29,0,10*ROW('Water Data'!E20)))</f>
        <v/>
      </c>
      <c r="BY26" s="237" t="str">
        <f ca="true">+IF(OFFSET('Water Data'!$F$27,0,10*ROW('Water Data'!F20))="","",OFFSET('Water Data'!$F$27,0,10*ROW('Water Data'!F20)))</f>
        <v/>
      </c>
      <c r="BZ26" s="237" t="str">
        <f ca="true">+IF(OFFSET('Water Data'!$F$28,0,10*ROW('Water Data'!F20))="","",OFFSET('Water Data'!$F$28,0,10*ROW('Water Data'!F20)))</f>
        <v/>
      </c>
      <c r="CA26" s="237" t="str">
        <f ca="true">+IF(OFFSET('Water Data'!$F$29,0,10*ROW('Water Data'!F20))="","",OFFSET('Water Data'!$F$29,0,10*ROW('Water Data'!F20)))</f>
        <v/>
      </c>
      <c r="CB26" s="237" t="str">
        <f ca="true">+IF(OFFSET('Water Data'!$G$27,0,10*ROW('Water Data'!G20))="","",OFFSET('Water Data'!$G$27,0,10*ROW('Water Data'!G20)))</f>
        <v/>
      </c>
      <c r="CC26" s="237" t="str">
        <f ca="true">+IF(OFFSET('Water Data'!$G$28,0,10*ROW('Water Data'!G20))="","",OFFSET('Water Data'!$G$28,0,10*ROW('Water Data'!G20)))</f>
        <v/>
      </c>
      <c r="CD26" s="237" t="str">
        <f ca="true">+IF(OFFSET('Water Data'!$G$29,0,10*ROW('Water Data'!G20))="","",OFFSET('Water Data'!$G$29,0,10*ROW('Water Data'!G20)))</f>
        <v/>
      </c>
      <c r="CE26" s="237" t="str">
        <f ca="true">+IF(OFFSET('Water Data'!$H$27,0,10*ROW('Water Data'!H20))="","",OFFSET('Water Data'!$H$27,0,10*ROW('Water Data'!H20)))</f>
        <v/>
      </c>
      <c r="CF26" s="237" t="str">
        <f ca="true">+IF(OFFSET('Water Data'!$H$28,0,10*ROW('Water Data'!H20))="","",OFFSET('Water Data'!$H$28,0,10*ROW('Water Data'!H20)))</f>
        <v/>
      </c>
      <c r="CG26" s="237" t="str">
        <f ca="true">+IF(OFFSET('Water Data'!$H$29,0,10*ROW('Water Data'!H20))="","",OFFSET('Water Data'!$H$29,0,10*ROW('Water Data'!H20)))</f>
        <v/>
      </c>
      <c r="CH26" s="237" t="str">
        <f ca="true">+IF(OFFSET('Water Data'!$I$27,0,10*ROW('Water Data'!I20))="","",OFFSET('Water Data'!$I$27,0,10*ROW('Water Data'!I20)))</f>
        <v/>
      </c>
      <c r="CI26" s="237" t="str">
        <f ca="true">+IF(OFFSET('Water Data'!$I$28,0,10*ROW('Water Data'!I20))="","",OFFSET('Water Data'!$I$28,0,10*ROW('Water Data'!I20)))</f>
        <v/>
      </c>
      <c r="CJ26" s="237" t="str">
        <f ca="true">+IF(OFFSET('Water Data'!$I$29,0,10*ROW('Water Data'!I20))="","",OFFSET('Water Data'!$I$29,0,10*ROW('Water Data'!I20)))</f>
        <v/>
      </c>
      <c r="CK26" s="237" t="str">
        <f ca="true">+IF(OFFSET('Sanitation Data'!$D$28,0,10*ROW('Sanitation Data'!D20))="","",OFFSET('Sanitation Data'!$D$28,0,10*ROW('Sanitation Data'!D20)))</f>
        <v/>
      </c>
      <c r="CL26" s="237" t="str">
        <f ca="true">+IF(OFFSET('Sanitation Data'!$D$29,0,10*ROW('Sanitation Data'!D20))="","",OFFSET('Sanitation Data'!$D$29,0,10*ROW('Sanitation Data'!D20)))</f>
        <v/>
      </c>
      <c r="CM26" s="237" t="str">
        <f ca="true">+IF(OFFSET('Sanitation Data'!$D$30,0,10*ROW('Sanitation Data'!D20))="","",OFFSET('Sanitation Data'!$D$30,0,10*ROW('Sanitation Data'!D20)))</f>
        <v/>
      </c>
      <c r="CN26" s="237" t="str">
        <f ca="true">+IF(OFFSET('Sanitation Data'!$D$31,0,10*ROW('Sanitation Data'!D20))="","",OFFSET('Sanitation Data'!$D$31,0,10*ROW('Sanitation Data'!D20)))</f>
        <v/>
      </c>
      <c r="CO26" s="237" t="str">
        <f ca="true">+IF(OFFSET('Sanitation Data'!$D$32,0,10*ROW('Sanitation Data'!D20))="","",OFFSET('Sanitation Data'!$D$32,0,10*ROW('Sanitation Data'!D20)))</f>
        <v/>
      </c>
      <c r="CP26" s="237" t="str">
        <f ca="true">+IF(OFFSET('Sanitation Data'!$E$28,0,10*ROW('Sanitation Data'!E20))="","",OFFSET('Sanitation Data'!$E$28,0,10*ROW('Sanitation Data'!E20)))</f>
        <v/>
      </c>
      <c r="CQ26" s="237" t="str">
        <f ca="true">+IF(OFFSET('Sanitation Data'!$E$29,0,10*ROW('Sanitation Data'!E20))="","",OFFSET('Sanitation Data'!$E$29,0,10*ROW('Sanitation Data'!E20)))</f>
        <v/>
      </c>
      <c r="CR26" s="237" t="str">
        <f ca="true">+IF(OFFSET('Sanitation Data'!$E$30,0,10*ROW('Sanitation Data'!E20))="","",OFFSET('Sanitation Data'!$E$30,0,10*ROW('Sanitation Data'!E20)))</f>
        <v/>
      </c>
      <c r="CS26" s="237" t="str">
        <f ca="true">+IF(OFFSET('Sanitation Data'!$E$31,0,10*ROW('Sanitation Data'!E20))="","",OFFSET('Sanitation Data'!$E$31,0,10*ROW('Sanitation Data'!E20)))</f>
        <v/>
      </c>
      <c r="CT26" s="237" t="str">
        <f ca="true">+IF(OFFSET('Sanitation Data'!$E$32,0,10*ROW('Sanitation Data'!E20))="","",OFFSET('Sanitation Data'!$E$32,0,10*ROW('Sanitation Data'!E20)))</f>
        <v/>
      </c>
      <c r="CU26" s="237" t="str">
        <f ca="true">+IF(OFFSET('Sanitation Data'!$F$28,0,10*ROW('Sanitation Data'!F20))="","",OFFSET('Sanitation Data'!$F$28,0,10*ROW('Sanitation Data'!F20)))</f>
        <v/>
      </c>
      <c r="CV26" s="237" t="str">
        <f ca="true">+IF(OFFSET('Sanitation Data'!$F$29,0,10*ROW('Sanitation Data'!F20))="","",OFFSET('Sanitation Data'!$F$29,0,10*ROW('Sanitation Data'!F20)))</f>
        <v/>
      </c>
      <c r="CW26" s="237" t="str">
        <f ca="true">+IF(OFFSET('Sanitation Data'!$F$30,0,10*ROW('Sanitation Data'!F20))="","",OFFSET('Sanitation Data'!$F$30,0,10*ROW('Sanitation Data'!F20)))</f>
        <v/>
      </c>
      <c r="CX26" s="237" t="str">
        <f ca="true">+IF(OFFSET('Sanitation Data'!$F$31,0,10*ROW('Sanitation Data'!F20))="","",OFFSET('Sanitation Data'!$F$31,0,10*ROW('Sanitation Data'!F20)))</f>
        <v/>
      </c>
      <c r="CY26" s="237" t="str">
        <f ca="true">+IF(OFFSET('Sanitation Data'!$F$32,0,10*ROW('Sanitation Data'!F20))="","",OFFSET('Sanitation Data'!$F$32,0,10*ROW('Sanitation Data'!F20)))</f>
        <v/>
      </c>
      <c r="CZ26" s="237" t="str">
        <f ca="true">+IF(OFFSET('Sanitation Data'!$G$28,0,10*ROW('Sanitation Data'!G20))="","",OFFSET('Sanitation Data'!$G$28,0,10*ROW('Sanitation Data'!G20)))</f>
        <v/>
      </c>
      <c r="DA26" s="237" t="str">
        <f ca="true">+IF(OFFSET('Sanitation Data'!$G$29,0,10*ROW('Sanitation Data'!G20))="","",OFFSET('Sanitation Data'!$G$29,0,10*ROW('Sanitation Data'!G20)))</f>
        <v/>
      </c>
      <c r="DB26" s="237" t="str">
        <f ca="true">+IF(OFFSET('Sanitation Data'!$G$30,0,10*ROW('Sanitation Data'!G20))="","",OFFSET('Sanitation Data'!$G$30,0,10*ROW('Sanitation Data'!G20)))</f>
        <v/>
      </c>
      <c r="DC26" s="237" t="str">
        <f ca="true">+IF(OFFSET('Sanitation Data'!$G$31,0,10*ROW('Sanitation Data'!G20))="","",OFFSET('Sanitation Data'!$G$31,0,10*ROW('Sanitation Data'!G20)))</f>
        <v/>
      </c>
      <c r="DD26" s="237" t="str">
        <f ca="true">+IF(OFFSET('Sanitation Data'!$G$32,0,10*ROW('Sanitation Data'!G20))="","",OFFSET('Sanitation Data'!$G$32,0,10*ROW('Sanitation Data'!G20)))</f>
        <v/>
      </c>
      <c r="DE26" s="237" t="str">
        <f ca="true">+IF(OFFSET('Sanitation Data'!$H$28,0,10*ROW('Sanitation Data'!H20))="","",OFFSET('Sanitation Data'!$H$28,0,10*ROW('Sanitation Data'!H20)))</f>
        <v/>
      </c>
      <c r="DF26" s="237" t="str">
        <f ca="true">+IF(OFFSET('Sanitation Data'!$H$29,0,10*ROW('Sanitation Data'!H20))="","",OFFSET('Sanitation Data'!$H$29,0,10*ROW('Sanitation Data'!H20)))</f>
        <v/>
      </c>
      <c r="DG26" s="237" t="str">
        <f ca="true">+IF(OFFSET('Sanitation Data'!$H$30,0,10*ROW('Sanitation Data'!H20))="","",OFFSET('Sanitation Data'!$H$30,0,10*ROW('Sanitation Data'!H20)))</f>
        <v/>
      </c>
      <c r="DH26" s="237" t="str">
        <f ca="true">+IF(OFFSET('Sanitation Data'!$H$31,0,10*ROW('Sanitation Data'!H20))="","",OFFSET('Sanitation Data'!$H$31,0,10*ROW('Sanitation Data'!H20)))</f>
        <v/>
      </c>
      <c r="DI26" s="237" t="str">
        <f ca="true">+IF(OFFSET('Sanitation Data'!$H$32,0,10*ROW('Sanitation Data'!H20))="","",OFFSET('Sanitation Data'!$H$32,0,10*ROW('Sanitation Data'!H20)))</f>
        <v/>
      </c>
      <c r="DJ26" s="237" t="str">
        <f ca="true">+IF(OFFSET('Sanitation Data'!$I$28,0,10*ROW('Sanitation Data'!I20))="","",OFFSET('Sanitation Data'!$I$28,0,10*ROW('Sanitation Data'!I20)))</f>
        <v/>
      </c>
      <c r="DK26" s="237" t="str">
        <f ca="true">+IF(OFFSET('Sanitation Data'!$I$29,0,10*ROW('Sanitation Data'!I20))="","",OFFSET('Sanitation Data'!$I$29,0,10*ROW('Sanitation Data'!I20)))</f>
        <v/>
      </c>
      <c r="DL26" s="237" t="str">
        <f ca="true">+IF(OFFSET('Sanitation Data'!$I$30,0,10*ROW('Sanitation Data'!I20))="","",OFFSET('Sanitation Data'!$I$30,0,10*ROW('Sanitation Data'!I20)))</f>
        <v/>
      </c>
      <c r="DM26" s="237" t="str">
        <f ca="true">+IF(OFFSET('Sanitation Data'!$I$31,0,10*ROW('Sanitation Data'!I20))="","",OFFSET('Sanitation Data'!$I$31,0,10*ROW('Sanitation Data'!I20)))</f>
        <v/>
      </c>
      <c r="DN26" s="237" t="str">
        <f ca="true">+IF(OFFSET('Sanitation Data'!$I$32,0,10*ROW('Sanitation Data'!I20))="","",OFFSET('Sanitation Data'!$I$32,0,10*ROW('Sanitation Data'!I20)))</f>
        <v/>
      </c>
      <c r="DO26" s="237" t="str">
        <f ca="true">+IF(OFFSET('Hygiene Data'!$D$11,0,10*ROW('Hygiene Data'!D20))="","",OFFSET('Hygiene Data'!$D$11,0,10*ROW('Hygiene Data'!D20)))</f>
        <v/>
      </c>
      <c r="DP26" s="237" t="str">
        <f ca="true">+IF(OFFSET('Hygiene Data'!$D$12,0,10*ROW('Hygiene Data'!D20))="","",OFFSET('Hygiene Data'!$D$12,0,10*ROW('Hygiene Data'!D20)))</f>
        <v/>
      </c>
      <c r="DQ26" s="237" t="str">
        <f ca="true">+IF(OFFSET('Hygiene Data'!$D$13,0,10*ROW('Hygiene Data'!D20))="","",OFFSET('Hygiene Data'!$D$13,0,10*ROW('Hygiene Data'!D20)))</f>
        <v/>
      </c>
      <c r="DR26" s="237" t="str">
        <f ca="true">+IF(OFFSET('Hygiene Data'!$E$11,0,10*ROW('Hygiene Data'!E20))="","",OFFSET('Hygiene Data'!$E$11,0,10*ROW('Hygiene Data'!E20)))</f>
        <v/>
      </c>
      <c r="DS26" s="237" t="str">
        <f ca="true">+IF(OFFSET('Hygiene Data'!$E$12,0,10*ROW('Hygiene Data'!E20))="","",OFFSET('Hygiene Data'!$E$12,0,10*ROW('Hygiene Data'!E20)))</f>
        <v/>
      </c>
      <c r="DT26" s="237" t="str">
        <f ca="true">+IF(OFFSET('Hygiene Data'!$E$13,0,10*ROW('Hygiene Data'!E20))="","",OFFSET('Hygiene Data'!$E$13,0,10*ROW('Hygiene Data'!E20)))</f>
        <v/>
      </c>
      <c r="DU26" s="237" t="str">
        <f ca="true">+IF(OFFSET('Hygiene Data'!$F$11,0,10*ROW('Hygiene Data'!F20))="","",OFFSET('Hygiene Data'!$F$11,0,10*ROW('Hygiene Data'!F20)))</f>
        <v/>
      </c>
      <c r="DV26" s="237" t="str">
        <f ca="true">+IF(OFFSET('Hygiene Data'!$F$12,0,10*ROW('Hygiene Data'!F20))="","",OFFSET('Hygiene Data'!$F$12,0,10*ROW('Hygiene Data'!F20)))</f>
        <v/>
      </c>
      <c r="DW26" s="237" t="str">
        <f ca="true">+IF(OFFSET('Hygiene Data'!$F$13,0,10*ROW('Hygiene Data'!F20))="","",OFFSET('Hygiene Data'!$F$13,0,10*ROW('Hygiene Data'!F20)))</f>
        <v/>
      </c>
      <c r="DX26" s="237" t="str">
        <f ca="true">+IF(OFFSET('Hygiene Data'!$G$11,0,10*ROW('Hygiene Data'!G20))="","",OFFSET('Hygiene Data'!$G$11,0,10*ROW('Hygiene Data'!G20)))</f>
        <v/>
      </c>
      <c r="DY26" s="237" t="str">
        <f ca="true">+IF(OFFSET('Hygiene Data'!$G$12,0,10*ROW('Hygiene Data'!G20))="","",OFFSET('Hygiene Data'!$G$12,0,10*ROW('Hygiene Data'!G20)))</f>
        <v/>
      </c>
      <c r="DZ26" s="237" t="str">
        <f ca="true">+IF(OFFSET('Hygiene Data'!$G$13,0,10*ROW('Hygiene Data'!G20))="","",OFFSET('Hygiene Data'!$G$13,0,10*ROW('Hygiene Data'!G20)))</f>
        <v/>
      </c>
      <c r="EA26" s="237" t="str">
        <f ca="true">+IF(OFFSET('Hygiene Data'!$H$11,0,10*ROW('Hygiene Data'!H20))="","",OFFSET('Hygiene Data'!$H$11,0,10*ROW('Hygiene Data'!H20)))</f>
        <v/>
      </c>
      <c r="EB26" s="237" t="str">
        <f ca="true">+IF(OFFSET('Hygiene Data'!$H$12,0,10*ROW('Hygiene Data'!H20))="","",OFFSET('Hygiene Data'!$H$12,0,10*ROW('Hygiene Data'!H20)))</f>
        <v/>
      </c>
      <c r="EC26" s="237" t="str">
        <f ca="true">+IF(OFFSET('Hygiene Data'!$H$13,0,10*ROW('Hygiene Data'!H20))="","",OFFSET('Hygiene Data'!$H$13,0,10*ROW('Hygiene Data'!H20)))</f>
        <v/>
      </c>
      <c r="ED26" s="237" t="str">
        <f ca="true">+IF(OFFSET('Hygiene Data'!$I$11,0,10*ROW('Hygiene Data'!I20))="","",OFFSET('Hygiene Data'!$I$11,0,10*ROW('Hygiene Data'!I20)))</f>
        <v/>
      </c>
      <c r="EE26" s="237" t="str">
        <f ca="true">+IF(OFFSET('Hygiene Data'!$I$12,0,10*ROW('Hygiene Data'!I20))="","",OFFSET('Hygiene Data'!$I$12,0,10*ROW('Hygiene Data'!I20)))</f>
        <v/>
      </c>
      <c r="EF26" s="237" t="str">
        <f ca="true">+IF(OFFSET('Hygiene Data'!$I$13,0,10*ROW('Hygiene Data'!I20))="","",OFFSET('Hygiene Data'!$I$13,0,10*ROW('Hygiene Data'!I20)))</f>
        <v/>
      </c>
    </row>
    <row xmlns:x14ac="http://schemas.microsoft.com/office/spreadsheetml/2009/9/ac" r="27" x14ac:dyDescent="0.2">
      <c r="A27" s="27" t="str">
        <f ca="true">+IF(OFFSET('Water Data'!$B$2,0,10*ROW('Water Data'!E21))="","",OFFSET('Water Data'!$B$2,0,10*ROW('Water Data'!E21)))</f>
        <v/>
      </c>
      <c r="B27" s="27" t="str">
        <f ca="true">+IF(OFFSET('Water Data'!$C$2,0,10*ROW('Water Data'!F21))="","",OFFSET('Water Data'!$C$2,0,10*ROW('Water Data'!F21)))</f>
        <v/>
      </c>
      <c r="C27" s="289" t="str">
        <f t="shared" ca="true" si="0"/>
        <v/>
      </c>
      <c r="D27" s="7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7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7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7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7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7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7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7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7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7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7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7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7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7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7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7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7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7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7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7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7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7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7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7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7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7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7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7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7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7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7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7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7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7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7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7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7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7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7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7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7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7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7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7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7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7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7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7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7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7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7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7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7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7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7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7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7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7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7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7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7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7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7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7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7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7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37"/>
      <c r="BS27" s="237" t="str">
        <f ca="true">+IF(OFFSET('Water Data'!$D$27,0,10*ROW('Water Data'!D21))="","",OFFSET('Water Data'!$D$27,0,10*ROW('Water Data'!D21)))</f>
        <v/>
      </c>
      <c r="BT27" s="237" t="str">
        <f ca="true">+IF(OFFSET('Water Data'!$D$28,0,10*ROW('Water Data'!D21))="","",OFFSET('Water Data'!$D$28,0,10*ROW('Water Data'!D21)))</f>
        <v/>
      </c>
      <c r="BU27" s="237" t="str">
        <f ca="true">+IF(OFFSET('Water Data'!$D$29,0,10*ROW('Water Data'!D21))="","",OFFSET('Water Data'!$D$29,0,10*ROW('Water Data'!D21)))</f>
        <v/>
      </c>
      <c r="BV27" s="237" t="str">
        <f ca="true">+IF(OFFSET('Water Data'!$E$27,0,10*ROW('Water Data'!E21))="","",OFFSET('Water Data'!$E$27,0,10*ROW('Water Data'!E21)))</f>
        <v/>
      </c>
      <c r="BW27" s="237" t="str">
        <f ca="true">+IF(OFFSET('Water Data'!$E$28,0,10*ROW('Water Data'!E21))="","",OFFSET('Water Data'!$E$28,0,10*ROW('Water Data'!E21)))</f>
        <v/>
      </c>
      <c r="BX27" s="237" t="str">
        <f ca="true">+IF(OFFSET('Water Data'!$E$29,0,10*ROW('Water Data'!E21))="","",OFFSET('Water Data'!$E$29,0,10*ROW('Water Data'!E21)))</f>
        <v/>
      </c>
      <c r="BY27" s="237" t="str">
        <f ca="true">+IF(OFFSET('Water Data'!$F$27,0,10*ROW('Water Data'!F21))="","",OFFSET('Water Data'!$F$27,0,10*ROW('Water Data'!F21)))</f>
        <v/>
      </c>
      <c r="BZ27" s="237" t="str">
        <f ca="true">+IF(OFFSET('Water Data'!$F$28,0,10*ROW('Water Data'!F21))="","",OFFSET('Water Data'!$F$28,0,10*ROW('Water Data'!F21)))</f>
        <v/>
      </c>
      <c r="CA27" s="237" t="str">
        <f ca="true">+IF(OFFSET('Water Data'!$F$29,0,10*ROW('Water Data'!F21))="","",OFFSET('Water Data'!$F$29,0,10*ROW('Water Data'!F21)))</f>
        <v/>
      </c>
      <c r="CB27" s="237" t="str">
        <f ca="true">+IF(OFFSET('Water Data'!$G$27,0,10*ROW('Water Data'!G21))="","",OFFSET('Water Data'!$G$27,0,10*ROW('Water Data'!G21)))</f>
        <v/>
      </c>
      <c r="CC27" s="237" t="str">
        <f ca="true">+IF(OFFSET('Water Data'!$G$28,0,10*ROW('Water Data'!G21))="","",OFFSET('Water Data'!$G$28,0,10*ROW('Water Data'!G21)))</f>
        <v/>
      </c>
      <c r="CD27" s="237" t="str">
        <f ca="true">+IF(OFFSET('Water Data'!$G$29,0,10*ROW('Water Data'!G21))="","",OFFSET('Water Data'!$G$29,0,10*ROW('Water Data'!G21)))</f>
        <v/>
      </c>
      <c r="CE27" s="237" t="str">
        <f ca="true">+IF(OFFSET('Water Data'!$H$27,0,10*ROW('Water Data'!H21))="","",OFFSET('Water Data'!$H$27,0,10*ROW('Water Data'!H21)))</f>
        <v/>
      </c>
      <c r="CF27" s="237" t="str">
        <f ca="true">+IF(OFFSET('Water Data'!$H$28,0,10*ROW('Water Data'!H21))="","",OFFSET('Water Data'!$H$28,0,10*ROW('Water Data'!H21)))</f>
        <v/>
      </c>
      <c r="CG27" s="237" t="str">
        <f ca="true">+IF(OFFSET('Water Data'!$H$29,0,10*ROW('Water Data'!H21))="","",OFFSET('Water Data'!$H$29,0,10*ROW('Water Data'!H21)))</f>
        <v/>
      </c>
      <c r="CH27" s="237" t="str">
        <f ca="true">+IF(OFFSET('Water Data'!$I$27,0,10*ROW('Water Data'!I21))="","",OFFSET('Water Data'!$I$27,0,10*ROW('Water Data'!I21)))</f>
        <v/>
      </c>
      <c r="CI27" s="237" t="str">
        <f ca="true">+IF(OFFSET('Water Data'!$I$28,0,10*ROW('Water Data'!I21))="","",OFFSET('Water Data'!$I$28,0,10*ROW('Water Data'!I21)))</f>
        <v/>
      </c>
      <c r="CJ27" s="237" t="str">
        <f ca="true">+IF(OFFSET('Water Data'!$I$29,0,10*ROW('Water Data'!I21))="","",OFFSET('Water Data'!$I$29,0,10*ROW('Water Data'!I21)))</f>
        <v/>
      </c>
      <c r="CK27" s="237" t="str">
        <f ca="true">+IF(OFFSET('Sanitation Data'!$D$28,0,10*ROW('Sanitation Data'!D21))="","",OFFSET('Sanitation Data'!$D$28,0,10*ROW('Sanitation Data'!D21)))</f>
        <v/>
      </c>
      <c r="CL27" s="237" t="str">
        <f ca="true">+IF(OFFSET('Sanitation Data'!$D$29,0,10*ROW('Sanitation Data'!D21))="","",OFFSET('Sanitation Data'!$D$29,0,10*ROW('Sanitation Data'!D21)))</f>
        <v/>
      </c>
      <c r="CM27" s="237" t="str">
        <f ca="true">+IF(OFFSET('Sanitation Data'!$D$30,0,10*ROW('Sanitation Data'!D21))="","",OFFSET('Sanitation Data'!$D$30,0,10*ROW('Sanitation Data'!D21)))</f>
        <v/>
      </c>
      <c r="CN27" s="237" t="str">
        <f ca="true">+IF(OFFSET('Sanitation Data'!$D$31,0,10*ROW('Sanitation Data'!D21))="","",OFFSET('Sanitation Data'!$D$31,0,10*ROW('Sanitation Data'!D21)))</f>
        <v/>
      </c>
      <c r="CO27" s="237" t="str">
        <f ca="true">+IF(OFFSET('Sanitation Data'!$D$32,0,10*ROW('Sanitation Data'!D21))="","",OFFSET('Sanitation Data'!$D$32,0,10*ROW('Sanitation Data'!D21)))</f>
        <v/>
      </c>
      <c r="CP27" s="237" t="str">
        <f ca="true">+IF(OFFSET('Sanitation Data'!$E$28,0,10*ROW('Sanitation Data'!E21))="","",OFFSET('Sanitation Data'!$E$28,0,10*ROW('Sanitation Data'!E21)))</f>
        <v/>
      </c>
      <c r="CQ27" s="237" t="str">
        <f ca="true">+IF(OFFSET('Sanitation Data'!$E$29,0,10*ROW('Sanitation Data'!E21))="","",OFFSET('Sanitation Data'!$E$29,0,10*ROW('Sanitation Data'!E21)))</f>
        <v/>
      </c>
      <c r="CR27" s="237" t="str">
        <f ca="true">+IF(OFFSET('Sanitation Data'!$E$30,0,10*ROW('Sanitation Data'!E21))="","",OFFSET('Sanitation Data'!$E$30,0,10*ROW('Sanitation Data'!E21)))</f>
        <v/>
      </c>
      <c r="CS27" s="237" t="str">
        <f ca="true">+IF(OFFSET('Sanitation Data'!$E$31,0,10*ROW('Sanitation Data'!E21))="","",OFFSET('Sanitation Data'!$E$31,0,10*ROW('Sanitation Data'!E21)))</f>
        <v/>
      </c>
      <c r="CT27" s="237" t="str">
        <f ca="true">+IF(OFFSET('Sanitation Data'!$E$32,0,10*ROW('Sanitation Data'!E21))="","",OFFSET('Sanitation Data'!$E$32,0,10*ROW('Sanitation Data'!E21)))</f>
        <v/>
      </c>
      <c r="CU27" s="237" t="str">
        <f ca="true">+IF(OFFSET('Sanitation Data'!$F$28,0,10*ROW('Sanitation Data'!F21))="","",OFFSET('Sanitation Data'!$F$28,0,10*ROW('Sanitation Data'!F21)))</f>
        <v/>
      </c>
      <c r="CV27" s="237" t="str">
        <f ca="true">+IF(OFFSET('Sanitation Data'!$F$29,0,10*ROW('Sanitation Data'!F21))="","",OFFSET('Sanitation Data'!$F$29,0,10*ROW('Sanitation Data'!F21)))</f>
        <v/>
      </c>
      <c r="CW27" s="237" t="str">
        <f ca="true">+IF(OFFSET('Sanitation Data'!$F$30,0,10*ROW('Sanitation Data'!F21))="","",OFFSET('Sanitation Data'!$F$30,0,10*ROW('Sanitation Data'!F21)))</f>
        <v/>
      </c>
      <c r="CX27" s="237" t="str">
        <f ca="true">+IF(OFFSET('Sanitation Data'!$F$31,0,10*ROW('Sanitation Data'!F21))="","",OFFSET('Sanitation Data'!$F$31,0,10*ROW('Sanitation Data'!F21)))</f>
        <v/>
      </c>
      <c r="CY27" s="237" t="str">
        <f ca="true">+IF(OFFSET('Sanitation Data'!$F$32,0,10*ROW('Sanitation Data'!F21))="","",OFFSET('Sanitation Data'!$F$32,0,10*ROW('Sanitation Data'!F21)))</f>
        <v/>
      </c>
      <c r="CZ27" s="237" t="str">
        <f ca="true">+IF(OFFSET('Sanitation Data'!$G$28,0,10*ROW('Sanitation Data'!G21))="","",OFFSET('Sanitation Data'!$G$28,0,10*ROW('Sanitation Data'!G21)))</f>
        <v/>
      </c>
      <c r="DA27" s="237" t="str">
        <f ca="true">+IF(OFFSET('Sanitation Data'!$G$29,0,10*ROW('Sanitation Data'!G21))="","",OFFSET('Sanitation Data'!$G$29,0,10*ROW('Sanitation Data'!G21)))</f>
        <v/>
      </c>
      <c r="DB27" s="237" t="str">
        <f ca="true">+IF(OFFSET('Sanitation Data'!$G$30,0,10*ROW('Sanitation Data'!G21))="","",OFFSET('Sanitation Data'!$G$30,0,10*ROW('Sanitation Data'!G21)))</f>
        <v/>
      </c>
      <c r="DC27" s="237" t="str">
        <f ca="true">+IF(OFFSET('Sanitation Data'!$G$31,0,10*ROW('Sanitation Data'!G21))="","",OFFSET('Sanitation Data'!$G$31,0,10*ROW('Sanitation Data'!G21)))</f>
        <v/>
      </c>
      <c r="DD27" s="237" t="str">
        <f ca="true">+IF(OFFSET('Sanitation Data'!$G$32,0,10*ROW('Sanitation Data'!G21))="","",OFFSET('Sanitation Data'!$G$32,0,10*ROW('Sanitation Data'!G21)))</f>
        <v/>
      </c>
      <c r="DE27" s="237" t="str">
        <f ca="true">+IF(OFFSET('Sanitation Data'!$H$28,0,10*ROW('Sanitation Data'!H21))="","",OFFSET('Sanitation Data'!$H$28,0,10*ROW('Sanitation Data'!H21)))</f>
        <v/>
      </c>
      <c r="DF27" s="237" t="str">
        <f ca="true">+IF(OFFSET('Sanitation Data'!$H$29,0,10*ROW('Sanitation Data'!H21))="","",OFFSET('Sanitation Data'!$H$29,0,10*ROW('Sanitation Data'!H21)))</f>
        <v/>
      </c>
      <c r="DG27" s="237" t="str">
        <f ca="true">+IF(OFFSET('Sanitation Data'!$H$30,0,10*ROW('Sanitation Data'!H21))="","",OFFSET('Sanitation Data'!$H$30,0,10*ROW('Sanitation Data'!H21)))</f>
        <v/>
      </c>
      <c r="DH27" s="237" t="str">
        <f ca="true">+IF(OFFSET('Sanitation Data'!$H$31,0,10*ROW('Sanitation Data'!H21))="","",OFFSET('Sanitation Data'!$H$31,0,10*ROW('Sanitation Data'!H21)))</f>
        <v/>
      </c>
      <c r="DI27" s="237" t="str">
        <f ca="true">+IF(OFFSET('Sanitation Data'!$H$32,0,10*ROW('Sanitation Data'!H21))="","",OFFSET('Sanitation Data'!$H$32,0,10*ROW('Sanitation Data'!H21)))</f>
        <v/>
      </c>
      <c r="DJ27" s="237" t="str">
        <f ca="true">+IF(OFFSET('Sanitation Data'!$I$28,0,10*ROW('Sanitation Data'!I21))="","",OFFSET('Sanitation Data'!$I$28,0,10*ROW('Sanitation Data'!I21)))</f>
        <v/>
      </c>
      <c r="DK27" s="237" t="str">
        <f ca="true">+IF(OFFSET('Sanitation Data'!$I$29,0,10*ROW('Sanitation Data'!I21))="","",OFFSET('Sanitation Data'!$I$29,0,10*ROW('Sanitation Data'!I21)))</f>
        <v/>
      </c>
      <c r="DL27" s="237" t="str">
        <f ca="true">+IF(OFFSET('Sanitation Data'!$I$30,0,10*ROW('Sanitation Data'!I21))="","",OFFSET('Sanitation Data'!$I$30,0,10*ROW('Sanitation Data'!I21)))</f>
        <v/>
      </c>
      <c r="DM27" s="237" t="str">
        <f ca="true">+IF(OFFSET('Sanitation Data'!$I$31,0,10*ROW('Sanitation Data'!I21))="","",OFFSET('Sanitation Data'!$I$31,0,10*ROW('Sanitation Data'!I21)))</f>
        <v/>
      </c>
      <c r="DN27" s="237" t="str">
        <f ca="true">+IF(OFFSET('Sanitation Data'!$I$32,0,10*ROW('Sanitation Data'!I21))="","",OFFSET('Sanitation Data'!$I$32,0,10*ROW('Sanitation Data'!I21)))</f>
        <v/>
      </c>
      <c r="DO27" s="237" t="str">
        <f ca="true">+IF(OFFSET('Hygiene Data'!$D$11,0,10*ROW('Hygiene Data'!D21))="","",OFFSET('Hygiene Data'!$D$11,0,10*ROW('Hygiene Data'!D21)))</f>
        <v/>
      </c>
      <c r="DP27" s="237" t="str">
        <f ca="true">+IF(OFFSET('Hygiene Data'!$D$12,0,10*ROW('Hygiene Data'!D21))="","",OFFSET('Hygiene Data'!$D$12,0,10*ROW('Hygiene Data'!D21)))</f>
        <v/>
      </c>
      <c r="DQ27" s="237" t="str">
        <f ca="true">+IF(OFFSET('Hygiene Data'!$D$13,0,10*ROW('Hygiene Data'!D21))="","",OFFSET('Hygiene Data'!$D$13,0,10*ROW('Hygiene Data'!D21)))</f>
        <v/>
      </c>
      <c r="DR27" s="237" t="str">
        <f ca="true">+IF(OFFSET('Hygiene Data'!$E$11,0,10*ROW('Hygiene Data'!E21))="","",OFFSET('Hygiene Data'!$E$11,0,10*ROW('Hygiene Data'!E21)))</f>
        <v/>
      </c>
      <c r="DS27" s="237" t="str">
        <f ca="true">+IF(OFFSET('Hygiene Data'!$E$12,0,10*ROW('Hygiene Data'!E21))="","",OFFSET('Hygiene Data'!$E$12,0,10*ROW('Hygiene Data'!E21)))</f>
        <v/>
      </c>
      <c r="DT27" s="237" t="str">
        <f ca="true">+IF(OFFSET('Hygiene Data'!$E$13,0,10*ROW('Hygiene Data'!E21))="","",OFFSET('Hygiene Data'!$E$13,0,10*ROW('Hygiene Data'!E21)))</f>
        <v/>
      </c>
      <c r="DU27" s="237" t="str">
        <f ca="true">+IF(OFFSET('Hygiene Data'!$F$11,0,10*ROW('Hygiene Data'!F21))="","",OFFSET('Hygiene Data'!$F$11,0,10*ROW('Hygiene Data'!F21)))</f>
        <v/>
      </c>
      <c r="DV27" s="237" t="str">
        <f ca="true">+IF(OFFSET('Hygiene Data'!$F$12,0,10*ROW('Hygiene Data'!F21))="","",OFFSET('Hygiene Data'!$F$12,0,10*ROW('Hygiene Data'!F21)))</f>
        <v/>
      </c>
      <c r="DW27" s="237" t="str">
        <f ca="true">+IF(OFFSET('Hygiene Data'!$F$13,0,10*ROW('Hygiene Data'!F21))="","",OFFSET('Hygiene Data'!$F$13,0,10*ROW('Hygiene Data'!F21)))</f>
        <v/>
      </c>
      <c r="DX27" s="237" t="str">
        <f ca="true">+IF(OFFSET('Hygiene Data'!$G$11,0,10*ROW('Hygiene Data'!G21))="","",OFFSET('Hygiene Data'!$G$11,0,10*ROW('Hygiene Data'!G21)))</f>
        <v/>
      </c>
      <c r="DY27" s="237" t="str">
        <f ca="true">+IF(OFFSET('Hygiene Data'!$G$12,0,10*ROW('Hygiene Data'!G21))="","",OFFSET('Hygiene Data'!$G$12,0,10*ROW('Hygiene Data'!G21)))</f>
        <v/>
      </c>
      <c r="DZ27" s="237" t="str">
        <f ca="true">+IF(OFFSET('Hygiene Data'!$G$13,0,10*ROW('Hygiene Data'!G21))="","",OFFSET('Hygiene Data'!$G$13,0,10*ROW('Hygiene Data'!G21)))</f>
        <v/>
      </c>
      <c r="EA27" s="237" t="str">
        <f ca="true">+IF(OFFSET('Hygiene Data'!$H$11,0,10*ROW('Hygiene Data'!H21))="","",OFFSET('Hygiene Data'!$H$11,0,10*ROW('Hygiene Data'!H21)))</f>
        <v/>
      </c>
      <c r="EB27" s="237" t="str">
        <f ca="true">+IF(OFFSET('Hygiene Data'!$H$12,0,10*ROW('Hygiene Data'!H21))="","",OFFSET('Hygiene Data'!$H$12,0,10*ROW('Hygiene Data'!H21)))</f>
        <v/>
      </c>
      <c r="EC27" s="237" t="str">
        <f ca="true">+IF(OFFSET('Hygiene Data'!$H$13,0,10*ROW('Hygiene Data'!H21))="","",OFFSET('Hygiene Data'!$H$13,0,10*ROW('Hygiene Data'!H21)))</f>
        <v/>
      </c>
      <c r="ED27" s="237" t="str">
        <f ca="true">+IF(OFFSET('Hygiene Data'!$I$11,0,10*ROW('Hygiene Data'!I21))="","",OFFSET('Hygiene Data'!$I$11,0,10*ROW('Hygiene Data'!I21)))</f>
        <v/>
      </c>
      <c r="EE27" s="237" t="str">
        <f ca="true">+IF(OFFSET('Hygiene Data'!$I$12,0,10*ROW('Hygiene Data'!I21))="","",OFFSET('Hygiene Data'!$I$12,0,10*ROW('Hygiene Data'!I21)))</f>
        <v/>
      </c>
      <c r="EF27" s="237" t="str">
        <f ca="true">+IF(OFFSET('Hygiene Data'!$I$13,0,10*ROW('Hygiene Data'!I21))="","",OFFSET('Hygiene Data'!$I$13,0,10*ROW('Hygiene Data'!I21)))</f>
        <v/>
      </c>
    </row>
    <row xmlns:x14ac="http://schemas.microsoft.com/office/spreadsheetml/2009/9/ac" r="28" x14ac:dyDescent="0.2">
      <c r="A28" s="27" t="str">
        <f ca="true">+IF(OFFSET('Water Data'!$B$2,0,10*ROW('Water Data'!E22))="","",OFFSET('Water Data'!$B$2,0,10*ROW('Water Data'!E22)))</f>
        <v/>
      </c>
      <c r="B28" s="27" t="str">
        <f ca="true">+IF(OFFSET('Water Data'!$C$2,0,10*ROW('Water Data'!F22))="","",OFFSET('Water Data'!$C$2,0,10*ROW('Water Data'!F22)))</f>
        <v/>
      </c>
      <c r="C28" s="289" t="str">
        <f t="shared" ca="true" si="0"/>
        <v/>
      </c>
      <c r="D28" s="7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7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7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7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7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7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7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7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7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7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7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7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7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7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7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7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7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7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7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7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7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7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7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7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7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7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7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7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7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7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7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7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7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7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7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7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7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7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7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7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7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7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7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7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7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7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7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7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7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7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7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7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7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7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7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7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7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7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7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7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7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7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7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7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7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7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37"/>
      <c r="BS28" s="237" t="str">
        <f ca="true">+IF(OFFSET('Water Data'!$D$27,0,10*ROW('Water Data'!D22))="","",OFFSET('Water Data'!$D$27,0,10*ROW('Water Data'!D22)))</f>
        <v/>
      </c>
      <c r="BT28" s="237" t="str">
        <f ca="true">+IF(OFFSET('Water Data'!$D$28,0,10*ROW('Water Data'!D22))="","",OFFSET('Water Data'!$D$28,0,10*ROW('Water Data'!D22)))</f>
        <v/>
      </c>
      <c r="BU28" s="237" t="str">
        <f ca="true">+IF(OFFSET('Water Data'!$D$29,0,10*ROW('Water Data'!D22))="","",OFFSET('Water Data'!$D$29,0,10*ROW('Water Data'!D22)))</f>
        <v/>
      </c>
      <c r="BV28" s="237" t="str">
        <f ca="true">+IF(OFFSET('Water Data'!$E$27,0,10*ROW('Water Data'!E22))="","",OFFSET('Water Data'!$E$27,0,10*ROW('Water Data'!E22)))</f>
        <v/>
      </c>
      <c r="BW28" s="237" t="str">
        <f ca="true">+IF(OFFSET('Water Data'!$E$28,0,10*ROW('Water Data'!E22))="","",OFFSET('Water Data'!$E$28,0,10*ROW('Water Data'!E22)))</f>
        <v/>
      </c>
      <c r="BX28" s="237" t="str">
        <f ca="true">+IF(OFFSET('Water Data'!$E$29,0,10*ROW('Water Data'!E22))="","",OFFSET('Water Data'!$E$29,0,10*ROW('Water Data'!E22)))</f>
        <v/>
      </c>
      <c r="BY28" s="237" t="str">
        <f ca="true">+IF(OFFSET('Water Data'!$F$27,0,10*ROW('Water Data'!F22))="","",OFFSET('Water Data'!$F$27,0,10*ROW('Water Data'!F22)))</f>
        <v/>
      </c>
      <c r="BZ28" s="237" t="str">
        <f ca="true">+IF(OFFSET('Water Data'!$F$28,0,10*ROW('Water Data'!F22))="","",OFFSET('Water Data'!$F$28,0,10*ROW('Water Data'!F22)))</f>
        <v/>
      </c>
      <c r="CA28" s="237" t="str">
        <f ca="true">+IF(OFFSET('Water Data'!$F$29,0,10*ROW('Water Data'!F22))="","",OFFSET('Water Data'!$F$29,0,10*ROW('Water Data'!F22)))</f>
        <v/>
      </c>
      <c r="CB28" s="237" t="str">
        <f ca="true">+IF(OFFSET('Water Data'!$G$27,0,10*ROW('Water Data'!G22))="","",OFFSET('Water Data'!$G$27,0,10*ROW('Water Data'!G22)))</f>
        <v/>
      </c>
      <c r="CC28" s="237" t="str">
        <f ca="true">+IF(OFFSET('Water Data'!$G$28,0,10*ROW('Water Data'!G22))="","",OFFSET('Water Data'!$G$28,0,10*ROW('Water Data'!G22)))</f>
        <v/>
      </c>
      <c r="CD28" s="237" t="str">
        <f ca="true">+IF(OFFSET('Water Data'!$G$29,0,10*ROW('Water Data'!G22))="","",OFFSET('Water Data'!$G$29,0,10*ROW('Water Data'!G22)))</f>
        <v/>
      </c>
      <c r="CE28" s="237" t="str">
        <f ca="true">+IF(OFFSET('Water Data'!$H$27,0,10*ROW('Water Data'!H22))="","",OFFSET('Water Data'!$H$27,0,10*ROW('Water Data'!H22)))</f>
        <v/>
      </c>
      <c r="CF28" s="237" t="str">
        <f ca="true">+IF(OFFSET('Water Data'!$H$28,0,10*ROW('Water Data'!H22))="","",OFFSET('Water Data'!$H$28,0,10*ROW('Water Data'!H22)))</f>
        <v/>
      </c>
      <c r="CG28" s="237" t="str">
        <f ca="true">+IF(OFFSET('Water Data'!$H$29,0,10*ROW('Water Data'!H22))="","",OFFSET('Water Data'!$H$29,0,10*ROW('Water Data'!H22)))</f>
        <v/>
      </c>
      <c r="CH28" s="237" t="str">
        <f ca="true">+IF(OFFSET('Water Data'!$I$27,0,10*ROW('Water Data'!I22))="","",OFFSET('Water Data'!$I$27,0,10*ROW('Water Data'!I22)))</f>
        <v/>
      </c>
      <c r="CI28" s="237" t="str">
        <f ca="true">+IF(OFFSET('Water Data'!$I$28,0,10*ROW('Water Data'!I22))="","",OFFSET('Water Data'!$I$28,0,10*ROW('Water Data'!I22)))</f>
        <v/>
      </c>
      <c r="CJ28" s="237" t="str">
        <f ca="true">+IF(OFFSET('Water Data'!$I$29,0,10*ROW('Water Data'!I22))="","",OFFSET('Water Data'!$I$29,0,10*ROW('Water Data'!I22)))</f>
        <v/>
      </c>
      <c r="CK28" s="237" t="str">
        <f ca="true">+IF(OFFSET('Sanitation Data'!$D$28,0,10*ROW('Sanitation Data'!D22))="","",OFFSET('Sanitation Data'!$D$28,0,10*ROW('Sanitation Data'!D22)))</f>
        <v/>
      </c>
      <c r="CL28" s="237" t="str">
        <f ca="true">+IF(OFFSET('Sanitation Data'!$D$29,0,10*ROW('Sanitation Data'!D22))="","",OFFSET('Sanitation Data'!$D$29,0,10*ROW('Sanitation Data'!D22)))</f>
        <v/>
      </c>
      <c r="CM28" s="237" t="str">
        <f ca="true">+IF(OFFSET('Sanitation Data'!$D$30,0,10*ROW('Sanitation Data'!D22))="","",OFFSET('Sanitation Data'!$D$30,0,10*ROW('Sanitation Data'!D22)))</f>
        <v/>
      </c>
      <c r="CN28" s="237" t="str">
        <f ca="true">+IF(OFFSET('Sanitation Data'!$D$31,0,10*ROW('Sanitation Data'!D22))="","",OFFSET('Sanitation Data'!$D$31,0,10*ROW('Sanitation Data'!D22)))</f>
        <v/>
      </c>
      <c r="CO28" s="237" t="str">
        <f ca="true">+IF(OFFSET('Sanitation Data'!$D$32,0,10*ROW('Sanitation Data'!D22))="","",OFFSET('Sanitation Data'!$D$32,0,10*ROW('Sanitation Data'!D22)))</f>
        <v/>
      </c>
      <c r="CP28" s="237" t="str">
        <f ca="true">+IF(OFFSET('Sanitation Data'!$E$28,0,10*ROW('Sanitation Data'!E22))="","",OFFSET('Sanitation Data'!$E$28,0,10*ROW('Sanitation Data'!E22)))</f>
        <v/>
      </c>
      <c r="CQ28" s="237" t="str">
        <f ca="true">+IF(OFFSET('Sanitation Data'!$E$29,0,10*ROW('Sanitation Data'!E22))="","",OFFSET('Sanitation Data'!$E$29,0,10*ROW('Sanitation Data'!E22)))</f>
        <v/>
      </c>
      <c r="CR28" s="237" t="str">
        <f ca="true">+IF(OFFSET('Sanitation Data'!$E$30,0,10*ROW('Sanitation Data'!E22))="","",OFFSET('Sanitation Data'!$E$30,0,10*ROW('Sanitation Data'!E22)))</f>
        <v/>
      </c>
      <c r="CS28" s="237" t="str">
        <f ca="true">+IF(OFFSET('Sanitation Data'!$E$31,0,10*ROW('Sanitation Data'!E22))="","",OFFSET('Sanitation Data'!$E$31,0,10*ROW('Sanitation Data'!E22)))</f>
        <v/>
      </c>
      <c r="CT28" s="237" t="str">
        <f ca="true">+IF(OFFSET('Sanitation Data'!$E$32,0,10*ROW('Sanitation Data'!E22))="","",OFFSET('Sanitation Data'!$E$32,0,10*ROW('Sanitation Data'!E22)))</f>
        <v/>
      </c>
      <c r="CU28" s="237" t="str">
        <f ca="true">+IF(OFFSET('Sanitation Data'!$F$28,0,10*ROW('Sanitation Data'!F22))="","",OFFSET('Sanitation Data'!$F$28,0,10*ROW('Sanitation Data'!F22)))</f>
        <v/>
      </c>
      <c r="CV28" s="237" t="str">
        <f ca="true">+IF(OFFSET('Sanitation Data'!$F$29,0,10*ROW('Sanitation Data'!F22))="","",OFFSET('Sanitation Data'!$F$29,0,10*ROW('Sanitation Data'!F22)))</f>
        <v/>
      </c>
      <c r="CW28" s="237" t="str">
        <f ca="true">+IF(OFFSET('Sanitation Data'!$F$30,0,10*ROW('Sanitation Data'!F22))="","",OFFSET('Sanitation Data'!$F$30,0,10*ROW('Sanitation Data'!F22)))</f>
        <v/>
      </c>
      <c r="CX28" s="237" t="str">
        <f ca="true">+IF(OFFSET('Sanitation Data'!$F$31,0,10*ROW('Sanitation Data'!F22))="","",OFFSET('Sanitation Data'!$F$31,0,10*ROW('Sanitation Data'!F22)))</f>
        <v/>
      </c>
      <c r="CY28" s="237" t="str">
        <f ca="true">+IF(OFFSET('Sanitation Data'!$F$32,0,10*ROW('Sanitation Data'!F22))="","",OFFSET('Sanitation Data'!$F$32,0,10*ROW('Sanitation Data'!F22)))</f>
        <v/>
      </c>
      <c r="CZ28" s="237" t="str">
        <f ca="true">+IF(OFFSET('Sanitation Data'!$G$28,0,10*ROW('Sanitation Data'!G22))="","",OFFSET('Sanitation Data'!$G$28,0,10*ROW('Sanitation Data'!G22)))</f>
        <v/>
      </c>
      <c r="DA28" s="237" t="str">
        <f ca="true">+IF(OFFSET('Sanitation Data'!$G$29,0,10*ROW('Sanitation Data'!G22))="","",OFFSET('Sanitation Data'!$G$29,0,10*ROW('Sanitation Data'!G22)))</f>
        <v/>
      </c>
      <c r="DB28" s="237" t="str">
        <f ca="true">+IF(OFFSET('Sanitation Data'!$G$30,0,10*ROW('Sanitation Data'!G22))="","",OFFSET('Sanitation Data'!$G$30,0,10*ROW('Sanitation Data'!G22)))</f>
        <v/>
      </c>
      <c r="DC28" s="237" t="str">
        <f ca="true">+IF(OFFSET('Sanitation Data'!$G$31,0,10*ROW('Sanitation Data'!G22))="","",OFFSET('Sanitation Data'!$G$31,0,10*ROW('Sanitation Data'!G22)))</f>
        <v/>
      </c>
      <c r="DD28" s="237" t="str">
        <f ca="true">+IF(OFFSET('Sanitation Data'!$G$32,0,10*ROW('Sanitation Data'!G22))="","",OFFSET('Sanitation Data'!$G$32,0,10*ROW('Sanitation Data'!G22)))</f>
        <v/>
      </c>
      <c r="DE28" s="237" t="str">
        <f ca="true">+IF(OFFSET('Sanitation Data'!$H$28,0,10*ROW('Sanitation Data'!H22))="","",OFFSET('Sanitation Data'!$H$28,0,10*ROW('Sanitation Data'!H22)))</f>
        <v/>
      </c>
      <c r="DF28" s="237" t="str">
        <f ca="true">+IF(OFFSET('Sanitation Data'!$H$29,0,10*ROW('Sanitation Data'!H22))="","",OFFSET('Sanitation Data'!$H$29,0,10*ROW('Sanitation Data'!H22)))</f>
        <v/>
      </c>
      <c r="DG28" s="237" t="str">
        <f ca="true">+IF(OFFSET('Sanitation Data'!$H$30,0,10*ROW('Sanitation Data'!H22))="","",OFFSET('Sanitation Data'!$H$30,0,10*ROW('Sanitation Data'!H22)))</f>
        <v/>
      </c>
      <c r="DH28" s="237" t="str">
        <f ca="true">+IF(OFFSET('Sanitation Data'!$H$31,0,10*ROW('Sanitation Data'!H22))="","",OFFSET('Sanitation Data'!$H$31,0,10*ROW('Sanitation Data'!H22)))</f>
        <v/>
      </c>
      <c r="DI28" s="237" t="str">
        <f ca="true">+IF(OFFSET('Sanitation Data'!$H$32,0,10*ROW('Sanitation Data'!H22))="","",OFFSET('Sanitation Data'!$H$32,0,10*ROW('Sanitation Data'!H22)))</f>
        <v/>
      </c>
      <c r="DJ28" s="237" t="str">
        <f ca="true">+IF(OFFSET('Sanitation Data'!$I$28,0,10*ROW('Sanitation Data'!I22))="","",OFFSET('Sanitation Data'!$I$28,0,10*ROW('Sanitation Data'!I22)))</f>
        <v/>
      </c>
      <c r="DK28" s="237" t="str">
        <f ca="true">+IF(OFFSET('Sanitation Data'!$I$29,0,10*ROW('Sanitation Data'!I22))="","",OFFSET('Sanitation Data'!$I$29,0,10*ROW('Sanitation Data'!I22)))</f>
        <v/>
      </c>
      <c r="DL28" s="237" t="str">
        <f ca="true">+IF(OFFSET('Sanitation Data'!$I$30,0,10*ROW('Sanitation Data'!I22))="","",OFFSET('Sanitation Data'!$I$30,0,10*ROW('Sanitation Data'!I22)))</f>
        <v/>
      </c>
      <c r="DM28" s="237" t="str">
        <f ca="true">+IF(OFFSET('Sanitation Data'!$I$31,0,10*ROW('Sanitation Data'!I22))="","",OFFSET('Sanitation Data'!$I$31,0,10*ROW('Sanitation Data'!I22)))</f>
        <v/>
      </c>
      <c r="DN28" s="237" t="str">
        <f ca="true">+IF(OFFSET('Sanitation Data'!$I$32,0,10*ROW('Sanitation Data'!I22))="","",OFFSET('Sanitation Data'!$I$32,0,10*ROW('Sanitation Data'!I22)))</f>
        <v/>
      </c>
      <c r="DO28" s="237" t="str">
        <f ca="true">+IF(OFFSET('Hygiene Data'!$D$11,0,10*ROW('Hygiene Data'!D22))="","",OFFSET('Hygiene Data'!$D$11,0,10*ROW('Hygiene Data'!D22)))</f>
        <v/>
      </c>
      <c r="DP28" s="237" t="str">
        <f ca="true">+IF(OFFSET('Hygiene Data'!$D$12,0,10*ROW('Hygiene Data'!D22))="","",OFFSET('Hygiene Data'!$D$12,0,10*ROW('Hygiene Data'!D22)))</f>
        <v/>
      </c>
      <c r="DQ28" s="237" t="str">
        <f ca="true">+IF(OFFSET('Hygiene Data'!$D$13,0,10*ROW('Hygiene Data'!D22))="","",OFFSET('Hygiene Data'!$D$13,0,10*ROW('Hygiene Data'!D22)))</f>
        <v/>
      </c>
      <c r="DR28" s="237" t="str">
        <f ca="true">+IF(OFFSET('Hygiene Data'!$E$11,0,10*ROW('Hygiene Data'!E22))="","",OFFSET('Hygiene Data'!$E$11,0,10*ROW('Hygiene Data'!E22)))</f>
        <v/>
      </c>
      <c r="DS28" s="237" t="str">
        <f ca="true">+IF(OFFSET('Hygiene Data'!$E$12,0,10*ROW('Hygiene Data'!E22))="","",OFFSET('Hygiene Data'!$E$12,0,10*ROW('Hygiene Data'!E22)))</f>
        <v/>
      </c>
      <c r="DT28" s="237" t="str">
        <f ca="true">+IF(OFFSET('Hygiene Data'!$E$13,0,10*ROW('Hygiene Data'!E22))="","",OFFSET('Hygiene Data'!$E$13,0,10*ROW('Hygiene Data'!E22)))</f>
        <v/>
      </c>
      <c r="DU28" s="237" t="str">
        <f ca="true">+IF(OFFSET('Hygiene Data'!$F$11,0,10*ROW('Hygiene Data'!F22))="","",OFFSET('Hygiene Data'!$F$11,0,10*ROW('Hygiene Data'!F22)))</f>
        <v/>
      </c>
      <c r="DV28" s="237" t="str">
        <f ca="true">+IF(OFFSET('Hygiene Data'!$F$12,0,10*ROW('Hygiene Data'!F22))="","",OFFSET('Hygiene Data'!$F$12,0,10*ROW('Hygiene Data'!F22)))</f>
        <v/>
      </c>
      <c r="DW28" s="237" t="str">
        <f ca="true">+IF(OFFSET('Hygiene Data'!$F$13,0,10*ROW('Hygiene Data'!F22))="","",OFFSET('Hygiene Data'!$F$13,0,10*ROW('Hygiene Data'!F22)))</f>
        <v/>
      </c>
      <c r="DX28" s="237" t="str">
        <f ca="true">+IF(OFFSET('Hygiene Data'!$G$11,0,10*ROW('Hygiene Data'!G22))="","",OFFSET('Hygiene Data'!$G$11,0,10*ROW('Hygiene Data'!G22)))</f>
        <v/>
      </c>
      <c r="DY28" s="237" t="str">
        <f ca="true">+IF(OFFSET('Hygiene Data'!$G$12,0,10*ROW('Hygiene Data'!G22))="","",OFFSET('Hygiene Data'!$G$12,0,10*ROW('Hygiene Data'!G22)))</f>
        <v/>
      </c>
      <c r="DZ28" s="237" t="str">
        <f ca="true">+IF(OFFSET('Hygiene Data'!$G$13,0,10*ROW('Hygiene Data'!G22))="","",OFFSET('Hygiene Data'!$G$13,0,10*ROW('Hygiene Data'!G22)))</f>
        <v/>
      </c>
      <c r="EA28" s="237" t="str">
        <f ca="true">+IF(OFFSET('Hygiene Data'!$H$11,0,10*ROW('Hygiene Data'!H22))="","",OFFSET('Hygiene Data'!$H$11,0,10*ROW('Hygiene Data'!H22)))</f>
        <v/>
      </c>
      <c r="EB28" s="237" t="str">
        <f ca="true">+IF(OFFSET('Hygiene Data'!$H$12,0,10*ROW('Hygiene Data'!H22))="","",OFFSET('Hygiene Data'!$H$12,0,10*ROW('Hygiene Data'!H22)))</f>
        <v/>
      </c>
      <c r="EC28" s="237" t="str">
        <f ca="true">+IF(OFFSET('Hygiene Data'!$H$13,0,10*ROW('Hygiene Data'!H22))="","",OFFSET('Hygiene Data'!$H$13,0,10*ROW('Hygiene Data'!H22)))</f>
        <v/>
      </c>
      <c r="ED28" s="237" t="str">
        <f ca="true">+IF(OFFSET('Hygiene Data'!$I$11,0,10*ROW('Hygiene Data'!I22))="","",OFFSET('Hygiene Data'!$I$11,0,10*ROW('Hygiene Data'!I22)))</f>
        <v/>
      </c>
      <c r="EE28" s="237" t="str">
        <f ca="true">+IF(OFFSET('Hygiene Data'!$I$12,0,10*ROW('Hygiene Data'!I22))="","",OFFSET('Hygiene Data'!$I$12,0,10*ROW('Hygiene Data'!I22)))</f>
        <v/>
      </c>
      <c r="EF28" s="237" t="str">
        <f ca="true">+IF(OFFSET('Hygiene Data'!$I$13,0,10*ROW('Hygiene Data'!I22))="","",OFFSET('Hygiene Data'!$I$13,0,10*ROW('Hygiene Data'!I22)))</f>
        <v/>
      </c>
    </row>
    <row xmlns:x14ac="http://schemas.microsoft.com/office/spreadsheetml/2009/9/ac" r="29" x14ac:dyDescent="0.2">
      <c r="A29" s="27" t="str">
        <f ca="true">+IF(OFFSET('Water Data'!$B$2,0,10*ROW('Water Data'!E23))="","",OFFSET('Water Data'!$B$2,0,10*ROW('Water Data'!E23)))</f>
        <v/>
      </c>
      <c r="B29" s="27" t="str">
        <f ca="true">+IF(OFFSET('Water Data'!$C$2,0,10*ROW('Water Data'!F23))="","",OFFSET('Water Data'!$C$2,0,10*ROW('Water Data'!F23)))</f>
        <v/>
      </c>
      <c r="C29" s="289" t="str">
        <f t="shared" ca="true" si="0"/>
        <v/>
      </c>
      <c r="D29" s="7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7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7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7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7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7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7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7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7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7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7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7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7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7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7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7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7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7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7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7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7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7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7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7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7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7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7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7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7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7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7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7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7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7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7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7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7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7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7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7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7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7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7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7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7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7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7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7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7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7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7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7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7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7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7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7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7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7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7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7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7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7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7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7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7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7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37"/>
      <c r="BS29" s="237" t="str">
        <f ca="true">+IF(OFFSET('Water Data'!$D$27,0,10*ROW('Water Data'!D23))="","",OFFSET('Water Data'!$D$27,0,10*ROW('Water Data'!D23)))</f>
        <v/>
      </c>
      <c r="BT29" s="237" t="str">
        <f ca="true">+IF(OFFSET('Water Data'!$D$28,0,10*ROW('Water Data'!D23))="","",OFFSET('Water Data'!$D$28,0,10*ROW('Water Data'!D23)))</f>
        <v/>
      </c>
      <c r="BU29" s="237" t="str">
        <f ca="true">+IF(OFFSET('Water Data'!$D$29,0,10*ROW('Water Data'!D23))="","",OFFSET('Water Data'!$D$29,0,10*ROW('Water Data'!D23)))</f>
        <v/>
      </c>
      <c r="BV29" s="237" t="str">
        <f ca="true">+IF(OFFSET('Water Data'!$E$27,0,10*ROW('Water Data'!E23))="","",OFFSET('Water Data'!$E$27,0,10*ROW('Water Data'!E23)))</f>
        <v/>
      </c>
      <c r="BW29" s="237" t="str">
        <f ca="true">+IF(OFFSET('Water Data'!$E$28,0,10*ROW('Water Data'!E23))="","",OFFSET('Water Data'!$E$28,0,10*ROW('Water Data'!E23)))</f>
        <v/>
      </c>
      <c r="BX29" s="237" t="str">
        <f ca="true">+IF(OFFSET('Water Data'!$E$29,0,10*ROW('Water Data'!E23))="","",OFFSET('Water Data'!$E$29,0,10*ROW('Water Data'!E23)))</f>
        <v/>
      </c>
      <c r="BY29" s="237" t="str">
        <f ca="true">+IF(OFFSET('Water Data'!$F$27,0,10*ROW('Water Data'!F23))="","",OFFSET('Water Data'!$F$27,0,10*ROW('Water Data'!F23)))</f>
        <v/>
      </c>
      <c r="BZ29" s="237" t="str">
        <f ca="true">+IF(OFFSET('Water Data'!$F$28,0,10*ROW('Water Data'!F23))="","",OFFSET('Water Data'!$F$28,0,10*ROW('Water Data'!F23)))</f>
        <v/>
      </c>
      <c r="CA29" s="237" t="str">
        <f ca="true">+IF(OFFSET('Water Data'!$F$29,0,10*ROW('Water Data'!F23))="","",OFFSET('Water Data'!$F$29,0,10*ROW('Water Data'!F23)))</f>
        <v/>
      </c>
      <c r="CB29" s="237" t="str">
        <f ca="true">+IF(OFFSET('Water Data'!$G$27,0,10*ROW('Water Data'!G23))="","",OFFSET('Water Data'!$G$27,0,10*ROW('Water Data'!G23)))</f>
        <v/>
      </c>
      <c r="CC29" s="237" t="str">
        <f ca="true">+IF(OFFSET('Water Data'!$G$28,0,10*ROW('Water Data'!G23))="","",OFFSET('Water Data'!$G$28,0,10*ROW('Water Data'!G23)))</f>
        <v/>
      </c>
      <c r="CD29" s="237" t="str">
        <f ca="true">+IF(OFFSET('Water Data'!$G$29,0,10*ROW('Water Data'!G23))="","",OFFSET('Water Data'!$G$29,0,10*ROW('Water Data'!G23)))</f>
        <v/>
      </c>
      <c r="CE29" s="237" t="str">
        <f ca="true">+IF(OFFSET('Water Data'!$H$27,0,10*ROW('Water Data'!H23))="","",OFFSET('Water Data'!$H$27,0,10*ROW('Water Data'!H23)))</f>
        <v/>
      </c>
      <c r="CF29" s="237" t="str">
        <f ca="true">+IF(OFFSET('Water Data'!$H$28,0,10*ROW('Water Data'!H23))="","",OFFSET('Water Data'!$H$28,0,10*ROW('Water Data'!H23)))</f>
        <v/>
      </c>
      <c r="CG29" s="237" t="str">
        <f ca="true">+IF(OFFSET('Water Data'!$H$29,0,10*ROW('Water Data'!H23))="","",OFFSET('Water Data'!$H$29,0,10*ROW('Water Data'!H23)))</f>
        <v/>
      </c>
      <c r="CH29" s="237" t="str">
        <f ca="true">+IF(OFFSET('Water Data'!$I$27,0,10*ROW('Water Data'!I23))="","",OFFSET('Water Data'!$I$27,0,10*ROW('Water Data'!I23)))</f>
        <v/>
      </c>
      <c r="CI29" s="237" t="str">
        <f ca="true">+IF(OFFSET('Water Data'!$I$28,0,10*ROW('Water Data'!I23))="","",OFFSET('Water Data'!$I$28,0,10*ROW('Water Data'!I23)))</f>
        <v/>
      </c>
      <c r="CJ29" s="237" t="str">
        <f ca="true">+IF(OFFSET('Water Data'!$I$29,0,10*ROW('Water Data'!I23))="","",OFFSET('Water Data'!$I$29,0,10*ROW('Water Data'!I23)))</f>
        <v/>
      </c>
      <c r="CK29" s="237" t="str">
        <f ca="true">+IF(OFFSET('Sanitation Data'!$D$28,0,10*ROW('Sanitation Data'!D23))="","",OFFSET('Sanitation Data'!$D$28,0,10*ROW('Sanitation Data'!D23)))</f>
        <v/>
      </c>
      <c r="CL29" s="237" t="str">
        <f ca="true">+IF(OFFSET('Sanitation Data'!$D$29,0,10*ROW('Sanitation Data'!D23))="","",OFFSET('Sanitation Data'!$D$29,0,10*ROW('Sanitation Data'!D23)))</f>
        <v/>
      </c>
      <c r="CM29" s="237" t="str">
        <f ca="true">+IF(OFFSET('Sanitation Data'!$D$30,0,10*ROW('Sanitation Data'!D23))="","",OFFSET('Sanitation Data'!$D$30,0,10*ROW('Sanitation Data'!D23)))</f>
        <v/>
      </c>
      <c r="CN29" s="237" t="str">
        <f ca="true">+IF(OFFSET('Sanitation Data'!$D$31,0,10*ROW('Sanitation Data'!D23))="","",OFFSET('Sanitation Data'!$D$31,0,10*ROW('Sanitation Data'!D23)))</f>
        <v/>
      </c>
      <c r="CO29" s="237" t="str">
        <f ca="true">+IF(OFFSET('Sanitation Data'!$D$32,0,10*ROW('Sanitation Data'!D23))="","",OFFSET('Sanitation Data'!$D$32,0,10*ROW('Sanitation Data'!D23)))</f>
        <v/>
      </c>
      <c r="CP29" s="237" t="str">
        <f ca="true">+IF(OFFSET('Sanitation Data'!$E$28,0,10*ROW('Sanitation Data'!E23))="","",OFFSET('Sanitation Data'!$E$28,0,10*ROW('Sanitation Data'!E23)))</f>
        <v/>
      </c>
      <c r="CQ29" s="237" t="str">
        <f ca="true">+IF(OFFSET('Sanitation Data'!$E$29,0,10*ROW('Sanitation Data'!E23))="","",OFFSET('Sanitation Data'!$E$29,0,10*ROW('Sanitation Data'!E23)))</f>
        <v/>
      </c>
      <c r="CR29" s="237" t="str">
        <f ca="true">+IF(OFFSET('Sanitation Data'!$E$30,0,10*ROW('Sanitation Data'!E23))="","",OFFSET('Sanitation Data'!$E$30,0,10*ROW('Sanitation Data'!E23)))</f>
        <v/>
      </c>
      <c r="CS29" s="237" t="str">
        <f ca="true">+IF(OFFSET('Sanitation Data'!$E$31,0,10*ROW('Sanitation Data'!E23))="","",OFFSET('Sanitation Data'!$E$31,0,10*ROW('Sanitation Data'!E23)))</f>
        <v/>
      </c>
      <c r="CT29" s="237" t="str">
        <f ca="true">+IF(OFFSET('Sanitation Data'!$E$32,0,10*ROW('Sanitation Data'!E23))="","",OFFSET('Sanitation Data'!$E$32,0,10*ROW('Sanitation Data'!E23)))</f>
        <v/>
      </c>
      <c r="CU29" s="237" t="str">
        <f ca="true">+IF(OFFSET('Sanitation Data'!$F$28,0,10*ROW('Sanitation Data'!F23))="","",OFFSET('Sanitation Data'!$F$28,0,10*ROW('Sanitation Data'!F23)))</f>
        <v/>
      </c>
      <c r="CV29" s="237" t="str">
        <f ca="true">+IF(OFFSET('Sanitation Data'!$F$29,0,10*ROW('Sanitation Data'!F23))="","",OFFSET('Sanitation Data'!$F$29,0,10*ROW('Sanitation Data'!F23)))</f>
        <v/>
      </c>
      <c r="CW29" s="237" t="str">
        <f ca="true">+IF(OFFSET('Sanitation Data'!$F$30,0,10*ROW('Sanitation Data'!F23))="","",OFFSET('Sanitation Data'!$F$30,0,10*ROW('Sanitation Data'!F23)))</f>
        <v/>
      </c>
      <c r="CX29" s="237" t="str">
        <f ca="true">+IF(OFFSET('Sanitation Data'!$F$31,0,10*ROW('Sanitation Data'!F23))="","",OFFSET('Sanitation Data'!$F$31,0,10*ROW('Sanitation Data'!F23)))</f>
        <v/>
      </c>
      <c r="CY29" s="237" t="str">
        <f ca="true">+IF(OFFSET('Sanitation Data'!$F$32,0,10*ROW('Sanitation Data'!F23))="","",OFFSET('Sanitation Data'!$F$32,0,10*ROW('Sanitation Data'!F23)))</f>
        <v/>
      </c>
      <c r="CZ29" s="237" t="str">
        <f ca="true">+IF(OFFSET('Sanitation Data'!$G$28,0,10*ROW('Sanitation Data'!G23))="","",OFFSET('Sanitation Data'!$G$28,0,10*ROW('Sanitation Data'!G23)))</f>
        <v/>
      </c>
      <c r="DA29" s="237" t="str">
        <f ca="true">+IF(OFFSET('Sanitation Data'!$G$29,0,10*ROW('Sanitation Data'!G23))="","",OFFSET('Sanitation Data'!$G$29,0,10*ROW('Sanitation Data'!G23)))</f>
        <v/>
      </c>
      <c r="DB29" s="237" t="str">
        <f ca="true">+IF(OFFSET('Sanitation Data'!$G$30,0,10*ROW('Sanitation Data'!G23))="","",OFFSET('Sanitation Data'!$G$30,0,10*ROW('Sanitation Data'!G23)))</f>
        <v/>
      </c>
      <c r="DC29" s="237" t="str">
        <f ca="true">+IF(OFFSET('Sanitation Data'!$G$31,0,10*ROW('Sanitation Data'!G23))="","",OFFSET('Sanitation Data'!$G$31,0,10*ROW('Sanitation Data'!G23)))</f>
        <v/>
      </c>
      <c r="DD29" s="237" t="str">
        <f ca="true">+IF(OFFSET('Sanitation Data'!$G$32,0,10*ROW('Sanitation Data'!G23))="","",OFFSET('Sanitation Data'!$G$32,0,10*ROW('Sanitation Data'!G23)))</f>
        <v/>
      </c>
      <c r="DE29" s="237" t="str">
        <f ca="true">+IF(OFFSET('Sanitation Data'!$H$28,0,10*ROW('Sanitation Data'!H23))="","",OFFSET('Sanitation Data'!$H$28,0,10*ROW('Sanitation Data'!H23)))</f>
        <v/>
      </c>
      <c r="DF29" s="237" t="str">
        <f ca="true">+IF(OFFSET('Sanitation Data'!$H$29,0,10*ROW('Sanitation Data'!H23))="","",OFFSET('Sanitation Data'!$H$29,0,10*ROW('Sanitation Data'!H23)))</f>
        <v/>
      </c>
      <c r="DG29" s="237" t="str">
        <f ca="true">+IF(OFFSET('Sanitation Data'!$H$30,0,10*ROW('Sanitation Data'!H23))="","",OFFSET('Sanitation Data'!$H$30,0,10*ROW('Sanitation Data'!H23)))</f>
        <v/>
      </c>
      <c r="DH29" s="237" t="str">
        <f ca="true">+IF(OFFSET('Sanitation Data'!$H$31,0,10*ROW('Sanitation Data'!H23))="","",OFFSET('Sanitation Data'!$H$31,0,10*ROW('Sanitation Data'!H23)))</f>
        <v/>
      </c>
      <c r="DI29" s="237" t="str">
        <f ca="true">+IF(OFFSET('Sanitation Data'!$H$32,0,10*ROW('Sanitation Data'!H23))="","",OFFSET('Sanitation Data'!$H$32,0,10*ROW('Sanitation Data'!H23)))</f>
        <v/>
      </c>
      <c r="DJ29" s="237" t="str">
        <f ca="true">+IF(OFFSET('Sanitation Data'!$I$28,0,10*ROW('Sanitation Data'!I23))="","",OFFSET('Sanitation Data'!$I$28,0,10*ROW('Sanitation Data'!I23)))</f>
        <v/>
      </c>
      <c r="DK29" s="237" t="str">
        <f ca="true">+IF(OFFSET('Sanitation Data'!$I$29,0,10*ROW('Sanitation Data'!I23))="","",OFFSET('Sanitation Data'!$I$29,0,10*ROW('Sanitation Data'!I23)))</f>
        <v/>
      </c>
      <c r="DL29" s="237" t="str">
        <f ca="true">+IF(OFFSET('Sanitation Data'!$I$30,0,10*ROW('Sanitation Data'!I23))="","",OFFSET('Sanitation Data'!$I$30,0,10*ROW('Sanitation Data'!I23)))</f>
        <v/>
      </c>
      <c r="DM29" s="237" t="str">
        <f ca="true">+IF(OFFSET('Sanitation Data'!$I$31,0,10*ROW('Sanitation Data'!I23))="","",OFFSET('Sanitation Data'!$I$31,0,10*ROW('Sanitation Data'!I23)))</f>
        <v/>
      </c>
      <c r="DN29" s="237" t="str">
        <f ca="true">+IF(OFFSET('Sanitation Data'!$I$32,0,10*ROW('Sanitation Data'!I23))="","",OFFSET('Sanitation Data'!$I$32,0,10*ROW('Sanitation Data'!I23)))</f>
        <v/>
      </c>
      <c r="DO29" s="237" t="str">
        <f ca="true">+IF(OFFSET('Hygiene Data'!$D$11,0,10*ROW('Hygiene Data'!D23))="","",OFFSET('Hygiene Data'!$D$11,0,10*ROW('Hygiene Data'!D23)))</f>
        <v/>
      </c>
      <c r="DP29" s="237" t="str">
        <f ca="true">+IF(OFFSET('Hygiene Data'!$D$12,0,10*ROW('Hygiene Data'!D23))="","",OFFSET('Hygiene Data'!$D$12,0,10*ROW('Hygiene Data'!D23)))</f>
        <v/>
      </c>
      <c r="DQ29" s="237" t="str">
        <f ca="true">+IF(OFFSET('Hygiene Data'!$D$13,0,10*ROW('Hygiene Data'!D23))="","",OFFSET('Hygiene Data'!$D$13,0,10*ROW('Hygiene Data'!D23)))</f>
        <v/>
      </c>
      <c r="DR29" s="237" t="str">
        <f ca="true">+IF(OFFSET('Hygiene Data'!$E$11,0,10*ROW('Hygiene Data'!E23))="","",OFFSET('Hygiene Data'!$E$11,0,10*ROW('Hygiene Data'!E23)))</f>
        <v/>
      </c>
      <c r="DS29" s="237" t="str">
        <f ca="true">+IF(OFFSET('Hygiene Data'!$E$12,0,10*ROW('Hygiene Data'!E23))="","",OFFSET('Hygiene Data'!$E$12,0,10*ROW('Hygiene Data'!E23)))</f>
        <v/>
      </c>
      <c r="DT29" s="237" t="str">
        <f ca="true">+IF(OFFSET('Hygiene Data'!$E$13,0,10*ROW('Hygiene Data'!E23))="","",OFFSET('Hygiene Data'!$E$13,0,10*ROW('Hygiene Data'!E23)))</f>
        <v/>
      </c>
      <c r="DU29" s="237" t="str">
        <f ca="true">+IF(OFFSET('Hygiene Data'!$F$11,0,10*ROW('Hygiene Data'!F23))="","",OFFSET('Hygiene Data'!$F$11,0,10*ROW('Hygiene Data'!F23)))</f>
        <v/>
      </c>
      <c r="DV29" s="237" t="str">
        <f ca="true">+IF(OFFSET('Hygiene Data'!$F$12,0,10*ROW('Hygiene Data'!F23))="","",OFFSET('Hygiene Data'!$F$12,0,10*ROW('Hygiene Data'!F23)))</f>
        <v/>
      </c>
      <c r="DW29" s="237" t="str">
        <f ca="true">+IF(OFFSET('Hygiene Data'!$F$13,0,10*ROW('Hygiene Data'!F23))="","",OFFSET('Hygiene Data'!$F$13,0,10*ROW('Hygiene Data'!F23)))</f>
        <v/>
      </c>
      <c r="DX29" s="237" t="str">
        <f ca="true">+IF(OFFSET('Hygiene Data'!$G$11,0,10*ROW('Hygiene Data'!G23))="","",OFFSET('Hygiene Data'!$G$11,0,10*ROW('Hygiene Data'!G23)))</f>
        <v/>
      </c>
      <c r="DY29" s="237" t="str">
        <f ca="true">+IF(OFFSET('Hygiene Data'!$G$12,0,10*ROW('Hygiene Data'!G23))="","",OFFSET('Hygiene Data'!$G$12,0,10*ROW('Hygiene Data'!G23)))</f>
        <v/>
      </c>
      <c r="DZ29" s="237" t="str">
        <f ca="true">+IF(OFFSET('Hygiene Data'!$G$13,0,10*ROW('Hygiene Data'!G23))="","",OFFSET('Hygiene Data'!$G$13,0,10*ROW('Hygiene Data'!G23)))</f>
        <v/>
      </c>
      <c r="EA29" s="237" t="str">
        <f ca="true">+IF(OFFSET('Hygiene Data'!$H$11,0,10*ROW('Hygiene Data'!H23))="","",OFFSET('Hygiene Data'!$H$11,0,10*ROW('Hygiene Data'!H23)))</f>
        <v/>
      </c>
      <c r="EB29" s="237" t="str">
        <f ca="true">+IF(OFFSET('Hygiene Data'!$H$12,0,10*ROW('Hygiene Data'!H23))="","",OFFSET('Hygiene Data'!$H$12,0,10*ROW('Hygiene Data'!H23)))</f>
        <v/>
      </c>
      <c r="EC29" s="237" t="str">
        <f ca="true">+IF(OFFSET('Hygiene Data'!$H$13,0,10*ROW('Hygiene Data'!H23))="","",OFFSET('Hygiene Data'!$H$13,0,10*ROW('Hygiene Data'!H23)))</f>
        <v/>
      </c>
      <c r="ED29" s="237" t="str">
        <f ca="true">+IF(OFFSET('Hygiene Data'!$I$11,0,10*ROW('Hygiene Data'!I23))="","",OFFSET('Hygiene Data'!$I$11,0,10*ROW('Hygiene Data'!I23)))</f>
        <v/>
      </c>
      <c r="EE29" s="237" t="str">
        <f ca="true">+IF(OFFSET('Hygiene Data'!$I$12,0,10*ROW('Hygiene Data'!I23))="","",OFFSET('Hygiene Data'!$I$12,0,10*ROW('Hygiene Data'!I23)))</f>
        <v/>
      </c>
      <c r="EF29" s="237" t="str">
        <f ca="true">+IF(OFFSET('Hygiene Data'!$I$13,0,10*ROW('Hygiene Data'!I23))="","",OFFSET('Hygiene Data'!$I$13,0,10*ROW('Hygiene Data'!I23)))</f>
        <v/>
      </c>
    </row>
    <row xmlns:x14ac="http://schemas.microsoft.com/office/spreadsheetml/2009/9/ac" r="30" x14ac:dyDescent="0.2">
      <c r="A30" s="27" t="str">
        <f ca="true">+IF(OFFSET('Water Data'!$B$2,0,10*ROW('Water Data'!E24))="","",OFFSET('Water Data'!$B$2,0,10*ROW('Water Data'!E24)))</f>
        <v/>
      </c>
      <c r="B30" s="27" t="str">
        <f ca="true">+IF(OFFSET('Water Data'!$C$2,0,10*ROW('Water Data'!F24))="","",OFFSET('Water Data'!$C$2,0,10*ROW('Water Data'!F24)))</f>
        <v/>
      </c>
      <c r="C30" s="289" t="str">
        <f t="shared" ca="true" si="0"/>
        <v/>
      </c>
      <c r="D30" s="7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7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7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7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7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7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7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7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7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7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7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7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7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7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7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7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7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7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7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7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7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7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7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7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7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7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7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7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7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7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7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7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7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7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7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7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7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7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7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7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7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7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7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7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7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7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7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7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7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7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7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7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7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7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7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7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7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7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7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7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7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7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7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7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7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7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37"/>
      <c r="BS30" s="237" t="str">
        <f ca="true">+IF(OFFSET('Water Data'!$D$27,0,10*ROW('Water Data'!D24))="","",OFFSET('Water Data'!$D$27,0,10*ROW('Water Data'!D24)))</f>
        <v/>
      </c>
      <c r="BT30" s="237" t="str">
        <f ca="true">+IF(OFFSET('Water Data'!$D$28,0,10*ROW('Water Data'!D24))="","",OFFSET('Water Data'!$D$28,0,10*ROW('Water Data'!D24)))</f>
        <v/>
      </c>
      <c r="BU30" s="237" t="str">
        <f ca="true">+IF(OFFSET('Water Data'!$D$29,0,10*ROW('Water Data'!D24))="","",OFFSET('Water Data'!$D$29,0,10*ROW('Water Data'!D24)))</f>
        <v/>
      </c>
      <c r="BV30" s="237" t="str">
        <f ca="true">+IF(OFFSET('Water Data'!$E$27,0,10*ROW('Water Data'!E24))="","",OFFSET('Water Data'!$E$27,0,10*ROW('Water Data'!E24)))</f>
        <v/>
      </c>
      <c r="BW30" s="237" t="str">
        <f ca="true">+IF(OFFSET('Water Data'!$E$28,0,10*ROW('Water Data'!E24))="","",OFFSET('Water Data'!$E$28,0,10*ROW('Water Data'!E24)))</f>
        <v/>
      </c>
      <c r="BX30" s="237" t="str">
        <f ca="true">+IF(OFFSET('Water Data'!$E$29,0,10*ROW('Water Data'!E24))="","",OFFSET('Water Data'!$E$29,0,10*ROW('Water Data'!E24)))</f>
        <v/>
      </c>
      <c r="BY30" s="237" t="str">
        <f ca="true">+IF(OFFSET('Water Data'!$F$27,0,10*ROW('Water Data'!F24))="","",OFFSET('Water Data'!$F$27,0,10*ROW('Water Data'!F24)))</f>
        <v/>
      </c>
      <c r="BZ30" s="237" t="str">
        <f ca="true">+IF(OFFSET('Water Data'!$F$28,0,10*ROW('Water Data'!F24))="","",OFFSET('Water Data'!$F$28,0,10*ROW('Water Data'!F24)))</f>
        <v/>
      </c>
      <c r="CA30" s="237" t="str">
        <f ca="true">+IF(OFFSET('Water Data'!$F$29,0,10*ROW('Water Data'!F24))="","",OFFSET('Water Data'!$F$29,0,10*ROW('Water Data'!F24)))</f>
        <v/>
      </c>
      <c r="CB30" s="237" t="str">
        <f ca="true">+IF(OFFSET('Water Data'!$G$27,0,10*ROW('Water Data'!G24))="","",OFFSET('Water Data'!$G$27,0,10*ROW('Water Data'!G24)))</f>
        <v/>
      </c>
      <c r="CC30" s="237" t="str">
        <f ca="true">+IF(OFFSET('Water Data'!$G$28,0,10*ROW('Water Data'!G24))="","",OFFSET('Water Data'!$G$28,0,10*ROW('Water Data'!G24)))</f>
        <v/>
      </c>
      <c r="CD30" s="237" t="str">
        <f ca="true">+IF(OFFSET('Water Data'!$G$29,0,10*ROW('Water Data'!G24))="","",OFFSET('Water Data'!$G$29,0,10*ROW('Water Data'!G24)))</f>
        <v/>
      </c>
      <c r="CE30" s="237" t="str">
        <f ca="true">+IF(OFFSET('Water Data'!$H$27,0,10*ROW('Water Data'!H24))="","",OFFSET('Water Data'!$H$27,0,10*ROW('Water Data'!H24)))</f>
        <v/>
      </c>
      <c r="CF30" s="237" t="str">
        <f ca="true">+IF(OFFSET('Water Data'!$H$28,0,10*ROW('Water Data'!H24))="","",OFFSET('Water Data'!$H$28,0,10*ROW('Water Data'!H24)))</f>
        <v/>
      </c>
      <c r="CG30" s="237" t="str">
        <f ca="true">+IF(OFFSET('Water Data'!$H$29,0,10*ROW('Water Data'!H24))="","",OFFSET('Water Data'!$H$29,0,10*ROW('Water Data'!H24)))</f>
        <v/>
      </c>
      <c r="CH30" s="237" t="str">
        <f ca="true">+IF(OFFSET('Water Data'!$I$27,0,10*ROW('Water Data'!I24))="","",OFFSET('Water Data'!$I$27,0,10*ROW('Water Data'!I24)))</f>
        <v/>
      </c>
      <c r="CI30" s="237" t="str">
        <f ca="true">+IF(OFFSET('Water Data'!$I$28,0,10*ROW('Water Data'!I24))="","",OFFSET('Water Data'!$I$28,0,10*ROW('Water Data'!I24)))</f>
        <v/>
      </c>
      <c r="CJ30" s="237" t="str">
        <f ca="true">+IF(OFFSET('Water Data'!$I$29,0,10*ROW('Water Data'!I24))="","",OFFSET('Water Data'!$I$29,0,10*ROW('Water Data'!I24)))</f>
        <v/>
      </c>
      <c r="CK30" s="237" t="str">
        <f ca="true">+IF(OFFSET('Sanitation Data'!$D$28,0,10*ROW('Sanitation Data'!D24))="","",OFFSET('Sanitation Data'!$D$28,0,10*ROW('Sanitation Data'!D24)))</f>
        <v/>
      </c>
      <c r="CL30" s="237" t="str">
        <f ca="true">+IF(OFFSET('Sanitation Data'!$D$29,0,10*ROW('Sanitation Data'!D24))="","",OFFSET('Sanitation Data'!$D$29,0,10*ROW('Sanitation Data'!D24)))</f>
        <v/>
      </c>
      <c r="CM30" s="237" t="str">
        <f ca="true">+IF(OFFSET('Sanitation Data'!$D$30,0,10*ROW('Sanitation Data'!D24))="","",OFFSET('Sanitation Data'!$D$30,0,10*ROW('Sanitation Data'!D24)))</f>
        <v/>
      </c>
      <c r="CN30" s="237" t="str">
        <f ca="true">+IF(OFFSET('Sanitation Data'!$D$31,0,10*ROW('Sanitation Data'!D24))="","",OFFSET('Sanitation Data'!$D$31,0,10*ROW('Sanitation Data'!D24)))</f>
        <v/>
      </c>
      <c r="CO30" s="237" t="str">
        <f ca="true">+IF(OFFSET('Sanitation Data'!$D$32,0,10*ROW('Sanitation Data'!D24))="","",OFFSET('Sanitation Data'!$D$32,0,10*ROW('Sanitation Data'!D24)))</f>
        <v/>
      </c>
      <c r="CP30" s="237" t="str">
        <f ca="true">+IF(OFFSET('Sanitation Data'!$E$28,0,10*ROW('Sanitation Data'!E24))="","",OFFSET('Sanitation Data'!$E$28,0,10*ROW('Sanitation Data'!E24)))</f>
        <v/>
      </c>
      <c r="CQ30" s="237" t="str">
        <f ca="true">+IF(OFFSET('Sanitation Data'!$E$29,0,10*ROW('Sanitation Data'!E24))="","",OFFSET('Sanitation Data'!$E$29,0,10*ROW('Sanitation Data'!E24)))</f>
        <v/>
      </c>
      <c r="CR30" s="237" t="str">
        <f ca="true">+IF(OFFSET('Sanitation Data'!$E$30,0,10*ROW('Sanitation Data'!E24))="","",OFFSET('Sanitation Data'!$E$30,0,10*ROW('Sanitation Data'!E24)))</f>
        <v/>
      </c>
      <c r="CS30" s="237" t="str">
        <f ca="true">+IF(OFFSET('Sanitation Data'!$E$31,0,10*ROW('Sanitation Data'!E24))="","",OFFSET('Sanitation Data'!$E$31,0,10*ROW('Sanitation Data'!E24)))</f>
        <v/>
      </c>
      <c r="CT30" s="237" t="str">
        <f ca="true">+IF(OFFSET('Sanitation Data'!$E$32,0,10*ROW('Sanitation Data'!E24))="","",OFFSET('Sanitation Data'!$E$32,0,10*ROW('Sanitation Data'!E24)))</f>
        <v/>
      </c>
      <c r="CU30" s="237" t="str">
        <f ca="true">+IF(OFFSET('Sanitation Data'!$F$28,0,10*ROW('Sanitation Data'!F24))="","",OFFSET('Sanitation Data'!$F$28,0,10*ROW('Sanitation Data'!F24)))</f>
        <v/>
      </c>
      <c r="CV30" s="237" t="str">
        <f ca="true">+IF(OFFSET('Sanitation Data'!$F$29,0,10*ROW('Sanitation Data'!F24))="","",OFFSET('Sanitation Data'!$F$29,0,10*ROW('Sanitation Data'!F24)))</f>
        <v/>
      </c>
      <c r="CW30" s="237" t="str">
        <f ca="true">+IF(OFFSET('Sanitation Data'!$F$30,0,10*ROW('Sanitation Data'!F24))="","",OFFSET('Sanitation Data'!$F$30,0,10*ROW('Sanitation Data'!F24)))</f>
        <v/>
      </c>
      <c r="CX30" s="237" t="str">
        <f ca="true">+IF(OFFSET('Sanitation Data'!$F$31,0,10*ROW('Sanitation Data'!F24))="","",OFFSET('Sanitation Data'!$F$31,0,10*ROW('Sanitation Data'!F24)))</f>
        <v/>
      </c>
      <c r="CY30" s="237" t="str">
        <f ca="true">+IF(OFFSET('Sanitation Data'!$F$32,0,10*ROW('Sanitation Data'!F24))="","",OFFSET('Sanitation Data'!$F$32,0,10*ROW('Sanitation Data'!F24)))</f>
        <v/>
      </c>
      <c r="CZ30" s="237" t="str">
        <f ca="true">+IF(OFFSET('Sanitation Data'!$G$28,0,10*ROW('Sanitation Data'!G24))="","",OFFSET('Sanitation Data'!$G$28,0,10*ROW('Sanitation Data'!G24)))</f>
        <v/>
      </c>
      <c r="DA30" s="237" t="str">
        <f ca="true">+IF(OFFSET('Sanitation Data'!$G$29,0,10*ROW('Sanitation Data'!G24))="","",OFFSET('Sanitation Data'!$G$29,0,10*ROW('Sanitation Data'!G24)))</f>
        <v/>
      </c>
      <c r="DB30" s="237" t="str">
        <f ca="true">+IF(OFFSET('Sanitation Data'!$G$30,0,10*ROW('Sanitation Data'!G24))="","",OFFSET('Sanitation Data'!$G$30,0,10*ROW('Sanitation Data'!G24)))</f>
        <v/>
      </c>
      <c r="DC30" s="237" t="str">
        <f ca="true">+IF(OFFSET('Sanitation Data'!$G$31,0,10*ROW('Sanitation Data'!G24))="","",OFFSET('Sanitation Data'!$G$31,0,10*ROW('Sanitation Data'!G24)))</f>
        <v/>
      </c>
      <c r="DD30" s="237" t="str">
        <f ca="true">+IF(OFFSET('Sanitation Data'!$G$32,0,10*ROW('Sanitation Data'!G24))="","",OFFSET('Sanitation Data'!$G$32,0,10*ROW('Sanitation Data'!G24)))</f>
        <v/>
      </c>
      <c r="DE30" s="237" t="str">
        <f ca="true">+IF(OFFSET('Sanitation Data'!$H$28,0,10*ROW('Sanitation Data'!H24))="","",OFFSET('Sanitation Data'!$H$28,0,10*ROW('Sanitation Data'!H24)))</f>
        <v/>
      </c>
      <c r="DF30" s="237" t="str">
        <f ca="true">+IF(OFFSET('Sanitation Data'!$H$29,0,10*ROW('Sanitation Data'!H24))="","",OFFSET('Sanitation Data'!$H$29,0,10*ROW('Sanitation Data'!H24)))</f>
        <v/>
      </c>
      <c r="DG30" s="237" t="str">
        <f ca="true">+IF(OFFSET('Sanitation Data'!$H$30,0,10*ROW('Sanitation Data'!H24))="","",OFFSET('Sanitation Data'!$H$30,0,10*ROW('Sanitation Data'!H24)))</f>
        <v/>
      </c>
      <c r="DH30" s="237" t="str">
        <f ca="true">+IF(OFFSET('Sanitation Data'!$H$31,0,10*ROW('Sanitation Data'!H24))="","",OFFSET('Sanitation Data'!$H$31,0,10*ROW('Sanitation Data'!H24)))</f>
        <v/>
      </c>
      <c r="DI30" s="237" t="str">
        <f ca="true">+IF(OFFSET('Sanitation Data'!$H$32,0,10*ROW('Sanitation Data'!H24))="","",OFFSET('Sanitation Data'!$H$32,0,10*ROW('Sanitation Data'!H24)))</f>
        <v/>
      </c>
      <c r="DJ30" s="237" t="str">
        <f ca="true">+IF(OFFSET('Sanitation Data'!$I$28,0,10*ROW('Sanitation Data'!I24))="","",OFFSET('Sanitation Data'!$I$28,0,10*ROW('Sanitation Data'!I24)))</f>
        <v/>
      </c>
      <c r="DK30" s="237" t="str">
        <f ca="true">+IF(OFFSET('Sanitation Data'!$I$29,0,10*ROW('Sanitation Data'!I24))="","",OFFSET('Sanitation Data'!$I$29,0,10*ROW('Sanitation Data'!I24)))</f>
        <v/>
      </c>
      <c r="DL30" s="237" t="str">
        <f ca="true">+IF(OFFSET('Sanitation Data'!$I$30,0,10*ROW('Sanitation Data'!I24))="","",OFFSET('Sanitation Data'!$I$30,0,10*ROW('Sanitation Data'!I24)))</f>
        <v/>
      </c>
      <c r="DM30" s="237" t="str">
        <f ca="true">+IF(OFFSET('Sanitation Data'!$I$31,0,10*ROW('Sanitation Data'!I24))="","",OFFSET('Sanitation Data'!$I$31,0,10*ROW('Sanitation Data'!I24)))</f>
        <v/>
      </c>
      <c r="DN30" s="237" t="str">
        <f ca="true">+IF(OFFSET('Sanitation Data'!$I$32,0,10*ROW('Sanitation Data'!I24))="","",OFFSET('Sanitation Data'!$I$32,0,10*ROW('Sanitation Data'!I24)))</f>
        <v/>
      </c>
      <c r="DO30" s="237" t="str">
        <f ca="true">+IF(OFFSET('Hygiene Data'!$D$11,0,10*ROW('Hygiene Data'!D24))="","",OFFSET('Hygiene Data'!$D$11,0,10*ROW('Hygiene Data'!D24)))</f>
        <v/>
      </c>
      <c r="DP30" s="237" t="str">
        <f ca="true">+IF(OFFSET('Hygiene Data'!$D$12,0,10*ROW('Hygiene Data'!D24))="","",OFFSET('Hygiene Data'!$D$12,0,10*ROW('Hygiene Data'!D24)))</f>
        <v/>
      </c>
      <c r="DQ30" s="237" t="str">
        <f ca="true">+IF(OFFSET('Hygiene Data'!$D$13,0,10*ROW('Hygiene Data'!D24))="","",OFFSET('Hygiene Data'!$D$13,0,10*ROW('Hygiene Data'!D24)))</f>
        <v/>
      </c>
      <c r="DR30" s="237" t="str">
        <f ca="true">+IF(OFFSET('Hygiene Data'!$E$11,0,10*ROW('Hygiene Data'!E24))="","",OFFSET('Hygiene Data'!$E$11,0,10*ROW('Hygiene Data'!E24)))</f>
        <v/>
      </c>
      <c r="DS30" s="237" t="str">
        <f ca="true">+IF(OFFSET('Hygiene Data'!$E$12,0,10*ROW('Hygiene Data'!E24))="","",OFFSET('Hygiene Data'!$E$12,0,10*ROW('Hygiene Data'!E24)))</f>
        <v/>
      </c>
      <c r="DT30" s="237" t="str">
        <f ca="true">+IF(OFFSET('Hygiene Data'!$E$13,0,10*ROW('Hygiene Data'!E24))="","",OFFSET('Hygiene Data'!$E$13,0,10*ROW('Hygiene Data'!E24)))</f>
        <v/>
      </c>
      <c r="DU30" s="237" t="str">
        <f ca="true">+IF(OFFSET('Hygiene Data'!$F$11,0,10*ROW('Hygiene Data'!F24))="","",OFFSET('Hygiene Data'!$F$11,0,10*ROW('Hygiene Data'!F24)))</f>
        <v/>
      </c>
      <c r="DV30" s="237" t="str">
        <f ca="true">+IF(OFFSET('Hygiene Data'!$F$12,0,10*ROW('Hygiene Data'!F24))="","",OFFSET('Hygiene Data'!$F$12,0,10*ROW('Hygiene Data'!F24)))</f>
        <v/>
      </c>
      <c r="DW30" s="237" t="str">
        <f ca="true">+IF(OFFSET('Hygiene Data'!$F$13,0,10*ROW('Hygiene Data'!F24))="","",OFFSET('Hygiene Data'!$F$13,0,10*ROW('Hygiene Data'!F24)))</f>
        <v/>
      </c>
      <c r="DX30" s="237" t="str">
        <f ca="true">+IF(OFFSET('Hygiene Data'!$G$11,0,10*ROW('Hygiene Data'!G24))="","",OFFSET('Hygiene Data'!$G$11,0,10*ROW('Hygiene Data'!G24)))</f>
        <v/>
      </c>
      <c r="DY30" s="237" t="str">
        <f ca="true">+IF(OFFSET('Hygiene Data'!$G$12,0,10*ROW('Hygiene Data'!G24))="","",OFFSET('Hygiene Data'!$G$12,0,10*ROW('Hygiene Data'!G24)))</f>
        <v/>
      </c>
      <c r="DZ30" s="237" t="str">
        <f ca="true">+IF(OFFSET('Hygiene Data'!$G$13,0,10*ROW('Hygiene Data'!G24))="","",OFFSET('Hygiene Data'!$G$13,0,10*ROW('Hygiene Data'!G24)))</f>
        <v/>
      </c>
      <c r="EA30" s="237" t="str">
        <f ca="true">+IF(OFFSET('Hygiene Data'!$H$11,0,10*ROW('Hygiene Data'!H24))="","",OFFSET('Hygiene Data'!$H$11,0,10*ROW('Hygiene Data'!H24)))</f>
        <v/>
      </c>
      <c r="EB30" s="237" t="str">
        <f ca="true">+IF(OFFSET('Hygiene Data'!$H$12,0,10*ROW('Hygiene Data'!H24))="","",OFFSET('Hygiene Data'!$H$12,0,10*ROW('Hygiene Data'!H24)))</f>
        <v/>
      </c>
      <c r="EC30" s="237" t="str">
        <f ca="true">+IF(OFFSET('Hygiene Data'!$H$13,0,10*ROW('Hygiene Data'!H24))="","",OFFSET('Hygiene Data'!$H$13,0,10*ROW('Hygiene Data'!H24)))</f>
        <v/>
      </c>
      <c r="ED30" s="237" t="str">
        <f ca="true">+IF(OFFSET('Hygiene Data'!$I$11,0,10*ROW('Hygiene Data'!I24))="","",OFFSET('Hygiene Data'!$I$11,0,10*ROW('Hygiene Data'!I24)))</f>
        <v/>
      </c>
      <c r="EE30" s="237" t="str">
        <f ca="true">+IF(OFFSET('Hygiene Data'!$I$12,0,10*ROW('Hygiene Data'!I24))="","",OFFSET('Hygiene Data'!$I$12,0,10*ROW('Hygiene Data'!I24)))</f>
        <v/>
      </c>
      <c r="EF30" s="237" t="str">
        <f ca="true">+IF(OFFSET('Hygiene Data'!$I$13,0,10*ROW('Hygiene Data'!I24))="","",OFFSET('Hygiene Data'!$I$13,0,10*ROW('Hygiene Data'!I24)))</f>
        <v/>
      </c>
    </row>
    <row xmlns:x14ac="http://schemas.microsoft.com/office/spreadsheetml/2009/9/ac" r="31" x14ac:dyDescent="0.2">
      <c r="A31" s="27" t="str">
        <f ca="true">+IF(OFFSET('Water Data'!$B$2,0,10*ROW('Water Data'!E25))="","",OFFSET('Water Data'!$B$2,0,10*ROW('Water Data'!E25)))</f>
        <v/>
      </c>
      <c r="B31" s="27" t="str">
        <f ca="true">+IF(OFFSET('Water Data'!$C$2,0,10*ROW('Water Data'!F25))="","",OFFSET('Water Data'!$C$2,0,10*ROW('Water Data'!F25)))</f>
        <v/>
      </c>
      <c r="C31" s="289" t="str">
        <f t="shared" ca="true" si="0"/>
        <v/>
      </c>
      <c r="D31" s="7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7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7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7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7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7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7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7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7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7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7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7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7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7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7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7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7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7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7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7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7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7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7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7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7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7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7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7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7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7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7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7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7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7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7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7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7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7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7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7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7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7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7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7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7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7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7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7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7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7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7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7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7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7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7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7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7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7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7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7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7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7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7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7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7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7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37"/>
      <c r="BS31" s="237" t="str">
        <f ca="true">+IF(OFFSET('Water Data'!$D$27,0,10*ROW('Water Data'!D25))="","",OFFSET('Water Data'!$D$27,0,10*ROW('Water Data'!D25)))</f>
        <v/>
      </c>
      <c r="BT31" s="237" t="str">
        <f ca="true">+IF(OFFSET('Water Data'!$D$28,0,10*ROW('Water Data'!D25))="","",OFFSET('Water Data'!$D$28,0,10*ROW('Water Data'!D25)))</f>
        <v/>
      </c>
      <c r="BU31" s="237" t="str">
        <f ca="true">+IF(OFFSET('Water Data'!$D$29,0,10*ROW('Water Data'!D25))="","",OFFSET('Water Data'!$D$29,0,10*ROW('Water Data'!D25)))</f>
        <v/>
      </c>
      <c r="BV31" s="237" t="str">
        <f ca="true">+IF(OFFSET('Water Data'!$E$27,0,10*ROW('Water Data'!E25))="","",OFFSET('Water Data'!$E$27,0,10*ROW('Water Data'!E25)))</f>
        <v/>
      </c>
      <c r="BW31" s="237" t="str">
        <f ca="true">+IF(OFFSET('Water Data'!$E$28,0,10*ROW('Water Data'!E25))="","",OFFSET('Water Data'!$E$28,0,10*ROW('Water Data'!E25)))</f>
        <v/>
      </c>
      <c r="BX31" s="237" t="str">
        <f ca="true">+IF(OFFSET('Water Data'!$E$29,0,10*ROW('Water Data'!E25))="","",OFFSET('Water Data'!$E$29,0,10*ROW('Water Data'!E25)))</f>
        <v/>
      </c>
      <c r="BY31" s="237" t="str">
        <f ca="true">+IF(OFFSET('Water Data'!$F$27,0,10*ROW('Water Data'!F25))="","",OFFSET('Water Data'!$F$27,0,10*ROW('Water Data'!F25)))</f>
        <v/>
      </c>
      <c r="BZ31" s="237" t="str">
        <f ca="true">+IF(OFFSET('Water Data'!$F$28,0,10*ROW('Water Data'!F25))="","",OFFSET('Water Data'!$F$28,0,10*ROW('Water Data'!F25)))</f>
        <v/>
      </c>
      <c r="CA31" s="237" t="str">
        <f ca="true">+IF(OFFSET('Water Data'!$F$29,0,10*ROW('Water Data'!F25))="","",OFFSET('Water Data'!$F$29,0,10*ROW('Water Data'!F25)))</f>
        <v/>
      </c>
      <c r="CB31" s="237" t="str">
        <f ca="true">+IF(OFFSET('Water Data'!$G$27,0,10*ROW('Water Data'!G25))="","",OFFSET('Water Data'!$G$27,0,10*ROW('Water Data'!G25)))</f>
        <v/>
      </c>
      <c r="CC31" s="237" t="str">
        <f ca="true">+IF(OFFSET('Water Data'!$G$28,0,10*ROW('Water Data'!G25))="","",OFFSET('Water Data'!$G$28,0,10*ROW('Water Data'!G25)))</f>
        <v/>
      </c>
      <c r="CD31" s="237" t="str">
        <f ca="true">+IF(OFFSET('Water Data'!$G$29,0,10*ROW('Water Data'!G25))="","",OFFSET('Water Data'!$G$29,0,10*ROW('Water Data'!G25)))</f>
        <v/>
      </c>
      <c r="CE31" s="237" t="str">
        <f ca="true">+IF(OFFSET('Water Data'!$H$27,0,10*ROW('Water Data'!H25))="","",OFFSET('Water Data'!$H$27,0,10*ROW('Water Data'!H25)))</f>
        <v/>
      </c>
      <c r="CF31" s="237" t="str">
        <f ca="true">+IF(OFFSET('Water Data'!$H$28,0,10*ROW('Water Data'!H25))="","",OFFSET('Water Data'!$H$28,0,10*ROW('Water Data'!H25)))</f>
        <v/>
      </c>
      <c r="CG31" s="237" t="str">
        <f ca="true">+IF(OFFSET('Water Data'!$H$29,0,10*ROW('Water Data'!H25))="","",OFFSET('Water Data'!$H$29,0,10*ROW('Water Data'!H25)))</f>
        <v/>
      </c>
      <c r="CH31" s="237" t="str">
        <f ca="true">+IF(OFFSET('Water Data'!$I$27,0,10*ROW('Water Data'!I25))="","",OFFSET('Water Data'!$I$27,0,10*ROW('Water Data'!I25)))</f>
        <v/>
      </c>
      <c r="CI31" s="237" t="str">
        <f ca="true">+IF(OFFSET('Water Data'!$I$28,0,10*ROW('Water Data'!I25))="","",OFFSET('Water Data'!$I$28,0,10*ROW('Water Data'!I25)))</f>
        <v/>
      </c>
      <c r="CJ31" s="237" t="str">
        <f ca="true">+IF(OFFSET('Water Data'!$I$29,0,10*ROW('Water Data'!I25))="","",OFFSET('Water Data'!$I$29,0,10*ROW('Water Data'!I25)))</f>
        <v/>
      </c>
      <c r="CK31" s="237" t="str">
        <f ca="true">+IF(OFFSET('Sanitation Data'!$D$28,0,10*ROW('Sanitation Data'!D25))="","",OFFSET('Sanitation Data'!$D$28,0,10*ROW('Sanitation Data'!D25)))</f>
        <v/>
      </c>
      <c r="CL31" s="237" t="str">
        <f ca="true">+IF(OFFSET('Sanitation Data'!$D$29,0,10*ROW('Sanitation Data'!D25))="","",OFFSET('Sanitation Data'!$D$29,0,10*ROW('Sanitation Data'!D25)))</f>
        <v/>
      </c>
      <c r="CM31" s="237" t="str">
        <f ca="true">+IF(OFFSET('Sanitation Data'!$D$30,0,10*ROW('Sanitation Data'!D25))="","",OFFSET('Sanitation Data'!$D$30,0,10*ROW('Sanitation Data'!D25)))</f>
        <v/>
      </c>
      <c r="CN31" s="237" t="str">
        <f ca="true">+IF(OFFSET('Sanitation Data'!$D$31,0,10*ROW('Sanitation Data'!D25))="","",OFFSET('Sanitation Data'!$D$31,0,10*ROW('Sanitation Data'!D25)))</f>
        <v/>
      </c>
      <c r="CO31" s="237" t="str">
        <f ca="true">+IF(OFFSET('Sanitation Data'!$D$32,0,10*ROW('Sanitation Data'!D25))="","",OFFSET('Sanitation Data'!$D$32,0,10*ROW('Sanitation Data'!D25)))</f>
        <v/>
      </c>
      <c r="CP31" s="237" t="str">
        <f ca="true">+IF(OFFSET('Sanitation Data'!$E$28,0,10*ROW('Sanitation Data'!E25))="","",OFFSET('Sanitation Data'!$E$28,0,10*ROW('Sanitation Data'!E25)))</f>
        <v/>
      </c>
      <c r="CQ31" s="237" t="str">
        <f ca="true">+IF(OFFSET('Sanitation Data'!$E$29,0,10*ROW('Sanitation Data'!E25))="","",OFFSET('Sanitation Data'!$E$29,0,10*ROW('Sanitation Data'!E25)))</f>
        <v/>
      </c>
      <c r="CR31" s="237" t="str">
        <f ca="true">+IF(OFFSET('Sanitation Data'!$E$30,0,10*ROW('Sanitation Data'!E25))="","",OFFSET('Sanitation Data'!$E$30,0,10*ROW('Sanitation Data'!E25)))</f>
        <v/>
      </c>
      <c r="CS31" s="237" t="str">
        <f ca="true">+IF(OFFSET('Sanitation Data'!$E$31,0,10*ROW('Sanitation Data'!E25))="","",OFFSET('Sanitation Data'!$E$31,0,10*ROW('Sanitation Data'!E25)))</f>
        <v/>
      </c>
      <c r="CT31" s="237" t="str">
        <f ca="true">+IF(OFFSET('Sanitation Data'!$E$32,0,10*ROW('Sanitation Data'!E25))="","",OFFSET('Sanitation Data'!$E$32,0,10*ROW('Sanitation Data'!E25)))</f>
        <v/>
      </c>
      <c r="CU31" s="237" t="str">
        <f ca="true">+IF(OFFSET('Sanitation Data'!$F$28,0,10*ROW('Sanitation Data'!F25))="","",OFFSET('Sanitation Data'!$F$28,0,10*ROW('Sanitation Data'!F25)))</f>
        <v/>
      </c>
      <c r="CV31" s="237" t="str">
        <f ca="true">+IF(OFFSET('Sanitation Data'!$F$29,0,10*ROW('Sanitation Data'!F25))="","",OFFSET('Sanitation Data'!$F$29,0,10*ROW('Sanitation Data'!F25)))</f>
        <v/>
      </c>
      <c r="CW31" s="237" t="str">
        <f ca="true">+IF(OFFSET('Sanitation Data'!$F$30,0,10*ROW('Sanitation Data'!F25))="","",OFFSET('Sanitation Data'!$F$30,0,10*ROW('Sanitation Data'!F25)))</f>
        <v/>
      </c>
      <c r="CX31" s="237" t="str">
        <f ca="true">+IF(OFFSET('Sanitation Data'!$F$31,0,10*ROW('Sanitation Data'!F25))="","",OFFSET('Sanitation Data'!$F$31,0,10*ROW('Sanitation Data'!F25)))</f>
        <v/>
      </c>
      <c r="CY31" s="237" t="str">
        <f ca="true">+IF(OFFSET('Sanitation Data'!$F$32,0,10*ROW('Sanitation Data'!F25))="","",OFFSET('Sanitation Data'!$F$32,0,10*ROW('Sanitation Data'!F25)))</f>
        <v/>
      </c>
      <c r="CZ31" s="237" t="str">
        <f ca="true">+IF(OFFSET('Sanitation Data'!$G$28,0,10*ROW('Sanitation Data'!G25))="","",OFFSET('Sanitation Data'!$G$28,0,10*ROW('Sanitation Data'!G25)))</f>
        <v/>
      </c>
      <c r="DA31" s="237" t="str">
        <f ca="true">+IF(OFFSET('Sanitation Data'!$G$29,0,10*ROW('Sanitation Data'!G25))="","",OFFSET('Sanitation Data'!$G$29,0,10*ROW('Sanitation Data'!G25)))</f>
        <v/>
      </c>
      <c r="DB31" s="237" t="str">
        <f ca="true">+IF(OFFSET('Sanitation Data'!$G$30,0,10*ROW('Sanitation Data'!G25))="","",OFFSET('Sanitation Data'!$G$30,0,10*ROW('Sanitation Data'!G25)))</f>
        <v/>
      </c>
      <c r="DC31" s="237" t="str">
        <f ca="true">+IF(OFFSET('Sanitation Data'!$G$31,0,10*ROW('Sanitation Data'!G25))="","",OFFSET('Sanitation Data'!$G$31,0,10*ROW('Sanitation Data'!G25)))</f>
        <v/>
      </c>
      <c r="DD31" s="237" t="str">
        <f ca="true">+IF(OFFSET('Sanitation Data'!$G$32,0,10*ROW('Sanitation Data'!G25))="","",OFFSET('Sanitation Data'!$G$32,0,10*ROW('Sanitation Data'!G25)))</f>
        <v/>
      </c>
      <c r="DE31" s="237" t="str">
        <f ca="true">+IF(OFFSET('Sanitation Data'!$H$28,0,10*ROW('Sanitation Data'!H25))="","",OFFSET('Sanitation Data'!$H$28,0,10*ROW('Sanitation Data'!H25)))</f>
        <v/>
      </c>
      <c r="DF31" s="237" t="str">
        <f ca="true">+IF(OFFSET('Sanitation Data'!$H$29,0,10*ROW('Sanitation Data'!H25))="","",OFFSET('Sanitation Data'!$H$29,0,10*ROW('Sanitation Data'!H25)))</f>
        <v/>
      </c>
      <c r="DG31" s="237" t="str">
        <f ca="true">+IF(OFFSET('Sanitation Data'!$H$30,0,10*ROW('Sanitation Data'!H25))="","",OFFSET('Sanitation Data'!$H$30,0,10*ROW('Sanitation Data'!H25)))</f>
        <v/>
      </c>
      <c r="DH31" s="237" t="str">
        <f ca="true">+IF(OFFSET('Sanitation Data'!$H$31,0,10*ROW('Sanitation Data'!H25))="","",OFFSET('Sanitation Data'!$H$31,0,10*ROW('Sanitation Data'!H25)))</f>
        <v/>
      </c>
      <c r="DI31" s="237" t="str">
        <f ca="true">+IF(OFFSET('Sanitation Data'!$H$32,0,10*ROW('Sanitation Data'!H25))="","",OFFSET('Sanitation Data'!$H$32,0,10*ROW('Sanitation Data'!H25)))</f>
        <v/>
      </c>
      <c r="DJ31" s="237" t="str">
        <f ca="true">+IF(OFFSET('Sanitation Data'!$I$28,0,10*ROW('Sanitation Data'!I25))="","",OFFSET('Sanitation Data'!$I$28,0,10*ROW('Sanitation Data'!I25)))</f>
        <v/>
      </c>
      <c r="DK31" s="237" t="str">
        <f ca="true">+IF(OFFSET('Sanitation Data'!$I$29,0,10*ROW('Sanitation Data'!I25))="","",OFFSET('Sanitation Data'!$I$29,0,10*ROW('Sanitation Data'!I25)))</f>
        <v/>
      </c>
      <c r="DL31" s="237" t="str">
        <f ca="true">+IF(OFFSET('Sanitation Data'!$I$30,0,10*ROW('Sanitation Data'!I25))="","",OFFSET('Sanitation Data'!$I$30,0,10*ROW('Sanitation Data'!I25)))</f>
        <v/>
      </c>
      <c r="DM31" s="237" t="str">
        <f ca="true">+IF(OFFSET('Sanitation Data'!$I$31,0,10*ROW('Sanitation Data'!I25))="","",OFFSET('Sanitation Data'!$I$31,0,10*ROW('Sanitation Data'!I25)))</f>
        <v/>
      </c>
      <c r="DN31" s="237" t="str">
        <f ca="true">+IF(OFFSET('Sanitation Data'!$I$32,0,10*ROW('Sanitation Data'!I25))="","",OFFSET('Sanitation Data'!$I$32,0,10*ROW('Sanitation Data'!I25)))</f>
        <v/>
      </c>
      <c r="DO31" s="237" t="str">
        <f ca="true">+IF(OFFSET('Hygiene Data'!$D$11,0,10*ROW('Hygiene Data'!D25))="","",OFFSET('Hygiene Data'!$D$11,0,10*ROW('Hygiene Data'!D25)))</f>
        <v/>
      </c>
      <c r="DP31" s="237" t="str">
        <f ca="true">+IF(OFFSET('Hygiene Data'!$D$12,0,10*ROW('Hygiene Data'!D25))="","",OFFSET('Hygiene Data'!$D$12,0,10*ROW('Hygiene Data'!D25)))</f>
        <v/>
      </c>
      <c r="DQ31" s="237" t="str">
        <f ca="true">+IF(OFFSET('Hygiene Data'!$D$13,0,10*ROW('Hygiene Data'!D25))="","",OFFSET('Hygiene Data'!$D$13,0,10*ROW('Hygiene Data'!D25)))</f>
        <v/>
      </c>
      <c r="DR31" s="237" t="str">
        <f ca="true">+IF(OFFSET('Hygiene Data'!$E$11,0,10*ROW('Hygiene Data'!E25))="","",OFFSET('Hygiene Data'!$E$11,0,10*ROW('Hygiene Data'!E25)))</f>
        <v/>
      </c>
      <c r="DS31" s="237" t="str">
        <f ca="true">+IF(OFFSET('Hygiene Data'!$E$12,0,10*ROW('Hygiene Data'!E25))="","",OFFSET('Hygiene Data'!$E$12,0,10*ROW('Hygiene Data'!E25)))</f>
        <v/>
      </c>
      <c r="DT31" s="237" t="str">
        <f ca="true">+IF(OFFSET('Hygiene Data'!$E$13,0,10*ROW('Hygiene Data'!E25))="","",OFFSET('Hygiene Data'!$E$13,0,10*ROW('Hygiene Data'!E25)))</f>
        <v/>
      </c>
      <c r="DU31" s="237" t="str">
        <f ca="true">+IF(OFFSET('Hygiene Data'!$F$11,0,10*ROW('Hygiene Data'!F25))="","",OFFSET('Hygiene Data'!$F$11,0,10*ROW('Hygiene Data'!F25)))</f>
        <v/>
      </c>
      <c r="DV31" s="237" t="str">
        <f ca="true">+IF(OFFSET('Hygiene Data'!$F$12,0,10*ROW('Hygiene Data'!F25))="","",OFFSET('Hygiene Data'!$F$12,0,10*ROW('Hygiene Data'!F25)))</f>
        <v/>
      </c>
      <c r="DW31" s="237" t="str">
        <f ca="true">+IF(OFFSET('Hygiene Data'!$F$13,0,10*ROW('Hygiene Data'!F25))="","",OFFSET('Hygiene Data'!$F$13,0,10*ROW('Hygiene Data'!F25)))</f>
        <v/>
      </c>
      <c r="DX31" s="237" t="str">
        <f ca="true">+IF(OFFSET('Hygiene Data'!$G$11,0,10*ROW('Hygiene Data'!G25))="","",OFFSET('Hygiene Data'!$G$11,0,10*ROW('Hygiene Data'!G25)))</f>
        <v/>
      </c>
      <c r="DY31" s="237" t="str">
        <f ca="true">+IF(OFFSET('Hygiene Data'!$G$12,0,10*ROW('Hygiene Data'!G25))="","",OFFSET('Hygiene Data'!$G$12,0,10*ROW('Hygiene Data'!G25)))</f>
        <v/>
      </c>
      <c r="DZ31" s="237" t="str">
        <f ca="true">+IF(OFFSET('Hygiene Data'!$G$13,0,10*ROW('Hygiene Data'!G25))="","",OFFSET('Hygiene Data'!$G$13,0,10*ROW('Hygiene Data'!G25)))</f>
        <v/>
      </c>
      <c r="EA31" s="237" t="str">
        <f ca="true">+IF(OFFSET('Hygiene Data'!$H$11,0,10*ROW('Hygiene Data'!H25))="","",OFFSET('Hygiene Data'!$H$11,0,10*ROW('Hygiene Data'!H25)))</f>
        <v/>
      </c>
      <c r="EB31" s="237" t="str">
        <f ca="true">+IF(OFFSET('Hygiene Data'!$H$12,0,10*ROW('Hygiene Data'!H25))="","",OFFSET('Hygiene Data'!$H$12,0,10*ROW('Hygiene Data'!H25)))</f>
        <v/>
      </c>
      <c r="EC31" s="237" t="str">
        <f ca="true">+IF(OFFSET('Hygiene Data'!$H$13,0,10*ROW('Hygiene Data'!H25))="","",OFFSET('Hygiene Data'!$H$13,0,10*ROW('Hygiene Data'!H25)))</f>
        <v/>
      </c>
      <c r="ED31" s="237" t="str">
        <f ca="true">+IF(OFFSET('Hygiene Data'!$I$11,0,10*ROW('Hygiene Data'!I25))="","",OFFSET('Hygiene Data'!$I$11,0,10*ROW('Hygiene Data'!I25)))</f>
        <v/>
      </c>
      <c r="EE31" s="237" t="str">
        <f ca="true">+IF(OFFSET('Hygiene Data'!$I$12,0,10*ROW('Hygiene Data'!I25))="","",OFFSET('Hygiene Data'!$I$12,0,10*ROW('Hygiene Data'!I25)))</f>
        <v/>
      </c>
      <c r="EF31" s="237" t="str">
        <f ca="true">+IF(OFFSET('Hygiene Data'!$I$13,0,10*ROW('Hygiene Data'!I25))="","",OFFSET('Hygiene Data'!$I$13,0,10*ROW('Hygiene Data'!I25)))</f>
        <v/>
      </c>
    </row>
    <row xmlns:x14ac="http://schemas.microsoft.com/office/spreadsheetml/2009/9/ac" r="32" x14ac:dyDescent="0.2">
      <c r="A32" s="27" t="str">
        <f ca="true">+IF(OFFSET('Water Data'!$B$2,0,10*ROW('Water Data'!E26))="","",OFFSET('Water Data'!$B$2,0,10*ROW('Water Data'!E26)))</f>
        <v/>
      </c>
      <c r="B32" s="27" t="str">
        <f ca="true">+IF(OFFSET('Water Data'!$C$2,0,10*ROW('Water Data'!F26))="","",OFFSET('Water Data'!$C$2,0,10*ROW('Water Data'!F26)))</f>
        <v/>
      </c>
      <c r="C32" s="289" t="str">
        <f t="shared" ca="true" si="0"/>
        <v/>
      </c>
      <c r="D32" s="7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7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7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7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7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7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7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7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7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7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7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7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7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7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7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7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7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7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7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7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7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7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7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7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7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7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7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7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7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7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7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7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7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7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7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7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7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7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7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7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7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7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7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7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7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7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7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7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7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7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7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7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7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7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7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7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7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7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7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7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7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7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7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7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7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7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37"/>
      <c r="BS32" s="237" t="str">
        <f ca="true">+IF(OFFSET('Water Data'!$D$27,0,10*ROW('Water Data'!D26))="","",OFFSET('Water Data'!$D$27,0,10*ROW('Water Data'!D26)))</f>
        <v/>
      </c>
      <c r="BT32" s="237" t="str">
        <f ca="true">+IF(OFFSET('Water Data'!$D$28,0,10*ROW('Water Data'!D26))="","",OFFSET('Water Data'!$D$28,0,10*ROW('Water Data'!D26)))</f>
        <v/>
      </c>
      <c r="BU32" s="237" t="str">
        <f ca="true">+IF(OFFSET('Water Data'!$D$29,0,10*ROW('Water Data'!D26))="","",OFFSET('Water Data'!$D$29,0,10*ROW('Water Data'!D26)))</f>
        <v/>
      </c>
      <c r="BV32" s="237" t="str">
        <f ca="true">+IF(OFFSET('Water Data'!$E$27,0,10*ROW('Water Data'!E26))="","",OFFSET('Water Data'!$E$27,0,10*ROW('Water Data'!E26)))</f>
        <v/>
      </c>
      <c r="BW32" s="237" t="str">
        <f ca="true">+IF(OFFSET('Water Data'!$E$28,0,10*ROW('Water Data'!E26))="","",OFFSET('Water Data'!$E$28,0,10*ROW('Water Data'!E26)))</f>
        <v/>
      </c>
      <c r="BX32" s="237" t="str">
        <f ca="true">+IF(OFFSET('Water Data'!$E$29,0,10*ROW('Water Data'!E26))="","",OFFSET('Water Data'!$E$29,0,10*ROW('Water Data'!E26)))</f>
        <v/>
      </c>
      <c r="BY32" s="237" t="str">
        <f ca="true">+IF(OFFSET('Water Data'!$F$27,0,10*ROW('Water Data'!F26))="","",OFFSET('Water Data'!$F$27,0,10*ROW('Water Data'!F26)))</f>
        <v/>
      </c>
      <c r="BZ32" s="237" t="str">
        <f ca="true">+IF(OFFSET('Water Data'!$F$28,0,10*ROW('Water Data'!F26))="","",OFFSET('Water Data'!$F$28,0,10*ROW('Water Data'!F26)))</f>
        <v/>
      </c>
      <c r="CA32" s="237" t="str">
        <f ca="true">+IF(OFFSET('Water Data'!$F$29,0,10*ROW('Water Data'!F26))="","",OFFSET('Water Data'!$F$29,0,10*ROW('Water Data'!F26)))</f>
        <v/>
      </c>
      <c r="CB32" s="237" t="str">
        <f ca="true">+IF(OFFSET('Water Data'!$G$27,0,10*ROW('Water Data'!G26))="","",OFFSET('Water Data'!$G$27,0,10*ROW('Water Data'!G26)))</f>
        <v/>
      </c>
      <c r="CC32" s="237" t="str">
        <f ca="true">+IF(OFFSET('Water Data'!$G$28,0,10*ROW('Water Data'!G26))="","",OFFSET('Water Data'!$G$28,0,10*ROW('Water Data'!G26)))</f>
        <v/>
      </c>
      <c r="CD32" s="237" t="str">
        <f ca="true">+IF(OFFSET('Water Data'!$G$29,0,10*ROW('Water Data'!G26))="","",OFFSET('Water Data'!$G$29,0,10*ROW('Water Data'!G26)))</f>
        <v/>
      </c>
      <c r="CE32" s="237" t="str">
        <f ca="true">+IF(OFFSET('Water Data'!$H$27,0,10*ROW('Water Data'!H26))="","",OFFSET('Water Data'!$H$27,0,10*ROW('Water Data'!H26)))</f>
        <v/>
      </c>
      <c r="CF32" s="237" t="str">
        <f ca="true">+IF(OFFSET('Water Data'!$H$28,0,10*ROW('Water Data'!H26))="","",OFFSET('Water Data'!$H$28,0,10*ROW('Water Data'!H26)))</f>
        <v/>
      </c>
      <c r="CG32" s="237" t="str">
        <f ca="true">+IF(OFFSET('Water Data'!$H$29,0,10*ROW('Water Data'!H26))="","",OFFSET('Water Data'!$H$29,0,10*ROW('Water Data'!H26)))</f>
        <v/>
      </c>
      <c r="CH32" s="237" t="str">
        <f ca="true">+IF(OFFSET('Water Data'!$I$27,0,10*ROW('Water Data'!I26))="","",OFFSET('Water Data'!$I$27,0,10*ROW('Water Data'!I26)))</f>
        <v/>
      </c>
      <c r="CI32" s="237" t="str">
        <f ca="true">+IF(OFFSET('Water Data'!$I$28,0,10*ROW('Water Data'!I26))="","",OFFSET('Water Data'!$I$28,0,10*ROW('Water Data'!I26)))</f>
        <v/>
      </c>
      <c r="CJ32" s="237" t="str">
        <f ca="true">+IF(OFFSET('Water Data'!$I$29,0,10*ROW('Water Data'!I26))="","",OFFSET('Water Data'!$I$29,0,10*ROW('Water Data'!I26)))</f>
        <v/>
      </c>
      <c r="CK32" s="237" t="str">
        <f ca="true">+IF(OFFSET('Sanitation Data'!$D$28,0,10*ROW('Sanitation Data'!D26))="","",OFFSET('Sanitation Data'!$D$28,0,10*ROW('Sanitation Data'!D26)))</f>
        <v/>
      </c>
      <c r="CL32" s="237" t="str">
        <f ca="true">+IF(OFFSET('Sanitation Data'!$D$29,0,10*ROW('Sanitation Data'!D26))="","",OFFSET('Sanitation Data'!$D$29,0,10*ROW('Sanitation Data'!D26)))</f>
        <v/>
      </c>
      <c r="CM32" s="237" t="str">
        <f ca="true">+IF(OFFSET('Sanitation Data'!$D$30,0,10*ROW('Sanitation Data'!D26))="","",OFFSET('Sanitation Data'!$D$30,0,10*ROW('Sanitation Data'!D26)))</f>
        <v/>
      </c>
      <c r="CN32" s="237" t="str">
        <f ca="true">+IF(OFFSET('Sanitation Data'!$D$31,0,10*ROW('Sanitation Data'!D26))="","",OFFSET('Sanitation Data'!$D$31,0,10*ROW('Sanitation Data'!D26)))</f>
        <v/>
      </c>
      <c r="CO32" s="237" t="str">
        <f ca="true">+IF(OFFSET('Sanitation Data'!$D$32,0,10*ROW('Sanitation Data'!D26))="","",OFFSET('Sanitation Data'!$D$32,0,10*ROW('Sanitation Data'!D26)))</f>
        <v/>
      </c>
      <c r="CP32" s="237" t="str">
        <f ca="true">+IF(OFFSET('Sanitation Data'!$E$28,0,10*ROW('Sanitation Data'!E26))="","",OFFSET('Sanitation Data'!$E$28,0,10*ROW('Sanitation Data'!E26)))</f>
        <v/>
      </c>
      <c r="CQ32" s="237" t="str">
        <f ca="true">+IF(OFFSET('Sanitation Data'!$E$29,0,10*ROW('Sanitation Data'!E26))="","",OFFSET('Sanitation Data'!$E$29,0,10*ROW('Sanitation Data'!E26)))</f>
        <v/>
      </c>
      <c r="CR32" s="237" t="str">
        <f ca="true">+IF(OFFSET('Sanitation Data'!$E$30,0,10*ROW('Sanitation Data'!E26))="","",OFFSET('Sanitation Data'!$E$30,0,10*ROW('Sanitation Data'!E26)))</f>
        <v/>
      </c>
      <c r="CS32" s="237" t="str">
        <f ca="true">+IF(OFFSET('Sanitation Data'!$E$31,0,10*ROW('Sanitation Data'!E26))="","",OFFSET('Sanitation Data'!$E$31,0,10*ROW('Sanitation Data'!E26)))</f>
        <v/>
      </c>
      <c r="CT32" s="237" t="str">
        <f ca="true">+IF(OFFSET('Sanitation Data'!$E$32,0,10*ROW('Sanitation Data'!E26))="","",OFFSET('Sanitation Data'!$E$32,0,10*ROW('Sanitation Data'!E26)))</f>
        <v/>
      </c>
      <c r="CU32" s="237" t="str">
        <f ca="true">+IF(OFFSET('Sanitation Data'!$F$28,0,10*ROW('Sanitation Data'!F26))="","",OFFSET('Sanitation Data'!$F$28,0,10*ROW('Sanitation Data'!F26)))</f>
        <v/>
      </c>
      <c r="CV32" s="237" t="str">
        <f ca="true">+IF(OFFSET('Sanitation Data'!$F$29,0,10*ROW('Sanitation Data'!F26))="","",OFFSET('Sanitation Data'!$F$29,0,10*ROW('Sanitation Data'!F26)))</f>
        <v/>
      </c>
      <c r="CW32" s="237" t="str">
        <f ca="true">+IF(OFFSET('Sanitation Data'!$F$30,0,10*ROW('Sanitation Data'!F26))="","",OFFSET('Sanitation Data'!$F$30,0,10*ROW('Sanitation Data'!F26)))</f>
        <v/>
      </c>
      <c r="CX32" s="237" t="str">
        <f ca="true">+IF(OFFSET('Sanitation Data'!$F$31,0,10*ROW('Sanitation Data'!F26))="","",OFFSET('Sanitation Data'!$F$31,0,10*ROW('Sanitation Data'!F26)))</f>
        <v/>
      </c>
      <c r="CY32" s="237" t="str">
        <f ca="true">+IF(OFFSET('Sanitation Data'!$F$32,0,10*ROW('Sanitation Data'!F26))="","",OFFSET('Sanitation Data'!$F$32,0,10*ROW('Sanitation Data'!F26)))</f>
        <v/>
      </c>
      <c r="CZ32" s="237" t="str">
        <f ca="true">+IF(OFFSET('Sanitation Data'!$G$28,0,10*ROW('Sanitation Data'!G26))="","",OFFSET('Sanitation Data'!$G$28,0,10*ROW('Sanitation Data'!G26)))</f>
        <v/>
      </c>
      <c r="DA32" s="237" t="str">
        <f ca="true">+IF(OFFSET('Sanitation Data'!$G$29,0,10*ROW('Sanitation Data'!G26))="","",OFFSET('Sanitation Data'!$G$29,0,10*ROW('Sanitation Data'!G26)))</f>
        <v/>
      </c>
      <c r="DB32" s="237" t="str">
        <f ca="true">+IF(OFFSET('Sanitation Data'!$G$30,0,10*ROW('Sanitation Data'!G26))="","",OFFSET('Sanitation Data'!$G$30,0,10*ROW('Sanitation Data'!G26)))</f>
        <v/>
      </c>
      <c r="DC32" s="237" t="str">
        <f ca="true">+IF(OFFSET('Sanitation Data'!$G$31,0,10*ROW('Sanitation Data'!G26))="","",OFFSET('Sanitation Data'!$G$31,0,10*ROW('Sanitation Data'!G26)))</f>
        <v/>
      </c>
      <c r="DD32" s="237" t="str">
        <f ca="true">+IF(OFFSET('Sanitation Data'!$G$32,0,10*ROW('Sanitation Data'!G26))="","",OFFSET('Sanitation Data'!$G$32,0,10*ROW('Sanitation Data'!G26)))</f>
        <v/>
      </c>
      <c r="DE32" s="237" t="str">
        <f ca="true">+IF(OFFSET('Sanitation Data'!$H$28,0,10*ROW('Sanitation Data'!H26))="","",OFFSET('Sanitation Data'!$H$28,0,10*ROW('Sanitation Data'!H26)))</f>
        <v/>
      </c>
      <c r="DF32" s="237" t="str">
        <f ca="true">+IF(OFFSET('Sanitation Data'!$H$29,0,10*ROW('Sanitation Data'!H26))="","",OFFSET('Sanitation Data'!$H$29,0,10*ROW('Sanitation Data'!H26)))</f>
        <v/>
      </c>
      <c r="DG32" s="237" t="str">
        <f ca="true">+IF(OFFSET('Sanitation Data'!$H$30,0,10*ROW('Sanitation Data'!H26))="","",OFFSET('Sanitation Data'!$H$30,0,10*ROW('Sanitation Data'!H26)))</f>
        <v/>
      </c>
      <c r="DH32" s="237" t="str">
        <f ca="true">+IF(OFFSET('Sanitation Data'!$H$31,0,10*ROW('Sanitation Data'!H26))="","",OFFSET('Sanitation Data'!$H$31,0,10*ROW('Sanitation Data'!H26)))</f>
        <v/>
      </c>
      <c r="DI32" s="237" t="str">
        <f ca="true">+IF(OFFSET('Sanitation Data'!$H$32,0,10*ROW('Sanitation Data'!H26))="","",OFFSET('Sanitation Data'!$H$32,0,10*ROW('Sanitation Data'!H26)))</f>
        <v/>
      </c>
      <c r="DJ32" s="237" t="str">
        <f ca="true">+IF(OFFSET('Sanitation Data'!$I$28,0,10*ROW('Sanitation Data'!I26))="","",OFFSET('Sanitation Data'!$I$28,0,10*ROW('Sanitation Data'!I26)))</f>
        <v/>
      </c>
      <c r="DK32" s="237" t="str">
        <f ca="true">+IF(OFFSET('Sanitation Data'!$I$29,0,10*ROW('Sanitation Data'!I26))="","",OFFSET('Sanitation Data'!$I$29,0,10*ROW('Sanitation Data'!I26)))</f>
        <v/>
      </c>
      <c r="DL32" s="237" t="str">
        <f ca="true">+IF(OFFSET('Sanitation Data'!$I$30,0,10*ROW('Sanitation Data'!I26))="","",OFFSET('Sanitation Data'!$I$30,0,10*ROW('Sanitation Data'!I26)))</f>
        <v/>
      </c>
      <c r="DM32" s="237" t="str">
        <f ca="true">+IF(OFFSET('Sanitation Data'!$I$31,0,10*ROW('Sanitation Data'!I26))="","",OFFSET('Sanitation Data'!$I$31,0,10*ROW('Sanitation Data'!I26)))</f>
        <v/>
      </c>
      <c r="DN32" s="237" t="str">
        <f ca="true">+IF(OFFSET('Sanitation Data'!$I$32,0,10*ROW('Sanitation Data'!I26))="","",OFFSET('Sanitation Data'!$I$32,0,10*ROW('Sanitation Data'!I26)))</f>
        <v/>
      </c>
      <c r="DO32" s="237" t="str">
        <f ca="true">+IF(OFFSET('Hygiene Data'!$D$11,0,10*ROW('Hygiene Data'!D26))="","",OFFSET('Hygiene Data'!$D$11,0,10*ROW('Hygiene Data'!D26)))</f>
        <v/>
      </c>
      <c r="DP32" s="237" t="str">
        <f ca="true">+IF(OFFSET('Hygiene Data'!$D$12,0,10*ROW('Hygiene Data'!D26))="","",OFFSET('Hygiene Data'!$D$12,0,10*ROW('Hygiene Data'!D26)))</f>
        <v/>
      </c>
      <c r="DQ32" s="237" t="str">
        <f ca="true">+IF(OFFSET('Hygiene Data'!$D$13,0,10*ROW('Hygiene Data'!D26))="","",OFFSET('Hygiene Data'!$D$13,0,10*ROW('Hygiene Data'!D26)))</f>
        <v/>
      </c>
      <c r="DR32" s="237" t="str">
        <f ca="true">+IF(OFFSET('Hygiene Data'!$E$11,0,10*ROW('Hygiene Data'!E26))="","",OFFSET('Hygiene Data'!$E$11,0,10*ROW('Hygiene Data'!E26)))</f>
        <v/>
      </c>
      <c r="DS32" s="237" t="str">
        <f ca="true">+IF(OFFSET('Hygiene Data'!$E$12,0,10*ROW('Hygiene Data'!E26))="","",OFFSET('Hygiene Data'!$E$12,0,10*ROW('Hygiene Data'!E26)))</f>
        <v/>
      </c>
      <c r="DT32" s="237" t="str">
        <f ca="true">+IF(OFFSET('Hygiene Data'!$E$13,0,10*ROW('Hygiene Data'!E26))="","",OFFSET('Hygiene Data'!$E$13,0,10*ROW('Hygiene Data'!E26)))</f>
        <v/>
      </c>
      <c r="DU32" s="237" t="str">
        <f ca="true">+IF(OFFSET('Hygiene Data'!$F$11,0,10*ROW('Hygiene Data'!F26))="","",OFFSET('Hygiene Data'!$F$11,0,10*ROW('Hygiene Data'!F26)))</f>
        <v/>
      </c>
      <c r="DV32" s="237" t="str">
        <f ca="true">+IF(OFFSET('Hygiene Data'!$F$12,0,10*ROW('Hygiene Data'!F26))="","",OFFSET('Hygiene Data'!$F$12,0,10*ROW('Hygiene Data'!F26)))</f>
        <v/>
      </c>
      <c r="DW32" s="237" t="str">
        <f ca="true">+IF(OFFSET('Hygiene Data'!$F$13,0,10*ROW('Hygiene Data'!F26))="","",OFFSET('Hygiene Data'!$F$13,0,10*ROW('Hygiene Data'!F26)))</f>
        <v/>
      </c>
      <c r="DX32" s="237" t="str">
        <f ca="true">+IF(OFFSET('Hygiene Data'!$G$11,0,10*ROW('Hygiene Data'!G26))="","",OFFSET('Hygiene Data'!$G$11,0,10*ROW('Hygiene Data'!G26)))</f>
        <v/>
      </c>
      <c r="DY32" s="237" t="str">
        <f ca="true">+IF(OFFSET('Hygiene Data'!$G$12,0,10*ROW('Hygiene Data'!G26))="","",OFFSET('Hygiene Data'!$G$12,0,10*ROW('Hygiene Data'!G26)))</f>
        <v/>
      </c>
      <c r="DZ32" s="237" t="str">
        <f ca="true">+IF(OFFSET('Hygiene Data'!$G$13,0,10*ROW('Hygiene Data'!G26))="","",OFFSET('Hygiene Data'!$G$13,0,10*ROW('Hygiene Data'!G26)))</f>
        <v/>
      </c>
      <c r="EA32" s="237" t="str">
        <f ca="true">+IF(OFFSET('Hygiene Data'!$H$11,0,10*ROW('Hygiene Data'!H26))="","",OFFSET('Hygiene Data'!$H$11,0,10*ROW('Hygiene Data'!H26)))</f>
        <v/>
      </c>
      <c r="EB32" s="237" t="str">
        <f ca="true">+IF(OFFSET('Hygiene Data'!$H$12,0,10*ROW('Hygiene Data'!H26))="","",OFFSET('Hygiene Data'!$H$12,0,10*ROW('Hygiene Data'!H26)))</f>
        <v/>
      </c>
      <c r="EC32" s="237" t="str">
        <f ca="true">+IF(OFFSET('Hygiene Data'!$H$13,0,10*ROW('Hygiene Data'!H26))="","",OFFSET('Hygiene Data'!$H$13,0,10*ROW('Hygiene Data'!H26)))</f>
        <v/>
      </c>
      <c r="ED32" s="237" t="str">
        <f ca="true">+IF(OFFSET('Hygiene Data'!$I$11,0,10*ROW('Hygiene Data'!I26))="","",OFFSET('Hygiene Data'!$I$11,0,10*ROW('Hygiene Data'!I26)))</f>
        <v/>
      </c>
      <c r="EE32" s="237" t="str">
        <f ca="true">+IF(OFFSET('Hygiene Data'!$I$12,0,10*ROW('Hygiene Data'!I26))="","",OFFSET('Hygiene Data'!$I$12,0,10*ROW('Hygiene Data'!I26)))</f>
        <v/>
      </c>
      <c r="EF32" s="237" t="str">
        <f ca="true">+IF(OFFSET('Hygiene Data'!$I$13,0,10*ROW('Hygiene Data'!I26))="","",OFFSET('Hygiene Data'!$I$13,0,10*ROW('Hygiene Data'!I26)))</f>
        <v/>
      </c>
    </row>
    <row xmlns:x14ac="http://schemas.microsoft.com/office/spreadsheetml/2009/9/ac" r="33" x14ac:dyDescent="0.2">
      <c r="A33" s="27" t="str">
        <f ca="true">+IF(OFFSET('Water Data'!$B$2,0,10*ROW('Water Data'!E27))="","",OFFSET('Water Data'!$B$2,0,10*ROW('Water Data'!E27)))</f>
        <v/>
      </c>
      <c r="B33" s="27" t="str">
        <f ca="true">+IF(OFFSET('Water Data'!$C$2,0,10*ROW('Water Data'!F27))="","",OFFSET('Water Data'!$C$2,0,10*ROW('Water Data'!F27)))</f>
        <v/>
      </c>
      <c r="C33" s="289" t="str">
        <f t="shared" ca="true" si="0"/>
        <v/>
      </c>
      <c r="D33" s="7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7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7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7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7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7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7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7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7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7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7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7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7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7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7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7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7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7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7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7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7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7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7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7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7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7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7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7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7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7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7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7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7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7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7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7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7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7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7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7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7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7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7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7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7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7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7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7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7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7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7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7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7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7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7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7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7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7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7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7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7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7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7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7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7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7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37"/>
      <c r="BS33" s="237" t="str">
        <f ca="true">+IF(OFFSET('Water Data'!$D$27,0,10*ROW('Water Data'!D27))="","",OFFSET('Water Data'!$D$27,0,10*ROW('Water Data'!D27)))</f>
        <v/>
      </c>
      <c r="BT33" s="237" t="str">
        <f ca="true">+IF(OFFSET('Water Data'!$D$28,0,10*ROW('Water Data'!D27))="","",OFFSET('Water Data'!$D$28,0,10*ROW('Water Data'!D27)))</f>
        <v/>
      </c>
      <c r="BU33" s="237" t="str">
        <f ca="true">+IF(OFFSET('Water Data'!$D$29,0,10*ROW('Water Data'!D27))="","",OFFSET('Water Data'!$D$29,0,10*ROW('Water Data'!D27)))</f>
        <v/>
      </c>
      <c r="BV33" s="237" t="str">
        <f ca="true">+IF(OFFSET('Water Data'!$E$27,0,10*ROW('Water Data'!E27))="","",OFFSET('Water Data'!$E$27,0,10*ROW('Water Data'!E27)))</f>
        <v/>
      </c>
      <c r="BW33" s="237" t="str">
        <f ca="true">+IF(OFFSET('Water Data'!$E$28,0,10*ROW('Water Data'!E27))="","",OFFSET('Water Data'!$E$28,0,10*ROW('Water Data'!E27)))</f>
        <v/>
      </c>
      <c r="BX33" s="237" t="str">
        <f ca="true">+IF(OFFSET('Water Data'!$E$29,0,10*ROW('Water Data'!E27))="","",OFFSET('Water Data'!$E$29,0,10*ROW('Water Data'!E27)))</f>
        <v/>
      </c>
      <c r="BY33" s="237" t="str">
        <f ca="true">+IF(OFFSET('Water Data'!$F$27,0,10*ROW('Water Data'!F27))="","",OFFSET('Water Data'!$F$27,0,10*ROW('Water Data'!F27)))</f>
        <v/>
      </c>
      <c r="BZ33" s="237" t="str">
        <f ca="true">+IF(OFFSET('Water Data'!$F$28,0,10*ROW('Water Data'!F27))="","",OFFSET('Water Data'!$F$28,0,10*ROW('Water Data'!F27)))</f>
        <v/>
      </c>
      <c r="CA33" s="237" t="str">
        <f ca="true">+IF(OFFSET('Water Data'!$F$29,0,10*ROW('Water Data'!F27))="","",OFFSET('Water Data'!$F$29,0,10*ROW('Water Data'!F27)))</f>
        <v/>
      </c>
      <c r="CB33" s="237" t="str">
        <f ca="true">+IF(OFFSET('Water Data'!$G$27,0,10*ROW('Water Data'!G27))="","",OFFSET('Water Data'!$G$27,0,10*ROW('Water Data'!G27)))</f>
        <v/>
      </c>
      <c r="CC33" s="237" t="str">
        <f ca="true">+IF(OFFSET('Water Data'!$G$28,0,10*ROW('Water Data'!G27))="","",OFFSET('Water Data'!$G$28,0,10*ROW('Water Data'!G27)))</f>
        <v/>
      </c>
      <c r="CD33" s="237" t="str">
        <f ca="true">+IF(OFFSET('Water Data'!$G$29,0,10*ROW('Water Data'!G27))="","",OFFSET('Water Data'!$G$29,0,10*ROW('Water Data'!G27)))</f>
        <v/>
      </c>
      <c r="CE33" s="237" t="str">
        <f ca="true">+IF(OFFSET('Water Data'!$H$27,0,10*ROW('Water Data'!H27))="","",OFFSET('Water Data'!$H$27,0,10*ROW('Water Data'!H27)))</f>
        <v/>
      </c>
      <c r="CF33" s="237" t="str">
        <f ca="true">+IF(OFFSET('Water Data'!$H$28,0,10*ROW('Water Data'!H27))="","",OFFSET('Water Data'!$H$28,0,10*ROW('Water Data'!H27)))</f>
        <v/>
      </c>
      <c r="CG33" s="237" t="str">
        <f ca="true">+IF(OFFSET('Water Data'!$H$29,0,10*ROW('Water Data'!H27))="","",OFFSET('Water Data'!$H$29,0,10*ROW('Water Data'!H27)))</f>
        <v/>
      </c>
      <c r="CH33" s="237" t="str">
        <f ca="true">+IF(OFFSET('Water Data'!$I$27,0,10*ROW('Water Data'!I27))="","",OFFSET('Water Data'!$I$27,0,10*ROW('Water Data'!I27)))</f>
        <v/>
      </c>
      <c r="CI33" s="237" t="str">
        <f ca="true">+IF(OFFSET('Water Data'!$I$28,0,10*ROW('Water Data'!I27))="","",OFFSET('Water Data'!$I$28,0,10*ROW('Water Data'!I27)))</f>
        <v/>
      </c>
      <c r="CJ33" s="237" t="str">
        <f ca="true">+IF(OFFSET('Water Data'!$I$29,0,10*ROW('Water Data'!I27))="","",OFFSET('Water Data'!$I$29,0,10*ROW('Water Data'!I27)))</f>
        <v/>
      </c>
      <c r="CK33" s="237" t="str">
        <f ca="true">+IF(OFFSET('Sanitation Data'!$D$28,0,10*ROW('Sanitation Data'!D27))="","",OFFSET('Sanitation Data'!$D$28,0,10*ROW('Sanitation Data'!D27)))</f>
        <v/>
      </c>
      <c r="CL33" s="237" t="str">
        <f ca="true">+IF(OFFSET('Sanitation Data'!$D$29,0,10*ROW('Sanitation Data'!D27))="","",OFFSET('Sanitation Data'!$D$29,0,10*ROW('Sanitation Data'!D27)))</f>
        <v/>
      </c>
      <c r="CM33" s="237" t="str">
        <f ca="true">+IF(OFFSET('Sanitation Data'!$D$30,0,10*ROW('Sanitation Data'!D27))="","",OFFSET('Sanitation Data'!$D$30,0,10*ROW('Sanitation Data'!D27)))</f>
        <v/>
      </c>
      <c r="CN33" s="237" t="str">
        <f ca="true">+IF(OFFSET('Sanitation Data'!$D$31,0,10*ROW('Sanitation Data'!D27))="","",OFFSET('Sanitation Data'!$D$31,0,10*ROW('Sanitation Data'!D27)))</f>
        <v/>
      </c>
      <c r="CO33" s="237" t="str">
        <f ca="true">+IF(OFFSET('Sanitation Data'!$D$32,0,10*ROW('Sanitation Data'!D27))="","",OFFSET('Sanitation Data'!$D$32,0,10*ROW('Sanitation Data'!D27)))</f>
        <v/>
      </c>
      <c r="CP33" s="237" t="str">
        <f ca="true">+IF(OFFSET('Sanitation Data'!$E$28,0,10*ROW('Sanitation Data'!E27))="","",OFFSET('Sanitation Data'!$E$28,0,10*ROW('Sanitation Data'!E27)))</f>
        <v/>
      </c>
      <c r="CQ33" s="237" t="str">
        <f ca="true">+IF(OFFSET('Sanitation Data'!$E$29,0,10*ROW('Sanitation Data'!E27))="","",OFFSET('Sanitation Data'!$E$29,0,10*ROW('Sanitation Data'!E27)))</f>
        <v/>
      </c>
      <c r="CR33" s="237" t="str">
        <f ca="true">+IF(OFFSET('Sanitation Data'!$E$30,0,10*ROW('Sanitation Data'!E27))="","",OFFSET('Sanitation Data'!$E$30,0,10*ROW('Sanitation Data'!E27)))</f>
        <v/>
      </c>
      <c r="CS33" s="237" t="str">
        <f ca="true">+IF(OFFSET('Sanitation Data'!$E$31,0,10*ROW('Sanitation Data'!E27))="","",OFFSET('Sanitation Data'!$E$31,0,10*ROW('Sanitation Data'!E27)))</f>
        <v/>
      </c>
      <c r="CT33" s="237" t="str">
        <f ca="true">+IF(OFFSET('Sanitation Data'!$E$32,0,10*ROW('Sanitation Data'!E27))="","",OFFSET('Sanitation Data'!$E$32,0,10*ROW('Sanitation Data'!E27)))</f>
        <v/>
      </c>
      <c r="CU33" s="237" t="str">
        <f ca="true">+IF(OFFSET('Sanitation Data'!$F$28,0,10*ROW('Sanitation Data'!F27))="","",OFFSET('Sanitation Data'!$F$28,0,10*ROW('Sanitation Data'!F27)))</f>
        <v/>
      </c>
      <c r="CV33" s="237" t="str">
        <f ca="true">+IF(OFFSET('Sanitation Data'!$F$29,0,10*ROW('Sanitation Data'!F27))="","",OFFSET('Sanitation Data'!$F$29,0,10*ROW('Sanitation Data'!F27)))</f>
        <v/>
      </c>
      <c r="CW33" s="237" t="str">
        <f ca="true">+IF(OFFSET('Sanitation Data'!$F$30,0,10*ROW('Sanitation Data'!F27))="","",OFFSET('Sanitation Data'!$F$30,0,10*ROW('Sanitation Data'!F27)))</f>
        <v/>
      </c>
      <c r="CX33" s="237" t="str">
        <f ca="true">+IF(OFFSET('Sanitation Data'!$F$31,0,10*ROW('Sanitation Data'!F27))="","",OFFSET('Sanitation Data'!$F$31,0,10*ROW('Sanitation Data'!F27)))</f>
        <v/>
      </c>
      <c r="CY33" s="237" t="str">
        <f ca="true">+IF(OFFSET('Sanitation Data'!$F$32,0,10*ROW('Sanitation Data'!F27))="","",OFFSET('Sanitation Data'!$F$32,0,10*ROW('Sanitation Data'!F27)))</f>
        <v/>
      </c>
      <c r="CZ33" s="237" t="str">
        <f ca="true">+IF(OFFSET('Sanitation Data'!$G$28,0,10*ROW('Sanitation Data'!G27))="","",OFFSET('Sanitation Data'!$G$28,0,10*ROW('Sanitation Data'!G27)))</f>
        <v/>
      </c>
      <c r="DA33" s="237" t="str">
        <f ca="true">+IF(OFFSET('Sanitation Data'!$G$29,0,10*ROW('Sanitation Data'!G27))="","",OFFSET('Sanitation Data'!$G$29,0,10*ROW('Sanitation Data'!G27)))</f>
        <v/>
      </c>
      <c r="DB33" s="237" t="str">
        <f ca="true">+IF(OFFSET('Sanitation Data'!$G$30,0,10*ROW('Sanitation Data'!G27))="","",OFFSET('Sanitation Data'!$G$30,0,10*ROW('Sanitation Data'!G27)))</f>
        <v/>
      </c>
      <c r="DC33" s="237" t="str">
        <f ca="true">+IF(OFFSET('Sanitation Data'!$G$31,0,10*ROW('Sanitation Data'!G27))="","",OFFSET('Sanitation Data'!$G$31,0,10*ROW('Sanitation Data'!G27)))</f>
        <v/>
      </c>
      <c r="DD33" s="237" t="str">
        <f ca="true">+IF(OFFSET('Sanitation Data'!$G$32,0,10*ROW('Sanitation Data'!G27))="","",OFFSET('Sanitation Data'!$G$32,0,10*ROW('Sanitation Data'!G27)))</f>
        <v/>
      </c>
      <c r="DE33" s="237" t="str">
        <f ca="true">+IF(OFFSET('Sanitation Data'!$H$28,0,10*ROW('Sanitation Data'!H27))="","",OFFSET('Sanitation Data'!$H$28,0,10*ROW('Sanitation Data'!H27)))</f>
        <v/>
      </c>
      <c r="DF33" s="237" t="str">
        <f ca="true">+IF(OFFSET('Sanitation Data'!$H$29,0,10*ROW('Sanitation Data'!H27))="","",OFFSET('Sanitation Data'!$H$29,0,10*ROW('Sanitation Data'!H27)))</f>
        <v/>
      </c>
      <c r="DG33" s="237" t="str">
        <f ca="true">+IF(OFFSET('Sanitation Data'!$H$30,0,10*ROW('Sanitation Data'!H27))="","",OFFSET('Sanitation Data'!$H$30,0,10*ROW('Sanitation Data'!H27)))</f>
        <v/>
      </c>
      <c r="DH33" s="237" t="str">
        <f ca="true">+IF(OFFSET('Sanitation Data'!$H$31,0,10*ROW('Sanitation Data'!H27))="","",OFFSET('Sanitation Data'!$H$31,0,10*ROW('Sanitation Data'!H27)))</f>
        <v/>
      </c>
      <c r="DI33" s="237" t="str">
        <f ca="true">+IF(OFFSET('Sanitation Data'!$H$32,0,10*ROW('Sanitation Data'!H27))="","",OFFSET('Sanitation Data'!$H$32,0,10*ROW('Sanitation Data'!H27)))</f>
        <v/>
      </c>
      <c r="DJ33" s="237" t="str">
        <f ca="true">+IF(OFFSET('Sanitation Data'!$I$28,0,10*ROW('Sanitation Data'!I27))="","",OFFSET('Sanitation Data'!$I$28,0,10*ROW('Sanitation Data'!I27)))</f>
        <v/>
      </c>
      <c r="DK33" s="237" t="str">
        <f ca="true">+IF(OFFSET('Sanitation Data'!$I$29,0,10*ROW('Sanitation Data'!I27))="","",OFFSET('Sanitation Data'!$I$29,0,10*ROW('Sanitation Data'!I27)))</f>
        <v/>
      </c>
      <c r="DL33" s="237" t="str">
        <f ca="true">+IF(OFFSET('Sanitation Data'!$I$30,0,10*ROW('Sanitation Data'!I27))="","",OFFSET('Sanitation Data'!$I$30,0,10*ROW('Sanitation Data'!I27)))</f>
        <v/>
      </c>
      <c r="DM33" s="237" t="str">
        <f ca="true">+IF(OFFSET('Sanitation Data'!$I$31,0,10*ROW('Sanitation Data'!I27))="","",OFFSET('Sanitation Data'!$I$31,0,10*ROW('Sanitation Data'!I27)))</f>
        <v/>
      </c>
      <c r="DN33" s="237" t="str">
        <f ca="true">+IF(OFFSET('Sanitation Data'!$I$32,0,10*ROW('Sanitation Data'!I27))="","",OFFSET('Sanitation Data'!$I$32,0,10*ROW('Sanitation Data'!I27)))</f>
        <v/>
      </c>
      <c r="DO33" s="237" t="str">
        <f ca="true">+IF(OFFSET('Hygiene Data'!$D$11,0,10*ROW('Hygiene Data'!D27))="","",OFFSET('Hygiene Data'!$D$11,0,10*ROW('Hygiene Data'!D27)))</f>
        <v/>
      </c>
      <c r="DP33" s="237" t="str">
        <f ca="true">+IF(OFFSET('Hygiene Data'!$D$12,0,10*ROW('Hygiene Data'!D27))="","",OFFSET('Hygiene Data'!$D$12,0,10*ROW('Hygiene Data'!D27)))</f>
        <v/>
      </c>
      <c r="DQ33" s="237" t="str">
        <f ca="true">+IF(OFFSET('Hygiene Data'!$D$13,0,10*ROW('Hygiene Data'!D27))="","",OFFSET('Hygiene Data'!$D$13,0,10*ROW('Hygiene Data'!D27)))</f>
        <v/>
      </c>
      <c r="DR33" s="237" t="str">
        <f ca="true">+IF(OFFSET('Hygiene Data'!$E$11,0,10*ROW('Hygiene Data'!E27))="","",OFFSET('Hygiene Data'!$E$11,0,10*ROW('Hygiene Data'!E27)))</f>
        <v/>
      </c>
      <c r="DS33" s="237" t="str">
        <f ca="true">+IF(OFFSET('Hygiene Data'!$E$12,0,10*ROW('Hygiene Data'!E27))="","",OFFSET('Hygiene Data'!$E$12,0,10*ROW('Hygiene Data'!E27)))</f>
        <v/>
      </c>
      <c r="DT33" s="237" t="str">
        <f ca="true">+IF(OFFSET('Hygiene Data'!$E$13,0,10*ROW('Hygiene Data'!E27))="","",OFFSET('Hygiene Data'!$E$13,0,10*ROW('Hygiene Data'!E27)))</f>
        <v/>
      </c>
      <c r="DU33" s="237" t="str">
        <f ca="true">+IF(OFFSET('Hygiene Data'!$F$11,0,10*ROW('Hygiene Data'!F27))="","",OFFSET('Hygiene Data'!$F$11,0,10*ROW('Hygiene Data'!F27)))</f>
        <v/>
      </c>
      <c r="DV33" s="237" t="str">
        <f ca="true">+IF(OFFSET('Hygiene Data'!$F$12,0,10*ROW('Hygiene Data'!F27))="","",OFFSET('Hygiene Data'!$F$12,0,10*ROW('Hygiene Data'!F27)))</f>
        <v/>
      </c>
      <c r="DW33" s="237" t="str">
        <f ca="true">+IF(OFFSET('Hygiene Data'!$F$13,0,10*ROW('Hygiene Data'!F27))="","",OFFSET('Hygiene Data'!$F$13,0,10*ROW('Hygiene Data'!F27)))</f>
        <v/>
      </c>
      <c r="DX33" s="237" t="str">
        <f ca="true">+IF(OFFSET('Hygiene Data'!$G$11,0,10*ROW('Hygiene Data'!G27))="","",OFFSET('Hygiene Data'!$G$11,0,10*ROW('Hygiene Data'!G27)))</f>
        <v/>
      </c>
      <c r="DY33" s="237" t="str">
        <f ca="true">+IF(OFFSET('Hygiene Data'!$G$12,0,10*ROW('Hygiene Data'!G27))="","",OFFSET('Hygiene Data'!$G$12,0,10*ROW('Hygiene Data'!G27)))</f>
        <v/>
      </c>
      <c r="DZ33" s="237" t="str">
        <f ca="true">+IF(OFFSET('Hygiene Data'!$G$13,0,10*ROW('Hygiene Data'!G27))="","",OFFSET('Hygiene Data'!$G$13,0,10*ROW('Hygiene Data'!G27)))</f>
        <v/>
      </c>
      <c r="EA33" s="237" t="str">
        <f ca="true">+IF(OFFSET('Hygiene Data'!$H$11,0,10*ROW('Hygiene Data'!H27))="","",OFFSET('Hygiene Data'!$H$11,0,10*ROW('Hygiene Data'!H27)))</f>
        <v/>
      </c>
      <c r="EB33" s="237" t="str">
        <f ca="true">+IF(OFFSET('Hygiene Data'!$H$12,0,10*ROW('Hygiene Data'!H27))="","",OFFSET('Hygiene Data'!$H$12,0,10*ROW('Hygiene Data'!H27)))</f>
        <v/>
      </c>
      <c r="EC33" s="237" t="str">
        <f ca="true">+IF(OFFSET('Hygiene Data'!$H$13,0,10*ROW('Hygiene Data'!H27))="","",OFFSET('Hygiene Data'!$H$13,0,10*ROW('Hygiene Data'!H27)))</f>
        <v/>
      </c>
      <c r="ED33" s="237" t="str">
        <f ca="true">+IF(OFFSET('Hygiene Data'!$I$11,0,10*ROW('Hygiene Data'!I27))="","",OFFSET('Hygiene Data'!$I$11,0,10*ROW('Hygiene Data'!I27)))</f>
        <v/>
      </c>
      <c r="EE33" s="237" t="str">
        <f ca="true">+IF(OFFSET('Hygiene Data'!$I$12,0,10*ROW('Hygiene Data'!I27))="","",OFFSET('Hygiene Data'!$I$12,0,10*ROW('Hygiene Data'!I27)))</f>
        <v/>
      </c>
      <c r="EF33" s="237" t="str">
        <f ca="true">+IF(OFFSET('Hygiene Data'!$I$13,0,10*ROW('Hygiene Data'!I27))="","",OFFSET('Hygiene Data'!$I$13,0,10*ROW('Hygiene Data'!I27)))</f>
        <v/>
      </c>
    </row>
    <row xmlns:x14ac="http://schemas.microsoft.com/office/spreadsheetml/2009/9/ac" r="34" x14ac:dyDescent="0.2">
      <c r="A34" s="27" t="str">
        <f ca="true">+IF(OFFSET('Water Data'!$B$2,0,10*ROW('Water Data'!E28))="","",OFFSET('Water Data'!$B$2,0,10*ROW('Water Data'!E28)))</f>
        <v/>
      </c>
      <c r="B34" s="27" t="str">
        <f ca="true">+IF(OFFSET('Water Data'!$C$2,0,10*ROW('Water Data'!F28))="","",OFFSET('Water Data'!$C$2,0,10*ROW('Water Data'!F28)))</f>
        <v/>
      </c>
      <c r="C34" s="289" t="str">
        <f t="shared" ca="true" si="0"/>
        <v/>
      </c>
      <c r="D34" s="7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7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7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7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7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7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7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7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7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7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7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7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7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7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7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7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7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7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7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7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7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7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7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7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7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7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7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7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7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7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7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7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7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7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7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7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7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7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7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7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7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7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7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7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7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7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7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7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7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7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7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7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7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7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7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7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7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7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7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7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7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7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7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7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7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7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37"/>
      <c r="BS34" s="237" t="str">
        <f ca="true">+IF(OFFSET('Water Data'!$D$27,0,10*ROW('Water Data'!D28))="","",OFFSET('Water Data'!$D$27,0,10*ROW('Water Data'!D28)))</f>
        <v/>
      </c>
      <c r="BT34" s="237" t="str">
        <f ca="true">+IF(OFFSET('Water Data'!$D$28,0,10*ROW('Water Data'!D28))="","",OFFSET('Water Data'!$D$28,0,10*ROW('Water Data'!D28)))</f>
        <v/>
      </c>
      <c r="BU34" s="237" t="str">
        <f ca="true">+IF(OFFSET('Water Data'!$D$29,0,10*ROW('Water Data'!D28))="","",OFFSET('Water Data'!$D$29,0,10*ROW('Water Data'!D28)))</f>
        <v/>
      </c>
      <c r="BV34" s="237" t="str">
        <f ca="true">+IF(OFFSET('Water Data'!$E$27,0,10*ROW('Water Data'!E28))="","",OFFSET('Water Data'!$E$27,0,10*ROW('Water Data'!E28)))</f>
        <v/>
      </c>
      <c r="BW34" s="237" t="str">
        <f ca="true">+IF(OFFSET('Water Data'!$E$28,0,10*ROW('Water Data'!E28))="","",OFFSET('Water Data'!$E$28,0,10*ROW('Water Data'!E28)))</f>
        <v/>
      </c>
      <c r="BX34" s="237" t="str">
        <f ca="true">+IF(OFFSET('Water Data'!$E$29,0,10*ROW('Water Data'!E28))="","",OFFSET('Water Data'!$E$29,0,10*ROW('Water Data'!E28)))</f>
        <v/>
      </c>
      <c r="BY34" s="237" t="str">
        <f ca="true">+IF(OFFSET('Water Data'!$F$27,0,10*ROW('Water Data'!F28))="","",OFFSET('Water Data'!$F$27,0,10*ROW('Water Data'!F28)))</f>
        <v/>
      </c>
      <c r="BZ34" s="237" t="str">
        <f ca="true">+IF(OFFSET('Water Data'!$F$28,0,10*ROW('Water Data'!F28))="","",OFFSET('Water Data'!$F$28,0,10*ROW('Water Data'!F28)))</f>
        <v/>
      </c>
      <c r="CA34" s="237" t="str">
        <f ca="true">+IF(OFFSET('Water Data'!$F$29,0,10*ROW('Water Data'!F28))="","",OFFSET('Water Data'!$F$29,0,10*ROW('Water Data'!F28)))</f>
        <v/>
      </c>
      <c r="CB34" s="237" t="str">
        <f ca="true">+IF(OFFSET('Water Data'!$G$27,0,10*ROW('Water Data'!G28))="","",OFFSET('Water Data'!$G$27,0,10*ROW('Water Data'!G28)))</f>
        <v/>
      </c>
      <c r="CC34" s="237" t="str">
        <f ca="true">+IF(OFFSET('Water Data'!$G$28,0,10*ROW('Water Data'!G28))="","",OFFSET('Water Data'!$G$28,0,10*ROW('Water Data'!G28)))</f>
        <v/>
      </c>
      <c r="CD34" s="237" t="str">
        <f ca="true">+IF(OFFSET('Water Data'!$G$29,0,10*ROW('Water Data'!G28))="","",OFFSET('Water Data'!$G$29,0,10*ROW('Water Data'!G28)))</f>
        <v/>
      </c>
      <c r="CE34" s="237" t="str">
        <f ca="true">+IF(OFFSET('Water Data'!$H$27,0,10*ROW('Water Data'!H28))="","",OFFSET('Water Data'!$H$27,0,10*ROW('Water Data'!H28)))</f>
        <v/>
      </c>
      <c r="CF34" s="237" t="str">
        <f ca="true">+IF(OFFSET('Water Data'!$H$28,0,10*ROW('Water Data'!H28))="","",OFFSET('Water Data'!$H$28,0,10*ROW('Water Data'!H28)))</f>
        <v/>
      </c>
      <c r="CG34" s="237" t="str">
        <f ca="true">+IF(OFFSET('Water Data'!$H$29,0,10*ROW('Water Data'!H28))="","",OFFSET('Water Data'!$H$29,0,10*ROW('Water Data'!H28)))</f>
        <v/>
      </c>
      <c r="CH34" s="237" t="str">
        <f ca="true">+IF(OFFSET('Water Data'!$I$27,0,10*ROW('Water Data'!I28))="","",OFFSET('Water Data'!$I$27,0,10*ROW('Water Data'!I28)))</f>
        <v/>
      </c>
      <c r="CI34" s="237" t="str">
        <f ca="true">+IF(OFFSET('Water Data'!$I$28,0,10*ROW('Water Data'!I28))="","",OFFSET('Water Data'!$I$28,0,10*ROW('Water Data'!I28)))</f>
        <v/>
      </c>
      <c r="CJ34" s="237" t="str">
        <f ca="true">+IF(OFFSET('Water Data'!$I$29,0,10*ROW('Water Data'!I28))="","",OFFSET('Water Data'!$I$29,0,10*ROW('Water Data'!I28)))</f>
        <v/>
      </c>
      <c r="CK34" s="237" t="str">
        <f ca="true">+IF(OFFSET('Sanitation Data'!$D$28,0,10*ROW('Sanitation Data'!D28))="","",OFFSET('Sanitation Data'!$D$28,0,10*ROW('Sanitation Data'!D28)))</f>
        <v/>
      </c>
      <c r="CL34" s="237" t="str">
        <f ca="true">+IF(OFFSET('Sanitation Data'!$D$29,0,10*ROW('Sanitation Data'!D28))="","",OFFSET('Sanitation Data'!$D$29,0,10*ROW('Sanitation Data'!D28)))</f>
        <v/>
      </c>
      <c r="CM34" s="237" t="str">
        <f ca="true">+IF(OFFSET('Sanitation Data'!$D$30,0,10*ROW('Sanitation Data'!D28))="","",OFFSET('Sanitation Data'!$D$30,0,10*ROW('Sanitation Data'!D28)))</f>
        <v/>
      </c>
      <c r="CN34" s="237" t="str">
        <f ca="true">+IF(OFFSET('Sanitation Data'!$D$31,0,10*ROW('Sanitation Data'!D28))="","",OFFSET('Sanitation Data'!$D$31,0,10*ROW('Sanitation Data'!D28)))</f>
        <v/>
      </c>
      <c r="CO34" s="237" t="str">
        <f ca="true">+IF(OFFSET('Sanitation Data'!$D$32,0,10*ROW('Sanitation Data'!D28))="","",OFFSET('Sanitation Data'!$D$32,0,10*ROW('Sanitation Data'!D28)))</f>
        <v/>
      </c>
      <c r="CP34" s="237" t="str">
        <f ca="true">+IF(OFFSET('Sanitation Data'!$E$28,0,10*ROW('Sanitation Data'!E28))="","",OFFSET('Sanitation Data'!$E$28,0,10*ROW('Sanitation Data'!E28)))</f>
        <v/>
      </c>
      <c r="CQ34" s="237" t="str">
        <f ca="true">+IF(OFFSET('Sanitation Data'!$E$29,0,10*ROW('Sanitation Data'!E28))="","",OFFSET('Sanitation Data'!$E$29,0,10*ROW('Sanitation Data'!E28)))</f>
        <v/>
      </c>
      <c r="CR34" s="237" t="str">
        <f ca="true">+IF(OFFSET('Sanitation Data'!$E$30,0,10*ROW('Sanitation Data'!E28))="","",OFFSET('Sanitation Data'!$E$30,0,10*ROW('Sanitation Data'!E28)))</f>
        <v/>
      </c>
      <c r="CS34" s="237" t="str">
        <f ca="true">+IF(OFFSET('Sanitation Data'!$E$31,0,10*ROW('Sanitation Data'!E28))="","",OFFSET('Sanitation Data'!$E$31,0,10*ROW('Sanitation Data'!E28)))</f>
        <v/>
      </c>
      <c r="CT34" s="237" t="str">
        <f ca="true">+IF(OFFSET('Sanitation Data'!$E$32,0,10*ROW('Sanitation Data'!E28))="","",OFFSET('Sanitation Data'!$E$32,0,10*ROW('Sanitation Data'!E28)))</f>
        <v/>
      </c>
      <c r="CU34" s="237" t="str">
        <f ca="true">+IF(OFFSET('Sanitation Data'!$F$28,0,10*ROW('Sanitation Data'!F28))="","",OFFSET('Sanitation Data'!$F$28,0,10*ROW('Sanitation Data'!F28)))</f>
        <v/>
      </c>
      <c r="CV34" s="237" t="str">
        <f ca="true">+IF(OFFSET('Sanitation Data'!$F$29,0,10*ROW('Sanitation Data'!F28))="","",OFFSET('Sanitation Data'!$F$29,0,10*ROW('Sanitation Data'!F28)))</f>
        <v/>
      </c>
      <c r="CW34" s="237" t="str">
        <f ca="true">+IF(OFFSET('Sanitation Data'!$F$30,0,10*ROW('Sanitation Data'!F28))="","",OFFSET('Sanitation Data'!$F$30,0,10*ROW('Sanitation Data'!F28)))</f>
        <v/>
      </c>
      <c r="CX34" s="237" t="str">
        <f ca="true">+IF(OFFSET('Sanitation Data'!$F$31,0,10*ROW('Sanitation Data'!F28))="","",OFFSET('Sanitation Data'!$F$31,0,10*ROW('Sanitation Data'!F28)))</f>
        <v/>
      </c>
      <c r="CY34" s="237" t="str">
        <f ca="true">+IF(OFFSET('Sanitation Data'!$F$32,0,10*ROW('Sanitation Data'!F28))="","",OFFSET('Sanitation Data'!$F$32,0,10*ROW('Sanitation Data'!F28)))</f>
        <v/>
      </c>
      <c r="CZ34" s="237" t="str">
        <f ca="true">+IF(OFFSET('Sanitation Data'!$G$28,0,10*ROW('Sanitation Data'!G28))="","",OFFSET('Sanitation Data'!$G$28,0,10*ROW('Sanitation Data'!G28)))</f>
        <v/>
      </c>
      <c r="DA34" s="237" t="str">
        <f ca="true">+IF(OFFSET('Sanitation Data'!$G$29,0,10*ROW('Sanitation Data'!G28))="","",OFFSET('Sanitation Data'!$G$29,0,10*ROW('Sanitation Data'!G28)))</f>
        <v/>
      </c>
      <c r="DB34" s="237" t="str">
        <f ca="true">+IF(OFFSET('Sanitation Data'!$G$30,0,10*ROW('Sanitation Data'!G28))="","",OFFSET('Sanitation Data'!$G$30,0,10*ROW('Sanitation Data'!G28)))</f>
        <v/>
      </c>
      <c r="DC34" s="237" t="str">
        <f ca="true">+IF(OFFSET('Sanitation Data'!$G$31,0,10*ROW('Sanitation Data'!G28))="","",OFFSET('Sanitation Data'!$G$31,0,10*ROW('Sanitation Data'!G28)))</f>
        <v/>
      </c>
      <c r="DD34" s="237" t="str">
        <f ca="true">+IF(OFFSET('Sanitation Data'!$G$32,0,10*ROW('Sanitation Data'!G28))="","",OFFSET('Sanitation Data'!$G$32,0,10*ROW('Sanitation Data'!G28)))</f>
        <v/>
      </c>
      <c r="DE34" s="237" t="str">
        <f ca="true">+IF(OFFSET('Sanitation Data'!$H$28,0,10*ROW('Sanitation Data'!H28))="","",OFFSET('Sanitation Data'!$H$28,0,10*ROW('Sanitation Data'!H28)))</f>
        <v/>
      </c>
      <c r="DF34" s="237" t="str">
        <f ca="true">+IF(OFFSET('Sanitation Data'!$H$29,0,10*ROW('Sanitation Data'!H28))="","",OFFSET('Sanitation Data'!$H$29,0,10*ROW('Sanitation Data'!H28)))</f>
        <v/>
      </c>
      <c r="DG34" s="237" t="str">
        <f ca="true">+IF(OFFSET('Sanitation Data'!$H$30,0,10*ROW('Sanitation Data'!H28))="","",OFFSET('Sanitation Data'!$H$30,0,10*ROW('Sanitation Data'!H28)))</f>
        <v/>
      </c>
      <c r="DH34" s="237" t="str">
        <f ca="true">+IF(OFFSET('Sanitation Data'!$H$31,0,10*ROW('Sanitation Data'!H28))="","",OFFSET('Sanitation Data'!$H$31,0,10*ROW('Sanitation Data'!H28)))</f>
        <v/>
      </c>
      <c r="DI34" s="237" t="str">
        <f ca="true">+IF(OFFSET('Sanitation Data'!$H$32,0,10*ROW('Sanitation Data'!H28))="","",OFFSET('Sanitation Data'!$H$32,0,10*ROW('Sanitation Data'!H28)))</f>
        <v/>
      </c>
      <c r="DJ34" s="237" t="str">
        <f ca="true">+IF(OFFSET('Sanitation Data'!$I$28,0,10*ROW('Sanitation Data'!I28))="","",OFFSET('Sanitation Data'!$I$28,0,10*ROW('Sanitation Data'!I28)))</f>
        <v/>
      </c>
      <c r="DK34" s="237" t="str">
        <f ca="true">+IF(OFFSET('Sanitation Data'!$I$29,0,10*ROW('Sanitation Data'!I28))="","",OFFSET('Sanitation Data'!$I$29,0,10*ROW('Sanitation Data'!I28)))</f>
        <v/>
      </c>
      <c r="DL34" s="237" t="str">
        <f ca="true">+IF(OFFSET('Sanitation Data'!$I$30,0,10*ROW('Sanitation Data'!I28))="","",OFFSET('Sanitation Data'!$I$30,0,10*ROW('Sanitation Data'!I28)))</f>
        <v/>
      </c>
      <c r="DM34" s="237" t="str">
        <f ca="true">+IF(OFFSET('Sanitation Data'!$I$31,0,10*ROW('Sanitation Data'!I28))="","",OFFSET('Sanitation Data'!$I$31,0,10*ROW('Sanitation Data'!I28)))</f>
        <v/>
      </c>
      <c r="DN34" s="237" t="str">
        <f ca="true">+IF(OFFSET('Sanitation Data'!$I$32,0,10*ROW('Sanitation Data'!I28))="","",OFFSET('Sanitation Data'!$I$32,0,10*ROW('Sanitation Data'!I28)))</f>
        <v/>
      </c>
      <c r="DO34" s="237" t="str">
        <f ca="true">+IF(OFFSET('Hygiene Data'!$D$11,0,10*ROW('Hygiene Data'!D28))="","",OFFSET('Hygiene Data'!$D$11,0,10*ROW('Hygiene Data'!D28)))</f>
        <v/>
      </c>
      <c r="DP34" s="237" t="str">
        <f ca="true">+IF(OFFSET('Hygiene Data'!$D$12,0,10*ROW('Hygiene Data'!D28))="","",OFFSET('Hygiene Data'!$D$12,0,10*ROW('Hygiene Data'!D28)))</f>
        <v/>
      </c>
      <c r="DQ34" s="237" t="str">
        <f ca="true">+IF(OFFSET('Hygiene Data'!$D$13,0,10*ROW('Hygiene Data'!D28))="","",OFFSET('Hygiene Data'!$D$13,0,10*ROW('Hygiene Data'!D28)))</f>
        <v/>
      </c>
      <c r="DR34" s="237" t="str">
        <f ca="true">+IF(OFFSET('Hygiene Data'!$E$11,0,10*ROW('Hygiene Data'!E28))="","",OFFSET('Hygiene Data'!$E$11,0,10*ROW('Hygiene Data'!E28)))</f>
        <v/>
      </c>
      <c r="DS34" s="237" t="str">
        <f ca="true">+IF(OFFSET('Hygiene Data'!$E$12,0,10*ROW('Hygiene Data'!E28))="","",OFFSET('Hygiene Data'!$E$12,0,10*ROW('Hygiene Data'!E28)))</f>
        <v/>
      </c>
      <c r="DT34" s="237" t="str">
        <f ca="true">+IF(OFFSET('Hygiene Data'!$E$13,0,10*ROW('Hygiene Data'!E28))="","",OFFSET('Hygiene Data'!$E$13,0,10*ROW('Hygiene Data'!E28)))</f>
        <v/>
      </c>
      <c r="DU34" s="237" t="str">
        <f ca="true">+IF(OFFSET('Hygiene Data'!$F$11,0,10*ROW('Hygiene Data'!F28))="","",OFFSET('Hygiene Data'!$F$11,0,10*ROW('Hygiene Data'!F28)))</f>
        <v/>
      </c>
      <c r="DV34" s="237" t="str">
        <f ca="true">+IF(OFFSET('Hygiene Data'!$F$12,0,10*ROW('Hygiene Data'!F28))="","",OFFSET('Hygiene Data'!$F$12,0,10*ROW('Hygiene Data'!F28)))</f>
        <v/>
      </c>
      <c r="DW34" s="237" t="str">
        <f ca="true">+IF(OFFSET('Hygiene Data'!$F$13,0,10*ROW('Hygiene Data'!F28))="","",OFFSET('Hygiene Data'!$F$13,0,10*ROW('Hygiene Data'!F28)))</f>
        <v/>
      </c>
      <c r="DX34" s="237" t="str">
        <f ca="true">+IF(OFFSET('Hygiene Data'!$G$11,0,10*ROW('Hygiene Data'!G28))="","",OFFSET('Hygiene Data'!$G$11,0,10*ROW('Hygiene Data'!G28)))</f>
        <v/>
      </c>
      <c r="DY34" s="237" t="str">
        <f ca="true">+IF(OFFSET('Hygiene Data'!$G$12,0,10*ROW('Hygiene Data'!G28))="","",OFFSET('Hygiene Data'!$G$12,0,10*ROW('Hygiene Data'!G28)))</f>
        <v/>
      </c>
      <c r="DZ34" s="237" t="str">
        <f ca="true">+IF(OFFSET('Hygiene Data'!$G$13,0,10*ROW('Hygiene Data'!G28))="","",OFFSET('Hygiene Data'!$G$13,0,10*ROW('Hygiene Data'!G28)))</f>
        <v/>
      </c>
      <c r="EA34" s="237" t="str">
        <f ca="true">+IF(OFFSET('Hygiene Data'!$H$11,0,10*ROW('Hygiene Data'!H28))="","",OFFSET('Hygiene Data'!$H$11,0,10*ROW('Hygiene Data'!H28)))</f>
        <v/>
      </c>
      <c r="EB34" s="237" t="str">
        <f ca="true">+IF(OFFSET('Hygiene Data'!$H$12,0,10*ROW('Hygiene Data'!H28))="","",OFFSET('Hygiene Data'!$H$12,0,10*ROW('Hygiene Data'!H28)))</f>
        <v/>
      </c>
      <c r="EC34" s="237" t="str">
        <f ca="true">+IF(OFFSET('Hygiene Data'!$H$13,0,10*ROW('Hygiene Data'!H28))="","",OFFSET('Hygiene Data'!$H$13,0,10*ROW('Hygiene Data'!H28)))</f>
        <v/>
      </c>
      <c r="ED34" s="237" t="str">
        <f ca="true">+IF(OFFSET('Hygiene Data'!$I$11,0,10*ROW('Hygiene Data'!I28))="","",OFFSET('Hygiene Data'!$I$11,0,10*ROW('Hygiene Data'!I28)))</f>
        <v/>
      </c>
      <c r="EE34" s="237" t="str">
        <f ca="true">+IF(OFFSET('Hygiene Data'!$I$12,0,10*ROW('Hygiene Data'!I28))="","",OFFSET('Hygiene Data'!$I$12,0,10*ROW('Hygiene Data'!I28)))</f>
        <v/>
      </c>
      <c r="EF34" s="237" t="str">
        <f ca="true">+IF(OFFSET('Hygiene Data'!$I$13,0,10*ROW('Hygiene Data'!I28))="","",OFFSET('Hygiene Data'!$I$13,0,10*ROW('Hygiene Data'!I28)))</f>
        <v/>
      </c>
    </row>
    <row xmlns:x14ac="http://schemas.microsoft.com/office/spreadsheetml/2009/9/ac" r="35" x14ac:dyDescent="0.2">
      <c r="A35" s="27" t="str">
        <f ca="true">+IF(OFFSET('Water Data'!$B$2,0,10*ROW('Water Data'!E29))="","",OFFSET('Water Data'!$B$2,0,10*ROW('Water Data'!E29)))</f>
        <v/>
      </c>
      <c r="B35" s="27" t="str">
        <f ca="true">+IF(OFFSET('Water Data'!$C$2,0,10*ROW('Water Data'!F29))="","",OFFSET('Water Data'!$C$2,0,10*ROW('Water Data'!F29)))</f>
        <v/>
      </c>
      <c r="C35" s="289" t="str">
        <f t="shared" ca="true" si="0"/>
        <v/>
      </c>
      <c r="D35" s="7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7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7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7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7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7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7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7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7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7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7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7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7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7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7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7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7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7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7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7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7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7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7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7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7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7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7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7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7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7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7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7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7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7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7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7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7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7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7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7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7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7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7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7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7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7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7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7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7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7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7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7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7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7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7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7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7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7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7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7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7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7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7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7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7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7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37"/>
      <c r="BS35" s="237" t="str">
        <f ca="true">+IF(OFFSET('Water Data'!$D$27,0,10*ROW('Water Data'!D29))="","",OFFSET('Water Data'!$D$27,0,10*ROW('Water Data'!D29)))</f>
        <v/>
      </c>
      <c r="BT35" s="237" t="str">
        <f ca="true">+IF(OFFSET('Water Data'!$D$28,0,10*ROW('Water Data'!D29))="","",OFFSET('Water Data'!$D$28,0,10*ROW('Water Data'!D29)))</f>
        <v/>
      </c>
      <c r="BU35" s="237" t="str">
        <f ca="true">+IF(OFFSET('Water Data'!$D$29,0,10*ROW('Water Data'!D29))="","",OFFSET('Water Data'!$D$29,0,10*ROW('Water Data'!D29)))</f>
        <v/>
      </c>
      <c r="BV35" s="237" t="str">
        <f ca="true">+IF(OFFSET('Water Data'!$E$27,0,10*ROW('Water Data'!E29))="","",OFFSET('Water Data'!$E$27,0,10*ROW('Water Data'!E29)))</f>
        <v/>
      </c>
      <c r="BW35" s="237" t="str">
        <f ca="true">+IF(OFFSET('Water Data'!$E$28,0,10*ROW('Water Data'!E29))="","",OFFSET('Water Data'!$E$28,0,10*ROW('Water Data'!E29)))</f>
        <v/>
      </c>
      <c r="BX35" s="237" t="str">
        <f ca="true">+IF(OFFSET('Water Data'!$E$29,0,10*ROW('Water Data'!E29))="","",OFFSET('Water Data'!$E$29,0,10*ROW('Water Data'!E29)))</f>
        <v/>
      </c>
      <c r="BY35" s="237" t="str">
        <f ca="true">+IF(OFFSET('Water Data'!$F$27,0,10*ROW('Water Data'!F29))="","",OFFSET('Water Data'!$F$27,0,10*ROW('Water Data'!F29)))</f>
        <v/>
      </c>
      <c r="BZ35" s="237" t="str">
        <f ca="true">+IF(OFFSET('Water Data'!$F$28,0,10*ROW('Water Data'!F29))="","",OFFSET('Water Data'!$F$28,0,10*ROW('Water Data'!F29)))</f>
        <v/>
      </c>
      <c r="CA35" s="237" t="str">
        <f ca="true">+IF(OFFSET('Water Data'!$F$29,0,10*ROW('Water Data'!F29))="","",OFFSET('Water Data'!$F$29,0,10*ROW('Water Data'!F29)))</f>
        <v/>
      </c>
      <c r="CB35" s="237" t="str">
        <f ca="true">+IF(OFFSET('Water Data'!$G$27,0,10*ROW('Water Data'!G29))="","",OFFSET('Water Data'!$G$27,0,10*ROW('Water Data'!G29)))</f>
        <v/>
      </c>
      <c r="CC35" s="237" t="str">
        <f ca="true">+IF(OFFSET('Water Data'!$G$28,0,10*ROW('Water Data'!G29))="","",OFFSET('Water Data'!$G$28,0,10*ROW('Water Data'!G29)))</f>
        <v/>
      </c>
      <c r="CD35" s="237" t="str">
        <f ca="true">+IF(OFFSET('Water Data'!$G$29,0,10*ROW('Water Data'!G29))="","",OFFSET('Water Data'!$G$29,0,10*ROW('Water Data'!G29)))</f>
        <v/>
      </c>
      <c r="CE35" s="237" t="str">
        <f ca="true">+IF(OFFSET('Water Data'!$H$27,0,10*ROW('Water Data'!H29))="","",OFFSET('Water Data'!$H$27,0,10*ROW('Water Data'!H29)))</f>
        <v/>
      </c>
      <c r="CF35" s="237" t="str">
        <f ca="true">+IF(OFFSET('Water Data'!$H$28,0,10*ROW('Water Data'!H29))="","",OFFSET('Water Data'!$H$28,0,10*ROW('Water Data'!H29)))</f>
        <v/>
      </c>
      <c r="CG35" s="237" t="str">
        <f ca="true">+IF(OFFSET('Water Data'!$H$29,0,10*ROW('Water Data'!H29))="","",OFFSET('Water Data'!$H$29,0,10*ROW('Water Data'!H29)))</f>
        <v/>
      </c>
      <c r="CH35" s="237" t="str">
        <f ca="true">+IF(OFFSET('Water Data'!$I$27,0,10*ROW('Water Data'!I29))="","",OFFSET('Water Data'!$I$27,0,10*ROW('Water Data'!I29)))</f>
        <v/>
      </c>
      <c r="CI35" s="237" t="str">
        <f ca="true">+IF(OFFSET('Water Data'!$I$28,0,10*ROW('Water Data'!I29))="","",OFFSET('Water Data'!$I$28,0,10*ROW('Water Data'!I29)))</f>
        <v/>
      </c>
      <c r="CJ35" s="237" t="str">
        <f ca="true">+IF(OFFSET('Water Data'!$I$29,0,10*ROW('Water Data'!I29))="","",OFFSET('Water Data'!$I$29,0,10*ROW('Water Data'!I29)))</f>
        <v/>
      </c>
      <c r="CK35" s="237" t="str">
        <f ca="true">+IF(OFFSET('Sanitation Data'!$D$28,0,10*ROW('Sanitation Data'!D29))="","",OFFSET('Sanitation Data'!$D$28,0,10*ROW('Sanitation Data'!D29)))</f>
        <v/>
      </c>
      <c r="CL35" s="237" t="str">
        <f ca="true">+IF(OFFSET('Sanitation Data'!$D$29,0,10*ROW('Sanitation Data'!D29))="","",OFFSET('Sanitation Data'!$D$29,0,10*ROW('Sanitation Data'!D29)))</f>
        <v/>
      </c>
      <c r="CM35" s="237" t="str">
        <f ca="true">+IF(OFFSET('Sanitation Data'!$D$30,0,10*ROW('Sanitation Data'!D29))="","",OFFSET('Sanitation Data'!$D$30,0,10*ROW('Sanitation Data'!D29)))</f>
        <v/>
      </c>
      <c r="CN35" s="237" t="str">
        <f ca="true">+IF(OFFSET('Sanitation Data'!$D$31,0,10*ROW('Sanitation Data'!D29))="","",OFFSET('Sanitation Data'!$D$31,0,10*ROW('Sanitation Data'!D29)))</f>
        <v/>
      </c>
      <c r="CO35" s="237" t="str">
        <f ca="true">+IF(OFFSET('Sanitation Data'!$D$32,0,10*ROW('Sanitation Data'!D29))="","",OFFSET('Sanitation Data'!$D$32,0,10*ROW('Sanitation Data'!D29)))</f>
        <v/>
      </c>
      <c r="CP35" s="237" t="str">
        <f ca="true">+IF(OFFSET('Sanitation Data'!$E$28,0,10*ROW('Sanitation Data'!E29))="","",OFFSET('Sanitation Data'!$E$28,0,10*ROW('Sanitation Data'!E29)))</f>
        <v/>
      </c>
      <c r="CQ35" s="237" t="str">
        <f ca="true">+IF(OFFSET('Sanitation Data'!$E$29,0,10*ROW('Sanitation Data'!E29))="","",OFFSET('Sanitation Data'!$E$29,0,10*ROW('Sanitation Data'!E29)))</f>
        <v/>
      </c>
      <c r="CR35" s="237" t="str">
        <f ca="true">+IF(OFFSET('Sanitation Data'!$E$30,0,10*ROW('Sanitation Data'!E29))="","",OFFSET('Sanitation Data'!$E$30,0,10*ROW('Sanitation Data'!E29)))</f>
        <v/>
      </c>
      <c r="CS35" s="237" t="str">
        <f ca="true">+IF(OFFSET('Sanitation Data'!$E$31,0,10*ROW('Sanitation Data'!E29))="","",OFFSET('Sanitation Data'!$E$31,0,10*ROW('Sanitation Data'!E29)))</f>
        <v/>
      </c>
      <c r="CT35" s="237" t="str">
        <f ca="true">+IF(OFFSET('Sanitation Data'!$E$32,0,10*ROW('Sanitation Data'!E29))="","",OFFSET('Sanitation Data'!$E$32,0,10*ROW('Sanitation Data'!E29)))</f>
        <v/>
      </c>
      <c r="CU35" s="237" t="str">
        <f ca="true">+IF(OFFSET('Sanitation Data'!$F$28,0,10*ROW('Sanitation Data'!F29))="","",OFFSET('Sanitation Data'!$F$28,0,10*ROW('Sanitation Data'!F29)))</f>
        <v/>
      </c>
      <c r="CV35" s="237" t="str">
        <f ca="true">+IF(OFFSET('Sanitation Data'!$F$29,0,10*ROW('Sanitation Data'!F29))="","",OFFSET('Sanitation Data'!$F$29,0,10*ROW('Sanitation Data'!F29)))</f>
        <v/>
      </c>
      <c r="CW35" s="237" t="str">
        <f ca="true">+IF(OFFSET('Sanitation Data'!$F$30,0,10*ROW('Sanitation Data'!F29))="","",OFFSET('Sanitation Data'!$F$30,0,10*ROW('Sanitation Data'!F29)))</f>
        <v/>
      </c>
      <c r="CX35" s="237" t="str">
        <f ca="true">+IF(OFFSET('Sanitation Data'!$F$31,0,10*ROW('Sanitation Data'!F29))="","",OFFSET('Sanitation Data'!$F$31,0,10*ROW('Sanitation Data'!F29)))</f>
        <v/>
      </c>
      <c r="CY35" s="237" t="str">
        <f ca="true">+IF(OFFSET('Sanitation Data'!$F$32,0,10*ROW('Sanitation Data'!F29))="","",OFFSET('Sanitation Data'!$F$32,0,10*ROW('Sanitation Data'!F29)))</f>
        <v/>
      </c>
      <c r="CZ35" s="237" t="str">
        <f ca="true">+IF(OFFSET('Sanitation Data'!$G$28,0,10*ROW('Sanitation Data'!G29))="","",OFFSET('Sanitation Data'!$G$28,0,10*ROW('Sanitation Data'!G29)))</f>
        <v/>
      </c>
      <c r="DA35" s="237" t="str">
        <f ca="true">+IF(OFFSET('Sanitation Data'!$G$29,0,10*ROW('Sanitation Data'!G29))="","",OFFSET('Sanitation Data'!$G$29,0,10*ROW('Sanitation Data'!G29)))</f>
        <v/>
      </c>
      <c r="DB35" s="237" t="str">
        <f ca="true">+IF(OFFSET('Sanitation Data'!$G$30,0,10*ROW('Sanitation Data'!G29))="","",OFFSET('Sanitation Data'!$G$30,0,10*ROW('Sanitation Data'!G29)))</f>
        <v/>
      </c>
      <c r="DC35" s="237" t="str">
        <f ca="true">+IF(OFFSET('Sanitation Data'!$G$31,0,10*ROW('Sanitation Data'!G29))="","",OFFSET('Sanitation Data'!$G$31,0,10*ROW('Sanitation Data'!G29)))</f>
        <v/>
      </c>
      <c r="DD35" s="237" t="str">
        <f ca="true">+IF(OFFSET('Sanitation Data'!$G$32,0,10*ROW('Sanitation Data'!G29))="","",OFFSET('Sanitation Data'!$G$32,0,10*ROW('Sanitation Data'!G29)))</f>
        <v/>
      </c>
      <c r="DE35" s="237" t="str">
        <f ca="true">+IF(OFFSET('Sanitation Data'!$H$28,0,10*ROW('Sanitation Data'!H29))="","",OFFSET('Sanitation Data'!$H$28,0,10*ROW('Sanitation Data'!H29)))</f>
        <v/>
      </c>
      <c r="DF35" s="237" t="str">
        <f ca="true">+IF(OFFSET('Sanitation Data'!$H$29,0,10*ROW('Sanitation Data'!H29))="","",OFFSET('Sanitation Data'!$H$29,0,10*ROW('Sanitation Data'!H29)))</f>
        <v/>
      </c>
      <c r="DG35" s="237" t="str">
        <f ca="true">+IF(OFFSET('Sanitation Data'!$H$30,0,10*ROW('Sanitation Data'!H29))="","",OFFSET('Sanitation Data'!$H$30,0,10*ROW('Sanitation Data'!H29)))</f>
        <v/>
      </c>
      <c r="DH35" s="237" t="str">
        <f ca="true">+IF(OFFSET('Sanitation Data'!$H$31,0,10*ROW('Sanitation Data'!H29))="","",OFFSET('Sanitation Data'!$H$31,0,10*ROW('Sanitation Data'!H29)))</f>
        <v/>
      </c>
      <c r="DI35" s="237" t="str">
        <f ca="true">+IF(OFFSET('Sanitation Data'!$H$32,0,10*ROW('Sanitation Data'!H29))="","",OFFSET('Sanitation Data'!$H$32,0,10*ROW('Sanitation Data'!H29)))</f>
        <v/>
      </c>
      <c r="DJ35" s="237" t="str">
        <f ca="true">+IF(OFFSET('Sanitation Data'!$I$28,0,10*ROW('Sanitation Data'!I29))="","",OFFSET('Sanitation Data'!$I$28,0,10*ROW('Sanitation Data'!I29)))</f>
        <v/>
      </c>
      <c r="DK35" s="237" t="str">
        <f ca="true">+IF(OFFSET('Sanitation Data'!$I$29,0,10*ROW('Sanitation Data'!I29))="","",OFFSET('Sanitation Data'!$I$29,0,10*ROW('Sanitation Data'!I29)))</f>
        <v/>
      </c>
      <c r="DL35" s="237" t="str">
        <f ca="true">+IF(OFFSET('Sanitation Data'!$I$30,0,10*ROW('Sanitation Data'!I29))="","",OFFSET('Sanitation Data'!$I$30,0,10*ROW('Sanitation Data'!I29)))</f>
        <v/>
      </c>
      <c r="DM35" s="237" t="str">
        <f ca="true">+IF(OFFSET('Sanitation Data'!$I$31,0,10*ROW('Sanitation Data'!I29))="","",OFFSET('Sanitation Data'!$I$31,0,10*ROW('Sanitation Data'!I29)))</f>
        <v/>
      </c>
      <c r="DN35" s="237" t="str">
        <f ca="true">+IF(OFFSET('Sanitation Data'!$I$32,0,10*ROW('Sanitation Data'!I29))="","",OFFSET('Sanitation Data'!$I$32,0,10*ROW('Sanitation Data'!I29)))</f>
        <v/>
      </c>
      <c r="DO35" s="237" t="str">
        <f ca="true">+IF(OFFSET('Hygiene Data'!$D$11,0,10*ROW('Hygiene Data'!D29))="","",OFFSET('Hygiene Data'!$D$11,0,10*ROW('Hygiene Data'!D29)))</f>
        <v/>
      </c>
      <c r="DP35" s="237" t="str">
        <f ca="true">+IF(OFFSET('Hygiene Data'!$D$12,0,10*ROW('Hygiene Data'!D29))="","",OFFSET('Hygiene Data'!$D$12,0,10*ROW('Hygiene Data'!D29)))</f>
        <v/>
      </c>
      <c r="DQ35" s="237" t="str">
        <f ca="true">+IF(OFFSET('Hygiene Data'!$D$13,0,10*ROW('Hygiene Data'!D29))="","",OFFSET('Hygiene Data'!$D$13,0,10*ROW('Hygiene Data'!D29)))</f>
        <v/>
      </c>
      <c r="DR35" s="237" t="str">
        <f ca="true">+IF(OFFSET('Hygiene Data'!$E$11,0,10*ROW('Hygiene Data'!E29))="","",OFFSET('Hygiene Data'!$E$11,0,10*ROW('Hygiene Data'!E29)))</f>
        <v/>
      </c>
      <c r="DS35" s="237" t="str">
        <f ca="true">+IF(OFFSET('Hygiene Data'!$E$12,0,10*ROW('Hygiene Data'!E29))="","",OFFSET('Hygiene Data'!$E$12,0,10*ROW('Hygiene Data'!E29)))</f>
        <v/>
      </c>
      <c r="DT35" s="237" t="str">
        <f ca="true">+IF(OFFSET('Hygiene Data'!$E$13,0,10*ROW('Hygiene Data'!E29))="","",OFFSET('Hygiene Data'!$E$13,0,10*ROW('Hygiene Data'!E29)))</f>
        <v/>
      </c>
      <c r="DU35" s="237" t="str">
        <f ca="true">+IF(OFFSET('Hygiene Data'!$F$11,0,10*ROW('Hygiene Data'!F29))="","",OFFSET('Hygiene Data'!$F$11,0,10*ROW('Hygiene Data'!F29)))</f>
        <v/>
      </c>
      <c r="DV35" s="237" t="str">
        <f ca="true">+IF(OFFSET('Hygiene Data'!$F$12,0,10*ROW('Hygiene Data'!F29))="","",OFFSET('Hygiene Data'!$F$12,0,10*ROW('Hygiene Data'!F29)))</f>
        <v/>
      </c>
      <c r="DW35" s="237" t="str">
        <f ca="true">+IF(OFFSET('Hygiene Data'!$F$13,0,10*ROW('Hygiene Data'!F29))="","",OFFSET('Hygiene Data'!$F$13,0,10*ROW('Hygiene Data'!F29)))</f>
        <v/>
      </c>
      <c r="DX35" s="237" t="str">
        <f ca="true">+IF(OFFSET('Hygiene Data'!$G$11,0,10*ROW('Hygiene Data'!G29))="","",OFFSET('Hygiene Data'!$G$11,0,10*ROW('Hygiene Data'!G29)))</f>
        <v/>
      </c>
      <c r="DY35" s="237" t="str">
        <f ca="true">+IF(OFFSET('Hygiene Data'!$G$12,0,10*ROW('Hygiene Data'!G29))="","",OFFSET('Hygiene Data'!$G$12,0,10*ROW('Hygiene Data'!G29)))</f>
        <v/>
      </c>
      <c r="DZ35" s="237" t="str">
        <f ca="true">+IF(OFFSET('Hygiene Data'!$G$13,0,10*ROW('Hygiene Data'!G29))="","",OFFSET('Hygiene Data'!$G$13,0,10*ROW('Hygiene Data'!G29)))</f>
        <v/>
      </c>
      <c r="EA35" s="237" t="str">
        <f ca="true">+IF(OFFSET('Hygiene Data'!$H$11,0,10*ROW('Hygiene Data'!H29))="","",OFFSET('Hygiene Data'!$H$11,0,10*ROW('Hygiene Data'!H29)))</f>
        <v/>
      </c>
      <c r="EB35" s="237" t="str">
        <f ca="true">+IF(OFFSET('Hygiene Data'!$H$12,0,10*ROW('Hygiene Data'!H29))="","",OFFSET('Hygiene Data'!$H$12,0,10*ROW('Hygiene Data'!H29)))</f>
        <v/>
      </c>
      <c r="EC35" s="237" t="str">
        <f ca="true">+IF(OFFSET('Hygiene Data'!$H$13,0,10*ROW('Hygiene Data'!H29))="","",OFFSET('Hygiene Data'!$H$13,0,10*ROW('Hygiene Data'!H29)))</f>
        <v/>
      </c>
      <c r="ED35" s="237" t="str">
        <f ca="true">+IF(OFFSET('Hygiene Data'!$I$11,0,10*ROW('Hygiene Data'!I29))="","",OFFSET('Hygiene Data'!$I$11,0,10*ROW('Hygiene Data'!I29)))</f>
        <v/>
      </c>
      <c r="EE35" s="237" t="str">
        <f ca="true">+IF(OFFSET('Hygiene Data'!$I$12,0,10*ROW('Hygiene Data'!I29))="","",OFFSET('Hygiene Data'!$I$12,0,10*ROW('Hygiene Data'!I29)))</f>
        <v/>
      </c>
      <c r="EF35" s="237" t="str">
        <f ca="true">+IF(OFFSET('Hygiene Data'!$I$13,0,10*ROW('Hygiene Data'!I29))="","",OFFSET('Hygiene Data'!$I$13,0,10*ROW('Hygiene Data'!I29)))</f>
        <v/>
      </c>
    </row>
    <row xmlns:x14ac="http://schemas.microsoft.com/office/spreadsheetml/2009/9/ac" r="36" x14ac:dyDescent="0.2">
      <c r="A36" s="27" t="str">
        <f ca="true">+IF(OFFSET('Water Data'!$B$2,0,10*ROW('Water Data'!E30))="","",OFFSET('Water Data'!$B$2,0,10*ROW('Water Data'!E30)))</f>
        <v/>
      </c>
      <c r="B36" s="27" t="str">
        <f ca="true">+IF(OFFSET('Water Data'!$C$2,0,10*ROW('Water Data'!F30))="","",OFFSET('Water Data'!$C$2,0,10*ROW('Water Data'!F30)))</f>
        <v/>
      </c>
      <c r="C36" s="289" t="str">
        <f t="shared" ca="true" si="0"/>
        <v/>
      </c>
      <c r="D36" s="7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7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7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7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7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7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7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7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7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7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7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7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7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7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7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7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7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7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7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7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7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7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7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7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7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7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7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7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7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7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7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7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7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7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7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7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7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7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7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7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7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7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7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7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7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7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7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7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7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7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7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7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7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7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7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7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7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7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7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7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7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7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7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7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7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7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37"/>
      <c r="BS36" s="237" t="str">
        <f ca="true">+IF(OFFSET('Water Data'!$D$27,0,10*ROW('Water Data'!D30))="","",OFFSET('Water Data'!$D$27,0,10*ROW('Water Data'!D30)))</f>
        <v/>
      </c>
      <c r="BT36" s="237" t="str">
        <f ca="true">+IF(OFFSET('Water Data'!$D$28,0,10*ROW('Water Data'!D30))="","",OFFSET('Water Data'!$D$28,0,10*ROW('Water Data'!D30)))</f>
        <v/>
      </c>
      <c r="BU36" s="237" t="str">
        <f ca="true">+IF(OFFSET('Water Data'!$D$29,0,10*ROW('Water Data'!D30))="","",OFFSET('Water Data'!$D$29,0,10*ROW('Water Data'!D30)))</f>
        <v/>
      </c>
      <c r="BV36" s="237" t="str">
        <f ca="true">+IF(OFFSET('Water Data'!$E$27,0,10*ROW('Water Data'!E30))="","",OFFSET('Water Data'!$E$27,0,10*ROW('Water Data'!E30)))</f>
        <v/>
      </c>
      <c r="BW36" s="237" t="str">
        <f ca="true">+IF(OFFSET('Water Data'!$E$28,0,10*ROW('Water Data'!E30))="","",OFFSET('Water Data'!$E$28,0,10*ROW('Water Data'!E30)))</f>
        <v/>
      </c>
      <c r="BX36" s="237" t="str">
        <f ca="true">+IF(OFFSET('Water Data'!$E$29,0,10*ROW('Water Data'!E30))="","",OFFSET('Water Data'!$E$29,0,10*ROW('Water Data'!E30)))</f>
        <v/>
      </c>
      <c r="BY36" s="237" t="str">
        <f ca="true">+IF(OFFSET('Water Data'!$F$27,0,10*ROW('Water Data'!F30))="","",OFFSET('Water Data'!$F$27,0,10*ROW('Water Data'!F30)))</f>
        <v/>
      </c>
      <c r="BZ36" s="237" t="str">
        <f ca="true">+IF(OFFSET('Water Data'!$F$28,0,10*ROW('Water Data'!F30))="","",OFFSET('Water Data'!$F$28,0,10*ROW('Water Data'!F30)))</f>
        <v/>
      </c>
      <c r="CA36" s="237" t="str">
        <f ca="true">+IF(OFFSET('Water Data'!$F$29,0,10*ROW('Water Data'!F30))="","",OFFSET('Water Data'!$F$29,0,10*ROW('Water Data'!F30)))</f>
        <v/>
      </c>
      <c r="CB36" s="237" t="str">
        <f ca="true">+IF(OFFSET('Water Data'!$G$27,0,10*ROW('Water Data'!G30))="","",OFFSET('Water Data'!$G$27,0,10*ROW('Water Data'!G30)))</f>
        <v/>
      </c>
      <c r="CC36" s="237" t="str">
        <f ca="true">+IF(OFFSET('Water Data'!$G$28,0,10*ROW('Water Data'!G30))="","",OFFSET('Water Data'!$G$28,0,10*ROW('Water Data'!G30)))</f>
        <v/>
      </c>
      <c r="CD36" s="237" t="str">
        <f ca="true">+IF(OFFSET('Water Data'!$G$29,0,10*ROW('Water Data'!G30))="","",OFFSET('Water Data'!$G$29,0,10*ROW('Water Data'!G30)))</f>
        <v/>
      </c>
      <c r="CE36" s="237" t="str">
        <f ca="true">+IF(OFFSET('Water Data'!$H$27,0,10*ROW('Water Data'!H30))="","",OFFSET('Water Data'!$H$27,0,10*ROW('Water Data'!H30)))</f>
        <v/>
      </c>
      <c r="CF36" s="237" t="str">
        <f ca="true">+IF(OFFSET('Water Data'!$H$28,0,10*ROW('Water Data'!H30))="","",OFFSET('Water Data'!$H$28,0,10*ROW('Water Data'!H30)))</f>
        <v/>
      </c>
      <c r="CG36" s="237" t="str">
        <f ca="true">+IF(OFFSET('Water Data'!$H$29,0,10*ROW('Water Data'!H30))="","",OFFSET('Water Data'!$H$29,0,10*ROW('Water Data'!H30)))</f>
        <v/>
      </c>
      <c r="CH36" s="237" t="str">
        <f ca="true">+IF(OFFSET('Water Data'!$I$27,0,10*ROW('Water Data'!I30))="","",OFFSET('Water Data'!$I$27,0,10*ROW('Water Data'!I30)))</f>
        <v/>
      </c>
      <c r="CI36" s="237" t="str">
        <f ca="true">+IF(OFFSET('Water Data'!$I$28,0,10*ROW('Water Data'!I30))="","",OFFSET('Water Data'!$I$28,0,10*ROW('Water Data'!I30)))</f>
        <v/>
      </c>
      <c r="CJ36" s="237" t="str">
        <f ca="true">+IF(OFFSET('Water Data'!$I$29,0,10*ROW('Water Data'!I30))="","",OFFSET('Water Data'!$I$29,0,10*ROW('Water Data'!I30)))</f>
        <v/>
      </c>
      <c r="CK36" s="237" t="str">
        <f ca="true">+IF(OFFSET('Sanitation Data'!$D$28,0,10*ROW('Sanitation Data'!D30))="","",OFFSET('Sanitation Data'!$D$28,0,10*ROW('Sanitation Data'!D30)))</f>
        <v/>
      </c>
      <c r="CL36" s="237" t="str">
        <f ca="true">+IF(OFFSET('Sanitation Data'!$D$29,0,10*ROW('Sanitation Data'!D30))="","",OFFSET('Sanitation Data'!$D$29,0,10*ROW('Sanitation Data'!D30)))</f>
        <v/>
      </c>
      <c r="CM36" s="237" t="str">
        <f ca="true">+IF(OFFSET('Sanitation Data'!$D$30,0,10*ROW('Sanitation Data'!D30))="","",OFFSET('Sanitation Data'!$D$30,0,10*ROW('Sanitation Data'!D30)))</f>
        <v/>
      </c>
      <c r="CN36" s="237" t="str">
        <f ca="true">+IF(OFFSET('Sanitation Data'!$D$31,0,10*ROW('Sanitation Data'!D30))="","",OFFSET('Sanitation Data'!$D$31,0,10*ROW('Sanitation Data'!D30)))</f>
        <v/>
      </c>
      <c r="CO36" s="237" t="str">
        <f ca="true">+IF(OFFSET('Sanitation Data'!$D$32,0,10*ROW('Sanitation Data'!D30))="","",OFFSET('Sanitation Data'!$D$32,0,10*ROW('Sanitation Data'!D30)))</f>
        <v/>
      </c>
      <c r="CP36" s="237" t="str">
        <f ca="true">+IF(OFFSET('Sanitation Data'!$E$28,0,10*ROW('Sanitation Data'!E30))="","",OFFSET('Sanitation Data'!$E$28,0,10*ROW('Sanitation Data'!E30)))</f>
        <v/>
      </c>
      <c r="CQ36" s="237" t="str">
        <f ca="true">+IF(OFFSET('Sanitation Data'!$E$29,0,10*ROW('Sanitation Data'!E30))="","",OFFSET('Sanitation Data'!$E$29,0,10*ROW('Sanitation Data'!E30)))</f>
        <v/>
      </c>
      <c r="CR36" s="237" t="str">
        <f ca="true">+IF(OFFSET('Sanitation Data'!$E$30,0,10*ROW('Sanitation Data'!E30))="","",OFFSET('Sanitation Data'!$E$30,0,10*ROW('Sanitation Data'!E30)))</f>
        <v/>
      </c>
      <c r="CS36" s="237" t="str">
        <f ca="true">+IF(OFFSET('Sanitation Data'!$E$31,0,10*ROW('Sanitation Data'!E30))="","",OFFSET('Sanitation Data'!$E$31,0,10*ROW('Sanitation Data'!E30)))</f>
        <v/>
      </c>
      <c r="CT36" s="237" t="str">
        <f ca="true">+IF(OFFSET('Sanitation Data'!$E$32,0,10*ROW('Sanitation Data'!E30))="","",OFFSET('Sanitation Data'!$E$32,0,10*ROW('Sanitation Data'!E30)))</f>
        <v/>
      </c>
      <c r="CU36" s="237" t="str">
        <f ca="true">+IF(OFFSET('Sanitation Data'!$F$28,0,10*ROW('Sanitation Data'!F30))="","",OFFSET('Sanitation Data'!$F$28,0,10*ROW('Sanitation Data'!F30)))</f>
        <v/>
      </c>
      <c r="CV36" s="237" t="str">
        <f ca="true">+IF(OFFSET('Sanitation Data'!$F$29,0,10*ROW('Sanitation Data'!F30))="","",OFFSET('Sanitation Data'!$F$29,0,10*ROW('Sanitation Data'!F30)))</f>
        <v/>
      </c>
      <c r="CW36" s="237" t="str">
        <f ca="true">+IF(OFFSET('Sanitation Data'!$F$30,0,10*ROW('Sanitation Data'!F30))="","",OFFSET('Sanitation Data'!$F$30,0,10*ROW('Sanitation Data'!F30)))</f>
        <v/>
      </c>
      <c r="CX36" s="237" t="str">
        <f ca="true">+IF(OFFSET('Sanitation Data'!$F$31,0,10*ROW('Sanitation Data'!F30))="","",OFFSET('Sanitation Data'!$F$31,0,10*ROW('Sanitation Data'!F30)))</f>
        <v/>
      </c>
      <c r="CY36" s="237" t="str">
        <f ca="true">+IF(OFFSET('Sanitation Data'!$F$32,0,10*ROW('Sanitation Data'!F30))="","",OFFSET('Sanitation Data'!$F$32,0,10*ROW('Sanitation Data'!F30)))</f>
        <v/>
      </c>
      <c r="CZ36" s="237" t="str">
        <f ca="true">+IF(OFFSET('Sanitation Data'!$G$28,0,10*ROW('Sanitation Data'!G30))="","",OFFSET('Sanitation Data'!$G$28,0,10*ROW('Sanitation Data'!G30)))</f>
        <v/>
      </c>
      <c r="DA36" s="237" t="str">
        <f ca="true">+IF(OFFSET('Sanitation Data'!$G$29,0,10*ROW('Sanitation Data'!G30))="","",OFFSET('Sanitation Data'!$G$29,0,10*ROW('Sanitation Data'!G30)))</f>
        <v/>
      </c>
      <c r="DB36" s="237" t="str">
        <f ca="true">+IF(OFFSET('Sanitation Data'!$G$30,0,10*ROW('Sanitation Data'!G30))="","",OFFSET('Sanitation Data'!$G$30,0,10*ROW('Sanitation Data'!G30)))</f>
        <v/>
      </c>
      <c r="DC36" s="237" t="str">
        <f ca="true">+IF(OFFSET('Sanitation Data'!$G$31,0,10*ROW('Sanitation Data'!G30))="","",OFFSET('Sanitation Data'!$G$31,0,10*ROW('Sanitation Data'!G30)))</f>
        <v/>
      </c>
      <c r="DD36" s="237" t="str">
        <f ca="true">+IF(OFFSET('Sanitation Data'!$G$32,0,10*ROW('Sanitation Data'!G30))="","",OFFSET('Sanitation Data'!$G$32,0,10*ROW('Sanitation Data'!G30)))</f>
        <v/>
      </c>
      <c r="DE36" s="237" t="str">
        <f ca="true">+IF(OFFSET('Sanitation Data'!$H$28,0,10*ROW('Sanitation Data'!H30))="","",OFFSET('Sanitation Data'!$H$28,0,10*ROW('Sanitation Data'!H30)))</f>
        <v/>
      </c>
      <c r="DF36" s="237" t="str">
        <f ca="true">+IF(OFFSET('Sanitation Data'!$H$29,0,10*ROW('Sanitation Data'!H30))="","",OFFSET('Sanitation Data'!$H$29,0,10*ROW('Sanitation Data'!H30)))</f>
        <v/>
      </c>
      <c r="DG36" s="237" t="str">
        <f ca="true">+IF(OFFSET('Sanitation Data'!$H$30,0,10*ROW('Sanitation Data'!H30))="","",OFFSET('Sanitation Data'!$H$30,0,10*ROW('Sanitation Data'!H30)))</f>
        <v/>
      </c>
      <c r="DH36" s="237" t="str">
        <f ca="true">+IF(OFFSET('Sanitation Data'!$H$31,0,10*ROW('Sanitation Data'!H30))="","",OFFSET('Sanitation Data'!$H$31,0,10*ROW('Sanitation Data'!H30)))</f>
        <v/>
      </c>
      <c r="DI36" s="237" t="str">
        <f ca="true">+IF(OFFSET('Sanitation Data'!$H$32,0,10*ROW('Sanitation Data'!H30))="","",OFFSET('Sanitation Data'!$H$32,0,10*ROW('Sanitation Data'!H30)))</f>
        <v/>
      </c>
      <c r="DJ36" s="237" t="str">
        <f ca="true">+IF(OFFSET('Sanitation Data'!$I$28,0,10*ROW('Sanitation Data'!I30))="","",OFFSET('Sanitation Data'!$I$28,0,10*ROW('Sanitation Data'!I30)))</f>
        <v/>
      </c>
      <c r="DK36" s="237" t="str">
        <f ca="true">+IF(OFFSET('Sanitation Data'!$I$29,0,10*ROW('Sanitation Data'!I30))="","",OFFSET('Sanitation Data'!$I$29,0,10*ROW('Sanitation Data'!I30)))</f>
        <v/>
      </c>
      <c r="DL36" s="237" t="str">
        <f ca="true">+IF(OFFSET('Sanitation Data'!$I$30,0,10*ROW('Sanitation Data'!I30))="","",OFFSET('Sanitation Data'!$I$30,0,10*ROW('Sanitation Data'!I30)))</f>
        <v/>
      </c>
      <c r="DM36" s="237" t="str">
        <f ca="true">+IF(OFFSET('Sanitation Data'!$I$31,0,10*ROW('Sanitation Data'!I30))="","",OFFSET('Sanitation Data'!$I$31,0,10*ROW('Sanitation Data'!I30)))</f>
        <v/>
      </c>
      <c r="DN36" s="237" t="str">
        <f ca="true">+IF(OFFSET('Sanitation Data'!$I$32,0,10*ROW('Sanitation Data'!I30))="","",OFFSET('Sanitation Data'!$I$32,0,10*ROW('Sanitation Data'!I30)))</f>
        <v/>
      </c>
      <c r="DO36" s="237" t="str">
        <f ca="true">+IF(OFFSET('Hygiene Data'!$D$11,0,10*ROW('Hygiene Data'!D30))="","",OFFSET('Hygiene Data'!$D$11,0,10*ROW('Hygiene Data'!D30)))</f>
        <v/>
      </c>
      <c r="DP36" s="237" t="str">
        <f ca="true">+IF(OFFSET('Hygiene Data'!$D$12,0,10*ROW('Hygiene Data'!D30))="","",OFFSET('Hygiene Data'!$D$12,0,10*ROW('Hygiene Data'!D30)))</f>
        <v/>
      </c>
      <c r="DQ36" s="237" t="str">
        <f ca="true">+IF(OFFSET('Hygiene Data'!$D$13,0,10*ROW('Hygiene Data'!D30))="","",OFFSET('Hygiene Data'!$D$13,0,10*ROW('Hygiene Data'!D30)))</f>
        <v/>
      </c>
      <c r="DR36" s="237" t="str">
        <f ca="true">+IF(OFFSET('Hygiene Data'!$E$11,0,10*ROW('Hygiene Data'!E30))="","",OFFSET('Hygiene Data'!$E$11,0,10*ROW('Hygiene Data'!E30)))</f>
        <v/>
      </c>
      <c r="DS36" s="237" t="str">
        <f ca="true">+IF(OFFSET('Hygiene Data'!$E$12,0,10*ROW('Hygiene Data'!E30))="","",OFFSET('Hygiene Data'!$E$12,0,10*ROW('Hygiene Data'!E30)))</f>
        <v/>
      </c>
      <c r="DT36" s="237" t="str">
        <f ca="true">+IF(OFFSET('Hygiene Data'!$E$13,0,10*ROW('Hygiene Data'!E30))="","",OFFSET('Hygiene Data'!$E$13,0,10*ROW('Hygiene Data'!E30)))</f>
        <v/>
      </c>
      <c r="DU36" s="237" t="str">
        <f ca="true">+IF(OFFSET('Hygiene Data'!$F$11,0,10*ROW('Hygiene Data'!F30))="","",OFFSET('Hygiene Data'!$F$11,0,10*ROW('Hygiene Data'!F30)))</f>
        <v/>
      </c>
      <c r="DV36" s="237" t="str">
        <f ca="true">+IF(OFFSET('Hygiene Data'!$F$12,0,10*ROW('Hygiene Data'!F30))="","",OFFSET('Hygiene Data'!$F$12,0,10*ROW('Hygiene Data'!F30)))</f>
        <v/>
      </c>
      <c r="DW36" s="237" t="str">
        <f ca="true">+IF(OFFSET('Hygiene Data'!$F$13,0,10*ROW('Hygiene Data'!F30))="","",OFFSET('Hygiene Data'!$F$13,0,10*ROW('Hygiene Data'!F30)))</f>
        <v/>
      </c>
      <c r="DX36" s="237" t="str">
        <f ca="true">+IF(OFFSET('Hygiene Data'!$G$11,0,10*ROW('Hygiene Data'!G30))="","",OFFSET('Hygiene Data'!$G$11,0,10*ROW('Hygiene Data'!G30)))</f>
        <v/>
      </c>
      <c r="DY36" s="237" t="str">
        <f ca="true">+IF(OFFSET('Hygiene Data'!$G$12,0,10*ROW('Hygiene Data'!G30))="","",OFFSET('Hygiene Data'!$G$12,0,10*ROW('Hygiene Data'!G30)))</f>
        <v/>
      </c>
      <c r="DZ36" s="237" t="str">
        <f ca="true">+IF(OFFSET('Hygiene Data'!$G$13,0,10*ROW('Hygiene Data'!G30))="","",OFFSET('Hygiene Data'!$G$13,0,10*ROW('Hygiene Data'!G30)))</f>
        <v/>
      </c>
      <c r="EA36" s="237" t="str">
        <f ca="true">+IF(OFFSET('Hygiene Data'!$H$11,0,10*ROW('Hygiene Data'!H30))="","",OFFSET('Hygiene Data'!$H$11,0,10*ROW('Hygiene Data'!H30)))</f>
        <v/>
      </c>
      <c r="EB36" s="237" t="str">
        <f ca="true">+IF(OFFSET('Hygiene Data'!$H$12,0,10*ROW('Hygiene Data'!H30))="","",OFFSET('Hygiene Data'!$H$12,0,10*ROW('Hygiene Data'!H30)))</f>
        <v/>
      </c>
      <c r="EC36" s="237" t="str">
        <f ca="true">+IF(OFFSET('Hygiene Data'!$H$13,0,10*ROW('Hygiene Data'!H30))="","",OFFSET('Hygiene Data'!$H$13,0,10*ROW('Hygiene Data'!H30)))</f>
        <v/>
      </c>
      <c r="ED36" s="237" t="str">
        <f ca="true">+IF(OFFSET('Hygiene Data'!$I$11,0,10*ROW('Hygiene Data'!I30))="","",OFFSET('Hygiene Data'!$I$11,0,10*ROW('Hygiene Data'!I30)))</f>
        <v/>
      </c>
      <c r="EE36" s="237" t="str">
        <f ca="true">+IF(OFFSET('Hygiene Data'!$I$12,0,10*ROW('Hygiene Data'!I30))="","",OFFSET('Hygiene Data'!$I$12,0,10*ROW('Hygiene Data'!I30)))</f>
        <v/>
      </c>
      <c r="EF36" s="237" t="str">
        <f ca="true">+IF(OFFSET('Hygiene Data'!$I$13,0,10*ROW('Hygiene Data'!I30))="","",OFFSET('Hygiene Data'!$I$13,0,10*ROW('Hygiene Data'!I30)))</f>
        <v/>
      </c>
    </row>
    <row xmlns:x14ac="http://schemas.microsoft.com/office/spreadsheetml/2009/9/ac" r="37" x14ac:dyDescent="0.2">
      <c r="A37" s="27" t="str">
        <f ca="true">+IF(OFFSET('Water Data'!$B$2,0,10*ROW('Water Data'!E31))="","",OFFSET('Water Data'!$B$2,0,10*ROW('Water Data'!E31)))</f>
        <v/>
      </c>
      <c r="B37" s="27" t="str">
        <f ca="true">+IF(OFFSET('Water Data'!$C$2,0,10*ROW('Water Data'!F31))="","",OFFSET('Water Data'!$C$2,0,10*ROW('Water Data'!F31)))</f>
        <v/>
      </c>
      <c r="C37" s="289" t="str">
        <f t="shared" ca="true" si="0"/>
        <v/>
      </c>
      <c r="D37" s="7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7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7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7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7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7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7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7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7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7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7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7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7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7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7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7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7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7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7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7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7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7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7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7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7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7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7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7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7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7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7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7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7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7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7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7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7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7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7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7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7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7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7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7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7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7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7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7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7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7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7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7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7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7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7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7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7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7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7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7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7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7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7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7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7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7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37"/>
      <c r="BS37" s="237" t="str">
        <f ca="true">+IF(OFFSET('Water Data'!$D$27,0,10*ROW('Water Data'!D31))="","",OFFSET('Water Data'!$D$27,0,10*ROW('Water Data'!D31)))</f>
        <v/>
      </c>
      <c r="BT37" s="237" t="str">
        <f ca="true">+IF(OFFSET('Water Data'!$D$28,0,10*ROW('Water Data'!D31))="","",OFFSET('Water Data'!$D$28,0,10*ROW('Water Data'!D31)))</f>
        <v/>
      </c>
      <c r="BU37" s="237" t="str">
        <f ca="true">+IF(OFFSET('Water Data'!$D$29,0,10*ROW('Water Data'!D31))="","",OFFSET('Water Data'!$D$29,0,10*ROW('Water Data'!D31)))</f>
        <v/>
      </c>
      <c r="BV37" s="237" t="str">
        <f ca="true">+IF(OFFSET('Water Data'!$E$27,0,10*ROW('Water Data'!E31))="","",OFFSET('Water Data'!$E$27,0,10*ROW('Water Data'!E31)))</f>
        <v/>
      </c>
      <c r="BW37" s="237" t="str">
        <f ca="true">+IF(OFFSET('Water Data'!$E$28,0,10*ROW('Water Data'!E31))="","",OFFSET('Water Data'!$E$28,0,10*ROW('Water Data'!E31)))</f>
        <v/>
      </c>
      <c r="BX37" s="237" t="str">
        <f ca="true">+IF(OFFSET('Water Data'!$E$29,0,10*ROW('Water Data'!E31))="","",OFFSET('Water Data'!$E$29,0,10*ROW('Water Data'!E31)))</f>
        <v/>
      </c>
      <c r="BY37" s="237" t="str">
        <f ca="true">+IF(OFFSET('Water Data'!$F$27,0,10*ROW('Water Data'!F31))="","",OFFSET('Water Data'!$F$27,0,10*ROW('Water Data'!F31)))</f>
        <v/>
      </c>
      <c r="BZ37" s="237" t="str">
        <f ca="true">+IF(OFFSET('Water Data'!$F$28,0,10*ROW('Water Data'!F31))="","",OFFSET('Water Data'!$F$28,0,10*ROW('Water Data'!F31)))</f>
        <v/>
      </c>
      <c r="CA37" s="237" t="str">
        <f ca="true">+IF(OFFSET('Water Data'!$F$29,0,10*ROW('Water Data'!F31))="","",OFFSET('Water Data'!$F$29,0,10*ROW('Water Data'!F31)))</f>
        <v/>
      </c>
      <c r="CB37" s="237" t="str">
        <f ca="true">+IF(OFFSET('Water Data'!$G$27,0,10*ROW('Water Data'!G31))="","",OFFSET('Water Data'!$G$27,0,10*ROW('Water Data'!G31)))</f>
        <v/>
      </c>
      <c r="CC37" s="237" t="str">
        <f ca="true">+IF(OFFSET('Water Data'!$G$28,0,10*ROW('Water Data'!G31))="","",OFFSET('Water Data'!$G$28,0,10*ROW('Water Data'!G31)))</f>
        <v/>
      </c>
      <c r="CD37" s="237" t="str">
        <f ca="true">+IF(OFFSET('Water Data'!$G$29,0,10*ROW('Water Data'!G31))="","",OFFSET('Water Data'!$G$29,0,10*ROW('Water Data'!G31)))</f>
        <v/>
      </c>
      <c r="CE37" s="237" t="str">
        <f ca="true">+IF(OFFSET('Water Data'!$H$27,0,10*ROW('Water Data'!H31))="","",OFFSET('Water Data'!$H$27,0,10*ROW('Water Data'!H31)))</f>
        <v/>
      </c>
      <c r="CF37" s="237" t="str">
        <f ca="true">+IF(OFFSET('Water Data'!$H$28,0,10*ROW('Water Data'!H31))="","",OFFSET('Water Data'!$H$28,0,10*ROW('Water Data'!H31)))</f>
        <v/>
      </c>
      <c r="CG37" s="237" t="str">
        <f ca="true">+IF(OFFSET('Water Data'!$H$29,0,10*ROW('Water Data'!H31))="","",OFFSET('Water Data'!$H$29,0,10*ROW('Water Data'!H31)))</f>
        <v/>
      </c>
      <c r="CH37" s="237" t="str">
        <f ca="true">+IF(OFFSET('Water Data'!$I$27,0,10*ROW('Water Data'!I31))="","",OFFSET('Water Data'!$I$27,0,10*ROW('Water Data'!I31)))</f>
        <v/>
      </c>
      <c r="CI37" s="237" t="str">
        <f ca="true">+IF(OFFSET('Water Data'!$I$28,0,10*ROW('Water Data'!I31))="","",OFFSET('Water Data'!$I$28,0,10*ROW('Water Data'!I31)))</f>
        <v/>
      </c>
      <c r="CJ37" s="237" t="str">
        <f ca="true">+IF(OFFSET('Water Data'!$I$29,0,10*ROW('Water Data'!I31))="","",OFFSET('Water Data'!$I$29,0,10*ROW('Water Data'!I31)))</f>
        <v/>
      </c>
      <c r="CK37" s="237" t="str">
        <f ca="true">+IF(OFFSET('Sanitation Data'!$D$28,0,10*ROW('Sanitation Data'!D31))="","",OFFSET('Sanitation Data'!$D$28,0,10*ROW('Sanitation Data'!D31)))</f>
        <v/>
      </c>
      <c r="CL37" s="237" t="str">
        <f ca="true">+IF(OFFSET('Sanitation Data'!$D$29,0,10*ROW('Sanitation Data'!D31))="","",OFFSET('Sanitation Data'!$D$29,0,10*ROW('Sanitation Data'!D31)))</f>
        <v/>
      </c>
      <c r="CM37" s="237" t="str">
        <f ca="true">+IF(OFFSET('Sanitation Data'!$D$30,0,10*ROW('Sanitation Data'!D31))="","",OFFSET('Sanitation Data'!$D$30,0,10*ROW('Sanitation Data'!D31)))</f>
        <v/>
      </c>
      <c r="CN37" s="237" t="str">
        <f ca="true">+IF(OFFSET('Sanitation Data'!$D$31,0,10*ROW('Sanitation Data'!D31))="","",OFFSET('Sanitation Data'!$D$31,0,10*ROW('Sanitation Data'!D31)))</f>
        <v/>
      </c>
      <c r="CO37" s="237" t="str">
        <f ca="true">+IF(OFFSET('Sanitation Data'!$D$32,0,10*ROW('Sanitation Data'!D31))="","",OFFSET('Sanitation Data'!$D$32,0,10*ROW('Sanitation Data'!D31)))</f>
        <v/>
      </c>
      <c r="CP37" s="237" t="str">
        <f ca="true">+IF(OFFSET('Sanitation Data'!$E$28,0,10*ROW('Sanitation Data'!E31))="","",OFFSET('Sanitation Data'!$E$28,0,10*ROW('Sanitation Data'!E31)))</f>
        <v/>
      </c>
      <c r="CQ37" s="237" t="str">
        <f ca="true">+IF(OFFSET('Sanitation Data'!$E$29,0,10*ROW('Sanitation Data'!E31))="","",OFFSET('Sanitation Data'!$E$29,0,10*ROW('Sanitation Data'!E31)))</f>
        <v/>
      </c>
      <c r="CR37" s="237" t="str">
        <f ca="true">+IF(OFFSET('Sanitation Data'!$E$30,0,10*ROW('Sanitation Data'!E31))="","",OFFSET('Sanitation Data'!$E$30,0,10*ROW('Sanitation Data'!E31)))</f>
        <v/>
      </c>
      <c r="CS37" s="237" t="str">
        <f ca="true">+IF(OFFSET('Sanitation Data'!$E$31,0,10*ROW('Sanitation Data'!E31))="","",OFFSET('Sanitation Data'!$E$31,0,10*ROW('Sanitation Data'!E31)))</f>
        <v/>
      </c>
      <c r="CT37" s="237" t="str">
        <f ca="true">+IF(OFFSET('Sanitation Data'!$E$32,0,10*ROW('Sanitation Data'!E31))="","",OFFSET('Sanitation Data'!$E$32,0,10*ROW('Sanitation Data'!E31)))</f>
        <v/>
      </c>
      <c r="CU37" s="237" t="str">
        <f ca="true">+IF(OFFSET('Sanitation Data'!$F$28,0,10*ROW('Sanitation Data'!F31))="","",OFFSET('Sanitation Data'!$F$28,0,10*ROW('Sanitation Data'!F31)))</f>
        <v/>
      </c>
      <c r="CV37" s="237" t="str">
        <f ca="true">+IF(OFFSET('Sanitation Data'!$F$29,0,10*ROW('Sanitation Data'!F31))="","",OFFSET('Sanitation Data'!$F$29,0,10*ROW('Sanitation Data'!F31)))</f>
        <v/>
      </c>
      <c r="CW37" s="237" t="str">
        <f ca="true">+IF(OFFSET('Sanitation Data'!$F$30,0,10*ROW('Sanitation Data'!F31))="","",OFFSET('Sanitation Data'!$F$30,0,10*ROW('Sanitation Data'!F31)))</f>
        <v/>
      </c>
      <c r="CX37" s="237" t="str">
        <f ca="true">+IF(OFFSET('Sanitation Data'!$F$31,0,10*ROW('Sanitation Data'!F31))="","",OFFSET('Sanitation Data'!$F$31,0,10*ROW('Sanitation Data'!F31)))</f>
        <v/>
      </c>
      <c r="CY37" s="237" t="str">
        <f ca="true">+IF(OFFSET('Sanitation Data'!$F$32,0,10*ROW('Sanitation Data'!F31))="","",OFFSET('Sanitation Data'!$F$32,0,10*ROW('Sanitation Data'!F31)))</f>
        <v/>
      </c>
      <c r="CZ37" s="237" t="str">
        <f ca="true">+IF(OFFSET('Sanitation Data'!$G$28,0,10*ROW('Sanitation Data'!G31))="","",OFFSET('Sanitation Data'!$G$28,0,10*ROW('Sanitation Data'!G31)))</f>
        <v/>
      </c>
      <c r="DA37" s="237" t="str">
        <f ca="true">+IF(OFFSET('Sanitation Data'!$G$29,0,10*ROW('Sanitation Data'!G31))="","",OFFSET('Sanitation Data'!$G$29,0,10*ROW('Sanitation Data'!G31)))</f>
        <v/>
      </c>
      <c r="DB37" s="237" t="str">
        <f ca="true">+IF(OFFSET('Sanitation Data'!$G$30,0,10*ROW('Sanitation Data'!G31))="","",OFFSET('Sanitation Data'!$G$30,0,10*ROW('Sanitation Data'!G31)))</f>
        <v/>
      </c>
      <c r="DC37" s="237" t="str">
        <f ca="true">+IF(OFFSET('Sanitation Data'!$G$31,0,10*ROW('Sanitation Data'!G31))="","",OFFSET('Sanitation Data'!$G$31,0,10*ROW('Sanitation Data'!G31)))</f>
        <v/>
      </c>
      <c r="DD37" s="237" t="str">
        <f ca="true">+IF(OFFSET('Sanitation Data'!$G$32,0,10*ROW('Sanitation Data'!G31))="","",OFFSET('Sanitation Data'!$G$32,0,10*ROW('Sanitation Data'!G31)))</f>
        <v/>
      </c>
      <c r="DE37" s="237" t="str">
        <f ca="true">+IF(OFFSET('Sanitation Data'!$H$28,0,10*ROW('Sanitation Data'!H31))="","",OFFSET('Sanitation Data'!$H$28,0,10*ROW('Sanitation Data'!H31)))</f>
        <v/>
      </c>
      <c r="DF37" s="237" t="str">
        <f ca="true">+IF(OFFSET('Sanitation Data'!$H$29,0,10*ROW('Sanitation Data'!H31))="","",OFFSET('Sanitation Data'!$H$29,0,10*ROW('Sanitation Data'!H31)))</f>
        <v/>
      </c>
      <c r="DG37" s="237" t="str">
        <f ca="true">+IF(OFFSET('Sanitation Data'!$H$30,0,10*ROW('Sanitation Data'!H31))="","",OFFSET('Sanitation Data'!$H$30,0,10*ROW('Sanitation Data'!H31)))</f>
        <v/>
      </c>
      <c r="DH37" s="237" t="str">
        <f ca="true">+IF(OFFSET('Sanitation Data'!$H$31,0,10*ROW('Sanitation Data'!H31))="","",OFFSET('Sanitation Data'!$H$31,0,10*ROW('Sanitation Data'!H31)))</f>
        <v/>
      </c>
      <c r="DI37" s="237" t="str">
        <f ca="true">+IF(OFFSET('Sanitation Data'!$H$32,0,10*ROW('Sanitation Data'!H31))="","",OFFSET('Sanitation Data'!$H$32,0,10*ROW('Sanitation Data'!H31)))</f>
        <v/>
      </c>
      <c r="DJ37" s="237" t="str">
        <f ca="true">+IF(OFFSET('Sanitation Data'!$I$28,0,10*ROW('Sanitation Data'!I31))="","",OFFSET('Sanitation Data'!$I$28,0,10*ROW('Sanitation Data'!I31)))</f>
        <v/>
      </c>
      <c r="DK37" s="237" t="str">
        <f ca="true">+IF(OFFSET('Sanitation Data'!$I$29,0,10*ROW('Sanitation Data'!I31))="","",OFFSET('Sanitation Data'!$I$29,0,10*ROW('Sanitation Data'!I31)))</f>
        <v/>
      </c>
      <c r="DL37" s="237" t="str">
        <f ca="true">+IF(OFFSET('Sanitation Data'!$I$30,0,10*ROW('Sanitation Data'!I31))="","",OFFSET('Sanitation Data'!$I$30,0,10*ROW('Sanitation Data'!I31)))</f>
        <v/>
      </c>
      <c r="DM37" s="237" t="str">
        <f ca="true">+IF(OFFSET('Sanitation Data'!$I$31,0,10*ROW('Sanitation Data'!I31))="","",OFFSET('Sanitation Data'!$I$31,0,10*ROW('Sanitation Data'!I31)))</f>
        <v/>
      </c>
      <c r="DN37" s="237" t="str">
        <f ca="true">+IF(OFFSET('Sanitation Data'!$I$32,0,10*ROW('Sanitation Data'!I31))="","",OFFSET('Sanitation Data'!$I$32,0,10*ROW('Sanitation Data'!I31)))</f>
        <v/>
      </c>
      <c r="DO37" s="237" t="str">
        <f ca="true">+IF(OFFSET('Hygiene Data'!$D$11,0,10*ROW('Hygiene Data'!D31))="","",OFFSET('Hygiene Data'!$D$11,0,10*ROW('Hygiene Data'!D31)))</f>
        <v/>
      </c>
      <c r="DP37" s="237" t="str">
        <f ca="true">+IF(OFFSET('Hygiene Data'!$D$12,0,10*ROW('Hygiene Data'!D31))="","",OFFSET('Hygiene Data'!$D$12,0,10*ROW('Hygiene Data'!D31)))</f>
        <v/>
      </c>
      <c r="DQ37" s="237" t="str">
        <f ca="true">+IF(OFFSET('Hygiene Data'!$D$13,0,10*ROW('Hygiene Data'!D31))="","",OFFSET('Hygiene Data'!$D$13,0,10*ROW('Hygiene Data'!D31)))</f>
        <v/>
      </c>
      <c r="DR37" s="237" t="str">
        <f ca="true">+IF(OFFSET('Hygiene Data'!$E$11,0,10*ROW('Hygiene Data'!E31))="","",OFFSET('Hygiene Data'!$E$11,0,10*ROW('Hygiene Data'!E31)))</f>
        <v/>
      </c>
      <c r="DS37" s="237" t="str">
        <f ca="true">+IF(OFFSET('Hygiene Data'!$E$12,0,10*ROW('Hygiene Data'!E31))="","",OFFSET('Hygiene Data'!$E$12,0,10*ROW('Hygiene Data'!E31)))</f>
        <v/>
      </c>
      <c r="DT37" s="237" t="str">
        <f ca="true">+IF(OFFSET('Hygiene Data'!$E$13,0,10*ROW('Hygiene Data'!E31))="","",OFFSET('Hygiene Data'!$E$13,0,10*ROW('Hygiene Data'!E31)))</f>
        <v/>
      </c>
      <c r="DU37" s="237" t="str">
        <f ca="true">+IF(OFFSET('Hygiene Data'!$F$11,0,10*ROW('Hygiene Data'!F31))="","",OFFSET('Hygiene Data'!$F$11,0,10*ROW('Hygiene Data'!F31)))</f>
        <v/>
      </c>
      <c r="DV37" s="237" t="str">
        <f ca="true">+IF(OFFSET('Hygiene Data'!$F$12,0,10*ROW('Hygiene Data'!F31))="","",OFFSET('Hygiene Data'!$F$12,0,10*ROW('Hygiene Data'!F31)))</f>
        <v/>
      </c>
      <c r="DW37" s="237" t="str">
        <f ca="true">+IF(OFFSET('Hygiene Data'!$F$13,0,10*ROW('Hygiene Data'!F31))="","",OFFSET('Hygiene Data'!$F$13,0,10*ROW('Hygiene Data'!F31)))</f>
        <v/>
      </c>
      <c r="DX37" s="237" t="str">
        <f ca="true">+IF(OFFSET('Hygiene Data'!$G$11,0,10*ROW('Hygiene Data'!G31))="","",OFFSET('Hygiene Data'!$G$11,0,10*ROW('Hygiene Data'!G31)))</f>
        <v/>
      </c>
      <c r="DY37" s="237" t="str">
        <f ca="true">+IF(OFFSET('Hygiene Data'!$G$12,0,10*ROW('Hygiene Data'!G31))="","",OFFSET('Hygiene Data'!$G$12,0,10*ROW('Hygiene Data'!G31)))</f>
        <v/>
      </c>
      <c r="DZ37" s="237" t="str">
        <f ca="true">+IF(OFFSET('Hygiene Data'!$G$13,0,10*ROW('Hygiene Data'!G31))="","",OFFSET('Hygiene Data'!$G$13,0,10*ROW('Hygiene Data'!G31)))</f>
        <v/>
      </c>
      <c r="EA37" s="237" t="str">
        <f ca="true">+IF(OFFSET('Hygiene Data'!$H$11,0,10*ROW('Hygiene Data'!H31))="","",OFFSET('Hygiene Data'!$H$11,0,10*ROW('Hygiene Data'!H31)))</f>
        <v/>
      </c>
      <c r="EB37" s="237" t="str">
        <f ca="true">+IF(OFFSET('Hygiene Data'!$H$12,0,10*ROW('Hygiene Data'!H31))="","",OFFSET('Hygiene Data'!$H$12,0,10*ROW('Hygiene Data'!H31)))</f>
        <v/>
      </c>
      <c r="EC37" s="237" t="str">
        <f ca="true">+IF(OFFSET('Hygiene Data'!$H$13,0,10*ROW('Hygiene Data'!H31))="","",OFFSET('Hygiene Data'!$H$13,0,10*ROW('Hygiene Data'!H31)))</f>
        <v/>
      </c>
      <c r="ED37" s="237" t="str">
        <f ca="true">+IF(OFFSET('Hygiene Data'!$I$11,0,10*ROW('Hygiene Data'!I31))="","",OFFSET('Hygiene Data'!$I$11,0,10*ROW('Hygiene Data'!I31)))</f>
        <v/>
      </c>
      <c r="EE37" s="237" t="str">
        <f ca="true">+IF(OFFSET('Hygiene Data'!$I$12,0,10*ROW('Hygiene Data'!I31))="","",OFFSET('Hygiene Data'!$I$12,0,10*ROW('Hygiene Data'!I31)))</f>
        <v/>
      </c>
      <c r="EF37" s="237" t="str">
        <f ca="true">+IF(OFFSET('Hygiene Data'!$I$13,0,10*ROW('Hygiene Data'!I31))="","",OFFSET('Hygiene Data'!$I$13,0,10*ROW('Hygiene Data'!I31)))</f>
        <v/>
      </c>
    </row>
    <row xmlns:x14ac="http://schemas.microsoft.com/office/spreadsheetml/2009/9/ac" r="38" x14ac:dyDescent="0.2">
      <c r="A38" s="27" t="str">
        <f ca="true">+IF(OFFSET('Water Data'!$B$2,0,10*ROW('Water Data'!E32))="","",OFFSET('Water Data'!$B$2,0,10*ROW('Water Data'!E32)))</f>
        <v/>
      </c>
      <c r="B38" s="27" t="str">
        <f ca="true">+IF(OFFSET('Water Data'!$C$2,0,10*ROW('Water Data'!F32))="","",OFFSET('Water Data'!$C$2,0,10*ROW('Water Data'!F32)))</f>
        <v/>
      </c>
      <c r="C38" s="289" t="str">
        <f t="shared" ca="true" si="0"/>
        <v/>
      </c>
      <c r="D38" s="7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7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7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7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7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7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7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7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7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7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7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7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7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7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7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7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7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7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7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7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7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7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7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7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7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7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7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7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7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7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7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7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7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7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7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7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7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7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7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7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7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7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7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7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7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7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7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7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7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7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7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7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7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7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7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7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7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7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7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7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7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7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7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7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7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7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37"/>
      <c r="BS38" s="237" t="str">
        <f ca="true">+IF(OFFSET('Water Data'!$D$27,0,10*ROW('Water Data'!D32))="","",OFFSET('Water Data'!$D$27,0,10*ROW('Water Data'!D32)))</f>
        <v/>
      </c>
      <c r="BT38" s="237" t="str">
        <f ca="true">+IF(OFFSET('Water Data'!$D$28,0,10*ROW('Water Data'!D32))="","",OFFSET('Water Data'!$D$28,0,10*ROW('Water Data'!D32)))</f>
        <v/>
      </c>
      <c r="BU38" s="237" t="str">
        <f ca="true">+IF(OFFSET('Water Data'!$D$29,0,10*ROW('Water Data'!D32))="","",OFFSET('Water Data'!$D$29,0,10*ROW('Water Data'!D32)))</f>
        <v/>
      </c>
      <c r="BV38" s="237" t="str">
        <f ca="true">+IF(OFFSET('Water Data'!$E$27,0,10*ROW('Water Data'!E32))="","",OFFSET('Water Data'!$E$27,0,10*ROW('Water Data'!E32)))</f>
        <v/>
      </c>
      <c r="BW38" s="237" t="str">
        <f ca="true">+IF(OFFSET('Water Data'!$E$28,0,10*ROW('Water Data'!E32))="","",OFFSET('Water Data'!$E$28,0,10*ROW('Water Data'!E32)))</f>
        <v/>
      </c>
      <c r="BX38" s="237" t="str">
        <f ca="true">+IF(OFFSET('Water Data'!$E$29,0,10*ROW('Water Data'!E32))="","",OFFSET('Water Data'!$E$29,0,10*ROW('Water Data'!E32)))</f>
        <v/>
      </c>
      <c r="BY38" s="237" t="str">
        <f ca="true">+IF(OFFSET('Water Data'!$F$27,0,10*ROW('Water Data'!F32))="","",OFFSET('Water Data'!$F$27,0,10*ROW('Water Data'!F32)))</f>
        <v/>
      </c>
      <c r="BZ38" s="237" t="str">
        <f ca="true">+IF(OFFSET('Water Data'!$F$28,0,10*ROW('Water Data'!F32))="","",OFFSET('Water Data'!$F$28,0,10*ROW('Water Data'!F32)))</f>
        <v/>
      </c>
      <c r="CA38" s="237" t="str">
        <f ca="true">+IF(OFFSET('Water Data'!$F$29,0,10*ROW('Water Data'!F32))="","",OFFSET('Water Data'!$F$29,0,10*ROW('Water Data'!F32)))</f>
        <v/>
      </c>
      <c r="CB38" s="237" t="str">
        <f ca="true">+IF(OFFSET('Water Data'!$G$27,0,10*ROW('Water Data'!G32))="","",OFFSET('Water Data'!$G$27,0,10*ROW('Water Data'!G32)))</f>
        <v/>
      </c>
      <c r="CC38" s="237" t="str">
        <f ca="true">+IF(OFFSET('Water Data'!$G$28,0,10*ROW('Water Data'!G32))="","",OFFSET('Water Data'!$G$28,0,10*ROW('Water Data'!G32)))</f>
        <v/>
      </c>
      <c r="CD38" s="237" t="str">
        <f ca="true">+IF(OFFSET('Water Data'!$G$29,0,10*ROW('Water Data'!G32))="","",OFFSET('Water Data'!$G$29,0,10*ROW('Water Data'!G32)))</f>
        <v/>
      </c>
      <c r="CE38" s="237" t="str">
        <f ca="true">+IF(OFFSET('Water Data'!$H$27,0,10*ROW('Water Data'!H32))="","",OFFSET('Water Data'!$H$27,0,10*ROW('Water Data'!H32)))</f>
        <v/>
      </c>
      <c r="CF38" s="237" t="str">
        <f ca="true">+IF(OFFSET('Water Data'!$H$28,0,10*ROW('Water Data'!H32))="","",OFFSET('Water Data'!$H$28,0,10*ROW('Water Data'!H32)))</f>
        <v/>
      </c>
      <c r="CG38" s="237" t="str">
        <f ca="true">+IF(OFFSET('Water Data'!$H$29,0,10*ROW('Water Data'!H32))="","",OFFSET('Water Data'!$H$29,0,10*ROW('Water Data'!H32)))</f>
        <v/>
      </c>
      <c r="CH38" s="237" t="str">
        <f ca="true">+IF(OFFSET('Water Data'!$I$27,0,10*ROW('Water Data'!I32))="","",OFFSET('Water Data'!$I$27,0,10*ROW('Water Data'!I32)))</f>
        <v/>
      </c>
      <c r="CI38" s="237" t="str">
        <f ca="true">+IF(OFFSET('Water Data'!$I$28,0,10*ROW('Water Data'!I32))="","",OFFSET('Water Data'!$I$28,0,10*ROW('Water Data'!I32)))</f>
        <v/>
      </c>
      <c r="CJ38" s="237" t="str">
        <f ca="true">+IF(OFFSET('Water Data'!$I$29,0,10*ROW('Water Data'!I32))="","",OFFSET('Water Data'!$I$29,0,10*ROW('Water Data'!I32)))</f>
        <v/>
      </c>
      <c r="CK38" s="237" t="str">
        <f ca="true">+IF(OFFSET('Sanitation Data'!$D$28,0,10*ROW('Sanitation Data'!D32))="","",OFFSET('Sanitation Data'!$D$28,0,10*ROW('Sanitation Data'!D32)))</f>
        <v/>
      </c>
      <c r="CL38" s="237" t="str">
        <f ca="true">+IF(OFFSET('Sanitation Data'!$D$29,0,10*ROW('Sanitation Data'!D32))="","",OFFSET('Sanitation Data'!$D$29,0,10*ROW('Sanitation Data'!D32)))</f>
        <v/>
      </c>
      <c r="CM38" s="237" t="str">
        <f ca="true">+IF(OFFSET('Sanitation Data'!$D$30,0,10*ROW('Sanitation Data'!D32))="","",OFFSET('Sanitation Data'!$D$30,0,10*ROW('Sanitation Data'!D32)))</f>
        <v/>
      </c>
      <c r="CN38" s="237" t="str">
        <f ca="true">+IF(OFFSET('Sanitation Data'!$D$31,0,10*ROW('Sanitation Data'!D32))="","",OFFSET('Sanitation Data'!$D$31,0,10*ROW('Sanitation Data'!D32)))</f>
        <v/>
      </c>
      <c r="CO38" s="237" t="str">
        <f ca="true">+IF(OFFSET('Sanitation Data'!$D$32,0,10*ROW('Sanitation Data'!D32))="","",OFFSET('Sanitation Data'!$D$32,0,10*ROW('Sanitation Data'!D32)))</f>
        <v/>
      </c>
      <c r="CP38" s="237" t="str">
        <f ca="true">+IF(OFFSET('Sanitation Data'!$E$28,0,10*ROW('Sanitation Data'!E32))="","",OFFSET('Sanitation Data'!$E$28,0,10*ROW('Sanitation Data'!E32)))</f>
        <v/>
      </c>
      <c r="CQ38" s="237" t="str">
        <f ca="true">+IF(OFFSET('Sanitation Data'!$E$29,0,10*ROW('Sanitation Data'!E32))="","",OFFSET('Sanitation Data'!$E$29,0,10*ROW('Sanitation Data'!E32)))</f>
        <v/>
      </c>
      <c r="CR38" s="237" t="str">
        <f ca="true">+IF(OFFSET('Sanitation Data'!$E$30,0,10*ROW('Sanitation Data'!E32))="","",OFFSET('Sanitation Data'!$E$30,0,10*ROW('Sanitation Data'!E32)))</f>
        <v/>
      </c>
      <c r="CS38" s="237" t="str">
        <f ca="true">+IF(OFFSET('Sanitation Data'!$E$31,0,10*ROW('Sanitation Data'!E32))="","",OFFSET('Sanitation Data'!$E$31,0,10*ROW('Sanitation Data'!E32)))</f>
        <v/>
      </c>
      <c r="CT38" s="237" t="str">
        <f ca="true">+IF(OFFSET('Sanitation Data'!$E$32,0,10*ROW('Sanitation Data'!E32))="","",OFFSET('Sanitation Data'!$E$32,0,10*ROW('Sanitation Data'!E32)))</f>
        <v/>
      </c>
      <c r="CU38" s="237" t="str">
        <f ca="true">+IF(OFFSET('Sanitation Data'!$F$28,0,10*ROW('Sanitation Data'!F32))="","",OFFSET('Sanitation Data'!$F$28,0,10*ROW('Sanitation Data'!F32)))</f>
        <v/>
      </c>
      <c r="CV38" s="237" t="str">
        <f ca="true">+IF(OFFSET('Sanitation Data'!$F$29,0,10*ROW('Sanitation Data'!F32))="","",OFFSET('Sanitation Data'!$F$29,0,10*ROW('Sanitation Data'!F32)))</f>
        <v/>
      </c>
      <c r="CW38" s="237" t="str">
        <f ca="true">+IF(OFFSET('Sanitation Data'!$F$30,0,10*ROW('Sanitation Data'!F32))="","",OFFSET('Sanitation Data'!$F$30,0,10*ROW('Sanitation Data'!F32)))</f>
        <v/>
      </c>
      <c r="CX38" s="237" t="str">
        <f ca="true">+IF(OFFSET('Sanitation Data'!$F$31,0,10*ROW('Sanitation Data'!F32))="","",OFFSET('Sanitation Data'!$F$31,0,10*ROW('Sanitation Data'!F32)))</f>
        <v/>
      </c>
      <c r="CY38" s="237" t="str">
        <f ca="true">+IF(OFFSET('Sanitation Data'!$F$32,0,10*ROW('Sanitation Data'!F32))="","",OFFSET('Sanitation Data'!$F$32,0,10*ROW('Sanitation Data'!F32)))</f>
        <v/>
      </c>
      <c r="CZ38" s="237" t="str">
        <f ca="true">+IF(OFFSET('Sanitation Data'!$G$28,0,10*ROW('Sanitation Data'!G32))="","",OFFSET('Sanitation Data'!$G$28,0,10*ROW('Sanitation Data'!G32)))</f>
        <v/>
      </c>
      <c r="DA38" s="237" t="str">
        <f ca="true">+IF(OFFSET('Sanitation Data'!$G$29,0,10*ROW('Sanitation Data'!G32))="","",OFFSET('Sanitation Data'!$G$29,0,10*ROW('Sanitation Data'!G32)))</f>
        <v/>
      </c>
      <c r="DB38" s="237" t="str">
        <f ca="true">+IF(OFFSET('Sanitation Data'!$G$30,0,10*ROW('Sanitation Data'!G32))="","",OFFSET('Sanitation Data'!$G$30,0,10*ROW('Sanitation Data'!G32)))</f>
        <v/>
      </c>
      <c r="DC38" s="237" t="str">
        <f ca="true">+IF(OFFSET('Sanitation Data'!$G$31,0,10*ROW('Sanitation Data'!G32))="","",OFFSET('Sanitation Data'!$G$31,0,10*ROW('Sanitation Data'!G32)))</f>
        <v/>
      </c>
      <c r="DD38" s="237" t="str">
        <f ca="true">+IF(OFFSET('Sanitation Data'!$G$32,0,10*ROW('Sanitation Data'!G32))="","",OFFSET('Sanitation Data'!$G$32,0,10*ROW('Sanitation Data'!G32)))</f>
        <v/>
      </c>
      <c r="DE38" s="237" t="str">
        <f ca="true">+IF(OFFSET('Sanitation Data'!$H$28,0,10*ROW('Sanitation Data'!H32))="","",OFFSET('Sanitation Data'!$H$28,0,10*ROW('Sanitation Data'!H32)))</f>
        <v/>
      </c>
      <c r="DF38" s="237" t="str">
        <f ca="true">+IF(OFFSET('Sanitation Data'!$H$29,0,10*ROW('Sanitation Data'!H32))="","",OFFSET('Sanitation Data'!$H$29,0,10*ROW('Sanitation Data'!H32)))</f>
        <v/>
      </c>
      <c r="DG38" s="237" t="str">
        <f ca="true">+IF(OFFSET('Sanitation Data'!$H$30,0,10*ROW('Sanitation Data'!H32))="","",OFFSET('Sanitation Data'!$H$30,0,10*ROW('Sanitation Data'!H32)))</f>
        <v/>
      </c>
      <c r="DH38" s="237" t="str">
        <f ca="true">+IF(OFFSET('Sanitation Data'!$H$31,0,10*ROW('Sanitation Data'!H32))="","",OFFSET('Sanitation Data'!$H$31,0,10*ROW('Sanitation Data'!H32)))</f>
        <v/>
      </c>
      <c r="DI38" s="237" t="str">
        <f ca="true">+IF(OFFSET('Sanitation Data'!$H$32,0,10*ROW('Sanitation Data'!H32))="","",OFFSET('Sanitation Data'!$H$32,0,10*ROW('Sanitation Data'!H32)))</f>
        <v/>
      </c>
      <c r="DJ38" s="237" t="str">
        <f ca="true">+IF(OFFSET('Sanitation Data'!$I$28,0,10*ROW('Sanitation Data'!I32))="","",OFFSET('Sanitation Data'!$I$28,0,10*ROW('Sanitation Data'!I32)))</f>
        <v/>
      </c>
      <c r="DK38" s="237" t="str">
        <f ca="true">+IF(OFFSET('Sanitation Data'!$I$29,0,10*ROW('Sanitation Data'!I32))="","",OFFSET('Sanitation Data'!$I$29,0,10*ROW('Sanitation Data'!I32)))</f>
        <v/>
      </c>
      <c r="DL38" s="237" t="str">
        <f ca="true">+IF(OFFSET('Sanitation Data'!$I$30,0,10*ROW('Sanitation Data'!I32))="","",OFFSET('Sanitation Data'!$I$30,0,10*ROW('Sanitation Data'!I32)))</f>
        <v/>
      </c>
      <c r="DM38" s="237" t="str">
        <f ca="true">+IF(OFFSET('Sanitation Data'!$I$31,0,10*ROW('Sanitation Data'!I32))="","",OFFSET('Sanitation Data'!$I$31,0,10*ROW('Sanitation Data'!I32)))</f>
        <v/>
      </c>
      <c r="DN38" s="237" t="str">
        <f ca="true">+IF(OFFSET('Sanitation Data'!$I$32,0,10*ROW('Sanitation Data'!I32))="","",OFFSET('Sanitation Data'!$I$32,0,10*ROW('Sanitation Data'!I32)))</f>
        <v/>
      </c>
      <c r="DO38" s="237" t="str">
        <f ca="true">+IF(OFFSET('Hygiene Data'!$D$11,0,10*ROW('Hygiene Data'!D32))="","",OFFSET('Hygiene Data'!$D$11,0,10*ROW('Hygiene Data'!D32)))</f>
        <v/>
      </c>
      <c r="DP38" s="237" t="str">
        <f ca="true">+IF(OFFSET('Hygiene Data'!$D$12,0,10*ROW('Hygiene Data'!D32))="","",OFFSET('Hygiene Data'!$D$12,0,10*ROW('Hygiene Data'!D32)))</f>
        <v/>
      </c>
      <c r="DQ38" s="237" t="str">
        <f ca="true">+IF(OFFSET('Hygiene Data'!$D$13,0,10*ROW('Hygiene Data'!D32))="","",OFFSET('Hygiene Data'!$D$13,0,10*ROW('Hygiene Data'!D32)))</f>
        <v/>
      </c>
      <c r="DR38" s="237" t="str">
        <f ca="true">+IF(OFFSET('Hygiene Data'!$E$11,0,10*ROW('Hygiene Data'!E32))="","",OFFSET('Hygiene Data'!$E$11,0,10*ROW('Hygiene Data'!E32)))</f>
        <v/>
      </c>
      <c r="DS38" s="237" t="str">
        <f ca="true">+IF(OFFSET('Hygiene Data'!$E$12,0,10*ROW('Hygiene Data'!E32))="","",OFFSET('Hygiene Data'!$E$12,0,10*ROW('Hygiene Data'!E32)))</f>
        <v/>
      </c>
      <c r="DT38" s="237" t="str">
        <f ca="true">+IF(OFFSET('Hygiene Data'!$E$13,0,10*ROW('Hygiene Data'!E32))="","",OFFSET('Hygiene Data'!$E$13,0,10*ROW('Hygiene Data'!E32)))</f>
        <v/>
      </c>
      <c r="DU38" s="237" t="str">
        <f ca="true">+IF(OFFSET('Hygiene Data'!$F$11,0,10*ROW('Hygiene Data'!F32))="","",OFFSET('Hygiene Data'!$F$11,0,10*ROW('Hygiene Data'!F32)))</f>
        <v/>
      </c>
      <c r="DV38" s="237" t="str">
        <f ca="true">+IF(OFFSET('Hygiene Data'!$F$12,0,10*ROW('Hygiene Data'!F32))="","",OFFSET('Hygiene Data'!$F$12,0,10*ROW('Hygiene Data'!F32)))</f>
        <v/>
      </c>
      <c r="DW38" s="237" t="str">
        <f ca="true">+IF(OFFSET('Hygiene Data'!$F$13,0,10*ROW('Hygiene Data'!F32))="","",OFFSET('Hygiene Data'!$F$13,0,10*ROW('Hygiene Data'!F32)))</f>
        <v/>
      </c>
      <c r="DX38" s="237" t="str">
        <f ca="true">+IF(OFFSET('Hygiene Data'!$G$11,0,10*ROW('Hygiene Data'!G32))="","",OFFSET('Hygiene Data'!$G$11,0,10*ROW('Hygiene Data'!G32)))</f>
        <v/>
      </c>
      <c r="DY38" s="237" t="str">
        <f ca="true">+IF(OFFSET('Hygiene Data'!$G$12,0,10*ROW('Hygiene Data'!G32))="","",OFFSET('Hygiene Data'!$G$12,0,10*ROW('Hygiene Data'!G32)))</f>
        <v/>
      </c>
      <c r="DZ38" s="237" t="str">
        <f ca="true">+IF(OFFSET('Hygiene Data'!$G$13,0,10*ROW('Hygiene Data'!G32))="","",OFFSET('Hygiene Data'!$G$13,0,10*ROW('Hygiene Data'!G32)))</f>
        <v/>
      </c>
      <c r="EA38" s="237" t="str">
        <f ca="true">+IF(OFFSET('Hygiene Data'!$H$11,0,10*ROW('Hygiene Data'!H32))="","",OFFSET('Hygiene Data'!$H$11,0,10*ROW('Hygiene Data'!H32)))</f>
        <v/>
      </c>
      <c r="EB38" s="237" t="str">
        <f ca="true">+IF(OFFSET('Hygiene Data'!$H$12,0,10*ROW('Hygiene Data'!H32))="","",OFFSET('Hygiene Data'!$H$12,0,10*ROW('Hygiene Data'!H32)))</f>
        <v/>
      </c>
      <c r="EC38" s="237" t="str">
        <f ca="true">+IF(OFFSET('Hygiene Data'!$H$13,0,10*ROW('Hygiene Data'!H32))="","",OFFSET('Hygiene Data'!$H$13,0,10*ROW('Hygiene Data'!H32)))</f>
        <v/>
      </c>
      <c r="ED38" s="237" t="str">
        <f ca="true">+IF(OFFSET('Hygiene Data'!$I$11,0,10*ROW('Hygiene Data'!I32))="","",OFFSET('Hygiene Data'!$I$11,0,10*ROW('Hygiene Data'!I32)))</f>
        <v/>
      </c>
      <c r="EE38" s="237" t="str">
        <f ca="true">+IF(OFFSET('Hygiene Data'!$I$12,0,10*ROW('Hygiene Data'!I32))="","",OFFSET('Hygiene Data'!$I$12,0,10*ROW('Hygiene Data'!I32)))</f>
        <v/>
      </c>
      <c r="EF38" s="237" t="str">
        <f ca="true">+IF(OFFSET('Hygiene Data'!$I$13,0,10*ROW('Hygiene Data'!I32))="","",OFFSET('Hygiene Data'!$I$13,0,10*ROW('Hygiene Data'!I32)))</f>
        <v/>
      </c>
    </row>
    <row xmlns:x14ac="http://schemas.microsoft.com/office/spreadsheetml/2009/9/ac" r="39" x14ac:dyDescent="0.2">
      <c r="A39" s="27" t="str">
        <f ca="true">+IF(OFFSET('Water Data'!$B$2,0,10*ROW('Water Data'!E33))="","",OFFSET('Water Data'!$B$2,0,10*ROW('Water Data'!E33)))</f>
        <v/>
      </c>
      <c r="B39" s="27" t="str">
        <f ca="true">+IF(OFFSET('Water Data'!$C$2,0,10*ROW('Water Data'!F33))="","",OFFSET('Water Data'!$C$2,0,10*ROW('Water Data'!F33)))</f>
        <v/>
      </c>
      <c r="C39" s="289" t="str">
        <f t="shared" ca="true" si="0"/>
        <v/>
      </c>
      <c r="D39" s="7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7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7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7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7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7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7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7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7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7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7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7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7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7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7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7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7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7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7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7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7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7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7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7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7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7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7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7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7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7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7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7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7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7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7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7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7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7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7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7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7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7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7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7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7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7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7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7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7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7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7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7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7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7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7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7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7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7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7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7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7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7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7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7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7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7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37"/>
      <c r="BS39" s="237" t="str">
        <f ca="true">+IF(OFFSET('Water Data'!$D$27,0,10*ROW('Water Data'!D33))="","",OFFSET('Water Data'!$D$27,0,10*ROW('Water Data'!D33)))</f>
        <v/>
      </c>
      <c r="BT39" s="237" t="str">
        <f ca="true">+IF(OFFSET('Water Data'!$D$28,0,10*ROW('Water Data'!D33))="","",OFFSET('Water Data'!$D$28,0,10*ROW('Water Data'!D33)))</f>
        <v/>
      </c>
      <c r="BU39" s="237" t="str">
        <f ca="true">+IF(OFFSET('Water Data'!$D$29,0,10*ROW('Water Data'!D33))="","",OFFSET('Water Data'!$D$29,0,10*ROW('Water Data'!D33)))</f>
        <v/>
      </c>
      <c r="BV39" s="237" t="str">
        <f ca="true">+IF(OFFSET('Water Data'!$E$27,0,10*ROW('Water Data'!E33))="","",OFFSET('Water Data'!$E$27,0,10*ROW('Water Data'!E33)))</f>
        <v/>
      </c>
      <c r="BW39" s="237" t="str">
        <f ca="true">+IF(OFFSET('Water Data'!$E$28,0,10*ROW('Water Data'!E33))="","",OFFSET('Water Data'!$E$28,0,10*ROW('Water Data'!E33)))</f>
        <v/>
      </c>
      <c r="BX39" s="237" t="str">
        <f ca="true">+IF(OFFSET('Water Data'!$E$29,0,10*ROW('Water Data'!E33))="","",OFFSET('Water Data'!$E$29,0,10*ROW('Water Data'!E33)))</f>
        <v/>
      </c>
      <c r="BY39" s="237" t="str">
        <f ca="true">+IF(OFFSET('Water Data'!$F$27,0,10*ROW('Water Data'!F33))="","",OFFSET('Water Data'!$F$27,0,10*ROW('Water Data'!F33)))</f>
        <v/>
      </c>
      <c r="BZ39" s="237" t="str">
        <f ca="true">+IF(OFFSET('Water Data'!$F$28,0,10*ROW('Water Data'!F33))="","",OFFSET('Water Data'!$F$28,0,10*ROW('Water Data'!F33)))</f>
        <v/>
      </c>
      <c r="CA39" s="237" t="str">
        <f ca="true">+IF(OFFSET('Water Data'!$F$29,0,10*ROW('Water Data'!F33))="","",OFFSET('Water Data'!$F$29,0,10*ROW('Water Data'!F33)))</f>
        <v/>
      </c>
      <c r="CB39" s="237" t="str">
        <f ca="true">+IF(OFFSET('Water Data'!$G$27,0,10*ROW('Water Data'!G33))="","",OFFSET('Water Data'!$G$27,0,10*ROW('Water Data'!G33)))</f>
        <v/>
      </c>
      <c r="CC39" s="237" t="str">
        <f ca="true">+IF(OFFSET('Water Data'!$G$28,0,10*ROW('Water Data'!G33))="","",OFFSET('Water Data'!$G$28,0,10*ROW('Water Data'!G33)))</f>
        <v/>
      </c>
      <c r="CD39" s="237" t="str">
        <f ca="true">+IF(OFFSET('Water Data'!$G$29,0,10*ROW('Water Data'!G33))="","",OFFSET('Water Data'!$G$29,0,10*ROW('Water Data'!G33)))</f>
        <v/>
      </c>
      <c r="CE39" s="237" t="str">
        <f ca="true">+IF(OFFSET('Water Data'!$H$27,0,10*ROW('Water Data'!H33))="","",OFFSET('Water Data'!$H$27,0,10*ROW('Water Data'!H33)))</f>
        <v/>
      </c>
      <c r="CF39" s="237" t="str">
        <f ca="true">+IF(OFFSET('Water Data'!$H$28,0,10*ROW('Water Data'!H33))="","",OFFSET('Water Data'!$H$28,0,10*ROW('Water Data'!H33)))</f>
        <v/>
      </c>
      <c r="CG39" s="237" t="str">
        <f ca="true">+IF(OFFSET('Water Data'!$H$29,0,10*ROW('Water Data'!H33))="","",OFFSET('Water Data'!$H$29,0,10*ROW('Water Data'!H33)))</f>
        <v/>
      </c>
      <c r="CH39" s="237" t="str">
        <f ca="true">+IF(OFFSET('Water Data'!$I$27,0,10*ROW('Water Data'!I33))="","",OFFSET('Water Data'!$I$27,0,10*ROW('Water Data'!I33)))</f>
        <v/>
      </c>
      <c r="CI39" s="237" t="str">
        <f ca="true">+IF(OFFSET('Water Data'!$I$28,0,10*ROW('Water Data'!I33))="","",OFFSET('Water Data'!$I$28,0,10*ROW('Water Data'!I33)))</f>
        <v/>
      </c>
      <c r="CJ39" s="237" t="str">
        <f ca="true">+IF(OFFSET('Water Data'!$I$29,0,10*ROW('Water Data'!I33))="","",OFFSET('Water Data'!$I$29,0,10*ROW('Water Data'!I33)))</f>
        <v/>
      </c>
      <c r="CK39" s="237" t="str">
        <f ca="true">+IF(OFFSET('Sanitation Data'!$D$28,0,10*ROW('Sanitation Data'!D33))="","",OFFSET('Sanitation Data'!$D$28,0,10*ROW('Sanitation Data'!D33)))</f>
        <v/>
      </c>
      <c r="CL39" s="237" t="str">
        <f ca="true">+IF(OFFSET('Sanitation Data'!$D$29,0,10*ROW('Sanitation Data'!D33))="","",OFFSET('Sanitation Data'!$D$29,0,10*ROW('Sanitation Data'!D33)))</f>
        <v/>
      </c>
      <c r="CM39" s="237" t="str">
        <f ca="true">+IF(OFFSET('Sanitation Data'!$D$30,0,10*ROW('Sanitation Data'!D33))="","",OFFSET('Sanitation Data'!$D$30,0,10*ROW('Sanitation Data'!D33)))</f>
        <v/>
      </c>
      <c r="CN39" s="237" t="str">
        <f ca="true">+IF(OFFSET('Sanitation Data'!$D$31,0,10*ROW('Sanitation Data'!D33))="","",OFFSET('Sanitation Data'!$D$31,0,10*ROW('Sanitation Data'!D33)))</f>
        <v/>
      </c>
      <c r="CO39" s="237" t="str">
        <f ca="true">+IF(OFFSET('Sanitation Data'!$D$32,0,10*ROW('Sanitation Data'!D33))="","",OFFSET('Sanitation Data'!$D$32,0,10*ROW('Sanitation Data'!D33)))</f>
        <v/>
      </c>
      <c r="CP39" s="237" t="str">
        <f ca="true">+IF(OFFSET('Sanitation Data'!$E$28,0,10*ROW('Sanitation Data'!E33))="","",OFFSET('Sanitation Data'!$E$28,0,10*ROW('Sanitation Data'!E33)))</f>
        <v/>
      </c>
      <c r="CQ39" s="237" t="str">
        <f ca="true">+IF(OFFSET('Sanitation Data'!$E$29,0,10*ROW('Sanitation Data'!E33))="","",OFFSET('Sanitation Data'!$E$29,0,10*ROW('Sanitation Data'!E33)))</f>
        <v/>
      </c>
      <c r="CR39" s="237" t="str">
        <f ca="true">+IF(OFFSET('Sanitation Data'!$E$30,0,10*ROW('Sanitation Data'!E33))="","",OFFSET('Sanitation Data'!$E$30,0,10*ROW('Sanitation Data'!E33)))</f>
        <v/>
      </c>
      <c r="CS39" s="237" t="str">
        <f ca="true">+IF(OFFSET('Sanitation Data'!$E$31,0,10*ROW('Sanitation Data'!E33))="","",OFFSET('Sanitation Data'!$E$31,0,10*ROW('Sanitation Data'!E33)))</f>
        <v/>
      </c>
      <c r="CT39" s="237" t="str">
        <f ca="true">+IF(OFFSET('Sanitation Data'!$E$32,0,10*ROW('Sanitation Data'!E33))="","",OFFSET('Sanitation Data'!$E$32,0,10*ROW('Sanitation Data'!E33)))</f>
        <v/>
      </c>
      <c r="CU39" s="237" t="str">
        <f ca="true">+IF(OFFSET('Sanitation Data'!$F$28,0,10*ROW('Sanitation Data'!F33))="","",OFFSET('Sanitation Data'!$F$28,0,10*ROW('Sanitation Data'!F33)))</f>
        <v/>
      </c>
      <c r="CV39" s="237" t="str">
        <f ca="true">+IF(OFFSET('Sanitation Data'!$F$29,0,10*ROW('Sanitation Data'!F33))="","",OFFSET('Sanitation Data'!$F$29,0,10*ROW('Sanitation Data'!F33)))</f>
        <v/>
      </c>
      <c r="CW39" s="237" t="str">
        <f ca="true">+IF(OFFSET('Sanitation Data'!$F$30,0,10*ROW('Sanitation Data'!F33))="","",OFFSET('Sanitation Data'!$F$30,0,10*ROW('Sanitation Data'!F33)))</f>
        <v/>
      </c>
      <c r="CX39" s="237" t="str">
        <f ca="true">+IF(OFFSET('Sanitation Data'!$F$31,0,10*ROW('Sanitation Data'!F33))="","",OFFSET('Sanitation Data'!$F$31,0,10*ROW('Sanitation Data'!F33)))</f>
        <v/>
      </c>
      <c r="CY39" s="237" t="str">
        <f ca="true">+IF(OFFSET('Sanitation Data'!$F$32,0,10*ROW('Sanitation Data'!F33))="","",OFFSET('Sanitation Data'!$F$32,0,10*ROW('Sanitation Data'!F33)))</f>
        <v/>
      </c>
      <c r="CZ39" s="237" t="str">
        <f ca="true">+IF(OFFSET('Sanitation Data'!$G$28,0,10*ROW('Sanitation Data'!G33))="","",OFFSET('Sanitation Data'!$G$28,0,10*ROW('Sanitation Data'!G33)))</f>
        <v/>
      </c>
      <c r="DA39" s="237" t="str">
        <f ca="true">+IF(OFFSET('Sanitation Data'!$G$29,0,10*ROW('Sanitation Data'!G33))="","",OFFSET('Sanitation Data'!$G$29,0,10*ROW('Sanitation Data'!G33)))</f>
        <v/>
      </c>
      <c r="DB39" s="237" t="str">
        <f ca="true">+IF(OFFSET('Sanitation Data'!$G$30,0,10*ROW('Sanitation Data'!G33))="","",OFFSET('Sanitation Data'!$G$30,0,10*ROW('Sanitation Data'!G33)))</f>
        <v/>
      </c>
      <c r="DC39" s="237" t="str">
        <f ca="true">+IF(OFFSET('Sanitation Data'!$G$31,0,10*ROW('Sanitation Data'!G33))="","",OFFSET('Sanitation Data'!$G$31,0,10*ROW('Sanitation Data'!G33)))</f>
        <v/>
      </c>
      <c r="DD39" s="237" t="str">
        <f ca="true">+IF(OFFSET('Sanitation Data'!$G$32,0,10*ROW('Sanitation Data'!G33))="","",OFFSET('Sanitation Data'!$G$32,0,10*ROW('Sanitation Data'!G33)))</f>
        <v/>
      </c>
      <c r="DE39" s="237" t="str">
        <f ca="true">+IF(OFFSET('Sanitation Data'!$H$28,0,10*ROW('Sanitation Data'!H33))="","",OFFSET('Sanitation Data'!$H$28,0,10*ROW('Sanitation Data'!H33)))</f>
        <v/>
      </c>
      <c r="DF39" s="237" t="str">
        <f ca="true">+IF(OFFSET('Sanitation Data'!$H$29,0,10*ROW('Sanitation Data'!H33))="","",OFFSET('Sanitation Data'!$H$29,0,10*ROW('Sanitation Data'!H33)))</f>
        <v/>
      </c>
      <c r="DG39" s="237" t="str">
        <f ca="true">+IF(OFFSET('Sanitation Data'!$H$30,0,10*ROW('Sanitation Data'!H33))="","",OFFSET('Sanitation Data'!$H$30,0,10*ROW('Sanitation Data'!H33)))</f>
        <v/>
      </c>
      <c r="DH39" s="237" t="str">
        <f ca="true">+IF(OFFSET('Sanitation Data'!$H$31,0,10*ROW('Sanitation Data'!H33))="","",OFFSET('Sanitation Data'!$H$31,0,10*ROW('Sanitation Data'!H33)))</f>
        <v/>
      </c>
      <c r="DI39" s="237" t="str">
        <f ca="true">+IF(OFFSET('Sanitation Data'!$H$32,0,10*ROW('Sanitation Data'!H33))="","",OFFSET('Sanitation Data'!$H$32,0,10*ROW('Sanitation Data'!H33)))</f>
        <v/>
      </c>
      <c r="DJ39" s="237" t="str">
        <f ca="true">+IF(OFFSET('Sanitation Data'!$I$28,0,10*ROW('Sanitation Data'!I33))="","",OFFSET('Sanitation Data'!$I$28,0,10*ROW('Sanitation Data'!I33)))</f>
        <v/>
      </c>
      <c r="DK39" s="237" t="str">
        <f ca="true">+IF(OFFSET('Sanitation Data'!$I$29,0,10*ROW('Sanitation Data'!I33))="","",OFFSET('Sanitation Data'!$I$29,0,10*ROW('Sanitation Data'!I33)))</f>
        <v/>
      </c>
      <c r="DL39" s="237" t="str">
        <f ca="true">+IF(OFFSET('Sanitation Data'!$I$30,0,10*ROW('Sanitation Data'!I33))="","",OFFSET('Sanitation Data'!$I$30,0,10*ROW('Sanitation Data'!I33)))</f>
        <v/>
      </c>
      <c r="DM39" s="237" t="str">
        <f ca="true">+IF(OFFSET('Sanitation Data'!$I$31,0,10*ROW('Sanitation Data'!I33))="","",OFFSET('Sanitation Data'!$I$31,0,10*ROW('Sanitation Data'!I33)))</f>
        <v/>
      </c>
      <c r="DN39" s="237" t="str">
        <f ca="true">+IF(OFFSET('Sanitation Data'!$I$32,0,10*ROW('Sanitation Data'!I33))="","",OFFSET('Sanitation Data'!$I$32,0,10*ROW('Sanitation Data'!I33)))</f>
        <v/>
      </c>
      <c r="DO39" s="237" t="str">
        <f ca="true">+IF(OFFSET('Hygiene Data'!$D$11,0,10*ROW('Hygiene Data'!D33))="","",OFFSET('Hygiene Data'!$D$11,0,10*ROW('Hygiene Data'!D33)))</f>
        <v/>
      </c>
      <c r="DP39" s="237" t="str">
        <f ca="true">+IF(OFFSET('Hygiene Data'!$D$12,0,10*ROW('Hygiene Data'!D33))="","",OFFSET('Hygiene Data'!$D$12,0,10*ROW('Hygiene Data'!D33)))</f>
        <v/>
      </c>
      <c r="DQ39" s="237" t="str">
        <f ca="true">+IF(OFFSET('Hygiene Data'!$D$13,0,10*ROW('Hygiene Data'!D33))="","",OFFSET('Hygiene Data'!$D$13,0,10*ROW('Hygiene Data'!D33)))</f>
        <v/>
      </c>
      <c r="DR39" s="237" t="str">
        <f ca="true">+IF(OFFSET('Hygiene Data'!$E$11,0,10*ROW('Hygiene Data'!E33))="","",OFFSET('Hygiene Data'!$E$11,0,10*ROW('Hygiene Data'!E33)))</f>
        <v/>
      </c>
      <c r="DS39" s="237" t="str">
        <f ca="true">+IF(OFFSET('Hygiene Data'!$E$12,0,10*ROW('Hygiene Data'!E33))="","",OFFSET('Hygiene Data'!$E$12,0,10*ROW('Hygiene Data'!E33)))</f>
        <v/>
      </c>
      <c r="DT39" s="237" t="str">
        <f ca="true">+IF(OFFSET('Hygiene Data'!$E$13,0,10*ROW('Hygiene Data'!E33))="","",OFFSET('Hygiene Data'!$E$13,0,10*ROW('Hygiene Data'!E33)))</f>
        <v/>
      </c>
      <c r="DU39" s="237" t="str">
        <f ca="true">+IF(OFFSET('Hygiene Data'!$F$11,0,10*ROW('Hygiene Data'!F33))="","",OFFSET('Hygiene Data'!$F$11,0,10*ROW('Hygiene Data'!F33)))</f>
        <v/>
      </c>
      <c r="DV39" s="237" t="str">
        <f ca="true">+IF(OFFSET('Hygiene Data'!$F$12,0,10*ROW('Hygiene Data'!F33))="","",OFFSET('Hygiene Data'!$F$12,0,10*ROW('Hygiene Data'!F33)))</f>
        <v/>
      </c>
      <c r="DW39" s="237" t="str">
        <f ca="true">+IF(OFFSET('Hygiene Data'!$F$13,0,10*ROW('Hygiene Data'!F33))="","",OFFSET('Hygiene Data'!$F$13,0,10*ROW('Hygiene Data'!F33)))</f>
        <v/>
      </c>
      <c r="DX39" s="237" t="str">
        <f ca="true">+IF(OFFSET('Hygiene Data'!$G$11,0,10*ROW('Hygiene Data'!G33))="","",OFFSET('Hygiene Data'!$G$11,0,10*ROW('Hygiene Data'!G33)))</f>
        <v/>
      </c>
      <c r="DY39" s="237" t="str">
        <f ca="true">+IF(OFFSET('Hygiene Data'!$G$12,0,10*ROW('Hygiene Data'!G33))="","",OFFSET('Hygiene Data'!$G$12,0,10*ROW('Hygiene Data'!G33)))</f>
        <v/>
      </c>
      <c r="DZ39" s="237" t="str">
        <f ca="true">+IF(OFFSET('Hygiene Data'!$G$13,0,10*ROW('Hygiene Data'!G33))="","",OFFSET('Hygiene Data'!$G$13,0,10*ROW('Hygiene Data'!G33)))</f>
        <v/>
      </c>
      <c r="EA39" s="237" t="str">
        <f ca="true">+IF(OFFSET('Hygiene Data'!$H$11,0,10*ROW('Hygiene Data'!H33))="","",OFFSET('Hygiene Data'!$H$11,0,10*ROW('Hygiene Data'!H33)))</f>
        <v/>
      </c>
      <c r="EB39" s="237" t="str">
        <f ca="true">+IF(OFFSET('Hygiene Data'!$H$12,0,10*ROW('Hygiene Data'!H33))="","",OFFSET('Hygiene Data'!$H$12,0,10*ROW('Hygiene Data'!H33)))</f>
        <v/>
      </c>
      <c r="EC39" s="237" t="str">
        <f ca="true">+IF(OFFSET('Hygiene Data'!$H$13,0,10*ROW('Hygiene Data'!H33))="","",OFFSET('Hygiene Data'!$H$13,0,10*ROW('Hygiene Data'!H33)))</f>
        <v/>
      </c>
      <c r="ED39" s="237" t="str">
        <f ca="true">+IF(OFFSET('Hygiene Data'!$I$11,0,10*ROW('Hygiene Data'!I33))="","",OFFSET('Hygiene Data'!$I$11,0,10*ROW('Hygiene Data'!I33)))</f>
        <v/>
      </c>
      <c r="EE39" s="237" t="str">
        <f ca="true">+IF(OFFSET('Hygiene Data'!$I$12,0,10*ROW('Hygiene Data'!I33))="","",OFFSET('Hygiene Data'!$I$12,0,10*ROW('Hygiene Data'!I33)))</f>
        <v/>
      </c>
      <c r="EF39" s="237" t="str">
        <f ca="true">+IF(OFFSET('Hygiene Data'!$I$13,0,10*ROW('Hygiene Data'!I33))="","",OFFSET('Hygiene Data'!$I$13,0,10*ROW('Hygiene Data'!I33)))</f>
        <v/>
      </c>
    </row>
    <row xmlns:x14ac="http://schemas.microsoft.com/office/spreadsheetml/2009/9/ac" r="40" x14ac:dyDescent="0.2">
      <c r="A40" s="27" t="str">
        <f ca="true">+IF(OFFSET('Water Data'!$B$2,0,10*ROW('Water Data'!E34))="","",OFFSET('Water Data'!$B$2,0,10*ROW('Water Data'!E34)))</f>
        <v/>
      </c>
      <c r="B40" s="27" t="str">
        <f ca="true">+IF(OFFSET('Water Data'!$C$2,0,10*ROW('Water Data'!F34))="","",OFFSET('Water Data'!$C$2,0,10*ROW('Water Data'!F34)))</f>
        <v/>
      </c>
      <c r="C40" s="289" t="str">
        <f t="shared" ca="true" si="0"/>
        <v/>
      </c>
      <c r="D40" s="7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7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7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7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7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7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7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7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7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7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7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7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7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7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7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7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7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7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7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7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7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7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7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7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7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7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7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7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7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7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7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7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7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7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7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7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7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7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7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7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7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7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7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7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7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7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7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7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7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7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7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7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7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7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7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7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7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7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7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7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7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7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7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7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7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7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37"/>
      <c r="BS40" s="237" t="str">
        <f ca="true">+IF(OFFSET('Water Data'!$D$27,0,10*ROW('Water Data'!D34))="","",OFFSET('Water Data'!$D$27,0,10*ROW('Water Data'!D34)))</f>
        <v/>
      </c>
      <c r="BT40" s="237" t="str">
        <f ca="true">+IF(OFFSET('Water Data'!$D$28,0,10*ROW('Water Data'!D34))="","",OFFSET('Water Data'!$D$28,0,10*ROW('Water Data'!D34)))</f>
        <v/>
      </c>
      <c r="BU40" s="237" t="str">
        <f ca="true">+IF(OFFSET('Water Data'!$D$29,0,10*ROW('Water Data'!D34))="","",OFFSET('Water Data'!$D$29,0,10*ROW('Water Data'!D34)))</f>
        <v/>
      </c>
      <c r="BV40" s="237" t="str">
        <f ca="true">+IF(OFFSET('Water Data'!$E$27,0,10*ROW('Water Data'!E34))="","",OFFSET('Water Data'!$E$27,0,10*ROW('Water Data'!E34)))</f>
        <v/>
      </c>
      <c r="BW40" s="237" t="str">
        <f ca="true">+IF(OFFSET('Water Data'!$E$28,0,10*ROW('Water Data'!E34))="","",OFFSET('Water Data'!$E$28,0,10*ROW('Water Data'!E34)))</f>
        <v/>
      </c>
      <c r="BX40" s="237" t="str">
        <f ca="true">+IF(OFFSET('Water Data'!$E$29,0,10*ROW('Water Data'!E34))="","",OFFSET('Water Data'!$E$29,0,10*ROW('Water Data'!E34)))</f>
        <v/>
      </c>
      <c r="BY40" s="237" t="str">
        <f ca="true">+IF(OFFSET('Water Data'!$F$27,0,10*ROW('Water Data'!F34))="","",OFFSET('Water Data'!$F$27,0,10*ROW('Water Data'!F34)))</f>
        <v/>
      </c>
      <c r="BZ40" s="237" t="str">
        <f ca="true">+IF(OFFSET('Water Data'!$F$28,0,10*ROW('Water Data'!F34))="","",OFFSET('Water Data'!$F$28,0,10*ROW('Water Data'!F34)))</f>
        <v/>
      </c>
      <c r="CA40" s="237" t="str">
        <f ca="true">+IF(OFFSET('Water Data'!$F$29,0,10*ROW('Water Data'!F34))="","",OFFSET('Water Data'!$F$29,0,10*ROW('Water Data'!F34)))</f>
        <v/>
      </c>
      <c r="CB40" s="237" t="str">
        <f ca="true">+IF(OFFSET('Water Data'!$G$27,0,10*ROW('Water Data'!G34))="","",OFFSET('Water Data'!$G$27,0,10*ROW('Water Data'!G34)))</f>
        <v/>
      </c>
      <c r="CC40" s="237" t="str">
        <f ca="true">+IF(OFFSET('Water Data'!$G$28,0,10*ROW('Water Data'!G34))="","",OFFSET('Water Data'!$G$28,0,10*ROW('Water Data'!G34)))</f>
        <v/>
      </c>
      <c r="CD40" s="237" t="str">
        <f ca="true">+IF(OFFSET('Water Data'!$G$29,0,10*ROW('Water Data'!G34))="","",OFFSET('Water Data'!$G$29,0,10*ROW('Water Data'!G34)))</f>
        <v/>
      </c>
      <c r="CE40" s="237" t="str">
        <f ca="true">+IF(OFFSET('Water Data'!$H$27,0,10*ROW('Water Data'!H34))="","",OFFSET('Water Data'!$H$27,0,10*ROW('Water Data'!H34)))</f>
        <v/>
      </c>
      <c r="CF40" s="237" t="str">
        <f ca="true">+IF(OFFSET('Water Data'!$H$28,0,10*ROW('Water Data'!H34))="","",OFFSET('Water Data'!$H$28,0,10*ROW('Water Data'!H34)))</f>
        <v/>
      </c>
      <c r="CG40" s="237" t="str">
        <f ca="true">+IF(OFFSET('Water Data'!$H$29,0,10*ROW('Water Data'!H34))="","",OFFSET('Water Data'!$H$29,0,10*ROW('Water Data'!H34)))</f>
        <v/>
      </c>
      <c r="CH40" s="237" t="str">
        <f ca="true">+IF(OFFSET('Water Data'!$I$27,0,10*ROW('Water Data'!I34))="","",OFFSET('Water Data'!$I$27,0,10*ROW('Water Data'!I34)))</f>
        <v/>
      </c>
      <c r="CI40" s="237" t="str">
        <f ca="true">+IF(OFFSET('Water Data'!$I$28,0,10*ROW('Water Data'!I34))="","",OFFSET('Water Data'!$I$28,0,10*ROW('Water Data'!I34)))</f>
        <v/>
      </c>
      <c r="CJ40" s="237" t="str">
        <f ca="true">+IF(OFFSET('Water Data'!$I$29,0,10*ROW('Water Data'!I34))="","",OFFSET('Water Data'!$I$29,0,10*ROW('Water Data'!I34)))</f>
        <v/>
      </c>
      <c r="CK40" s="237" t="str">
        <f ca="true">+IF(OFFSET('Sanitation Data'!$D$28,0,10*ROW('Sanitation Data'!D34))="","",OFFSET('Sanitation Data'!$D$28,0,10*ROW('Sanitation Data'!D34)))</f>
        <v/>
      </c>
      <c r="CL40" s="237" t="str">
        <f ca="true">+IF(OFFSET('Sanitation Data'!$D$29,0,10*ROW('Sanitation Data'!D34))="","",OFFSET('Sanitation Data'!$D$29,0,10*ROW('Sanitation Data'!D34)))</f>
        <v/>
      </c>
      <c r="CM40" s="237" t="str">
        <f ca="true">+IF(OFFSET('Sanitation Data'!$D$30,0,10*ROW('Sanitation Data'!D34))="","",OFFSET('Sanitation Data'!$D$30,0,10*ROW('Sanitation Data'!D34)))</f>
        <v/>
      </c>
      <c r="CN40" s="237" t="str">
        <f ca="true">+IF(OFFSET('Sanitation Data'!$D$31,0,10*ROW('Sanitation Data'!D34))="","",OFFSET('Sanitation Data'!$D$31,0,10*ROW('Sanitation Data'!D34)))</f>
        <v/>
      </c>
      <c r="CO40" s="237" t="str">
        <f ca="true">+IF(OFFSET('Sanitation Data'!$D$32,0,10*ROW('Sanitation Data'!D34))="","",OFFSET('Sanitation Data'!$D$32,0,10*ROW('Sanitation Data'!D34)))</f>
        <v/>
      </c>
      <c r="CP40" s="237" t="str">
        <f ca="true">+IF(OFFSET('Sanitation Data'!$E$28,0,10*ROW('Sanitation Data'!E34))="","",OFFSET('Sanitation Data'!$E$28,0,10*ROW('Sanitation Data'!E34)))</f>
        <v/>
      </c>
      <c r="CQ40" s="237" t="str">
        <f ca="true">+IF(OFFSET('Sanitation Data'!$E$29,0,10*ROW('Sanitation Data'!E34))="","",OFFSET('Sanitation Data'!$E$29,0,10*ROW('Sanitation Data'!E34)))</f>
        <v/>
      </c>
      <c r="CR40" s="237" t="str">
        <f ca="true">+IF(OFFSET('Sanitation Data'!$E$30,0,10*ROW('Sanitation Data'!E34))="","",OFFSET('Sanitation Data'!$E$30,0,10*ROW('Sanitation Data'!E34)))</f>
        <v/>
      </c>
      <c r="CS40" s="237" t="str">
        <f ca="true">+IF(OFFSET('Sanitation Data'!$E$31,0,10*ROW('Sanitation Data'!E34))="","",OFFSET('Sanitation Data'!$E$31,0,10*ROW('Sanitation Data'!E34)))</f>
        <v/>
      </c>
      <c r="CT40" s="237" t="str">
        <f ca="true">+IF(OFFSET('Sanitation Data'!$E$32,0,10*ROW('Sanitation Data'!E34))="","",OFFSET('Sanitation Data'!$E$32,0,10*ROW('Sanitation Data'!E34)))</f>
        <v/>
      </c>
      <c r="CU40" s="237" t="str">
        <f ca="true">+IF(OFFSET('Sanitation Data'!$F$28,0,10*ROW('Sanitation Data'!F34))="","",OFFSET('Sanitation Data'!$F$28,0,10*ROW('Sanitation Data'!F34)))</f>
        <v/>
      </c>
      <c r="CV40" s="237" t="str">
        <f ca="true">+IF(OFFSET('Sanitation Data'!$F$29,0,10*ROW('Sanitation Data'!F34))="","",OFFSET('Sanitation Data'!$F$29,0,10*ROW('Sanitation Data'!F34)))</f>
        <v/>
      </c>
      <c r="CW40" s="237" t="str">
        <f ca="true">+IF(OFFSET('Sanitation Data'!$F$30,0,10*ROW('Sanitation Data'!F34))="","",OFFSET('Sanitation Data'!$F$30,0,10*ROW('Sanitation Data'!F34)))</f>
        <v/>
      </c>
      <c r="CX40" s="237" t="str">
        <f ca="true">+IF(OFFSET('Sanitation Data'!$F$31,0,10*ROW('Sanitation Data'!F34))="","",OFFSET('Sanitation Data'!$F$31,0,10*ROW('Sanitation Data'!F34)))</f>
        <v/>
      </c>
      <c r="CY40" s="237" t="str">
        <f ca="true">+IF(OFFSET('Sanitation Data'!$F$32,0,10*ROW('Sanitation Data'!F34))="","",OFFSET('Sanitation Data'!$F$32,0,10*ROW('Sanitation Data'!F34)))</f>
        <v/>
      </c>
      <c r="CZ40" s="237" t="str">
        <f ca="true">+IF(OFFSET('Sanitation Data'!$G$28,0,10*ROW('Sanitation Data'!G34))="","",OFFSET('Sanitation Data'!$G$28,0,10*ROW('Sanitation Data'!G34)))</f>
        <v/>
      </c>
      <c r="DA40" s="237" t="str">
        <f ca="true">+IF(OFFSET('Sanitation Data'!$G$29,0,10*ROW('Sanitation Data'!G34))="","",OFFSET('Sanitation Data'!$G$29,0,10*ROW('Sanitation Data'!G34)))</f>
        <v/>
      </c>
      <c r="DB40" s="237" t="str">
        <f ca="true">+IF(OFFSET('Sanitation Data'!$G$30,0,10*ROW('Sanitation Data'!G34))="","",OFFSET('Sanitation Data'!$G$30,0,10*ROW('Sanitation Data'!G34)))</f>
        <v/>
      </c>
      <c r="DC40" s="237" t="str">
        <f ca="true">+IF(OFFSET('Sanitation Data'!$G$31,0,10*ROW('Sanitation Data'!G34))="","",OFFSET('Sanitation Data'!$G$31,0,10*ROW('Sanitation Data'!G34)))</f>
        <v/>
      </c>
      <c r="DD40" s="237" t="str">
        <f ca="true">+IF(OFFSET('Sanitation Data'!$G$32,0,10*ROW('Sanitation Data'!G34))="","",OFFSET('Sanitation Data'!$G$32,0,10*ROW('Sanitation Data'!G34)))</f>
        <v/>
      </c>
      <c r="DE40" s="237" t="str">
        <f ca="true">+IF(OFFSET('Sanitation Data'!$H$28,0,10*ROW('Sanitation Data'!H34))="","",OFFSET('Sanitation Data'!$H$28,0,10*ROW('Sanitation Data'!H34)))</f>
        <v/>
      </c>
      <c r="DF40" s="237" t="str">
        <f ca="true">+IF(OFFSET('Sanitation Data'!$H$29,0,10*ROW('Sanitation Data'!H34))="","",OFFSET('Sanitation Data'!$H$29,0,10*ROW('Sanitation Data'!H34)))</f>
        <v/>
      </c>
      <c r="DG40" s="237" t="str">
        <f ca="true">+IF(OFFSET('Sanitation Data'!$H$30,0,10*ROW('Sanitation Data'!H34))="","",OFFSET('Sanitation Data'!$H$30,0,10*ROW('Sanitation Data'!H34)))</f>
        <v/>
      </c>
      <c r="DH40" s="237" t="str">
        <f ca="true">+IF(OFFSET('Sanitation Data'!$H$31,0,10*ROW('Sanitation Data'!H34))="","",OFFSET('Sanitation Data'!$H$31,0,10*ROW('Sanitation Data'!H34)))</f>
        <v/>
      </c>
      <c r="DI40" s="237" t="str">
        <f ca="true">+IF(OFFSET('Sanitation Data'!$H$32,0,10*ROW('Sanitation Data'!H34))="","",OFFSET('Sanitation Data'!$H$32,0,10*ROW('Sanitation Data'!H34)))</f>
        <v/>
      </c>
      <c r="DJ40" s="237" t="str">
        <f ca="true">+IF(OFFSET('Sanitation Data'!$I$28,0,10*ROW('Sanitation Data'!I34))="","",OFFSET('Sanitation Data'!$I$28,0,10*ROW('Sanitation Data'!I34)))</f>
        <v/>
      </c>
      <c r="DK40" s="237" t="str">
        <f ca="true">+IF(OFFSET('Sanitation Data'!$I$29,0,10*ROW('Sanitation Data'!I34))="","",OFFSET('Sanitation Data'!$I$29,0,10*ROW('Sanitation Data'!I34)))</f>
        <v/>
      </c>
      <c r="DL40" s="237" t="str">
        <f ca="true">+IF(OFFSET('Sanitation Data'!$I$30,0,10*ROW('Sanitation Data'!I34))="","",OFFSET('Sanitation Data'!$I$30,0,10*ROW('Sanitation Data'!I34)))</f>
        <v/>
      </c>
      <c r="DM40" s="237" t="str">
        <f ca="true">+IF(OFFSET('Sanitation Data'!$I$31,0,10*ROW('Sanitation Data'!I34))="","",OFFSET('Sanitation Data'!$I$31,0,10*ROW('Sanitation Data'!I34)))</f>
        <v/>
      </c>
      <c r="DN40" s="237" t="str">
        <f ca="true">+IF(OFFSET('Sanitation Data'!$I$32,0,10*ROW('Sanitation Data'!I34))="","",OFFSET('Sanitation Data'!$I$32,0,10*ROW('Sanitation Data'!I34)))</f>
        <v/>
      </c>
      <c r="DO40" s="237" t="str">
        <f ca="true">+IF(OFFSET('Hygiene Data'!$D$11,0,10*ROW('Hygiene Data'!D34))="","",OFFSET('Hygiene Data'!$D$11,0,10*ROW('Hygiene Data'!D34)))</f>
        <v/>
      </c>
      <c r="DP40" s="237" t="str">
        <f ca="true">+IF(OFFSET('Hygiene Data'!$D$12,0,10*ROW('Hygiene Data'!D34))="","",OFFSET('Hygiene Data'!$D$12,0,10*ROW('Hygiene Data'!D34)))</f>
        <v/>
      </c>
      <c r="DQ40" s="237" t="str">
        <f ca="true">+IF(OFFSET('Hygiene Data'!$D$13,0,10*ROW('Hygiene Data'!D34))="","",OFFSET('Hygiene Data'!$D$13,0,10*ROW('Hygiene Data'!D34)))</f>
        <v/>
      </c>
      <c r="DR40" s="237" t="str">
        <f ca="true">+IF(OFFSET('Hygiene Data'!$E$11,0,10*ROW('Hygiene Data'!E34))="","",OFFSET('Hygiene Data'!$E$11,0,10*ROW('Hygiene Data'!E34)))</f>
        <v/>
      </c>
      <c r="DS40" s="237" t="str">
        <f ca="true">+IF(OFFSET('Hygiene Data'!$E$12,0,10*ROW('Hygiene Data'!E34))="","",OFFSET('Hygiene Data'!$E$12,0,10*ROW('Hygiene Data'!E34)))</f>
        <v/>
      </c>
      <c r="DT40" s="237" t="str">
        <f ca="true">+IF(OFFSET('Hygiene Data'!$E$13,0,10*ROW('Hygiene Data'!E34))="","",OFFSET('Hygiene Data'!$E$13,0,10*ROW('Hygiene Data'!E34)))</f>
        <v/>
      </c>
      <c r="DU40" s="237" t="str">
        <f ca="true">+IF(OFFSET('Hygiene Data'!$F$11,0,10*ROW('Hygiene Data'!F34))="","",OFFSET('Hygiene Data'!$F$11,0,10*ROW('Hygiene Data'!F34)))</f>
        <v/>
      </c>
      <c r="DV40" s="237" t="str">
        <f ca="true">+IF(OFFSET('Hygiene Data'!$F$12,0,10*ROW('Hygiene Data'!F34))="","",OFFSET('Hygiene Data'!$F$12,0,10*ROW('Hygiene Data'!F34)))</f>
        <v/>
      </c>
      <c r="DW40" s="237" t="str">
        <f ca="true">+IF(OFFSET('Hygiene Data'!$F$13,0,10*ROW('Hygiene Data'!F34))="","",OFFSET('Hygiene Data'!$F$13,0,10*ROW('Hygiene Data'!F34)))</f>
        <v/>
      </c>
      <c r="DX40" s="237" t="str">
        <f ca="true">+IF(OFFSET('Hygiene Data'!$G$11,0,10*ROW('Hygiene Data'!G34))="","",OFFSET('Hygiene Data'!$G$11,0,10*ROW('Hygiene Data'!G34)))</f>
        <v/>
      </c>
      <c r="DY40" s="237" t="str">
        <f ca="true">+IF(OFFSET('Hygiene Data'!$G$12,0,10*ROW('Hygiene Data'!G34))="","",OFFSET('Hygiene Data'!$G$12,0,10*ROW('Hygiene Data'!G34)))</f>
        <v/>
      </c>
      <c r="DZ40" s="237" t="str">
        <f ca="true">+IF(OFFSET('Hygiene Data'!$G$13,0,10*ROW('Hygiene Data'!G34))="","",OFFSET('Hygiene Data'!$G$13,0,10*ROW('Hygiene Data'!G34)))</f>
        <v/>
      </c>
      <c r="EA40" s="237" t="str">
        <f ca="true">+IF(OFFSET('Hygiene Data'!$H$11,0,10*ROW('Hygiene Data'!H34))="","",OFFSET('Hygiene Data'!$H$11,0,10*ROW('Hygiene Data'!H34)))</f>
        <v/>
      </c>
      <c r="EB40" s="237" t="str">
        <f ca="true">+IF(OFFSET('Hygiene Data'!$H$12,0,10*ROW('Hygiene Data'!H34))="","",OFFSET('Hygiene Data'!$H$12,0,10*ROW('Hygiene Data'!H34)))</f>
        <v/>
      </c>
      <c r="EC40" s="237" t="str">
        <f ca="true">+IF(OFFSET('Hygiene Data'!$H$13,0,10*ROW('Hygiene Data'!H34))="","",OFFSET('Hygiene Data'!$H$13,0,10*ROW('Hygiene Data'!H34)))</f>
        <v/>
      </c>
      <c r="ED40" s="237" t="str">
        <f ca="true">+IF(OFFSET('Hygiene Data'!$I$11,0,10*ROW('Hygiene Data'!I34))="","",OFFSET('Hygiene Data'!$I$11,0,10*ROW('Hygiene Data'!I34)))</f>
        <v/>
      </c>
      <c r="EE40" s="237" t="str">
        <f ca="true">+IF(OFFSET('Hygiene Data'!$I$12,0,10*ROW('Hygiene Data'!I34))="","",OFFSET('Hygiene Data'!$I$12,0,10*ROW('Hygiene Data'!I34)))</f>
        <v/>
      </c>
      <c r="EF40" s="237" t="str">
        <f ca="true">+IF(OFFSET('Hygiene Data'!$I$13,0,10*ROW('Hygiene Data'!I34))="","",OFFSET('Hygiene Data'!$I$13,0,10*ROW('Hygiene Data'!I34)))</f>
        <v/>
      </c>
    </row>
    <row xmlns:x14ac="http://schemas.microsoft.com/office/spreadsheetml/2009/9/ac" r="41" x14ac:dyDescent="0.2">
      <c r="A41" s="27" t="str">
        <f ca="true">+IF(OFFSET('Water Data'!$B$2,0,10*ROW('Water Data'!E35))="","",OFFSET('Water Data'!$B$2,0,10*ROW('Water Data'!E35)))</f>
        <v/>
      </c>
      <c r="B41" s="27" t="str">
        <f ca="true">+IF(OFFSET('Water Data'!$C$2,0,10*ROW('Water Data'!F35))="","",OFFSET('Water Data'!$C$2,0,10*ROW('Water Data'!F35)))</f>
        <v/>
      </c>
      <c r="C41" s="289" t="str">
        <f t="shared" ca="true" si="0"/>
        <v/>
      </c>
      <c r="D41" s="7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7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7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7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7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7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7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7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7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7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7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7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7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7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7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7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7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7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7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7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7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7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7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7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7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7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7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7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7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7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7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7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7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7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7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7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7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7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7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7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7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7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7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7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7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7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7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7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7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7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7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7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7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7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7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7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7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7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7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7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7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7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7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7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7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7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37"/>
      <c r="BS41" s="237" t="str">
        <f ca="true">+IF(OFFSET('Water Data'!$D$27,0,10*ROW('Water Data'!D35))="","",OFFSET('Water Data'!$D$27,0,10*ROW('Water Data'!D35)))</f>
        <v/>
      </c>
      <c r="BT41" s="237" t="str">
        <f ca="true">+IF(OFFSET('Water Data'!$D$28,0,10*ROW('Water Data'!D35))="","",OFFSET('Water Data'!$D$28,0,10*ROW('Water Data'!D35)))</f>
        <v/>
      </c>
      <c r="BU41" s="237" t="str">
        <f ca="true">+IF(OFFSET('Water Data'!$D$29,0,10*ROW('Water Data'!D35))="","",OFFSET('Water Data'!$D$29,0,10*ROW('Water Data'!D35)))</f>
        <v/>
      </c>
      <c r="BV41" s="237" t="str">
        <f ca="true">+IF(OFFSET('Water Data'!$E$27,0,10*ROW('Water Data'!E35))="","",OFFSET('Water Data'!$E$27,0,10*ROW('Water Data'!E35)))</f>
        <v/>
      </c>
      <c r="BW41" s="237" t="str">
        <f ca="true">+IF(OFFSET('Water Data'!$E$28,0,10*ROW('Water Data'!E35))="","",OFFSET('Water Data'!$E$28,0,10*ROW('Water Data'!E35)))</f>
        <v/>
      </c>
      <c r="BX41" s="237" t="str">
        <f ca="true">+IF(OFFSET('Water Data'!$E$29,0,10*ROW('Water Data'!E35))="","",OFFSET('Water Data'!$E$29,0,10*ROW('Water Data'!E35)))</f>
        <v/>
      </c>
      <c r="BY41" s="237" t="str">
        <f ca="true">+IF(OFFSET('Water Data'!$F$27,0,10*ROW('Water Data'!F35))="","",OFFSET('Water Data'!$F$27,0,10*ROW('Water Data'!F35)))</f>
        <v/>
      </c>
      <c r="BZ41" s="237" t="str">
        <f ca="true">+IF(OFFSET('Water Data'!$F$28,0,10*ROW('Water Data'!F35))="","",OFFSET('Water Data'!$F$28,0,10*ROW('Water Data'!F35)))</f>
        <v/>
      </c>
      <c r="CA41" s="237" t="str">
        <f ca="true">+IF(OFFSET('Water Data'!$F$29,0,10*ROW('Water Data'!F35))="","",OFFSET('Water Data'!$F$29,0,10*ROW('Water Data'!F35)))</f>
        <v/>
      </c>
      <c r="CB41" s="237" t="str">
        <f ca="true">+IF(OFFSET('Water Data'!$G$27,0,10*ROW('Water Data'!G35))="","",OFFSET('Water Data'!$G$27,0,10*ROW('Water Data'!G35)))</f>
        <v/>
      </c>
      <c r="CC41" s="237" t="str">
        <f ca="true">+IF(OFFSET('Water Data'!$G$28,0,10*ROW('Water Data'!G35))="","",OFFSET('Water Data'!$G$28,0,10*ROW('Water Data'!G35)))</f>
        <v/>
      </c>
      <c r="CD41" s="237" t="str">
        <f ca="true">+IF(OFFSET('Water Data'!$G$29,0,10*ROW('Water Data'!G35))="","",OFFSET('Water Data'!$G$29,0,10*ROW('Water Data'!G35)))</f>
        <v/>
      </c>
      <c r="CE41" s="237" t="str">
        <f ca="true">+IF(OFFSET('Water Data'!$H$27,0,10*ROW('Water Data'!H35))="","",OFFSET('Water Data'!$H$27,0,10*ROW('Water Data'!H35)))</f>
        <v/>
      </c>
      <c r="CF41" s="237" t="str">
        <f ca="true">+IF(OFFSET('Water Data'!$H$28,0,10*ROW('Water Data'!H35))="","",OFFSET('Water Data'!$H$28,0,10*ROW('Water Data'!H35)))</f>
        <v/>
      </c>
      <c r="CG41" s="237" t="str">
        <f ca="true">+IF(OFFSET('Water Data'!$H$29,0,10*ROW('Water Data'!H35))="","",OFFSET('Water Data'!$H$29,0,10*ROW('Water Data'!H35)))</f>
        <v/>
      </c>
      <c r="CH41" s="237" t="str">
        <f ca="true">+IF(OFFSET('Water Data'!$I$27,0,10*ROW('Water Data'!I35))="","",OFFSET('Water Data'!$I$27,0,10*ROW('Water Data'!I35)))</f>
        <v/>
      </c>
      <c r="CI41" s="237" t="str">
        <f ca="true">+IF(OFFSET('Water Data'!$I$28,0,10*ROW('Water Data'!I35))="","",OFFSET('Water Data'!$I$28,0,10*ROW('Water Data'!I35)))</f>
        <v/>
      </c>
      <c r="CJ41" s="237" t="str">
        <f ca="true">+IF(OFFSET('Water Data'!$I$29,0,10*ROW('Water Data'!I35))="","",OFFSET('Water Data'!$I$29,0,10*ROW('Water Data'!I35)))</f>
        <v/>
      </c>
      <c r="CK41" s="237" t="str">
        <f ca="true">+IF(OFFSET('Sanitation Data'!$D$28,0,10*ROW('Sanitation Data'!D35))="","",OFFSET('Sanitation Data'!$D$28,0,10*ROW('Sanitation Data'!D35)))</f>
        <v/>
      </c>
      <c r="CL41" s="237" t="str">
        <f ca="true">+IF(OFFSET('Sanitation Data'!$D$29,0,10*ROW('Sanitation Data'!D35))="","",OFFSET('Sanitation Data'!$D$29,0,10*ROW('Sanitation Data'!D35)))</f>
        <v/>
      </c>
      <c r="CM41" s="237" t="str">
        <f ca="true">+IF(OFFSET('Sanitation Data'!$D$30,0,10*ROW('Sanitation Data'!D35))="","",OFFSET('Sanitation Data'!$D$30,0,10*ROW('Sanitation Data'!D35)))</f>
        <v/>
      </c>
      <c r="CN41" s="237" t="str">
        <f ca="true">+IF(OFFSET('Sanitation Data'!$D$31,0,10*ROW('Sanitation Data'!D35))="","",OFFSET('Sanitation Data'!$D$31,0,10*ROW('Sanitation Data'!D35)))</f>
        <v/>
      </c>
      <c r="CO41" s="237" t="str">
        <f ca="true">+IF(OFFSET('Sanitation Data'!$D$32,0,10*ROW('Sanitation Data'!D35))="","",OFFSET('Sanitation Data'!$D$32,0,10*ROW('Sanitation Data'!D35)))</f>
        <v/>
      </c>
      <c r="CP41" s="237" t="str">
        <f ca="true">+IF(OFFSET('Sanitation Data'!$E$28,0,10*ROW('Sanitation Data'!E35))="","",OFFSET('Sanitation Data'!$E$28,0,10*ROW('Sanitation Data'!E35)))</f>
        <v/>
      </c>
      <c r="CQ41" s="237" t="str">
        <f ca="true">+IF(OFFSET('Sanitation Data'!$E$29,0,10*ROW('Sanitation Data'!E35))="","",OFFSET('Sanitation Data'!$E$29,0,10*ROW('Sanitation Data'!E35)))</f>
        <v/>
      </c>
      <c r="CR41" s="237" t="str">
        <f ca="true">+IF(OFFSET('Sanitation Data'!$E$30,0,10*ROW('Sanitation Data'!E35))="","",OFFSET('Sanitation Data'!$E$30,0,10*ROW('Sanitation Data'!E35)))</f>
        <v/>
      </c>
      <c r="CS41" s="237" t="str">
        <f ca="true">+IF(OFFSET('Sanitation Data'!$E$31,0,10*ROW('Sanitation Data'!E35))="","",OFFSET('Sanitation Data'!$E$31,0,10*ROW('Sanitation Data'!E35)))</f>
        <v/>
      </c>
      <c r="CT41" s="237" t="str">
        <f ca="true">+IF(OFFSET('Sanitation Data'!$E$32,0,10*ROW('Sanitation Data'!E35))="","",OFFSET('Sanitation Data'!$E$32,0,10*ROW('Sanitation Data'!E35)))</f>
        <v/>
      </c>
      <c r="CU41" s="237" t="str">
        <f ca="true">+IF(OFFSET('Sanitation Data'!$F$28,0,10*ROW('Sanitation Data'!F35))="","",OFFSET('Sanitation Data'!$F$28,0,10*ROW('Sanitation Data'!F35)))</f>
        <v/>
      </c>
      <c r="CV41" s="237" t="str">
        <f ca="true">+IF(OFFSET('Sanitation Data'!$F$29,0,10*ROW('Sanitation Data'!F35))="","",OFFSET('Sanitation Data'!$F$29,0,10*ROW('Sanitation Data'!F35)))</f>
        <v/>
      </c>
      <c r="CW41" s="237" t="str">
        <f ca="true">+IF(OFFSET('Sanitation Data'!$F$30,0,10*ROW('Sanitation Data'!F35))="","",OFFSET('Sanitation Data'!$F$30,0,10*ROW('Sanitation Data'!F35)))</f>
        <v/>
      </c>
      <c r="CX41" s="237" t="str">
        <f ca="true">+IF(OFFSET('Sanitation Data'!$F$31,0,10*ROW('Sanitation Data'!F35))="","",OFFSET('Sanitation Data'!$F$31,0,10*ROW('Sanitation Data'!F35)))</f>
        <v/>
      </c>
      <c r="CY41" s="237" t="str">
        <f ca="true">+IF(OFFSET('Sanitation Data'!$F$32,0,10*ROW('Sanitation Data'!F35))="","",OFFSET('Sanitation Data'!$F$32,0,10*ROW('Sanitation Data'!F35)))</f>
        <v/>
      </c>
      <c r="CZ41" s="237" t="str">
        <f ca="true">+IF(OFFSET('Sanitation Data'!$G$28,0,10*ROW('Sanitation Data'!G35))="","",OFFSET('Sanitation Data'!$G$28,0,10*ROW('Sanitation Data'!G35)))</f>
        <v/>
      </c>
      <c r="DA41" s="237" t="str">
        <f ca="true">+IF(OFFSET('Sanitation Data'!$G$29,0,10*ROW('Sanitation Data'!G35))="","",OFFSET('Sanitation Data'!$G$29,0,10*ROW('Sanitation Data'!G35)))</f>
        <v/>
      </c>
      <c r="DB41" s="237" t="str">
        <f ca="true">+IF(OFFSET('Sanitation Data'!$G$30,0,10*ROW('Sanitation Data'!G35))="","",OFFSET('Sanitation Data'!$G$30,0,10*ROW('Sanitation Data'!G35)))</f>
        <v/>
      </c>
      <c r="DC41" s="237" t="str">
        <f ca="true">+IF(OFFSET('Sanitation Data'!$G$31,0,10*ROW('Sanitation Data'!G35))="","",OFFSET('Sanitation Data'!$G$31,0,10*ROW('Sanitation Data'!G35)))</f>
        <v/>
      </c>
      <c r="DD41" s="237" t="str">
        <f ca="true">+IF(OFFSET('Sanitation Data'!$G$32,0,10*ROW('Sanitation Data'!G35))="","",OFFSET('Sanitation Data'!$G$32,0,10*ROW('Sanitation Data'!G35)))</f>
        <v/>
      </c>
      <c r="DE41" s="237" t="str">
        <f ca="true">+IF(OFFSET('Sanitation Data'!$H$28,0,10*ROW('Sanitation Data'!H35))="","",OFFSET('Sanitation Data'!$H$28,0,10*ROW('Sanitation Data'!H35)))</f>
        <v/>
      </c>
      <c r="DF41" s="237" t="str">
        <f ca="true">+IF(OFFSET('Sanitation Data'!$H$29,0,10*ROW('Sanitation Data'!H35))="","",OFFSET('Sanitation Data'!$H$29,0,10*ROW('Sanitation Data'!H35)))</f>
        <v/>
      </c>
      <c r="DG41" s="237" t="str">
        <f ca="true">+IF(OFFSET('Sanitation Data'!$H$30,0,10*ROW('Sanitation Data'!H35))="","",OFFSET('Sanitation Data'!$H$30,0,10*ROW('Sanitation Data'!H35)))</f>
        <v/>
      </c>
      <c r="DH41" s="237" t="str">
        <f ca="true">+IF(OFFSET('Sanitation Data'!$H$31,0,10*ROW('Sanitation Data'!H35))="","",OFFSET('Sanitation Data'!$H$31,0,10*ROW('Sanitation Data'!H35)))</f>
        <v/>
      </c>
      <c r="DI41" s="237" t="str">
        <f ca="true">+IF(OFFSET('Sanitation Data'!$H$32,0,10*ROW('Sanitation Data'!H35))="","",OFFSET('Sanitation Data'!$H$32,0,10*ROW('Sanitation Data'!H35)))</f>
        <v/>
      </c>
      <c r="DJ41" s="237" t="str">
        <f ca="true">+IF(OFFSET('Sanitation Data'!$I$28,0,10*ROW('Sanitation Data'!I35))="","",OFFSET('Sanitation Data'!$I$28,0,10*ROW('Sanitation Data'!I35)))</f>
        <v/>
      </c>
      <c r="DK41" s="237" t="str">
        <f ca="true">+IF(OFFSET('Sanitation Data'!$I$29,0,10*ROW('Sanitation Data'!I35))="","",OFFSET('Sanitation Data'!$I$29,0,10*ROW('Sanitation Data'!I35)))</f>
        <v/>
      </c>
      <c r="DL41" s="237" t="str">
        <f ca="true">+IF(OFFSET('Sanitation Data'!$I$30,0,10*ROW('Sanitation Data'!I35))="","",OFFSET('Sanitation Data'!$I$30,0,10*ROW('Sanitation Data'!I35)))</f>
        <v/>
      </c>
      <c r="DM41" s="237" t="str">
        <f ca="true">+IF(OFFSET('Sanitation Data'!$I$31,0,10*ROW('Sanitation Data'!I35))="","",OFFSET('Sanitation Data'!$I$31,0,10*ROW('Sanitation Data'!I35)))</f>
        <v/>
      </c>
      <c r="DN41" s="237" t="str">
        <f ca="true">+IF(OFFSET('Sanitation Data'!$I$32,0,10*ROW('Sanitation Data'!I35))="","",OFFSET('Sanitation Data'!$I$32,0,10*ROW('Sanitation Data'!I35)))</f>
        <v/>
      </c>
      <c r="DO41" s="237" t="str">
        <f ca="true">+IF(OFFSET('Hygiene Data'!$D$11,0,10*ROW('Hygiene Data'!D35))="","",OFFSET('Hygiene Data'!$D$11,0,10*ROW('Hygiene Data'!D35)))</f>
        <v/>
      </c>
      <c r="DP41" s="237" t="str">
        <f ca="true">+IF(OFFSET('Hygiene Data'!$D$12,0,10*ROW('Hygiene Data'!D35))="","",OFFSET('Hygiene Data'!$D$12,0,10*ROW('Hygiene Data'!D35)))</f>
        <v/>
      </c>
      <c r="DQ41" s="237" t="str">
        <f ca="true">+IF(OFFSET('Hygiene Data'!$D$13,0,10*ROW('Hygiene Data'!D35))="","",OFFSET('Hygiene Data'!$D$13,0,10*ROW('Hygiene Data'!D35)))</f>
        <v/>
      </c>
      <c r="DR41" s="237" t="str">
        <f ca="true">+IF(OFFSET('Hygiene Data'!$E$11,0,10*ROW('Hygiene Data'!E35))="","",OFFSET('Hygiene Data'!$E$11,0,10*ROW('Hygiene Data'!E35)))</f>
        <v/>
      </c>
      <c r="DS41" s="237" t="str">
        <f ca="true">+IF(OFFSET('Hygiene Data'!$E$12,0,10*ROW('Hygiene Data'!E35))="","",OFFSET('Hygiene Data'!$E$12,0,10*ROW('Hygiene Data'!E35)))</f>
        <v/>
      </c>
      <c r="DT41" s="237" t="str">
        <f ca="true">+IF(OFFSET('Hygiene Data'!$E$13,0,10*ROW('Hygiene Data'!E35))="","",OFFSET('Hygiene Data'!$E$13,0,10*ROW('Hygiene Data'!E35)))</f>
        <v/>
      </c>
      <c r="DU41" s="237" t="str">
        <f ca="true">+IF(OFFSET('Hygiene Data'!$F$11,0,10*ROW('Hygiene Data'!F35))="","",OFFSET('Hygiene Data'!$F$11,0,10*ROW('Hygiene Data'!F35)))</f>
        <v/>
      </c>
      <c r="DV41" s="237" t="str">
        <f ca="true">+IF(OFFSET('Hygiene Data'!$F$12,0,10*ROW('Hygiene Data'!F35))="","",OFFSET('Hygiene Data'!$F$12,0,10*ROW('Hygiene Data'!F35)))</f>
        <v/>
      </c>
      <c r="DW41" s="237" t="str">
        <f ca="true">+IF(OFFSET('Hygiene Data'!$F$13,0,10*ROW('Hygiene Data'!F35))="","",OFFSET('Hygiene Data'!$F$13,0,10*ROW('Hygiene Data'!F35)))</f>
        <v/>
      </c>
      <c r="DX41" s="237" t="str">
        <f ca="true">+IF(OFFSET('Hygiene Data'!$G$11,0,10*ROW('Hygiene Data'!G35))="","",OFFSET('Hygiene Data'!$G$11,0,10*ROW('Hygiene Data'!G35)))</f>
        <v/>
      </c>
      <c r="DY41" s="237" t="str">
        <f ca="true">+IF(OFFSET('Hygiene Data'!$G$12,0,10*ROW('Hygiene Data'!G35))="","",OFFSET('Hygiene Data'!$G$12,0,10*ROW('Hygiene Data'!G35)))</f>
        <v/>
      </c>
      <c r="DZ41" s="237" t="str">
        <f ca="true">+IF(OFFSET('Hygiene Data'!$G$13,0,10*ROW('Hygiene Data'!G35))="","",OFFSET('Hygiene Data'!$G$13,0,10*ROW('Hygiene Data'!G35)))</f>
        <v/>
      </c>
      <c r="EA41" s="237" t="str">
        <f ca="true">+IF(OFFSET('Hygiene Data'!$H$11,0,10*ROW('Hygiene Data'!H35))="","",OFFSET('Hygiene Data'!$H$11,0,10*ROW('Hygiene Data'!H35)))</f>
        <v/>
      </c>
      <c r="EB41" s="237" t="str">
        <f ca="true">+IF(OFFSET('Hygiene Data'!$H$12,0,10*ROW('Hygiene Data'!H35))="","",OFFSET('Hygiene Data'!$H$12,0,10*ROW('Hygiene Data'!H35)))</f>
        <v/>
      </c>
      <c r="EC41" s="237" t="str">
        <f ca="true">+IF(OFFSET('Hygiene Data'!$H$13,0,10*ROW('Hygiene Data'!H35))="","",OFFSET('Hygiene Data'!$H$13,0,10*ROW('Hygiene Data'!H35)))</f>
        <v/>
      </c>
      <c r="ED41" s="237" t="str">
        <f ca="true">+IF(OFFSET('Hygiene Data'!$I$11,0,10*ROW('Hygiene Data'!I35))="","",OFFSET('Hygiene Data'!$I$11,0,10*ROW('Hygiene Data'!I35)))</f>
        <v/>
      </c>
      <c r="EE41" s="237" t="str">
        <f ca="true">+IF(OFFSET('Hygiene Data'!$I$12,0,10*ROW('Hygiene Data'!I35))="","",OFFSET('Hygiene Data'!$I$12,0,10*ROW('Hygiene Data'!I35)))</f>
        <v/>
      </c>
      <c r="EF41" s="237" t="str">
        <f ca="true">+IF(OFFSET('Hygiene Data'!$I$13,0,10*ROW('Hygiene Data'!I35))="","",OFFSET('Hygiene Data'!$I$13,0,10*ROW('Hygiene Data'!I35)))</f>
        <v/>
      </c>
    </row>
    <row xmlns:x14ac="http://schemas.microsoft.com/office/spreadsheetml/2009/9/ac" r="42" x14ac:dyDescent="0.2">
      <c r="A42" s="27" t="str">
        <f ca="true">+IF(OFFSET('Water Data'!$B$2,0,10*ROW('Water Data'!E36))="","",OFFSET('Water Data'!$B$2,0,10*ROW('Water Data'!E36)))</f>
        <v/>
      </c>
      <c r="B42" s="27" t="str">
        <f ca="true">+IF(OFFSET('Water Data'!$C$2,0,10*ROW('Water Data'!F36))="","",OFFSET('Water Data'!$C$2,0,10*ROW('Water Data'!F36)))</f>
        <v/>
      </c>
      <c r="C42" s="289" t="str">
        <f t="shared" ca="true" si="0"/>
        <v/>
      </c>
      <c r="D42" s="7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7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7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7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7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7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7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7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7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7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7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7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7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7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7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7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7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7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7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7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7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7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7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7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7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7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7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7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7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7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7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7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7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7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7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7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7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7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7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7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7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7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7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7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7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7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7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7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7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7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7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7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7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7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7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7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7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7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7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7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7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7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7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7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7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7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37"/>
      <c r="BS42" s="237" t="str">
        <f ca="true">+IF(OFFSET('Water Data'!$D$27,0,10*ROW('Water Data'!D36))="","",OFFSET('Water Data'!$D$27,0,10*ROW('Water Data'!D36)))</f>
        <v/>
      </c>
      <c r="BT42" s="237" t="str">
        <f ca="true">+IF(OFFSET('Water Data'!$D$28,0,10*ROW('Water Data'!D36))="","",OFFSET('Water Data'!$D$28,0,10*ROW('Water Data'!D36)))</f>
        <v/>
      </c>
      <c r="BU42" s="237" t="str">
        <f ca="true">+IF(OFFSET('Water Data'!$D$29,0,10*ROW('Water Data'!D36))="","",OFFSET('Water Data'!$D$29,0,10*ROW('Water Data'!D36)))</f>
        <v/>
      </c>
      <c r="BV42" s="237" t="str">
        <f ca="true">+IF(OFFSET('Water Data'!$E$27,0,10*ROW('Water Data'!E36))="","",OFFSET('Water Data'!$E$27,0,10*ROW('Water Data'!E36)))</f>
        <v/>
      </c>
      <c r="BW42" s="237" t="str">
        <f ca="true">+IF(OFFSET('Water Data'!$E$28,0,10*ROW('Water Data'!E36))="","",OFFSET('Water Data'!$E$28,0,10*ROW('Water Data'!E36)))</f>
        <v/>
      </c>
      <c r="BX42" s="237" t="str">
        <f ca="true">+IF(OFFSET('Water Data'!$E$29,0,10*ROW('Water Data'!E36))="","",OFFSET('Water Data'!$E$29,0,10*ROW('Water Data'!E36)))</f>
        <v/>
      </c>
      <c r="BY42" s="237" t="str">
        <f ca="true">+IF(OFFSET('Water Data'!$F$27,0,10*ROW('Water Data'!F36))="","",OFFSET('Water Data'!$F$27,0,10*ROW('Water Data'!F36)))</f>
        <v/>
      </c>
      <c r="BZ42" s="237" t="str">
        <f ca="true">+IF(OFFSET('Water Data'!$F$28,0,10*ROW('Water Data'!F36))="","",OFFSET('Water Data'!$F$28,0,10*ROW('Water Data'!F36)))</f>
        <v/>
      </c>
      <c r="CA42" s="237" t="str">
        <f ca="true">+IF(OFFSET('Water Data'!$F$29,0,10*ROW('Water Data'!F36))="","",OFFSET('Water Data'!$F$29,0,10*ROW('Water Data'!F36)))</f>
        <v/>
      </c>
      <c r="CB42" s="237" t="str">
        <f ca="true">+IF(OFFSET('Water Data'!$G$27,0,10*ROW('Water Data'!G36))="","",OFFSET('Water Data'!$G$27,0,10*ROW('Water Data'!G36)))</f>
        <v/>
      </c>
      <c r="CC42" s="237" t="str">
        <f ca="true">+IF(OFFSET('Water Data'!$G$28,0,10*ROW('Water Data'!G36))="","",OFFSET('Water Data'!$G$28,0,10*ROW('Water Data'!G36)))</f>
        <v/>
      </c>
      <c r="CD42" s="237" t="str">
        <f ca="true">+IF(OFFSET('Water Data'!$G$29,0,10*ROW('Water Data'!G36))="","",OFFSET('Water Data'!$G$29,0,10*ROW('Water Data'!G36)))</f>
        <v/>
      </c>
      <c r="CE42" s="237" t="str">
        <f ca="true">+IF(OFFSET('Water Data'!$H$27,0,10*ROW('Water Data'!H36))="","",OFFSET('Water Data'!$H$27,0,10*ROW('Water Data'!H36)))</f>
        <v/>
      </c>
      <c r="CF42" s="237" t="str">
        <f ca="true">+IF(OFFSET('Water Data'!$H$28,0,10*ROW('Water Data'!H36))="","",OFFSET('Water Data'!$H$28,0,10*ROW('Water Data'!H36)))</f>
        <v/>
      </c>
      <c r="CG42" s="237" t="str">
        <f ca="true">+IF(OFFSET('Water Data'!$H$29,0,10*ROW('Water Data'!H36))="","",OFFSET('Water Data'!$H$29,0,10*ROW('Water Data'!H36)))</f>
        <v/>
      </c>
      <c r="CH42" s="237" t="str">
        <f ca="true">+IF(OFFSET('Water Data'!$I$27,0,10*ROW('Water Data'!I36))="","",OFFSET('Water Data'!$I$27,0,10*ROW('Water Data'!I36)))</f>
        <v/>
      </c>
      <c r="CI42" s="237" t="str">
        <f ca="true">+IF(OFFSET('Water Data'!$I$28,0,10*ROW('Water Data'!I36))="","",OFFSET('Water Data'!$I$28,0,10*ROW('Water Data'!I36)))</f>
        <v/>
      </c>
      <c r="CJ42" s="237" t="str">
        <f ca="true">+IF(OFFSET('Water Data'!$I$29,0,10*ROW('Water Data'!I36))="","",OFFSET('Water Data'!$I$29,0,10*ROW('Water Data'!I36)))</f>
        <v/>
      </c>
      <c r="CK42" s="237" t="str">
        <f ca="true">+IF(OFFSET('Sanitation Data'!$D$28,0,10*ROW('Sanitation Data'!D36))="","",OFFSET('Sanitation Data'!$D$28,0,10*ROW('Sanitation Data'!D36)))</f>
        <v/>
      </c>
      <c r="CL42" s="237" t="str">
        <f ca="true">+IF(OFFSET('Sanitation Data'!$D$29,0,10*ROW('Sanitation Data'!D36))="","",OFFSET('Sanitation Data'!$D$29,0,10*ROW('Sanitation Data'!D36)))</f>
        <v/>
      </c>
      <c r="CM42" s="237" t="str">
        <f ca="true">+IF(OFFSET('Sanitation Data'!$D$30,0,10*ROW('Sanitation Data'!D36))="","",OFFSET('Sanitation Data'!$D$30,0,10*ROW('Sanitation Data'!D36)))</f>
        <v/>
      </c>
      <c r="CN42" s="237" t="str">
        <f ca="true">+IF(OFFSET('Sanitation Data'!$D$31,0,10*ROW('Sanitation Data'!D36))="","",OFFSET('Sanitation Data'!$D$31,0,10*ROW('Sanitation Data'!D36)))</f>
        <v/>
      </c>
      <c r="CO42" s="237" t="str">
        <f ca="true">+IF(OFFSET('Sanitation Data'!$D$32,0,10*ROW('Sanitation Data'!D36))="","",OFFSET('Sanitation Data'!$D$32,0,10*ROW('Sanitation Data'!D36)))</f>
        <v/>
      </c>
      <c r="CP42" s="237" t="str">
        <f ca="true">+IF(OFFSET('Sanitation Data'!$E$28,0,10*ROW('Sanitation Data'!E36))="","",OFFSET('Sanitation Data'!$E$28,0,10*ROW('Sanitation Data'!E36)))</f>
        <v/>
      </c>
      <c r="CQ42" s="237" t="str">
        <f ca="true">+IF(OFFSET('Sanitation Data'!$E$29,0,10*ROW('Sanitation Data'!E36))="","",OFFSET('Sanitation Data'!$E$29,0,10*ROW('Sanitation Data'!E36)))</f>
        <v/>
      </c>
      <c r="CR42" s="237" t="str">
        <f ca="true">+IF(OFFSET('Sanitation Data'!$E$30,0,10*ROW('Sanitation Data'!E36))="","",OFFSET('Sanitation Data'!$E$30,0,10*ROW('Sanitation Data'!E36)))</f>
        <v/>
      </c>
      <c r="CS42" s="237" t="str">
        <f ca="true">+IF(OFFSET('Sanitation Data'!$E$31,0,10*ROW('Sanitation Data'!E36))="","",OFFSET('Sanitation Data'!$E$31,0,10*ROW('Sanitation Data'!E36)))</f>
        <v/>
      </c>
      <c r="CT42" s="237" t="str">
        <f ca="true">+IF(OFFSET('Sanitation Data'!$E$32,0,10*ROW('Sanitation Data'!E36))="","",OFFSET('Sanitation Data'!$E$32,0,10*ROW('Sanitation Data'!E36)))</f>
        <v/>
      </c>
      <c r="CU42" s="237" t="str">
        <f ca="true">+IF(OFFSET('Sanitation Data'!$F$28,0,10*ROW('Sanitation Data'!F36))="","",OFFSET('Sanitation Data'!$F$28,0,10*ROW('Sanitation Data'!F36)))</f>
        <v/>
      </c>
      <c r="CV42" s="237" t="str">
        <f ca="true">+IF(OFFSET('Sanitation Data'!$F$29,0,10*ROW('Sanitation Data'!F36))="","",OFFSET('Sanitation Data'!$F$29,0,10*ROW('Sanitation Data'!F36)))</f>
        <v/>
      </c>
      <c r="CW42" s="237" t="str">
        <f ca="true">+IF(OFFSET('Sanitation Data'!$F$30,0,10*ROW('Sanitation Data'!F36))="","",OFFSET('Sanitation Data'!$F$30,0,10*ROW('Sanitation Data'!F36)))</f>
        <v/>
      </c>
      <c r="CX42" s="237" t="str">
        <f ca="true">+IF(OFFSET('Sanitation Data'!$F$31,0,10*ROW('Sanitation Data'!F36))="","",OFFSET('Sanitation Data'!$F$31,0,10*ROW('Sanitation Data'!F36)))</f>
        <v/>
      </c>
      <c r="CY42" s="237" t="str">
        <f ca="true">+IF(OFFSET('Sanitation Data'!$F$32,0,10*ROW('Sanitation Data'!F36))="","",OFFSET('Sanitation Data'!$F$32,0,10*ROW('Sanitation Data'!F36)))</f>
        <v/>
      </c>
      <c r="CZ42" s="237" t="str">
        <f ca="true">+IF(OFFSET('Sanitation Data'!$G$28,0,10*ROW('Sanitation Data'!G36))="","",OFFSET('Sanitation Data'!$G$28,0,10*ROW('Sanitation Data'!G36)))</f>
        <v/>
      </c>
      <c r="DA42" s="237" t="str">
        <f ca="true">+IF(OFFSET('Sanitation Data'!$G$29,0,10*ROW('Sanitation Data'!G36))="","",OFFSET('Sanitation Data'!$G$29,0,10*ROW('Sanitation Data'!G36)))</f>
        <v/>
      </c>
      <c r="DB42" s="237" t="str">
        <f ca="true">+IF(OFFSET('Sanitation Data'!$G$30,0,10*ROW('Sanitation Data'!G36))="","",OFFSET('Sanitation Data'!$G$30,0,10*ROW('Sanitation Data'!G36)))</f>
        <v/>
      </c>
      <c r="DC42" s="237" t="str">
        <f ca="true">+IF(OFFSET('Sanitation Data'!$G$31,0,10*ROW('Sanitation Data'!G36))="","",OFFSET('Sanitation Data'!$G$31,0,10*ROW('Sanitation Data'!G36)))</f>
        <v/>
      </c>
      <c r="DD42" s="237" t="str">
        <f ca="true">+IF(OFFSET('Sanitation Data'!$G$32,0,10*ROW('Sanitation Data'!G36))="","",OFFSET('Sanitation Data'!$G$32,0,10*ROW('Sanitation Data'!G36)))</f>
        <v/>
      </c>
      <c r="DE42" s="237" t="str">
        <f ca="true">+IF(OFFSET('Sanitation Data'!$H$28,0,10*ROW('Sanitation Data'!H36))="","",OFFSET('Sanitation Data'!$H$28,0,10*ROW('Sanitation Data'!H36)))</f>
        <v/>
      </c>
      <c r="DF42" s="237" t="str">
        <f ca="true">+IF(OFFSET('Sanitation Data'!$H$29,0,10*ROW('Sanitation Data'!H36))="","",OFFSET('Sanitation Data'!$H$29,0,10*ROW('Sanitation Data'!H36)))</f>
        <v/>
      </c>
      <c r="DG42" s="237" t="str">
        <f ca="true">+IF(OFFSET('Sanitation Data'!$H$30,0,10*ROW('Sanitation Data'!H36))="","",OFFSET('Sanitation Data'!$H$30,0,10*ROW('Sanitation Data'!H36)))</f>
        <v/>
      </c>
      <c r="DH42" s="237" t="str">
        <f ca="true">+IF(OFFSET('Sanitation Data'!$H$31,0,10*ROW('Sanitation Data'!H36))="","",OFFSET('Sanitation Data'!$H$31,0,10*ROW('Sanitation Data'!H36)))</f>
        <v/>
      </c>
      <c r="DI42" s="237" t="str">
        <f ca="true">+IF(OFFSET('Sanitation Data'!$H$32,0,10*ROW('Sanitation Data'!H36))="","",OFFSET('Sanitation Data'!$H$32,0,10*ROW('Sanitation Data'!H36)))</f>
        <v/>
      </c>
      <c r="DJ42" s="237" t="str">
        <f ca="true">+IF(OFFSET('Sanitation Data'!$I$28,0,10*ROW('Sanitation Data'!I36))="","",OFFSET('Sanitation Data'!$I$28,0,10*ROW('Sanitation Data'!I36)))</f>
        <v/>
      </c>
      <c r="DK42" s="237" t="str">
        <f ca="true">+IF(OFFSET('Sanitation Data'!$I$29,0,10*ROW('Sanitation Data'!I36))="","",OFFSET('Sanitation Data'!$I$29,0,10*ROW('Sanitation Data'!I36)))</f>
        <v/>
      </c>
      <c r="DL42" s="237" t="str">
        <f ca="true">+IF(OFFSET('Sanitation Data'!$I$30,0,10*ROW('Sanitation Data'!I36))="","",OFFSET('Sanitation Data'!$I$30,0,10*ROW('Sanitation Data'!I36)))</f>
        <v/>
      </c>
      <c r="DM42" s="237" t="str">
        <f ca="true">+IF(OFFSET('Sanitation Data'!$I$31,0,10*ROW('Sanitation Data'!I36))="","",OFFSET('Sanitation Data'!$I$31,0,10*ROW('Sanitation Data'!I36)))</f>
        <v/>
      </c>
      <c r="DN42" s="237" t="str">
        <f ca="true">+IF(OFFSET('Sanitation Data'!$I$32,0,10*ROW('Sanitation Data'!I36))="","",OFFSET('Sanitation Data'!$I$32,0,10*ROW('Sanitation Data'!I36)))</f>
        <v/>
      </c>
      <c r="DO42" s="237" t="str">
        <f ca="true">+IF(OFFSET('Hygiene Data'!$D$11,0,10*ROW('Hygiene Data'!D36))="","",OFFSET('Hygiene Data'!$D$11,0,10*ROW('Hygiene Data'!D36)))</f>
        <v/>
      </c>
      <c r="DP42" s="237" t="str">
        <f ca="true">+IF(OFFSET('Hygiene Data'!$D$12,0,10*ROW('Hygiene Data'!D36))="","",OFFSET('Hygiene Data'!$D$12,0,10*ROW('Hygiene Data'!D36)))</f>
        <v/>
      </c>
      <c r="DQ42" s="237" t="str">
        <f ca="true">+IF(OFFSET('Hygiene Data'!$D$13,0,10*ROW('Hygiene Data'!D36))="","",OFFSET('Hygiene Data'!$D$13,0,10*ROW('Hygiene Data'!D36)))</f>
        <v/>
      </c>
      <c r="DR42" s="237" t="str">
        <f ca="true">+IF(OFFSET('Hygiene Data'!$E$11,0,10*ROW('Hygiene Data'!E36))="","",OFFSET('Hygiene Data'!$E$11,0,10*ROW('Hygiene Data'!E36)))</f>
        <v/>
      </c>
      <c r="DS42" s="237" t="str">
        <f ca="true">+IF(OFFSET('Hygiene Data'!$E$12,0,10*ROW('Hygiene Data'!E36))="","",OFFSET('Hygiene Data'!$E$12,0,10*ROW('Hygiene Data'!E36)))</f>
        <v/>
      </c>
      <c r="DT42" s="237" t="str">
        <f ca="true">+IF(OFFSET('Hygiene Data'!$E$13,0,10*ROW('Hygiene Data'!E36))="","",OFFSET('Hygiene Data'!$E$13,0,10*ROW('Hygiene Data'!E36)))</f>
        <v/>
      </c>
      <c r="DU42" s="237" t="str">
        <f ca="true">+IF(OFFSET('Hygiene Data'!$F$11,0,10*ROW('Hygiene Data'!F36))="","",OFFSET('Hygiene Data'!$F$11,0,10*ROW('Hygiene Data'!F36)))</f>
        <v/>
      </c>
      <c r="DV42" s="237" t="str">
        <f ca="true">+IF(OFFSET('Hygiene Data'!$F$12,0,10*ROW('Hygiene Data'!F36))="","",OFFSET('Hygiene Data'!$F$12,0,10*ROW('Hygiene Data'!F36)))</f>
        <v/>
      </c>
      <c r="DW42" s="237" t="str">
        <f ca="true">+IF(OFFSET('Hygiene Data'!$F$13,0,10*ROW('Hygiene Data'!F36))="","",OFFSET('Hygiene Data'!$F$13,0,10*ROW('Hygiene Data'!F36)))</f>
        <v/>
      </c>
      <c r="DX42" s="237" t="str">
        <f ca="true">+IF(OFFSET('Hygiene Data'!$G$11,0,10*ROW('Hygiene Data'!G36))="","",OFFSET('Hygiene Data'!$G$11,0,10*ROW('Hygiene Data'!G36)))</f>
        <v/>
      </c>
      <c r="DY42" s="237" t="str">
        <f ca="true">+IF(OFFSET('Hygiene Data'!$G$12,0,10*ROW('Hygiene Data'!G36))="","",OFFSET('Hygiene Data'!$G$12,0,10*ROW('Hygiene Data'!G36)))</f>
        <v/>
      </c>
      <c r="DZ42" s="237" t="str">
        <f ca="true">+IF(OFFSET('Hygiene Data'!$G$13,0,10*ROW('Hygiene Data'!G36))="","",OFFSET('Hygiene Data'!$G$13,0,10*ROW('Hygiene Data'!G36)))</f>
        <v/>
      </c>
      <c r="EA42" s="237" t="str">
        <f ca="true">+IF(OFFSET('Hygiene Data'!$H$11,0,10*ROW('Hygiene Data'!H36))="","",OFFSET('Hygiene Data'!$H$11,0,10*ROW('Hygiene Data'!H36)))</f>
        <v/>
      </c>
      <c r="EB42" s="237" t="str">
        <f ca="true">+IF(OFFSET('Hygiene Data'!$H$12,0,10*ROW('Hygiene Data'!H36))="","",OFFSET('Hygiene Data'!$H$12,0,10*ROW('Hygiene Data'!H36)))</f>
        <v/>
      </c>
      <c r="EC42" s="237" t="str">
        <f ca="true">+IF(OFFSET('Hygiene Data'!$H$13,0,10*ROW('Hygiene Data'!H36))="","",OFFSET('Hygiene Data'!$H$13,0,10*ROW('Hygiene Data'!H36)))</f>
        <v/>
      </c>
      <c r="ED42" s="237" t="str">
        <f ca="true">+IF(OFFSET('Hygiene Data'!$I$11,0,10*ROW('Hygiene Data'!I36))="","",OFFSET('Hygiene Data'!$I$11,0,10*ROW('Hygiene Data'!I36)))</f>
        <v/>
      </c>
      <c r="EE42" s="237" t="str">
        <f ca="true">+IF(OFFSET('Hygiene Data'!$I$12,0,10*ROW('Hygiene Data'!I36))="","",OFFSET('Hygiene Data'!$I$12,0,10*ROW('Hygiene Data'!I36)))</f>
        <v/>
      </c>
      <c r="EF42" s="237" t="str">
        <f ca="true">+IF(OFFSET('Hygiene Data'!$I$13,0,10*ROW('Hygiene Data'!I36))="","",OFFSET('Hygiene Data'!$I$13,0,10*ROW('Hygiene Data'!I36)))</f>
        <v/>
      </c>
    </row>
    <row xmlns:x14ac="http://schemas.microsoft.com/office/spreadsheetml/2009/9/ac" r="43" x14ac:dyDescent="0.2">
      <c r="A43" s="27" t="str">
        <f ca="true">+IF(OFFSET('Water Data'!$B$2,0,10*ROW('Water Data'!E37))="","",OFFSET('Water Data'!$B$2,0,10*ROW('Water Data'!E37)))</f>
        <v/>
      </c>
      <c r="B43" s="27" t="str">
        <f ca="true">+IF(OFFSET('Water Data'!$C$2,0,10*ROW('Water Data'!F37))="","",OFFSET('Water Data'!$C$2,0,10*ROW('Water Data'!F37)))</f>
        <v/>
      </c>
      <c r="C43" s="289" t="str">
        <f t="shared" ca="true" si="0"/>
        <v/>
      </c>
      <c r="D43" s="7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7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7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7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7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7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7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7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7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7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7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7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7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7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7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7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7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7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7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7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7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7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7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7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7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7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7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7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7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7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7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7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7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7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7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7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7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7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7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7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7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7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7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7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7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7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7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7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7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7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7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7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7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7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7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7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7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7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7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7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7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7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7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7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7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7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37"/>
      <c r="BS43" s="237" t="str">
        <f ca="true">+IF(OFFSET('Water Data'!$D$27,0,10*ROW('Water Data'!D37))="","",OFFSET('Water Data'!$D$27,0,10*ROW('Water Data'!D37)))</f>
        <v/>
      </c>
      <c r="BT43" s="237" t="str">
        <f ca="true">+IF(OFFSET('Water Data'!$D$28,0,10*ROW('Water Data'!D37))="","",OFFSET('Water Data'!$D$28,0,10*ROW('Water Data'!D37)))</f>
        <v/>
      </c>
      <c r="BU43" s="237" t="str">
        <f ca="true">+IF(OFFSET('Water Data'!$D$29,0,10*ROW('Water Data'!D37))="","",OFFSET('Water Data'!$D$29,0,10*ROW('Water Data'!D37)))</f>
        <v/>
      </c>
      <c r="BV43" s="237" t="str">
        <f ca="true">+IF(OFFSET('Water Data'!$E$27,0,10*ROW('Water Data'!E37))="","",OFFSET('Water Data'!$E$27,0,10*ROW('Water Data'!E37)))</f>
        <v/>
      </c>
      <c r="BW43" s="237" t="str">
        <f ca="true">+IF(OFFSET('Water Data'!$E$28,0,10*ROW('Water Data'!E37))="","",OFFSET('Water Data'!$E$28,0,10*ROW('Water Data'!E37)))</f>
        <v/>
      </c>
      <c r="BX43" s="237" t="str">
        <f ca="true">+IF(OFFSET('Water Data'!$E$29,0,10*ROW('Water Data'!E37))="","",OFFSET('Water Data'!$E$29,0,10*ROW('Water Data'!E37)))</f>
        <v/>
      </c>
      <c r="BY43" s="237" t="str">
        <f ca="true">+IF(OFFSET('Water Data'!$F$27,0,10*ROW('Water Data'!F37))="","",OFFSET('Water Data'!$F$27,0,10*ROW('Water Data'!F37)))</f>
        <v/>
      </c>
      <c r="BZ43" s="237" t="str">
        <f ca="true">+IF(OFFSET('Water Data'!$F$28,0,10*ROW('Water Data'!F37))="","",OFFSET('Water Data'!$F$28,0,10*ROW('Water Data'!F37)))</f>
        <v/>
      </c>
      <c r="CA43" s="237" t="str">
        <f ca="true">+IF(OFFSET('Water Data'!$F$29,0,10*ROW('Water Data'!F37))="","",OFFSET('Water Data'!$F$29,0,10*ROW('Water Data'!F37)))</f>
        <v/>
      </c>
      <c r="CB43" s="237" t="str">
        <f ca="true">+IF(OFFSET('Water Data'!$G$27,0,10*ROW('Water Data'!G37))="","",OFFSET('Water Data'!$G$27,0,10*ROW('Water Data'!G37)))</f>
        <v/>
      </c>
      <c r="CC43" s="237" t="str">
        <f ca="true">+IF(OFFSET('Water Data'!$G$28,0,10*ROW('Water Data'!G37))="","",OFFSET('Water Data'!$G$28,0,10*ROW('Water Data'!G37)))</f>
        <v/>
      </c>
      <c r="CD43" s="237" t="str">
        <f ca="true">+IF(OFFSET('Water Data'!$G$29,0,10*ROW('Water Data'!G37))="","",OFFSET('Water Data'!$G$29,0,10*ROW('Water Data'!G37)))</f>
        <v/>
      </c>
      <c r="CE43" s="237" t="str">
        <f ca="true">+IF(OFFSET('Water Data'!$H$27,0,10*ROW('Water Data'!H37))="","",OFFSET('Water Data'!$H$27,0,10*ROW('Water Data'!H37)))</f>
        <v/>
      </c>
      <c r="CF43" s="237" t="str">
        <f ca="true">+IF(OFFSET('Water Data'!$H$28,0,10*ROW('Water Data'!H37))="","",OFFSET('Water Data'!$H$28,0,10*ROW('Water Data'!H37)))</f>
        <v/>
      </c>
      <c r="CG43" s="237" t="str">
        <f ca="true">+IF(OFFSET('Water Data'!$H$29,0,10*ROW('Water Data'!H37))="","",OFFSET('Water Data'!$H$29,0,10*ROW('Water Data'!H37)))</f>
        <v/>
      </c>
      <c r="CH43" s="237" t="str">
        <f ca="true">+IF(OFFSET('Water Data'!$I$27,0,10*ROW('Water Data'!I37))="","",OFFSET('Water Data'!$I$27,0,10*ROW('Water Data'!I37)))</f>
        <v/>
      </c>
      <c r="CI43" s="237" t="str">
        <f ca="true">+IF(OFFSET('Water Data'!$I$28,0,10*ROW('Water Data'!I37))="","",OFFSET('Water Data'!$I$28,0,10*ROW('Water Data'!I37)))</f>
        <v/>
      </c>
      <c r="CJ43" s="237" t="str">
        <f ca="true">+IF(OFFSET('Water Data'!$I$29,0,10*ROW('Water Data'!I37))="","",OFFSET('Water Data'!$I$29,0,10*ROW('Water Data'!I37)))</f>
        <v/>
      </c>
      <c r="CK43" s="237" t="str">
        <f ca="true">+IF(OFFSET('Sanitation Data'!$D$28,0,10*ROW('Sanitation Data'!D37))="","",OFFSET('Sanitation Data'!$D$28,0,10*ROW('Sanitation Data'!D37)))</f>
        <v/>
      </c>
      <c r="CL43" s="237" t="str">
        <f ca="true">+IF(OFFSET('Sanitation Data'!$D$29,0,10*ROW('Sanitation Data'!D37))="","",OFFSET('Sanitation Data'!$D$29,0,10*ROW('Sanitation Data'!D37)))</f>
        <v/>
      </c>
      <c r="CM43" s="237" t="str">
        <f ca="true">+IF(OFFSET('Sanitation Data'!$D$30,0,10*ROW('Sanitation Data'!D37))="","",OFFSET('Sanitation Data'!$D$30,0,10*ROW('Sanitation Data'!D37)))</f>
        <v/>
      </c>
      <c r="CN43" s="237" t="str">
        <f ca="true">+IF(OFFSET('Sanitation Data'!$D$31,0,10*ROW('Sanitation Data'!D37))="","",OFFSET('Sanitation Data'!$D$31,0,10*ROW('Sanitation Data'!D37)))</f>
        <v/>
      </c>
      <c r="CO43" s="237" t="str">
        <f ca="true">+IF(OFFSET('Sanitation Data'!$D$32,0,10*ROW('Sanitation Data'!D37))="","",OFFSET('Sanitation Data'!$D$32,0,10*ROW('Sanitation Data'!D37)))</f>
        <v/>
      </c>
      <c r="CP43" s="237" t="str">
        <f ca="true">+IF(OFFSET('Sanitation Data'!$E$28,0,10*ROW('Sanitation Data'!E37))="","",OFFSET('Sanitation Data'!$E$28,0,10*ROW('Sanitation Data'!E37)))</f>
        <v/>
      </c>
      <c r="CQ43" s="237" t="str">
        <f ca="true">+IF(OFFSET('Sanitation Data'!$E$29,0,10*ROW('Sanitation Data'!E37))="","",OFFSET('Sanitation Data'!$E$29,0,10*ROW('Sanitation Data'!E37)))</f>
        <v/>
      </c>
      <c r="CR43" s="237" t="str">
        <f ca="true">+IF(OFFSET('Sanitation Data'!$E$30,0,10*ROW('Sanitation Data'!E37))="","",OFFSET('Sanitation Data'!$E$30,0,10*ROW('Sanitation Data'!E37)))</f>
        <v/>
      </c>
      <c r="CS43" s="237" t="str">
        <f ca="true">+IF(OFFSET('Sanitation Data'!$E$31,0,10*ROW('Sanitation Data'!E37))="","",OFFSET('Sanitation Data'!$E$31,0,10*ROW('Sanitation Data'!E37)))</f>
        <v/>
      </c>
      <c r="CT43" s="237" t="str">
        <f ca="true">+IF(OFFSET('Sanitation Data'!$E$32,0,10*ROW('Sanitation Data'!E37))="","",OFFSET('Sanitation Data'!$E$32,0,10*ROW('Sanitation Data'!E37)))</f>
        <v/>
      </c>
      <c r="CU43" s="237" t="str">
        <f ca="true">+IF(OFFSET('Sanitation Data'!$F$28,0,10*ROW('Sanitation Data'!F37))="","",OFFSET('Sanitation Data'!$F$28,0,10*ROW('Sanitation Data'!F37)))</f>
        <v/>
      </c>
      <c r="CV43" s="237" t="str">
        <f ca="true">+IF(OFFSET('Sanitation Data'!$F$29,0,10*ROW('Sanitation Data'!F37))="","",OFFSET('Sanitation Data'!$F$29,0,10*ROW('Sanitation Data'!F37)))</f>
        <v/>
      </c>
      <c r="CW43" s="237" t="str">
        <f ca="true">+IF(OFFSET('Sanitation Data'!$F$30,0,10*ROW('Sanitation Data'!F37))="","",OFFSET('Sanitation Data'!$F$30,0,10*ROW('Sanitation Data'!F37)))</f>
        <v/>
      </c>
      <c r="CX43" s="237" t="str">
        <f ca="true">+IF(OFFSET('Sanitation Data'!$F$31,0,10*ROW('Sanitation Data'!F37))="","",OFFSET('Sanitation Data'!$F$31,0,10*ROW('Sanitation Data'!F37)))</f>
        <v/>
      </c>
      <c r="CY43" s="237" t="str">
        <f ca="true">+IF(OFFSET('Sanitation Data'!$F$32,0,10*ROW('Sanitation Data'!F37))="","",OFFSET('Sanitation Data'!$F$32,0,10*ROW('Sanitation Data'!F37)))</f>
        <v/>
      </c>
      <c r="CZ43" s="237" t="str">
        <f ca="true">+IF(OFFSET('Sanitation Data'!$G$28,0,10*ROW('Sanitation Data'!G37))="","",OFFSET('Sanitation Data'!$G$28,0,10*ROW('Sanitation Data'!G37)))</f>
        <v/>
      </c>
      <c r="DA43" s="237" t="str">
        <f ca="true">+IF(OFFSET('Sanitation Data'!$G$29,0,10*ROW('Sanitation Data'!G37))="","",OFFSET('Sanitation Data'!$G$29,0,10*ROW('Sanitation Data'!G37)))</f>
        <v/>
      </c>
      <c r="DB43" s="237" t="str">
        <f ca="true">+IF(OFFSET('Sanitation Data'!$G$30,0,10*ROW('Sanitation Data'!G37))="","",OFFSET('Sanitation Data'!$G$30,0,10*ROW('Sanitation Data'!G37)))</f>
        <v/>
      </c>
      <c r="DC43" s="237" t="str">
        <f ca="true">+IF(OFFSET('Sanitation Data'!$G$31,0,10*ROW('Sanitation Data'!G37))="","",OFFSET('Sanitation Data'!$G$31,0,10*ROW('Sanitation Data'!G37)))</f>
        <v/>
      </c>
      <c r="DD43" s="237" t="str">
        <f ca="true">+IF(OFFSET('Sanitation Data'!$G$32,0,10*ROW('Sanitation Data'!G37))="","",OFFSET('Sanitation Data'!$G$32,0,10*ROW('Sanitation Data'!G37)))</f>
        <v/>
      </c>
      <c r="DE43" s="237" t="str">
        <f ca="true">+IF(OFFSET('Sanitation Data'!$H$28,0,10*ROW('Sanitation Data'!H37))="","",OFFSET('Sanitation Data'!$H$28,0,10*ROW('Sanitation Data'!H37)))</f>
        <v/>
      </c>
      <c r="DF43" s="237" t="str">
        <f ca="true">+IF(OFFSET('Sanitation Data'!$H$29,0,10*ROW('Sanitation Data'!H37))="","",OFFSET('Sanitation Data'!$H$29,0,10*ROW('Sanitation Data'!H37)))</f>
        <v/>
      </c>
      <c r="DG43" s="237" t="str">
        <f ca="true">+IF(OFFSET('Sanitation Data'!$H$30,0,10*ROW('Sanitation Data'!H37))="","",OFFSET('Sanitation Data'!$H$30,0,10*ROW('Sanitation Data'!H37)))</f>
        <v/>
      </c>
      <c r="DH43" s="237" t="str">
        <f ca="true">+IF(OFFSET('Sanitation Data'!$H$31,0,10*ROW('Sanitation Data'!H37))="","",OFFSET('Sanitation Data'!$H$31,0,10*ROW('Sanitation Data'!H37)))</f>
        <v/>
      </c>
      <c r="DI43" s="237" t="str">
        <f ca="true">+IF(OFFSET('Sanitation Data'!$H$32,0,10*ROW('Sanitation Data'!H37))="","",OFFSET('Sanitation Data'!$H$32,0,10*ROW('Sanitation Data'!H37)))</f>
        <v/>
      </c>
      <c r="DJ43" s="237" t="str">
        <f ca="true">+IF(OFFSET('Sanitation Data'!$I$28,0,10*ROW('Sanitation Data'!I37))="","",OFFSET('Sanitation Data'!$I$28,0,10*ROW('Sanitation Data'!I37)))</f>
        <v/>
      </c>
      <c r="DK43" s="237" t="str">
        <f ca="true">+IF(OFFSET('Sanitation Data'!$I$29,0,10*ROW('Sanitation Data'!I37))="","",OFFSET('Sanitation Data'!$I$29,0,10*ROW('Sanitation Data'!I37)))</f>
        <v/>
      </c>
      <c r="DL43" s="237" t="str">
        <f ca="true">+IF(OFFSET('Sanitation Data'!$I$30,0,10*ROW('Sanitation Data'!I37))="","",OFFSET('Sanitation Data'!$I$30,0,10*ROW('Sanitation Data'!I37)))</f>
        <v/>
      </c>
      <c r="DM43" s="237" t="str">
        <f ca="true">+IF(OFFSET('Sanitation Data'!$I$31,0,10*ROW('Sanitation Data'!I37))="","",OFFSET('Sanitation Data'!$I$31,0,10*ROW('Sanitation Data'!I37)))</f>
        <v/>
      </c>
      <c r="DN43" s="237" t="str">
        <f ca="true">+IF(OFFSET('Sanitation Data'!$I$32,0,10*ROW('Sanitation Data'!I37))="","",OFFSET('Sanitation Data'!$I$32,0,10*ROW('Sanitation Data'!I37)))</f>
        <v/>
      </c>
      <c r="DO43" s="237" t="str">
        <f ca="true">+IF(OFFSET('Hygiene Data'!$D$11,0,10*ROW('Hygiene Data'!D37))="","",OFFSET('Hygiene Data'!$D$11,0,10*ROW('Hygiene Data'!D37)))</f>
        <v/>
      </c>
      <c r="DP43" s="237" t="str">
        <f ca="true">+IF(OFFSET('Hygiene Data'!$D$12,0,10*ROW('Hygiene Data'!D37))="","",OFFSET('Hygiene Data'!$D$12,0,10*ROW('Hygiene Data'!D37)))</f>
        <v/>
      </c>
      <c r="DQ43" s="237" t="str">
        <f ca="true">+IF(OFFSET('Hygiene Data'!$D$13,0,10*ROW('Hygiene Data'!D37))="","",OFFSET('Hygiene Data'!$D$13,0,10*ROW('Hygiene Data'!D37)))</f>
        <v/>
      </c>
      <c r="DR43" s="237" t="str">
        <f ca="true">+IF(OFFSET('Hygiene Data'!$E$11,0,10*ROW('Hygiene Data'!E37))="","",OFFSET('Hygiene Data'!$E$11,0,10*ROW('Hygiene Data'!E37)))</f>
        <v/>
      </c>
      <c r="DS43" s="237" t="str">
        <f ca="true">+IF(OFFSET('Hygiene Data'!$E$12,0,10*ROW('Hygiene Data'!E37))="","",OFFSET('Hygiene Data'!$E$12,0,10*ROW('Hygiene Data'!E37)))</f>
        <v/>
      </c>
      <c r="DT43" s="237" t="str">
        <f ca="true">+IF(OFFSET('Hygiene Data'!$E$13,0,10*ROW('Hygiene Data'!E37))="","",OFFSET('Hygiene Data'!$E$13,0,10*ROW('Hygiene Data'!E37)))</f>
        <v/>
      </c>
      <c r="DU43" s="237" t="str">
        <f ca="true">+IF(OFFSET('Hygiene Data'!$F$11,0,10*ROW('Hygiene Data'!F37))="","",OFFSET('Hygiene Data'!$F$11,0,10*ROW('Hygiene Data'!F37)))</f>
        <v/>
      </c>
      <c r="DV43" s="237" t="str">
        <f ca="true">+IF(OFFSET('Hygiene Data'!$F$12,0,10*ROW('Hygiene Data'!F37))="","",OFFSET('Hygiene Data'!$F$12,0,10*ROW('Hygiene Data'!F37)))</f>
        <v/>
      </c>
      <c r="DW43" s="237" t="str">
        <f ca="true">+IF(OFFSET('Hygiene Data'!$F$13,0,10*ROW('Hygiene Data'!F37))="","",OFFSET('Hygiene Data'!$F$13,0,10*ROW('Hygiene Data'!F37)))</f>
        <v/>
      </c>
      <c r="DX43" s="237" t="str">
        <f ca="true">+IF(OFFSET('Hygiene Data'!$G$11,0,10*ROW('Hygiene Data'!G37))="","",OFFSET('Hygiene Data'!$G$11,0,10*ROW('Hygiene Data'!G37)))</f>
        <v/>
      </c>
      <c r="DY43" s="237" t="str">
        <f ca="true">+IF(OFFSET('Hygiene Data'!$G$12,0,10*ROW('Hygiene Data'!G37))="","",OFFSET('Hygiene Data'!$G$12,0,10*ROW('Hygiene Data'!G37)))</f>
        <v/>
      </c>
      <c r="DZ43" s="237" t="str">
        <f ca="true">+IF(OFFSET('Hygiene Data'!$G$13,0,10*ROW('Hygiene Data'!G37))="","",OFFSET('Hygiene Data'!$G$13,0,10*ROW('Hygiene Data'!G37)))</f>
        <v/>
      </c>
      <c r="EA43" s="237" t="str">
        <f ca="true">+IF(OFFSET('Hygiene Data'!$H$11,0,10*ROW('Hygiene Data'!H37))="","",OFFSET('Hygiene Data'!$H$11,0,10*ROW('Hygiene Data'!H37)))</f>
        <v/>
      </c>
      <c r="EB43" s="237" t="str">
        <f ca="true">+IF(OFFSET('Hygiene Data'!$H$12,0,10*ROW('Hygiene Data'!H37))="","",OFFSET('Hygiene Data'!$H$12,0,10*ROW('Hygiene Data'!H37)))</f>
        <v/>
      </c>
      <c r="EC43" s="237" t="str">
        <f ca="true">+IF(OFFSET('Hygiene Data'!$H$13,0,10*ROW('Hygiene Data'!H37))="","",OFFSET('Hygiene Data'!$H$13,0,10*ROW('Hygiene Data'!H37)))</f>
        <v/>
      </c>
      <c r="ED43" s="237" t="str">
        <f ca="true">+IF(OFFSET('Hygiene Data'!$I$11,0,10*ROW('Hygiene Data'!I37))="","",OFFSET('Hygiene Data'!$I$11,0,10*ROW('Hygiene Data'!I37)))</f>
        <v/>
      </c>
      <c r="EE43" s="237" t="str">
        <f ca="true">+IF(OFFSET('Hygiene Data'!$I$12,0,10*ROW('Hygiene Data'!I37))="","",OFFSET('Hygiene Data'!$I$12,0,10*ROW('Hygiene Data'!I37)))</f>
        <v/>
      </c>
      <c r="EF43" s="237" t="str">
        <f ca="true">+IF(OFFSET('Hygiene Data'!$I$13,0,10*ROW('Hygiene Data'!I37))="","",OFFSET('Hygiene Data'!$I$13,0,10*ROW('Hygiene Data'!I37)))</f>
        <v/>
      </c>
    </row>
    <row xmlns:x14ac="http://schemas.microsoft.com/office/spreadsheetml/2009/9/ac" r="44" x14ac:dyDescent="0.2">
      <c r="A44" s="27" t="str">
        <f ca="true">+IF(OFFSET('Water Data'!$B$2,0,10*ROW('Water Data'!E38))="","",OFFSET('Water Data'!$B$2,0,10*ROW('Water Data'!E38)))</f>
        <v/>
      </c>
      <c r="B44" s="27" t="str">
        <f ca="true">+IF(OFFSET('Water Data'!$C$2,0,10*ROW('Water Data'!F38))="","",OFFSET('Water Data'!$C$2,0,10*ROW('Water Data'!F38)))</f>
        <v/>
      </c>
      <c r="C44" s="289" t="str">
        <f t="shared" ca="true" si="0"/>
        <v/>
      </c>
      <c r="D44" s="7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7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7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7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7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7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7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7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7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7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7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7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7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7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7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7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7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7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7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7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7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7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7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7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7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7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7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7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7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7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7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7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7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7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7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7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7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7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7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7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7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7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7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7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7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7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7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7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7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7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7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7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7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7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7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7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7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7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7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7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7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7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7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7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7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7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37"/>
      <c r="BS44" s="237" t="str">
        <f ca="true">+IF(OFFSET('Water Data'!$D$27,0,10*ROW('Water Data'!D38))="","",OFFSET('Water Data'!$D$27,0,10*ROW('Water Data'!D38)))</f>
        <v/>
      </c>
      <c r="BT44" s="237" t="str">
        <f ca="true">+IF(OFFSET('Water Data'!$D$28,0,10*ROW('Water Data'!D38))="","",OFFSET('Water Data'!$D$28,0,10*ROW('Water Data'!D38)))</f>
        <v/>
      </c>
      <c r="BU44" s="237" t="str">
        <f ca="true">+IF(OFFSET('Water Data'!$D$29,0,10*ROW('Water Data'!D38))="","",OFFSET('Water Data'!$D$29,0,10*ROW('Water Data'!D38)))</f>
        <v/>
      </c>
      <c r="BV44" s="237" t="str">
        <f ca="true">+IF(OFFSET('Water Data'!$E$27,0,10*ROW('Water Data'!E38))="","",OFFSET('Water Data'!$E$27,0,10*ROW('Water Data'!E38)))</f>
        <v/>
      </c>
      <c r="BW44" s="237" t="str">
        <f ca="true">+IF(OFFSET('Water Data'!$E$28,0,10*ROW('Water Data'!E38))="","",OFFSET('Water Data'!$E$28,0,10*ROW('Water Data'!E38)))</f>
        <v/>
      </c>
      <c r="BX44" s="237" t="str">
        <f ca="true">+IF(OFFSET('Water Data'!$E$29,0,10*ROW('Water Data'!E38))="","",OFFSET('Water Data'!$E$29,0,10*ROW('Water Data'!E38)))</f>
        <v/>
      </c>
      <c r="BY44" s="237" t="str">
        <f ca="true">+IF(OFFSET('Water Data'!$F$27,0,10*ROW('Water Data'!F38))="","",OFFSET('Water Data'!$F$27,0,10*ROW('Water Data'!F38)))</f>
        <v/>
      </c>
      <c r="BZ44" s="237" t="str">
        <f ca="true">+IF(OFFSET('Water Data'!$F$28,0,10*ROW('Water Data'!F38))="","",OFFSET('Water Data'!$F$28,0,10*ROW('Water Data'!F38)))</f>
        <v/>
      </c>
      <c r="CA44" s="237" t="str">
        <f ca="true">+IF(OFFSET('Water Data'!$F$29,0,10*ROW('Water Data'!F38))="","",OFFSET('Water Data'!$F$29,0,10*ROW('Water Data'!F38)))</f>
        <v/>
      </c>
      <c r="CB44" s="237" t="str">
        <f ca="true">+IF(OFFSET('Water Data'!$G$27,0,10*ROW('Water Data'!G38))="","",OFFSET('Water Data'!$G$27,0,10*ROW('Water Data'!G38)))</f>
        <v/>
      </c>
      <c r="CC44" s="237" t="str">
        <f ca="true">+IF(OFFSET('Water Data'!$G$28,0,10*ROW('Water Data'!G38))="","",OFFSET('Water Data'!$G$28,0,10*ROW('Water Data'!G38)))</f>
        <v/>
      </c>
      <c r="CD44" s="237" t="str">
        <f ca="true">+IF(OFFSET('Water Data'!$G$29,0,10*ROW('Water Data'!G38))="","",OFFSET('Water Data'!$G$29,0,10*ROW('Water Data'!G38)))</f>
        <v/>
      </c>
      <c r="CE44" s="237" t="str">
        <f ca="true">+IF(OFFSET('Water Data'!$H$27,0,10*ROW('Water Data'!H38))="","",OFFSET('Water Data'!$H$27,0,10*ROW('Water Data'!H38)))</f>
        <v/>
      </c>
      <c r="CF44" s="237" t="str">
        <f ca="true">+IF(OFFSET('Water Data'!$H$28,0,10*ROW('Water Data'!H38))="","",OFFSET('Water Data'!$H$28,0,10*ROW('Water Data'!H38)))</f>
        <v/>
      </c>
      <c r="CG44" s="237" t="str">
        <f ca="true">+IF(OFFSET('Water Data'!$H$29,0,10*ROW('Water Data'!H38))="","",OFFSET('Water Data'!$H$29,0,10*ROW('Water Data'!H38)))</f>
        <v/>
      </c>
      <c r="CH44" s="237" t="str">
        <f ca="true">+IF(OFFSET('Water Data'!$I$27,0,10*ROW('Water Data'!I38))="","",OFFSET('Water Data'!$I$27,0,10*ROW('Water Data'!I38)))</f>
        <v/>
      </c>
      <c r="CI44" s="237" t="str">
        <f ca="true">+IF(OFFSET('Water Data'!$I$28,0,10*ROW('Water Data'!I38))="","",OFFSET('Water Data'!$I$28,0,10*ROW('Water Data'!I38)))</f>
        <v/>
      </c>
      <c r="CJ44" s="237" t="str">
        <f ca="true">+IF(OFFSET('Water Data'!$I$29,0,10*ROW('Water Data'!I38))="","",OFFSET('Water Data'!$I$29,0,10*ROW('Water Data'!I38)))</f>
        <v/>
      </c>
      <c r="CK44" s="237" t="str">
        <f ca="true">+IF(OFFSET('Sanitation Data'!$D$28,0,10*ROW('Sanitation Data'!D38))="","",OFFSET('Sanitation Data'!$D$28,0,10*ROW('Sanitation Data'!D38)))</f>
        <v/>
      </c>
      <c r="CL44" s="237" t="str">
        <f ca="true">+IF(OFFSET('Sanitation Data'!$D$29,0,10*ROW('Sanitation Data'!D38))="","",OFFSET('Sanitation Data'!$D$29,0,10*ROW('Sanitation Data'!D38)))</f>
        <v/>
      </c>
      <c r="CM44" s="237" t="str">
        <f ca="true">+IF(OFFSET('Sanitation Data'!$D$30,0,10*ROW('Sanitation Data'!D38))="","",OFFSET('Sanitation Data'!$D$30,0,10*ROW('Sanitation Data'!D38)))</f>
        <v/>
      </c>
      <c r="CN44" s="237" t="str">
        <f ca="true">+IF(OFFSET('Sanitation Data'!$D$31,0,10*ROW('Sanitation Data'!D38))="","",OFFSET('Sanitation Data'!$D$31,0,10*ROW('Sanitation Data'!D38)))</f>
        <v/>
      </c>
      <c r="CO44" s="237" t="str">
        <f ca="true">+IF(OFFSET('Sanitation Data'!$D$32,0,10*ROW('Sanitation Data'!D38))="","",OFFSET('Sanitation Data'!$D$32,0,10*ROW('Sanitation Data'!D38)))</f>
        <v/>
      </c>
      <c r="CP44" s="237" t="str">
        <f ca="true">+IF(OFFSET('Sanitation Data'!$E$28,0,10*ROW('Sanitation Data'!E38))="","",OFFSET('Sanitation Data'!$E$28,0,10*ROW('Sanitation Data'!E38)))</f>
        <v/>
      </c>
      <c r="CQ44" s="237" t="str">
        <f ca="true">+IF(OFFSET('Sanitation Data'!$E$29,0,10*ROW('Sanitation Data'!E38))="","",OFFSET('Sanitation Data'!$E$29,0,10*ROW('Sanitation Data'!E38)))</f>
        <v/>
      </c>
      <c r="CR44" s="237" t="str">
        <f ca="true">+IF(OFFSET('Sanitation Data'!$E$30,0,10*ROW('Sanitation Data'!E38))="","",OFFSET('Sanitation Data'!$E$30,0,10*ROW('Sanitation Data'!E38)))</f>
        <v/>
      </c>
      <c r="CS44" s="237" t="str">
        <f ca="true">+IF(OFFSET('Sanitation Data'!$E$31,0,10*ROW('Sanitation Data'!E38))="","",OFFSET('Sanitation Data'!$E$31,0,10*ROW('Sanitation Data'!E38)))</f>
        <v/>
      </c>
      <c r="CT44" s="237" t="str">
        <f ca="true">+IF(OFFSET('Sanitation Data'!$E$32,0,10*ROW('Sanitation Data'!E38))="","",OFFSET('Sanitation Data'!$E$32,0,10*ROW('Sanitation Data'!E38)))</f>
        <v/>
      </c>
      <c r="CU44" s="237" t="str">
        <f ca="true">+IF(OFFSET('Sanitation Data'!$F$28,0,10*ROW('Sanitation Data'!F38))="","",OFFSET('Sanitation Data'!$F$28,0,10*ROW('Sanitation Data'!F38)))</f>
        <v/>
      </c>
      <c r="CV44" s="237" t="str">
        <f ca="true">+IF(OFFSET('Sanitation Data'!$F$29,0,10*ROW('Sanitation Data'!F38))="","",OFFSET('Sanitation Data'!$F$29,0,10*ROW('Sanitation Data'!F38)))</f>
        <v/>
      </c>
      <c r="CW44" s="237" t="str">
        <f ca="true">+IF(OFFSET('Sanitation Data'!$F$30,0,10*ROW('Sanitation Data'!F38))="","",OFFSET('Sanitation Data'!$F$30,0,10*ROW('Sanitation Data'!F38)))</f>
        <v/>
      </c>
      <c r="CX44" s="237" t="str">
        <f ca="true">+IF(OFFSET('Sanitation Data'!$F$31,0,10*ROW('Sanitation Data'!F38))="","",OFFSET('Sanitation Data'!$F$31,0,10*ROW('Sanitation Data'!F38)))</f>
        <v/>
      </c>
      <c r="CY44" s="237" t="str">
        <f ca="true">+IF(OFFSET('Sanitation Data'!$F$32,0,10*ROW('Sanitation Data'!F38))="","",OFFSET('Sanitation Data'!$F$32,0,10*ROW('Sanitation Data'!F38)))</f>
        <v/>
      </c>
      <c r="CZ44" s="237" t="str">
        <f ca="true">+IF(OFFSET('Sanitation Data'!$G$28,0,10*ROW('Sanitation Data'!G38))="","",OFFSET('Sanitation Data'!$G$28,0,10*ROW('Sanitation Data'!G38)))</f>
        <v/>
      </c>
      <c r="DA44" s="237" t="str">
        <f ca="true">+IF(OFFSET('Sanitation Data'!$G$29,0,10*ROW('Sanitation Data'!G38))="","",OFFSET('Sanitation Data'!$G$29,0,10*ROW('Sanitation Data'!G38)))</f>
        <v/>
      </c>
      <c r="DB44" s="237" t="str">
        <f ca="true">+IF(OFFSET('Sanitation Data'!$G$30,0,10*ROW('Sanitation Data'!G38))="","",OFFSET('Sanitation Data'!$G$30,0,10*ROW('Sanitation Data'!G38)))</f>
        <v/>
      </c>
      <c r="DC44" s="237" t="str">
        <f ca="true">+IF(OFFSET('Sanitation Data'!$G$31,0,10*ROW('Sanitation Data'!G38))="","",OFFSET('Sanitation Data'!$G$31,0,10*ROW('Sanitation Data'!G38)))</f>
        <v/>
      </c>
      <c r="DD44" s="237" t="str">
        <f ca="true">+IF(OFFSET('Sanitation Data'!$G$32,0,10*ROW('Sanitation Data'!G38))="","",OFFSET('Sanitation Data'!$G$32,0,10*ROW('Sanitation Data'!G38)))</f>
        <v/>
      </c>
      <c r="DE44" s="237" t="str">
        <f ca="true">+IF(OFFSET('Sanitation Data'!$H$28,0,10*ROW('Sanitation Data'!H38))="","",OFFSET('Sanitation Data'!$H$28,0,10*ROW('Sanitation Data'!H38)))</f>
        <v/>
      </c>
      <c r="DF44" s="237" t="str">
        <f ca="true">+IF(OFFSET('Sanitation Data'!$H$29,0,10*ROW('Sanitation Data'!H38))="","",OFFSET('Sanitation Data'!$H$29,0,10*ROW('Sanitation Data'!H38)))</f>
        <v/>
      </c>
      <c r="DG44" s="237" t="str">
        <f ca="true">+IF(OFFSET('Sanitation Data'!$H$30,0,10*ROW('Sanitation Data'!H38))="","",OFFSET('Sanitation Data'!$H$30,0,10*ROW('Sanitation Data'!H38)))</f>
        <v/>
      </c>
      <c r="DH44" s="237" t="str">
        <f ca="true">+IF(OFFSET('Sanitation Data'!$H$31,0,10*ROW('Sanitation Data'!H38))="","",OFFSET('Sanitation Data'!$H$31,0,10*ROW('Sanitation Data'!H38)))</f>
        <v/>
      </c>
      <c r="DI44" s="237" t="str">
        <f ca="true">+IF(OFFSET('Sanitation Data'!$H$32,0,10*ROW('Sanitation Data'!H38))="","",OFFSET('Sanitation Data'!$H$32,0,10*ROW('Sanitation Data'!H38)))</f>
        <v/>
      </c>
      <c r="DJ44" s="237" t="str">
        <f ca="true">+IF(OFFSET('Sanitation Data'!$I$28,0,10*ROW('Sanitation Data'!I38))="","",OFFSET('Sanitation Data'!$I$28,0,10*ROW('Sanitation Data'!I38)))</f>
        <v/>
      </c>
      <c r="DK44" s="237" t="str">
        <f ca="true">+IF(OFFSET('Sanitation Data'!$I$29,0,10*ROW('Sanitation Data'!I38))="","",OFFSET('Sanitation Data'!$I$29,0,10*ROW('Sanitation Data'!I38)))</f>
        <v/>
      </c>
      <c r="DL44" s="237" t="str">
        <f ca="true">+IF(OFFSET('Sanitation Data'!$I$30,0,10*ROW('Sanitation Data'!I38))="","",OFFSET('Sanitation Data'!$I$30,0,10*ROW('Sanitation Data'!I38)))</f>
        <v/>
      </c>
      <c r="DM44" s="237" t="str">
        <f ca="true">+IF(OFFSET('Sanitation Data'!$I$31,0,10*ROW('Sanitation Data'!I38))="","",OFFSET('Sanitation Data'!$I$31,0,10*ROW('Sanitation Data'!I38)))</f>
        <v/>
      </c>
      <c r="DN44" s="237" t="str">
        <f ca="true">+IF(OFFSET('Sanitation Data'!$I$32,0,10*ROW('Sanitation Data'!I38))="","",OFFSET('Sanitation Data'!$I$32,0,10*ROW('Sanitation Data'!I38)))</f>
        <v/>
      </c>
      <c r="DO44" s="237" t="str">
        <f ca="true">+IF(OFFSET('Hygiene Data'!$D$11,0,10*ROW('Hygiene Data'!D38))="","",OFFSET('Hygiene Data'!$D$11,0,10*ROW('Hygiene Data'!D38)))</f>
        <v/>
      </c>
      <c r="DP44" s="237" t="str">
        <f ca="true">+IF(OFFSET('Hygiene Data'!$D$12,0,10*ROW('Hygiene Data'!D38))="","",OFFSET('Hygiene Data'!$D$12,0,10*ROW('Hygiene Data'!D38)))</f>
        <v/>
      </c>
      <c r="DQ44" s="237" t="str">
        <f ca="true">+IF(OFFSET('Hygiene Data'!$D$13,0,10*ROW('Hygiene Data'!D38))="","",OFFSET('Hygiene Data'!$D$13,0,10*ROW('Hygiene Data'!D38)))</f>
        <v/>
      </c>
      <c r="DR44" s="237" t="str">
        <f ca="true">+IF(OFFSET('Hygiene Data'!$E$11,0,10*ROW('Hygiene Data'!E38))="","",OFFSET('Hygiene Data'!$E$11,0,10*ROW('Hygiene Data'!E38)))</f>
        <v/>
      </c>
      <c r="DS44" s="237" t="str">
        <f ca="true">+IF(OFFSET('Hygiene Data'!$E$12,0,10*ROW('Hygiene Data'!E38))="","",OFFSET('Hygiene Data'!$E$12,0,10*ROW('Hygiene Data'!E38)))</f>
        <v/>
      </c>
      <c r="DT44" s="237" t="str">
        <f ca="true">+IF(OFFSET('Hygiene Data'!$E$13,0,10*ROW('Hygiene Data'!E38))="","",OFFSET('Hygiene Data'!$E$13,0,10*ROW('Hygiene Data'!E38)))</f>
        <v/>
      </c>
      <c r="DU44" s="237" t="str">
        <f ca="true">+IF(OFFSET('Hygiene Data'!$F$11,0,10*ROW('Hygiene Data'!F38))="","",OFFSET('Hygiene Data'!$F$11,0,10*ROW('Hygiene Data'!F38)))</f>
        <v/>
      </c>
      <c r="DV44" s="237" t="str">
        <f ca="true">+IF(OFFSET('Hygiene Data'!$F$12,0,10*ROW('Hygiene Data'!F38))="","",OFFSET('Hygiene Data'!$F$12,0,10*ROW('Hygiene Data'!F38)))</f>
        <v/>
      </c>
      <c r="DW44" s="237" t="str">
        <f ca="true">+IF(OFFSET('Hygiene Data'!$F$13,0,10*ROW('Hygiene Data'!F38))="","",OFFSET('Hygiene Data'!$F$13,0,10*ROW('Hygiene Data'!F38)))</f>
        <v/>
      </c>
      <c r="DX44" s="237" t="str">
        <f ca="true">+IF(OFFSET('Hygiene Data'!$G$11,0,10*ROW('Hygiene Data'!G38))="","",OFFSET('Hygiene Data'!$G$11,0,10*ROW('Hygiene Data'!G38)))</f>
        <v/>
      </c>
      <c r="DY44" s="237" t="str">
        <f ca="true">+IF(OFFSET('Hygiene Data'!$G$12,0,10*ROW('Hygiene Data'!G38))="","",OFFSET('Hygiene Data'!$G$12,0,10*ROW('Hygiene Data'!G38)))</f>
        <v/>
      </c>
      <c r="DZ44" s="237" t="str">
        <f ca="true">+IF(OFFSET('Hygiene Data'!$G$13,0,10*ROW('Hygiene Data'!G38))="","",OFFSET('Hygiene Data'!$G$13,0,10*ROW('Hygiene Data'!G38)))</f>
        <v/>
      </c>
      <c r="EA44" s="237" t="str">
        <f ca="true">+IF(OFFSET('Hygiene Data'!$H$11,0,10*ROW('Hygiene Data'!H38))="","",OFFSET('Hygiene Data'!$H$11,0,10*ROW('Hygiene Data'!H38)))</f>
        <v/>
      </c>
      <c r="EB44" s="237" t="str">
        <f ca="true">+IF(OFFSET('Hygiene Data'!$H$12,0,10*ROW('Hygiene Data'!H38))="","",OFFSET('Hygiene Data'!$H$12,0,10*ROW('Hygiene Data'!H38)))</f>
        <v/>
      </c>
      <c r="EC44" s="237" t="str">
        <f ca="true">+IF(OFFSET('Hygiene Data'!$H$13,0,10*ROW('Hygiene Data'!H38))="","",OFFSET('Hygiene Data'!$H$13,0,10*ROW('Hygiene Data'!H38)))</f>
        <v/>
      </c>
      <c r="ED44" s="237" t="str">
        <f ca="true">+IF(OFFSET('Hygiene Data'!$I$11,0,10*ROW('Hygiene Data'!I38))="","",OFFSET('Hygiene Data'!$I$11,0,10*ROW('Hygiene Data'!I38)))</f>
        <v/>
      </c>
      <c r="EE44" s="237" t="str">
        <f ca="true">+IF(OFFSET('Hygiene Data'!$I$12,0,10*ROW('Hygiene Data'!I38))="","",OFFSET('Hygiene Data'!$I$12,0,10*ROW('Hygiene Data'!I38)))</f>
        <v/>
      </c>
      <c r="EF44" s="237" t="str">
        <f ca="true">+IF(OFFSET('Hygiene Data'!$I$13,0,10*ROW('Hygiene Data'!I38))="","",OFFSET('Hygiene Data'!$I$13,0,10*ROW('Hygiene Data'!I38)))</f>
        <v/>
      </c>
    </row>
    <row xmlns:x14ac="http://schemas.microsoft.com/office/spreadsheetml/2009/9/ac" r="45" x14ac:dyDescent="0.2">
      <c r="A45" s="27" t="str">
        <f ca="true">+IF(OFFSET('Water Data'!$B$2,0,10*ROW('Water Data'!E39))="","",OFFSET('Water Data'!$B$2,0,10*ROW('Water Data'!E39)))</f>
        <v/>
      </c>
      <c r="B45" s="27" t="str">
        <f ca="true">+IF(OFFSET('Water Data'!$C$2,0,10*ROW('Water Data'!F39))="","",OFFSET('Water Data'!$C$2,0,10*ROW('Water Data'!F39)))</f>
        <v/>
      </c>
      <c r="C45" s="289" t="str">
        <f t="shared" ca="true" si="0"/>
        <v/>
      </c>
      <c r="D45" s="7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7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7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7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7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7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7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7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7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7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7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7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7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7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7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7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7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7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7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7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7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7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7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7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7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7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7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7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7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7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7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7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7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7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7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7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7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7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7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7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7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7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7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7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7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7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7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7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7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7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7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7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7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7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7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7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7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7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7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7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7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7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7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7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7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7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37"/>
      <c r="BS45" s="237" t="str">
        <f ca="true">+IF(OFFSET('Water Data'!$D$27,0,10*ROW('Water Data'!D39))="","",OFFSET('Water Data'!$D$27,0,10*ROW('Water Data'!D39)))</f>
        <v/>
      </c>
      <c r="BT45" s="237" t="str">
        <f ca="true">+IF(OFFSET('Water Data'!$D$28,0,10*ROW('Water Data'!D39))="","",OFFSET('Water Data'!$D$28,0,10*ROW('Water Data'!D39)))</f>
        <v/>
      </c>
      <c r="BU45" s="237" t="str">
        <f ca="true">+IF(OFFSET('Water Data'!$D$29,0,10*ROW('Water Data'!D39))="","",OFFSET('Water Data'!$D$29,0,10*ROW('Water Data'!D39)))</f>
        <v/>
      </c>
      <c r="BV45" s="237" t="str">
        <f ca="true">+IF(OFFSET('Water Data'!$E$27,0,10*ROW('Water Data'!E39))="","",OFFSET('Water Data'!$E$27,0,10*ROW('Water Data'!E39)))</f>
        <v/>
      </c>
      <c r="BW45" s="237" t="str">
        <f ca="true">+IF(OFFSET('Water Data'!$E$28,0,10*ROW('Water Data'!E39))="","",OFFSET('Water Data'!$E$28,0,10*ROW('Water Data'!E39)))</f>
        <v/>
      </c>
      <c r="BX45" s="237" t="str">
        <f ca="true">+IF(OFFSET('Water Data'!$E$29,0,10*ROW('Water Data'!E39))="","",OFFSET('Water Data'!$E$29,0,10*ROW('Water Data'!E39)))</f>
        <v/>
      </c>
      <c r="BY45" s="237" t="str">
        <f ca="true">+IF(OFFSET('Water Data'!$F$27,0,10*ROW('Water Data'!F39))="","",OFFSET('Water Data'!$F$27,0,10*ROW('Water Data'!F39)))</f>
        <v/>
      </c>
      <c r="BZ45" s="237" t="str">
        <f ca="true">+IF(OFFSET('Water Data'!$F$28,0,10*ROW('Water Data'!F39))="","",OFFSET('Water Data'!$F$28,0,10*ROW('Water Data'!F39)))</f>
        <v/>
      </c>
      <c r="CA45" s="237" t="str">
        <f ca="true">+IF(OFFSET('Water Data'!$F$29,0,10*ROW('Water Data'!F39))="","",OFFSET('Water Data'!$F$29,0,10*ROW('Water Data'!F39)))</f>
        <v/>
      </c>
      <c r="CB45" s="237" t="str">
        <f ca="true">+IF(OFFSET('Water Data'!$G$27,0,10*ROW('Water Data'!G39))="","",OFFSET('Water Data'!$G$27,0,10*ROW('Water Data'!G39)))</f>
        <v/>
      </c>
      <c r="CC45" s="237" t="str">
        <f ca="true">+IF(OFFSET('Water Data'!$G$28,0,10*ROW('Water Data'!G39))="","",OFFSET('Water Data'!$G$28,0,10*ROW('Water Data'!G39)))</f>
        <v/>
      </c>
      <c r="CD45" s="237" t="str">
        <f ca="true">+IF(OFFSET('Water Data'!$G$29,0,10*ROW('Water Data'!G39))="","",OFFSET('Water Data'!$G$29,0,10*ROW('Water Data'!G39)))</f>
        <v/>
      </c>
      <c r="CE45" s="237" t="str">
        <f ca="true">+IF(OFFSET('Water Data'!$H$27,0,10*ROW('Water Data'!H39))="","",OFFSET('Water Data'!$H$27,0,10*ROW('Water Data'!H39)))</f>
        <v/>
      </c>
      <c r="CF45" s="237" t="str">
        <f ca="true">+IF(OFFSET('Water Data'!$H$28,0,10*ROW('Water Data'!H39))="","",OFFSET('Water Data'!$H$28,0,10*ROW('Water Data'!H39)))</f>
        <v/>
      </c>
      <c r="CG45" s="237" t="str">
        <f ca="true">+IF(OFFSET('Water Data'!$H$29,0,10*ROW('Water Data'!H39))="","",OFFSET('Water Data'!$H$29,0,10*ROW('Water Data'!H39)))</f>
        <v/>
      </c>
      <c r="CH45" s="237" t="str">
        <f ca="true">+IF(OFFSET('Water Data'!$I$27,0,10*ROW('Water Data'!I39))="","",OFFSET('Water Data'!$I$27,0,10*ROW('Water Data'!I39)))</f>
        <v/>
      </c>
      <c r="CI45" s="237" t="str">
        <f ca="true">+IF(OFFSET('Water Data'!$I$28,0,10*ROW('Water Data'!I39))="","",OFFSET('Water Data'!$I$28,0,10*ROW('Water Data'!I39)))</f>
        <v/>
      </c>
      <c r="CJ45" s="237" t="str">
        <f ca="true">+IF(OFFSET('Water Data'!$I$29,0,10*ROW('Water Data'!I39))="","",OFFSET('Water Data'!$I$29,0,10*ROW('Water Data'!I39)))</f>
        <v/>
      </c>
      <c r="CK45" s="237" t="str">
        <f ca="true">+IF(OFFSET('Sanitation Data'!$D$28,0,10*ROW('Sanitation Data'!D39))="","",OFFSET('Sanitation Data'!$D$28,0,10*ROW('Sanitation Data'!D39)))</f>
        <v/>
      </c>
      <c r="CL45" s="237" t="str">
        <f ca="true">+IF(OFFSET('Sanitation Data'!$D$29,0,10*ROW('Sanitation Data'!D39))="","",OFFSET('Sanitation Data'!$D$29,0,10*ROW('Sanitation Data'!D39)))</f>
        <v/>
      </c>
      <c r="CM45" s="237" t="str">
        <f ca="true">+IF(OFFSET('Sanitation Data'!$D$30,0,10*ROW('Sanitation Data'!D39))="","",OFFSET('Sanitation Data'!$D$30,0,10*ROW('Sanitation Data'!D39)))</f>
        <v/>
      </c>
      <c r="CN45" s="237" t="str">
        <f ca="true">+IF(OFFSET('Sanitation Data'!$D$31,0,10*ROW('Sanitation Data'!D39))="","",OFFSET('Sanitation Data'!$D$31,0,10*ROW('Sanitation Data'!D39)))</f>
        <v/>
      </c>
      <c r="CO45" s="237" t="str">
        <f ca="true">+IF(OFFSET('Sanitation Data'!$D$32,0,10*ROW('Sanitation Data'!D39))="","",OFFSET('Sanitation Data'!$D$32,0,10*ROW('Sanitation Data'!D39)))</f>
        <v/>
      </c>
      <c r="CP45" s="237" t="str">
        <f ca="true">+IF(OFFSET('Sanitation Data'!$E$28,0,10*ROW('Sanitation Data'!E39))="","",OFFSET('Sanitation Data'!$E$28,0,10*ROW('Sanitation Data'!E39)))</f>
        <v/>
      </c>
      <c r="CQ45" s="237" t="str">
        <f ca="true">+IF(OFFSET('Sanitation Data'!$E$29,0,10*ROW('Sanitation Data'!E39))="","",OFFSET('Sanitation Data'!$E$29,0,10*ROW('Sanitation Data'!E39)))</f>
        <v/>
      </c>
      <c r="CR45" s="237" t="str">
        <f ca="true">+IF(OFFSET('Sanitation Data'!$E$30,0,10*ROW('Sanitation Data'!E39))="","",OFFSET('Sanitation Data'!$E$30,0,10*ROW('Sanitation Data'!E39)))</f>
        <v/>
      </c>
      <c r="CS45" s="237" t="str">
        <f ca="true">+IF(OFFSET('Sanitation Data'!$E$31,0,10*ROW('Sanitation Data'!E39))="","",OFFSET('Sanitation Data'!$E$31,0,10*ROW('Sanitation Data'!E39)))</f>
        <v/>
      </c>
      <c r="CT45" s="237" t="str">
        <f ca="true">+IF(OFFSET('Sanitation Data'!$E$32,0,10*ROW('Sanitation Data'!E39))="","",OFFSET('Sanitation Data'!$E$32,0,10*ROW('Sanitation Data'!E39)))</f>
        <v/>
      </c>
      <c r="CU45" s="237" t="str">
        <f ca="true">+IF(OFFSET('Sanitation Data'!$F$28,0,10*ROW('Sanitation Data'!F39))="","",OFFSET('Sanitation Data'!$F$28,0,10*ROW('Sanitation Data'!F39)))</f>
        <v/>
      </c>
      <c r="CV45" s="237" t="str">
        <f ca="true">+IF(OFFSET('Sanitation Data'!$F$29,0,10*ROW('Sanitation Data'!F39))="","",OFFSET('Sanitation Data'!$F$29,0,10*ROW('Sanitation Data'!F39)))</f>
        <v/>
      </c>
      <c r="CW45" s="237" t="str">
        <f ca="true">+IF(OFFSET('Sanitation Data'!$F$30,0,10*ROW('Sanitation Data'!F39))="","",OFFSET('Sanitation Data'!$F$30,0,10*ROW('Sanitation Data'!F39)))</f>
        <v/>
      </c>
      <c r="CX45" s="237" t="str">
        <f ca="true">+IF(OFFSET('Sanitation Data'!$F$31,0,10*ROW('Sanitation Data'!F39))="","",OFFSET('Sanitation Data'!$F$31,0,10*ROW('Sanitation Data'!F39)))</f>
        <v/>
      </c>
      <c r="CY45" s="237" t="str">
        <f ca="true">+IF(OFFSET('Sanitation Data'!$F$32,0,10*ROW('Sanitation Data'!F39))="","",OFFSET('Sanitation Data'!$F$32,0,10*ROW('Sanitation Data'!F39)))</f>
        <v/>
      </c>
      <c r="CZ45" s="237" t="str">
        <f ca="true">+IF(OFFSET('Sanitation Data'!$G$28,0,10*ROW('Sanitation Data'!G39))="","",OFFSET('Sanitation Data'!$G$28,0,10*ROW('Sanitation Data'!G39)))</f>
        <v/>
      </c>
      <c r="DA45" s="237" t="str">
        <f ca="true">+IF(OFFSET('Sanitation Data'!$G$29,0,10*ROW('Sanitation Data'!G39))="","",OFFSET('Sanitation Data'!$G$29,0,10*ROW('Sanitation Data'!G39)))</f>
        <v/>
      </c>
      <c r="DB45" s="237" t="str">
        <f ca="true">+IF(OFFSET('Sanitation Data'!$G$30,0,10*ROW('Sanitation Data'!G39))="","",OFFSET('Sanitation Data'!$G$30,0,10*ROW('Sanitation Data'!G39)))</f>
        <v/>
      </c>
      <c r="DC45" s="237" t="str">
        <f ca="true">+IF(OFFSET('Sanitation Data'!$G$31,0,10*ROW('Sanitation Data'!G39))="","",OFFSET('Sanitation Data'!$G$31,0,10*ROW('Sanitation Data'!G39)))</f>
        <v/>
      </c>
      <c r="DD45" s="237" t="str">
        <f ca="true">+IF(OFFSET('Sanitation Data'!$G$32,0,10*ROW('Sanitation Data'!G39))="","",OFFSET('Sanitation Data'!$G$32,0,10*ROW('Sanitation Data'!G39)))</f>
        <v/>
      </c>
      <c r="DE45" s="237" t="str">
        <f ca="true">+IF(OFFSET('Sanitation Data'!$H$28,0,10*ROW('Sanitation Data'!H39))="","",OFFSET('Sanitation Data'!$H$28,0,10*ROW('Sanitation Data'!H39)))</f>
        <v/>
      </c>
      <c r="DF45" s="237" t="str">
        <f ca="true">+IF(OFFSET('Sanitation Data'!$H$29,0,10*ROW('Sanitation Data'!H39))="","",OFFSET('Sanitation Data'!$H$29,0,10*ROW('Sanitation Data'!H39)))</f>
        <v/>
      </c>
      <c r="DG45" s="237" t="str">
        <f ca="true">+IF(OFFSET('Sanitation Data'!$H$30,0,10*ROW('Sanitation Data'!H39))="","",OFFSET('Sanitation Data'!$H$30,0,10*ROW('Sanitation Data'!H39)))</f>
        <v/>
      </c>
      <c r="DH45" s="237" t="str">
        <f ca="true">+IF(OFFSET('Sanitation Data'!$H$31,0,10*ROW('Sanitation Data'!H39))="","",OFFSET('Sanitation Data'!$H$31,0,10*ROW('Sanitation Data'!H39)))</f>
        <v/>
      </c>
      <c r="DI45" s="237" t="str">
        <f ca="true">+IF(OFFSET('Sanitation Data'!$H$32,0,10*ROW('Sanitation Data'!H39))="","",OFFSET('Sanitation Data'!$H$32,0,10*ROW('Sanitation Data'!H39)))</f>
        <v/>
      </c>
      <c r="DJ45" s="237" t="str">
        <f ca="true">+IF(OFFSET('Sanitation Data'!$I$28,0,10*ROW('Sanitation Data'!I39))="","",OFFSET('Sanitation Data'!$I$28,0,10*ROW('Sanitation Data'!I39)))</f>
        <v/>
      </c>
      <c r="DK45" s="237" t="str">
        <f ca="true">+IF(OFFSET('Sanitation Data'!$I$29,0,10*ROW('Sanitation Data'!I39))="","",OFFSET('Sanitation Data'!$I$29,0,10*ROW('Sanitation Data'!I39)))</f>
        <v/>
      </c>
      <c r="DL45" s="237" t="str">
        <f ca="true">+IF(OFFSET('Sanitation Data'!$I$30,0,10*ROW('Sanitation Data'!I39))="","",OFFSET('Sanitation Data'!$I$30,0,10*ROW('Sanitation Data'!I39)))</f>
        <v/>
      </c>
      <c r="DM45" s="237" t="str">
        <f ca="true">+IF(OFFSET('Sanitation Data'!$I$31,0,10*ROW('Sanitation Data'!I39))="","",OFFSET('Sanitation Data'!$I$31,0,10*ROW('Sanitation Data'!I39)))</f>
        <v/>
      </c>
      <c r="DN45" s="237" t="str">
        <f ca="true">+IF(OFFSET('Sanitation Data'!$I$32,0,10*ROW('Sanitation Data'!I39))="","",OFFSET('Sanitation Data'!$I$32,0,10*ROW('Sanitation Data'!I39)))</f>
        <v/>
      </c>
      <c r="DO45" s="237" t="str">
        <f ca="true">+IF(OFFSET('Hygiene Data'!$D$11,0,10*ROW('Hygiene Data'!D39))="","",OFFSET('Hygiene Data'!$D$11,0,10*ROW('Hygiene Data'!D39)))</f>
        <v/>
      </c>
      <c r="DP45" s="237" t="str">
        <f ca="true">+IF(OFFSET('Hygiene Data'!$D$12,0,10*ROW('Hygiene Data'!D39))="","",OFFSET('Hygiene Data'!$D$12,0,10*ROW('Hygiene Data'!D39)))</f>
        <v/>
      </c>
      <c r="DQ45" s="237" t="str">
        <f ca="true">+IF(OFFSET('Hygiene Data'!$D$13,0,10*ROW('Hygiene Data'!D39))="","",OFFSET('Hygiene Data'!$D$13,0,10*ROW('Hygiene Data'!D39)))</f>
        <v/>
      </c>
      <c r="DR45" s="237" t="str">
        <f ca="true">+IF(OFFSET('Hygiene Data'!$E$11,0,10*ROW('Hygiene Data'!E39))="","",OFFSET('Hygiene Data'!$E$11,0,10*ROW('Hygiene Data'!E39)))</f>
        <v/>
      </c>
      <c r="DS45" s="237" t="str">
        <f ca="true">+IF(OFFSET('Hygiene Data'!$E$12,0,10*ROW('Hygiene Data'!E39))="","",OFFSET('Hygiene Data'!$E$12,0,10*ROW('Hygiene Data'!E39)))</f>
        <v/>
      </c>
      <c r="DT45" s="237" t="str">
        <f ca="true">+IF(OFFSET('Hygiene Data'!$E$13,0,10*ROW('Hygiene Data'!E39))="","",OFFSET('Hygiene Data'!$E$13,0,10*ROW('Hygiene Data'!E39)))</f>
        <v/>
      </c>
      <c r="DU45" s="237" t="str">
        <f ca="true">+IF(OFFSET('Hygiene Data'!$F$11,0,10*ROW('Hygiene Data'!F39))="","",OFFSET('Hygiene Data'!$F$11,0,10*ROW('Hygiene Data'!F39)))</f>
        <v/>
      </c>
      <c r="DV45" s="237" t="str">
        <f ca="true">+IF(OFFSET('Hygiene Data'!$F$12,0,10*ROW('Hygiene Data'!F39))="","",OFFSET('Hygiene Data'!$F$12,0,10*ROW('Hygiene Data'!F39)))</f>
        <v/>
      </c>
      <c r="DW45" s="237" t="str">
        <f ca="true">+IF(OFFSET('Hygiene Data'!$F$13,0,10*ROW('Hygiene Data'!F39))="","",OFFSET('Hygiene Data'!$F$13,0,10*ROW('Hygiene Data'!F39)))</f>
        <v/>
      </c>
      <c r="DX45" s="237" t="str">
        <f ca="true">+IF(OFFSET('Hygiene Data'!$G$11,0,10*ROW('Hygiene Data'!G39))="","",OFFSET('Hygiene Data'!$G$11,0,10*ROW('Hygiene Data'!G39)))</f>
        <v/>
      </c>
      <c r="DY45" s="237" t="str">
        <f ca="true">+IF(OFFSET('Hygiene Data'!$G$12,0,10*ROW('Hygiene Data'!G39))="","",OFFSET('Hygiene Data'!$G$12,0,10*ROW('Hygiene Data'!G39)))</f>
        <v/>
      </c>
      <c r="DZ45" s="237" t="str">
        <f ca="true">+IF(OFFSET('Hygiene Data'!$G$13,0,10*ROW('Hygiene Data'!G39))="","",OFFSET('Hygiene Data'!$G$13,0,10*ROW('Hygiene Data'!G39)))</f>
        <v/>
      </c>
      <c r="EA45" s="237" t="str">
        <f ca="true">+IF(OFFSET('Hygiene Data'!$H$11,0,10*ROW('Hygiene Data'!H39))="","",OFFSET('Hygiene Data'!$H$11,0,10*ROW('Hygiene Data'!H39)))</f>
        <v/>
      </c>
      <c r="EB45" s="237" t="str">
        <f ca="true">+IF(OFFSET('Hygiene Data'!$H$12,0,10*ROW('Hygiene Data'!H39))="","",OFFSET('Hygiene Data'!$H$12,0,10*ROW('Hygiene Data'!H39)))</f>
        <v/>
      </c>
      <c r="EC45" s="237" t="str">
        <f ca="true">+IF(OFFSET('Hygiene Data'!$H$13,0,10*ROW('Hygiene Data'!H39))="","",OFFSET('Hygiene Data'!$H$13,0,10*ROW('Hygiene Data'!H39)))</f>
        <v/>
      </c>
      <c r="ED45" s="237" t="str">
        <f ca="true">+IF(OFFSET('Hygiene Data'!$I$11,0,10*ROW('Hygiene Data'!I39))="","",OFFSET('Hygiene Data'!$I$11,0,10*ROW('Hygiene Data'!I39)))</f>
        <v/>
      </c>
      <c r="EE45" s="237" t="str">
        <f ca="true">+IF(OFFSET('Hygiene Data'!$I$12,0,10*ROW('Hygiene Data'!I39))="","",OFFSET('Hygiene Data'!$I$12,0,10*ROW('Hygiene Data'!I39)))</f>
        <v/>
      </c>
      <c r="EF45" s="237" t="str">
        <f ca="true">+IF(OFFSET('Hygiene Data'!$I$13,0,10*ROW('Hygiene Data'!I39))="","",OFFSET('Hygiene Data'!$I$13,0,10*ROW('Hygiene Data'!I39)))</f>
        <v/>
      </c>
    </row>
    <row xmlns:x14ac="http://schemas.microsoft.com/office/spreadsheetml/2009/9/ac" r="46" x14ac:dyDescent="0.2">
      <c r="A46" s="27" t="str">
        <f ca="true">+IF(OFFSET('Water Data'!$B$2,0,10*ROW('Water Data'!E40))="","",OFFSET('Water Data'!$B$2,0,10*ROW('Water Data'!E40)))</f>
        <v/>
      </c>
      <c r="B46" s="27" t="str">
        <f ca="true">+IF(OFFSET('Water Data'!$C$2,0,10*ROW('Water Data'!F40))="","",OFFSET('Water Data'!$C$2,0,10*ROW('Water Data'!F40)))</f>
        <v/>
      </c>
      <c r="C46" s="289" t="str">
        <f t="shared" ca="true" si="0"/>
        <v/>
      </c>
      <c r="D46" s="7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7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7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7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7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7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7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7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7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7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7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7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7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7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7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7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7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7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7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7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7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7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7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7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7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7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7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7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7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7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7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7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7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7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7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7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7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7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7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7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7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7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7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7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7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7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7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7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7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7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7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7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7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7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7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7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7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7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7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7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7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7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7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7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7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7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37"/>
      <c r="BS46" s="237" t="str">
        <f ca="true">+IF(OFFSET('Water Data'!$D$27,0,10*ROW('Water Data'!D40))="","",OFFSET('Water Data'!$D$27,0,10*ROW('Water Data'!D40)))</f>
        <v/>
      </c>
      <c r="BT46" s="237" t="str">
        <f ca="true">+IF(OFFSET('Water Data'!$D$28,0,10*ROW('Water Data'!D40))="","",OFFSET('Water Data'!$D$28,0,10*ROW('Water Data'!D40)))</f>
        <v/>
      </c>
      <c r="BU46" s="237" t="str">
        <f ca="true">+IF(OFFSET('Water Data'!$D$29,0,10*ROW('Water Data'!D40))="","",OFFSET('Water Data'!$D$29,0,10*ROW('Water Data'!D40)))</f>
        <v/>
      </c>
      <c r="BV46" s="237" t="str">
        <f ca="true">+IF(OFFSET('Water Data'!$E$27,0,10*ROW('Water Data'!E40))="","",OFFSET('Water Data'!$E$27,0,10*ROW('Water Data'!E40)))</f>
        <v/>
      </c>
      <c r="BW46" s="237" t="str">
        <f ca="true">+IF(OFFSET('Water Data'!$E$28,0,10*ROW('Water Data'!E40))="","",OFFSET('Water Data'!$E$28,0,10*ROW('Water Data'!E40)))</f>
        <v/>
      </c>
      <c r="BX46" s="237" t="str">
        <f ca="true">+IF(OFFSET('Water Data'!$E$29,0,10*ROW('Water Data'!E40))="","",OFFSET('Water Data'!$E$29,0,10*ROW('Water Data'!E40)))</f>
        <v/>
      </c>
      <c r="BY46" s="237" t="str">
        <f ca="true">+IF(OFFSET('Water Data'!$F$27,0,10*ROW('Water Data'!F40))="","",OFFSET('Water Data'!$F$27,0,10*ROW('Water Data'!F40)))</f>
        <v/>
      </c>
      <c r="BZ46" s="237" t="str">
        <f ca="true">+IF(OFFSET('Water Data'!$F$28,0,10*ROW('Water Data'!F40))="","",OFFSET('Water Data'!$F$28,0,10*ROW('Water Data'!F40)))</f>
        <v/>
      </c>
      <c r="CA46" s="237" t="str">
        <f ca="true">+IF(OFFSET('Water Data'!$F$29,0,10*ROW('Water Data'!F40))="","",OFFSET('Water Data'!$F$29,0,10*ROW('Water Data'!F40)))</f>
        <v/>
      </c>
      <c r="CB46" s="237" t="str">
        <f ca="true">+IF(OFFSET('Water Data'!$G$27,0,10*ROW('Water Data'!G40))="","",OFFSET('Water Data'!$G$27,0,10*ROW('Water Data'!G40)))</f>
        <v/>
      </c>
      <c r="CC46" s="237" t="str">
        <f ca="true">+IF(OFFSET('Water Data'!$G$28,0,10*ROW('Water Data'!G40))="","",OFFSET('Water Data'!$G$28,0,10*ROW('Water Data'!G40)))</f>
        <v/>
      </c>
      <c r="CD46" s="237" t="str">
        <f ca="true">+IF(OFFSET('Water Data'!$G$29,0,10*ROW('Water Data'!G40))="","",OFFSET('Water Data'!$G$29,0,10*ROW('Water Data'!G40)))</f>
        <v/>
      </c>
      <c r="CE46" s="237" t="str">
        <f ca="true">+IF(OFFSET('Water Data'!$H$27,0,10*ROW('Water Data'!H40))="","",OFFSET('Water Data'!$H$27,0,10*ROW('Water Data'!H40)))</f>
        <v/>
      </c>
      <c r="CF46" s="237" t="str">
        <f ca="true">+IF(OFFSET('Water Data'!$H$28,0,10*ROW('Water Data'!H40))="","",OFFSET('Water Data'!$H$28,0,10*ROW('Water Data'!H40)))</f>
        <v/>
      </c>
      <c r="CG46" s="237" t="str">
        <f ca="true">+IF(OFFSET('Water Data'!$H$29,0,10*ROW('Water Data'!H40))="","",OFFSET('Water Data'!$H$29,0,10*ROW('Water Data'!H40)))</f>
        <v/>
      </c>
      <c r="CH46" s="237" t="str">
        <f ca="true">+IF(OFFSET('Water Data'!$I$27,0,10*ROW('Water Data'!I40))="","",OFFSET('Water Data'!$I$27,0,10*ROW('Water Data'!I40)))</f>
        <v/>
      </c>
      <c r="CI46" s="237" t="str">
        <f ca="true">+IF(OFFSET('Water Data'!$I$28,0,10*ROW('Water Data'!I40))="","",OFFSET('Water Data'!$I$28,0,10*ROW('Water Data'!I40)))</f>
        <v/>
      </c>
      <c r="CJ46" s="237" t="str">
        <f ca="true">+IF(OFFSET('Water Data'!$I$29,0,10*ROW('Water Data'!I40))="","",OFFSET('Water Data'!$I$29,0,10*ROW('Water Data'!I40)))</f>
        <v/>
      </c>
      <c r="CK46" s="237" t="str">
        <f ca="true">+IF(OFFSET('Sanitation Data'!$D$28,0,10*ROW('Sanitation Data'!D40))="","",OFFSET('Sanitation Data'!$D$28,0,10*ROW('Sanitation Data'!D40)))</f>
        <v/>
      </c>
      <c r="CL46" s="237" t="str">
        <f ca="true">+IF(OFFSET('Sanitation Data'!$D$29,0,10*ROW('Sanitation Data'!D40))="","",OFFSET('Sanitation Data'!$D$29,0,10*ROW('Sanitation Data'!D40)))</f>
        <v/>
      </c>
      <c r="CM46" s="237" t="str">
        <f ca="true">+IF(OFFSET('Sanitation Data'!$D$30,0,10*ROW('Sanitation Data'!D40))="","",OFFSET('Sanitation Data'!$D$30,0,10*ROW('Sanitation Data'!D40)))</f>
        <v/>
      </c>
      <c r="CN46" s="237" t="str">
        <f ca="true">+IF(OFFSET('Sanitation Data'!$D$31,0,10*ROW('Sanitation Data'!D40))="","",OFFSET('Sanitation Data'!$D$31,0,10*ROW('Sanitation Data'!D40)))</f>
        <v/>
      </c>
      <c r="CO46" s="237" t="str">
        <f ca="true">+IF(OFFSET('Sanitation Data'!$D$32,0,10*ROW('Sanitation Data'!D40))="","",OFFSET('Sanitation Data'!$D$32,0,10*ROW('Sanitation Data'!D40)))</f>
        <v/>
      </c>
      <c r="CP46" s="237" t="str">
        <f ca="true">+IF(OFFSET('Sanitation Data'!$E$28,0,10*ROW('Sanitation Data'!E40))="","",OFFSET('Sanitation Data'!$E$28,0,10*ROW('Sanitation Data'!E40)))</f>
        <v/>
      </c>
      <c r="CQ46" s="237" t="str">
        <f ca="true">+IF(OFFSET('Sanitation Data'!$E$29,0,10*ROW('Sanitation Data'!E40))="","",OFFSET('Sanitation Data'!$E$29,0,10*ROW('Sanitation Data'!E40)))</f>
        <v/>
      </c>
      <c r="CR46" s="237" t="str">
        <f ca="true">+IF(OFFSET('Sanitation Data'!$E$30,0,10*ROW('Sanitation Data'!E40))="","",OFFSET('Sanitation Data'!$E$30,0,10*ROW('Sanitation Data'!E40)))</f>
        <v/>
      </c>
      <c r="CS46" s="237" t="str">
        <f ca="true">+IF(OFFSET('Sanitation Data'!$E$31,0,10*ROW('Sanitation Data'!E40))="","",OFFSET('Sanitation Data'!$E$31,0,10*ROW('Sanitation Data'!E40)))</f>
        <v/>
      </c>
      <c r="CT46" s="237" t="str">
        <f ca="true">+IF(OFFSET('Sanitation Data'!$E$32,0,10*ROW('Sanitation Data'!E40))="","",OFFSET('Sanitation Data'!$E$32,0,10*ROW('Sanitation Data'!E40)))</f>
        <v/>
      </c>
      <c r="CU46" s="237" t="str">
        <f ca="true">+IF(OFFSET('Sanitation Data'!$F$28,0,10*ROW('Sanitation Data'!F40))="","",OFFSET('Sanitation Data'!$F$28,0,10*ROW('Sanitation Data'!F40)))</f>
        <v/>
      </c>
      <c r="CV46" s="237" t="str">
        <f ca="true">+IF(OFFSET('Sanitation Data'!$F$29,0,10*ROW('Sanitation Data'!F40))="","",OFFSET('Sanitation Data'!$F$29,0,10*ROW('Sanitation Data'!F40)))</f>
        <v/>
      </c>
      <c r="CW46" s="237" t="str">
        <f ca="true">+IF(OFFSET('Sanitation Data'!$F$30,0,10*ROW('Sanitation Data'!F40))="","",OFFSET('Sanitation Data'!$F$30,0,10*ROW('Sanitation Data'!F40)))</f>
        <v/>
      </c>
      <c r="CX46" s="237" t="str">
        <f ca="true">+IF(OFFSET('Sanitation Data'!$F$31,0,10*ROW('Sanitation Data'!F40))="","",OFFSET('Sanitation Data'!$F$31,0,10*ROW('Sanitation Data'!F40)))</f>
        <v/>
      </c>
      <c r="CY46" s="237" t="str">
        <f ca="true">+IF(OFFSET('Sanitation Data'!$F$32,0,10*ROW('Sanitation Data'!F40))="","",OFFSET('Sanitation Data'!$F$32,0,10*ROW('Sanitation Data'!F40)))</f>
        <v/>
      </c>
      <c r="CZ46" s="237" t="str">
        <f ca="true">+IF(OFFSET('Sanitation Data'!$G$28,0,10*ROW('Sanitation Data'!G40))="","",OFFSET('Sanitation Data'!$G$28,0,10*ROW('Sanitation Data'!G40)))</f>
        <v/>
      </c>
      <c r="DA46" s="237" t="str">
        <f ca="true">+IF(OFFSET('Sanitation Data'!$G$29,0,10*ROW('Sanitation Data'!G40))="","",OFFSET('Sanitation Data'!$G$29,0,10*ROW('Sanitation Data'!G40)))</f>
        <v/>
      </c>
      <c r="DB46" s="237" t="str">
        <f ca="true">+IF(OFFSET('Sanitation Data'!$G$30,0,10*ROW('Sanitation Data'!G40))="","",OFFSET('Sanitation Data'!$G$30,0,10*ROW('Sanitation Data'!G40)))</f>
        <v/>
      </c>
      <c r="DC46" s="237" t="str">
        <f ca="true">+IF(OFFSET('Sanitation Data'!$G$31,0,10*ROW('Sanitation Data'!G40))="","",OFFSET('Sanitation Data'!$G$31,0,10*ROW('Sanitation Data'!G40)))</f>
        <v/>
      </c>
      <c r="DD46" s="237" t="str">
        <f ca="true">+IF(OFFSET('Sanitation Data'!$G$32,0,10*ROW('Sanitation Data'!G40))="","",OFFSET('Sanitation Data'!$G$32,0,10*ROW('Sanitation Data'!G40)))</f>
        <v/>
      </c>
      <c r="DE46" s="237" t="str">
        <f ca="true">+IF(OFFSET('Sanitation Data'!$H$28,0,10*ROW('Sanitation Data'!H40))="","",OFFSET('Sanitation Data'!$H$28,0,10*ROW('Sanitation Data'!H40)))</f>
        <v/>
      </c>
      <c r="DF46" s="237" t="str">
        <f ca="true">+IF(OFFSET('Sanitation Data'!$H$29,0,10*ROW('Sanitation Data'!H40))="","",OFFSET('Sanitation Data'!$H$29,0,10*ROW('Sanitation Data'!H40)))</f>
        <v/>
      </c>
      <c r="DG46" s="237" t="str">
        <f ca="true">+IF(OFFSET('Sanitation Data'!$H$30,0,10*ROW('Sanitation Data'!H40))="","",OFFSET('Sanitation Data'!$H$30,0,10*ROW('Sanitation Data'!H40)))</f>
        <v/>
      </c>
      <c r="DH46" s="237" t="str">
        <f ca="true">+IF(OFFSET('Sanitation Data'!$H$31,0,10*ROW('Sanitation Data'!H40))="","",OFFSET('Sanitation Data'!$H$31,0,10*ROW('Sanitation Data'!H40)))</f>
        <v/>
      </c>
      <c r="DI46" s="237" t="str">
        <f ca="true">+IF(OFFSET('Sanitation Data'!$H$32,0,10*ROW('Sanitation Data'!H40))="","",OFFSET('Sanitation Data'!$H$32,0,10*ROW('Sanitation Data'!H40)))</f>
        <v/>
      </c>
      <c r="DJ46" s="237" t="str">
        <f ca="true">+IF(OFFSET('Sanitation Data'!$I$28,0,10*ROW('Sanitation Data'!I40))="","",OFFSET('Sanitation Data'!$I$28,0,10*ROW('Sanitation Data'!I40)))</f>
        <v/>
      </c>
      <c r="DK46" s="237" t="str">
        <f ca="true">+IF(OFFSET('Sanitation Data'!$I$29,0,10*ROW('Sanitation Data'!I40))="","",OFFSET('Sanitation Data'!$I$29,0,10*ROW('Sanitation Data'!I40)))</f>
        <v/>
      </c>
      <c r="DL46" s="237" t="str">
        <f ca="true">+IF(OFFSET('Sanitation Data'!$I$30,0,10*ROW('Sanitation Data'!I40))="","",OFFSET('Sanitation Data'!$I$30,0,10*ROW('Sanitation Data'!I40)))</f>
        <v/>
      </c>
      <c r="DM46" s="237" t="str">
        <f ca="true">+IF(OFFSET('Sanitation Data'!$I$31,0,10*ROW('Sanitation Data'!I40))="","",OFFSET('Sanitation Data'!$I$31,0,10*ROW('Sanitation Data'!I40)))</f>
        <v/>
      </c>
      <c r="DN46" s="237" t="str">
        <f ca="true">+IF(OFFSET('Sanitation Data'!$I$32,0,10*ROW('Sanitation Data'!I40))="","",OFFSET('Sanitation Data'!$I$32,0,10*ROW('Sanitation Data'!I40)))</f>
        <v/>
      </c>
      <c r="DO46" s="237" t="str">
        <f ca="true">+IF(OFFSET('Hygiene Data'!$D$11,0,10*ROW('Hygiene Data'!D40))="","",OFFSET('Hygiene Data'!$D$11,0,10*ROW('Hygiene Data'!D40)))</f>
        <v/>
      </c>
      <c r="DP46" s="237" t="str">
        <f ca="true">+IF(OFFSET('Hygiene Data'!$D$12,0,10*ROW('Hygiene Data'!D40))="","",OFFSET('Hygiene Data'!$D$12,0,10*ROW('Hygiene Data'!D40)))</f>
        <v/>
      </c>
      <c r="DQ46" s="237" t="str">
        <f ca="true">+IF(OFFSET('Hygiene Data'!$D$13,0,10*ROW('Hygiene Data'!D40))="","",OFFSET('Hygiene Data'!$D$13,0,10*ROW('Hygiene Data'!D40)))</f>
        <v/>
      </c>
      <c r="DR46" s="237" t="str">
        <f ca="true">+IF(OFFSET('Hygiene Data'!$E$11,0,10*ROW('Hygiene Data'!E40))="","",OFFSET('Hygiene Data'!$E$11,0,10*ROW('Hygiene Data'!E40)))</f>
        <v/>
      </c>
      <c r="DS46" s="237" t="str">
        <f ca="true">+IF(OFFSET('Hygiene Data'!$E$12,0,10*ROW('Hygiene Data'!E40))="","",OFFSET('Hygiene Data'!$E$12,0,10*ROW('Hygiene Data'!E40)))</f>
        <v/>
      </c>
      <c r="DT46" s="237" t="str">
        <f ca="true">+IF(OFFSET('Hygiene Data'!$E$13,0,10*ROW('Hygiene Data'!E40))="","",OFFSET('Hygiene Data'!$E$13,0,10*ROW('Hygiene Data'!E40)))</f>
        <v/>
      </c>
      <c r="DU46" s="237" t="str">
        <f ca="true">+IF(OFFSET('Hygiene Data'!$F$11,0,10*ROW('Hygiene Data'!F40))="","",OFFSET('Hygiene Data'!$F$11,0,10*ROW('Hygiene Data'!F40)))</f>
        <v/>
      </c>
      <c r="DV46" s="237" t="str">
        <f ca="true">+IF(OFFSET('Hygiene Data'!$F$12,0,10*ROW('Hygiene Data'!F40))="","",OFFSET('Hygiene Data'!$F$12,0,10*ROW('Hygiene Data'!F40)))</f>
        <v/>
      </c>
      <c r="DW46" s="237" t="str">
        <f ca="true">+IF(OFFSET('Hygiene Data'!$F$13,0,10*ROW('Hygiene Data'!F40))="","",OFFSET('Hygiene Data'!$F$13,0,10*ROW('Hygiene Data'!F40)))</f>
        <v/>
      </c>
      <c r="DX46" s="237" t="str">
        <f ca="true">+IF(OFFSET('Hygiene Data'!$G$11,0,10*ROW('Hygiene Data'!G40))="","",OFFSET('Hygiene Data'!$G$11,0,10*ROW('Hygiene Data'!G40)))</f>
        <v/>
      </c>
      <c r="DY46" s="237" t="str">
        <f ca="true">+IF(OFFSET('Hygiene Data'!$G$12,0,10*ROW('Hygiene Data'!G40))="","",OFFSET('Hygiene Data'!$G$12,0,10*ROW('Hygiene Data'!G40)))</f>
        <v/>
      </c>
      <c r="DZ46" s="237" t="str">
        <f ca="true">+IF(OFFSET('Hygiene Data'!$G$13,0,10*ROW('Hygiene Data'!G40))="","",OFFSET('Hygiene Data'!$G$13,0,10*ROW('Hygiene Data'!G40)))</f>
        <v/>
      </c>
      <c r="EA46" s="237" t="str">
        <f ca="true">+IF(OFFSET('Hygiene Data'!$H$11,0,10*ROW('Hygiene Data'!H40))="","",OFFSET('Hygiene Data'!$H$11,0,10*ROW('Hygiene Data'!H40)))</f>
        <v/>
      </c>
      <c r="EB46" s="237" t="str">
        <f ca="true">+IF(OFFSET('Hygiene Data'!$H$12,0,10*ROW('Hygiene Data'!H40))="","",OFFSET('Hygiene Data'!$H$12,0,10*ROW('Hygiene Data'!H40)))</f>
        <v/>
      </c>
      <c r="EC46" s="237" t="str">
        <f ca="true">+IF(OFFSET('Hygiene Data'!$H$13,0,10*ROW('Hygiene Data'!H40))="","",OFFSET('Hygiene Data'!$H$13,0,10*ROW('Hygiene Data'!H40)))</f>
        <v/>
      </c>
      <c r="ED46" s="237" t="str">
        <f ca="true">+IF(OFFSET('Hygiene Data'!$I$11,0,10*ROW('Hygiene Data'!I40))="","",OFFSET('Hygiene Data'!$I$11,0,10*ROW('Hygiene Data'!I40)))</f>
        <v/>
      </c>
      <c r="EE46" s="237" t="str">
        <f ca="true">+IF(OFFSET('Hygiene Data'!$I$12,0,10*ROW('Hygiene Data'!I40))="","",OFFSET('Hygiene Data'!$I$12,0,10*ROW('Hygiene Data'!I40)))</f>
        <v/>
      </c>
      <c r="EF46" s="237" t="str">
        <f ca="true">+IF(OFFSET('Hygiene Data'!$I$13,0,10*ROW('Hygiene Data'!I40))="","",OFFSET('Hygiene Data'!$I$13,0,10*ROW('Hygiene Data'!I40)))</f>
        <v/>
      </c>
    </row>
    <row xmlns:x14ac="http://schemas.microsoft.com/office/spreadsheetml/2009/9/ac" r="47" x14ac:dyDescent="0.2">
      <c r="A47" s="27" t="str">
        <f ca="true">+IF(OFFSET('Water Data'!$B$2,0,10*ROW('Water Data'!E41))="","",OFFSET('Water Data'!$B$2,0,10*ROW('Water Data'!E41)))</f>
        <v/>
      </c>
      <c r="B47" s="27" t="str">
        <f ca="true">+IF(OFFSET('Water Data'!$C$2,0,10*ROW('Water Data'!F41))="","",OFFSET('Water Data'!$C$2,0,10*ROW('Water Data'!F41)))</f>
        <v/>
      </c>
      <c r="C47" s="289" t="str">
        <f t="shared" ca="true" si="0"/>
        <v/>
      </c>
      <c r="D47" s="7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7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7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7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7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7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7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7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7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7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7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7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7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7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7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7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7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7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7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7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7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7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7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7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7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7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7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7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7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7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7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7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7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7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7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7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7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7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7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7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7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7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7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7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7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7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7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7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7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7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7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7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7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7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7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7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7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7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7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7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7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7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7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7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7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7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37"/>
      <c r="BS47" s="237" t="str">
        <f ca="true">+IF(OFFSET('Water Data'!$D$27,0,10*ROW('Water Data'!D41))="","",OFFSET('Water Data'!$D$27,0,10*ROW('Water Data'!D41)))</f>
        <v/>
      </c>
      <c r="BT47" s="237" t="str">
        <f ca="true">+IF(OFFSET('Water Data'!$D$28,0,10*ROW('Water Data'!D41))="","",OFFSET('Water Data'!$D$28,0,10*ROW('Water Data'!D41)))</f>
        <v/>
      </c>
      <c r="BU47" s="237" t="str">
        <f ca="true">+IF(OFFSET('Water Data'!$D$29,0,10*ROW('Water Data'!D41))="","",OFFSET('Water Data'!$D$29,0,10*ROW('Water Data'!D41)))</f>
        <v/>
      </c>
      <c r="BV47" s="237" t="str">
        <f ca="true">+IF(OFFSET('Water Data'!$E$27,0,10*ROW('Water Data'!E41))="","",OFFSET('Water Data'!$E$27,0,10*ROW('Water Data'!E41)))</f>
        <v/>
      </c>
      <c r="BW47" s="237" t="str">
        <f ca="true">+IF(OFFSET('Water Data'!$E$28,0,10*ROW('Water Data'!E41))="","",OFFSET('Water Data'!$E$28,0,10*ROW('Water Data'!E41)))</f>
        <v/>
      </c>
      <c r="BX47" s="237" t="str">
        <f ca="true">+IF(OFFSET('Water Data'!$E$29,0,10*ROW('Water Data'!E41))="","",OFFSET('Water Data'!$E$29,0,10*ROW('Water Data'!E41)))</f>
        <v/>
      </c>
      <c r="BY47" s="237" t="str">
        <f ca="true">+IF(OFFSET('Water Data'!$F$27,0,10*ROW('Water Data'!F41))="","",OFFSET('Water Data'!$F$27,0,10*ROW('Water Data'!F41)))</f>
        <v/>
      </c>
      <c r="BZ47" s="237" t="str">
        <f ca="true">+IF(OFFSET('Water Data'!$F$28,0,10*ROW('Water Data'!F41))="","",OFFSET('Water Data'!$F$28,0,10*ROW('Water Data'!F41)))</f>
        <v/>
      </c>
      <c r="CA47" s="237" t="str">
        <f ca="true">+IF(OFFSET('Water Data'!$F$29,0,10*ROW('Water Data'!F41))="","",OFFSET('Water Data'!$F$29,0,10*ROW('Water Data'!F41)))</f>
        <v/>
      </c>
      <c r="CB47" s="237" t="str">
        <f ca="true">+IF(OFFSET('Water Data'!$G$27,0,10*ROW('Water Data'!G41))="","",OFFSET('Water Data'!$G$27,0,10*ROW('Water Data'!G41)))</f>
        <v/>
      </c>
      <c r="CC47" s="237" t="str">
        <f ca="true">+IF(OFFSET('Water Data'!$G$28,0,10*ROW('Water Data'!G41))="","",OFFSET('Water Data'!$G$28,0,10*ROW('Water Data'!G41)))</f>
        <v/>
      </c>
      <c r="CD47" s="237" t="str">
        <f ca="true">+IF(OFFSET('Water Data'!$G$29,0,10*ROW('Water Data'!G41))="","",OFFSET('Water Data'!$G$29,0,10*ROW('Water Data'!G41)))</f>
        <v/>
      </c>
      <c r="CE47" s="237" t="str">
        <f ca="true">+IF(OFFSET('Water Data'!$H$27,0,10*ROW('Water Data'!H41))="","",OFFSET('Water Data'!$H$27,0,10*ROW('Water Data'!H41)))</f>
        <v/>
      </c>
      <c r="CF47" s="237" t="str">
        <f ca="true">+IF(OFFSET('Water Data'!$H$28,0,10*ROW('Water Data'!H41))="","",OFFSET('Water Data'!$H$28,0,10*ROW('Water Data'!H41)))</f>
        <v/>
      </c>
      <c r="CG47" s="237" t="str">
        <f ca="true">+IF(OFFSET('Water Data'!$H$29,0,10*ROW('Water Data'!H41))="","",OFFSET('Water Data'!$H$29,0,10*ROW('Water Data'!H41)))</f>
        <v/>
      </c>
      <c r="CH47" s="237" t="str">
        <f ca="true">+IF(OFFSET('Water Data'!$I$27,0,10*ROW('Water Data'!I41))="","",OFFSET('Water Data'!$I$27,0,10*ROW('Water Data'!I41)))</f>
        <v/>
      </c>
      <c r="CI47" s="237" t="str">
        <f ca="true">+IF(OFFSET('Water Data'!$I$28,0,10*ROW('Water Data'!I41))="","",OFFSET('Water Data'!$I$28,0,10*ROW('Water Data'!I41)))</f>
        <v/>
      </c>
      <c r="CJ47" s="237" t="str">
        <f ca="true">+IF(OFFSET('Water Data'!$I$29,0,10*ROW('Water Data'!I41))="","",OFFSET('Water Data'!$I$29,0,10*ROW('Water Data'!I41)))</f>
        <v/>
      </c>
      <c r="CK47" s="237" t="str">
        <f ca="true">+IF(OFFSET('Sanitation Data'!$D$28,0,10*ROW('Sanitation Data'!D41))="","",OFFSET('Sanitation Data'!$D$28,0,10*ROW('Sanitation Data'!D41)))</f>
        <v/>
      </c>
      <c r="CL47" s="237" t="str">
        <f ca="true">+IF(OFFSET('Sanitation Data'!$D$29,0,10*ROW('Sanitation Data'!D41))="","",OFFSET('Sanitation Data'!$D$29,0,10*ROW('Sanitation Data'!D41)))</f>
        <v/>
      </c>
      <c r="CM47" s="237" t="str">
        <f ca="true">+IF(OFFSET('Sanitation Data'!$D$30,0,10*ROW('Sanitation Data'!D41))="","",OFFSET('Sanitation Data'!$D$30,0,10*ROW('Sanitation Data'!D41)))</f>
        <v/>
      </c>
      <c r="CN47" s="237" t="str">
        <f ca="true">+IF(OFFSET('Sanitation Data'!$D$31,0,10*ROW('Sanitation Data'!D41))="","",OFFSET('Sanitation Data'!$D$31,0,10*ROW('Sanitation Data'!D41)))</f>
        <v/>
      </c>
      <c r="CO47" s="237" t="str">
        <f ca="true">+IF(OFFSET('Sanitation Data'!$D$32,0,10*ROW('Sanitation Data'!D41))="","",OFFSET('Sanitation Data'!$D$32,0,10*ROW('Sanitation Data'!D41)))</f>
        <v/>
      </c>
      <c r="CP47" s="237" t="str">
        <f ca="true">+IF(OFFSET('Sanitation Data'!$E$28,0,10*ROW('Sanitation Data'!E41))="","",OFFSET('Sanitation Data'!$E$28,0,10*ROW('Sanitation Data'!E41)))</f>
        <v/>
      </c>
      <c r="CQ47" s="237" t="str">
        <f ca="true">+IF(OFFSET('Sanitation Data'!$E$29,0,10*ROW('Sanitation Data'!E41))="","",OFFSET('Sanitation Data'!$E$29,0,10*ROW('Sanitation Data'!E41)))</f>
        <v/>
      </c>
      <c r="CR47" s="237" t="str">
        <f ca="true">+IF(OFFSET('Sanitation Data'!$E$30,0,10*ROW('Sanitation Data'!E41))="","",OFFSET('Sanitation Data'!$E$30,0,10*ROW('Sanitation Data'!E41)))</f>
        <v/>
      </c>
      <c r="CS47" s="237" t="str">
        <f ca="true">+IF(OFFSET('Sanitation Data'!$E$31,0,10*ROW('Sanitation Data'!E41))="","",OFFSET('Sanitation Data'!$E$31,0,10*ROW('Sanitation Data'!E41)))</f>
        <v/>
      </c>
      <c r="CT47" s="237" t="str">
        <f ca="true">+IF(OFFSET('Sanitation Data'!$E$32,0,10*ROW('Sanitation Data'!E41))="","",OFFSET('Sanitation Data'!$E$32,0,10*ROW('Sanitation Data'!E41)))</f>
        <v/>
      </c>
      <c r="CU47" s="237" t="str">
        <f ca="true">+IF(OFFSET('Sanitation Data'!$F$28,0,10*ROW('Sanitation Data'!F41))="","",OFFSET('Sanitation Data'!$F$28,0,10*ROW('Sanitation Data'!F41)))</f>
        <v/>
      </c>
      <c r="CV47" s="237" t="str">
        <f ca="true">+IF(OFFSET('Sanitation Data'!$F$29,0,10*ROW('Sanitation Data'!F41))="","",OFFSET('Sanitation Data'!$F$29,0,10*ROW('Sanitation Data'!F41)))</f>
        <v/>
      </c>
      <c r="CW47" s="237" t="str">
        <f ca="true">+IF(OFFSET('Sanitation Data'!$F$30,0,10*ROW('Sanitation Data'!F41))="","",OFFSET('Sanitation Data'!$F$30,0,10*ROW('Sanitation Data'!F41)))</f>
        <v/>
      </c>
      <c r="CX47" s="237" t="str">
        <f ca="true">+IF(OFFSET('Sanitation Data'!$F$31,0,10*ROW('Sanitation Data'!F41))="","",OFFSET('Sanitation Data'!$F$31,0,10*ROW('Sanitation Data'!F41)))</f>
        <v/>
      </c>
      <c r="CY47" s="237" t="str">
        <f ca="true">+IF(OFFSET('Sanitation Data'!$F$32,0,10*ROW('Sanitation Data'!F41))="","",OFFSET('Sanitation Data'!$F$32,0,10*ROW('Sanitation Data'!F41)))</f>
        <v/>
      </c>
      <c r="CZ47" s="237" t="str">
        <f ca="true">+IF(OFFSET('Sanitation Data'!$G$28,0,10*ROW('Sanitation Data'!G41))="","",OFFSET('Sanitation Data'!$G$28,0,10*ROW('Sanitation Data'!G41)))</f>
        <v/>
      </c>
      <c r="DA47" s="237" t="str">
        <f ca="true">+IF(OFFSET('Sanitation Data'!$G$29,0,10*ROW('Sanitation Data'!G41))="","",OFFSET('Sanitation Data'!$G$29,0,10*ROW('Sanitation Data'!G41)))</f>
        <v/>
      </c>
      <c r="DB47" s="237" t="str">
        <f ca="true">+IF(OFFSET('Sanitation Data'!$G$30,0,10*ROW('Sanitation Data'!G41))="","",OFFSET('Sanitation Data'!$G$30,0,10*ROW('Sanitation Data'!G41)))</f>
        <v/>
      </c>
      <c r="DC47" s="237" t="str">
        <f ca="true">+IF(OFFSET('Sanitation Data'!$G$31,0,10*ROW('Sanitation Data'!G41))="","",OFFSET('Sanitation Data'!$G$31,0,10*ROW('Sanitation Data'!G41)))</f>
        <v/>
      </c>
      <c r="DD47" s="237" t="str">
        <f ca="true">+IF(OFFSET('Sanitation Data'!$G$32,0,10*ROW('Sanitation Data'!G41))="","",OFFSET('Sanitation Data'!$G$32,0,10*ROW('Sanitation Data'!G41)))</f>
        <v/>
      </c>
      <c r="DE47" s="237" t="str">
        <f ca="true">+IF(OFFSET('Sanitation Data'!$H$28,0,10*ROW('Sanitation Data'!H41))="","",OFFSET('Sanitation Data'!$H$28,0,10*ROW('Sanitation Data'!H41)))</f>
        <v/>
      </c>
      <c r="DF47" s="237" t="str">
        <f ca="true">+IF(OFFSET('Sanitation Data'!$H$29,0,10*ROW('Sanitation Data'!H41))="","",OFFSET('Sanitation Data'!$H$29,0,10*ROW('Sanitation Data'!H41)))</f>
        <v/>
      </c>
      <c r="DG47" s="237" t="str">
        <f ca="true">+IF(OFFSET('Sanitation Data'!$H$30,0,10*ROW('Sanitation Data'!H41))="","",OFFSET('Sanitation Data'!$H$30,0,10*ROW('Sanitation Data'!H41)))</f>
        <v/>
      </c>
      <c r="DH47" s="237" t="str">
        <f ca="true">+IF(OFFSET('Sanitation Data'!$H$31,0,10*ROW('Sanitation Data'!H41))="","",OFFSET('Sanitation Data'!$H$31,0,10*ROW('Sanitation Data'!H41)))</f>
        <v/>
      </c>
      <c r="DI47" s="237" t="str">
        <f ca="true">+IF(OFFSET('Sanitation Data'!$H$32,0,10*ROW('Sanitation Data'!H41))="","",OFFSET('Sanitation Data'!$H$32,0,10*ROW('Sanitation Data'!H41)))</f>
        <v/>
      </c>
      <c r="DJ47" s="237" t="str">
        <f ca="true">+IF(OFFSET('Sanitation Data'!$I$28,0,10*ROW('Sanitation Data'!I41))="","",OFFSET('Sanitation Data'!$I$28,0,10*ROW('Sanitation Data'!I41)))</f>
        <v/>
      </c>
      <c r="DK47" s="237" t="str">
        <f ca="true">+IF(OFFSET('Sanitation Data'!$I$29,0,10*ROW('Sanitation Data'!I41))="","",OFFSET('Sanitation Data'!$I$29,0,10*ROW('Sanitation Data'!I41)))</f>
        <v/>
      </c>
      <c r="DL47" s="237" t="str">
        <f ca="true">+IF(OFFSET('Sanitation Data'!$I$30,0,10*ROW('Sanitation Data'!I41))="","",OFFSET('Sanitation Data'!$I$30,0,10*ROW('Sanitation Data'!I41)))</f>
        <v/>
      </c>
      <c r="DM47" s="237" t="str">
        <f ca="true">+IF(OFFSET('Sanitation Data'!$I$31,0,10*ROW('Sanitation Data'!I41))="","",OFFSET('Sanitation Data'!$I$31,0,10*ROW('Sanitation Data'!I41)))</f>
        <v/>
      </c>
      <c r="DN47" s="237" t="str">
        <f ca="true">+IF(OFFSET('Sanitation Data'!$I$32,0,10*ROW('Sanitation Data'!I41))="","",OFFSET('Sanitation Data'!$I$32,0,10*ROW('Sanitation Data'!I41)))</f>
        <v/>
      </c>
      <c r="DO47" s="237" t="str">
        <f ca="true">+IF(OFFSET('Hygiene Data'!$D$11,0,10*ROW('Hygiene Data'!D41))="","",OFFSET('Hygiene Data'!$D$11,0,10*ROW('Hygiene Data'!D41)))</f>
        <v/>
      </c>
      <c r="DP47" s="237" t="str">
        <f ca="true">+IF(OFFSET('Hygiene Data'!$D$12,0,10*ROW('Hygiene Data'!D41))="","",OFFSET('Hygiene Data'!$D$12,0,10*ROW('Hygiene Data'!D41)))</f>
        <v/>
      </c>
      <c r="DQ47" s="237" t="str">
        <f ca="true">+IF(OFFSET('Hygiene Data'!$D$13,0,10*ROW('Hygiene Data'!D41))="","",OFFSET('Hygiene Data'!$D$13,0,10*ROW('Hygiene Data'!D41)))</f>
        <v/>
      </c>
      <c r="DR47" s="237" t="str">
        <f ca="true">+IF(OFFSET('Hygiene Data'!$E$11,0,10*ROW('Hygiene Data'!E41))="","",OFFSET('Hygiene Data'!$E$11,0,10*ROW('Hygiene Data'!E41)))</f>
        <v/>
      </c>
      <c r="DS47" s="237" t="str">
        <f ca="true">+IF(OFFSET('Hygiene Data'!$E$12,0,10*ROW('Hygiene Data'!E41))="","",OFFSET('Hygiene Data'!$E$12,0,10*ROW('Hygiene Data'!E41)))</f>
        <v/>
      </c>
      <c r="DT47" s="237" t="str">
        <f ca="true">+IF(OFFSET('Hygiene Data'!$E$13,0,10*ROW('Hygiene Data'!E41))="","",OFFSET('Hygiene Data'!$E$13,0,10*ROW('Hygiene Data'!E41)))</f>
        <v/>
      </c>
      <c r="DU47" s="237" t="str">
        <f ca="true">+IF(OFFSET('Hygiene Data'!$F$11,0,10*ROW('Hygiene Data'!F41))="","",OFFSET('Hygiene Data'!$F$11,0,10*ROW('Hygiene Data'!F41)))</f>
        <v/>
      </c>
      <c r="DV47" s="237" t="str">
        <f ca="true">+IF(OFFSET('Hygiene Data'!$F$12,0,10*ROW('Hygiene Data'!F41))="","",OFFSET('Hygiene Data'!$F$12,0,10*ROW('Hygiene Data'!F41)))</f>
        <v/>
      </c>
      <c r="DW47" s="237" t="str">
        <f ca="true">+IF(OFFSET('Hygiene Data'!$F$13,0,10*ROW('Hygiene Data'!F41))="","",OFFSET('Hygiene Data'!$F$13,0,10*ROW('Hygiene Data'!F41)))</f>
        <v/>
      </c>
      <c r="DX47" s="237" t="str">
        <f ca="true">+IF(OFFSET('Hygiene Data'!$G$11,0,10*ROW('Hygiene Data'!G41))="","",OFFSET('Hygiene Data'!$G$11,0,10*ROW('Hygiene Data'!G41)))</f>
        <v/>
      </c>
      <c r="DY47" s="237" t="str">
        <f ca="true">+IF(OFFSET('Hygiene Data'!$G$12,0,10*ROW('Hygiene Data'!G41))="","",OFFSET('Hygiene Data'!$G$12,0,10*ROW('Hygiene Data'!G41)))</f>
        <v/>
      </c>
      <c r="DZ47" s="237" t="str">
        <f ca="true">+IF(OFFSET('Hygiene Data'!$G$13,0,10*ROW('Hygiene Data'!G41))="","",OFFSET('Hygiene Data'!$G$13,0,10*ROW('Hygiene Data'!G41)))</f>
        <v/>
      </c>
      <c r="EA47" s="237" t="str">
        <f ca="true">+IF(OFFSET('Hygiene Data'!$H$11,0,10*ROW('Hygiene Data'!H41))="","",OFFSET('Hygiene Data'!$H$11,0,10*ROW('Hygiene Data'!H41)))</f>
        <v/>
      </c>
      <c r="EB47" s="237" t="str">
        <f ca="true">+IF(OFFSET('Hygiene Data'!$H$12,0,10*ROW('Hygiene Data'!H41))="","",OFFSET('Hygiene Data'!$H$12,0,10*ROW('Hygiene Data'!H41)))</f>
        <v/>
      </c>
      <c r="EC47" s="237" t="str">
        <f ca="true">+IF(OFFSET('Hygiene Data'!$H$13,0,10*ROW('Hygiene Data'!H41))="","",OFFSET('Hygiene Data'!$H$13,0,10*ROW('Hygiene Data'!H41)))</f>
        <v/>
      </c>
      <c r="ED47" s="237" t="str">
        <f ca="true">+IF(OFFSET('Hygiene Data'!$I$11,0,10*ROW('Hygiene Data'!I41))="","",OFFSET('Hygiene Data'!$I$11,0,10*ROW('Hygiene Data'!I41)))</f>
        <v/>
      </c>
      <c r="EE47" s="237" t="str">
        <f ca="true">+IF(OFFSET('Hygiene Data'!$I$12,0,10*ROW('Hygiene Data'!I41))="","",OFFSET('Hygiene Data'!$I$12,0,10*ROW('Hygiene Data'!I41)))</f>
        <v/>
      </c>
      <c r="EF47" s="237" t="str">
        <f ca="true">+IF(OFFSET('Hygiene Data'!$I$13,0,10*ROW('Hygiene Data'!I41))="","",OFFSET('Hygiene Data'!$I$13,0,10*ROW('Hygiene Data'!I41)))</f>
        <v/>
      </c>
    </row>
    <row xmlns:x14ac="http://schemas.microsoft.com/office/spreadsheetml/2009/9/ac" r="48" x14ac:dyDescent="0.2">
      <c r="A48" s="27" t="str">
        <f ca="true">+IF(OFFSET('Water Data'!$B$2,0,10*ROW('Water Data'!E42))="","",OFFSET('Water Data'!$B$2,0,10*ROW('Water Data'!E42)))</f>
        <v/>
      </c>
      <c r="B48" s="27" t="str">
        <f ca="true">+IF(OFFSET('Water Data'!$C$2,0,10*ROW('Water Data'!F42))="","",OFFSET('Water Data'!$C$2,0,10*ROW('Water Data'!F42)))</f>
        <v/>
      </c>
      <c r="C48" s="289" t="str">
        <f t="shared" ca="true" si="0"/>
        <v/>
      </c>
      <c r="D48" s="7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7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7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7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7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7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7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7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7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7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7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7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7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7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7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7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7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7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7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7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7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7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7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7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7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7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7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7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7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7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7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7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7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7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7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7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7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7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7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7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7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7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7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7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7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7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7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7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7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7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7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7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7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7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7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7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7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7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7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7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7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7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7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7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7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7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37"/>
      <c r="BS48" s="237" t="str">
        <f ca="true">+IF(OFFSET('Water Data'!$D$27,0,10*ROW('Water Data'!D42))="","",OFFSET('Water Data'!$D$27,0,10*ROW('Water Data'!D42)))</f>
        <v/>
      </c>
      <c r="BT48" s="237" t="str">
        <f ca="true">+IF(OFFSET('Water Data'!$D$28,0,10*ROW('Water Data'!D42))="","",OFFSET('Water Data'!$D$28,0,10*ROW('Water Data'!D42)))</f>
        <v/>
      </c>
      <c r="BU48" s="237" t="str">
        <f ca="true">+IF(OFFSET('Water Data'!$D$29,0,10*ROW('Water Data'!D42))="","",OFFSET('Water Data'!$D$29,0,10*ROW('Water Data'!D42)))</f>
        <v/>
      </c>
      <c r="BV48" s="237" t="str">
        <f ca="true">+IF(OFFSET('Water Data'!$E$27,0,10*ROW('Water Data'!E42))="","",OFFSET('Water Data'!$E$27,0,10*ROW('Water Data'!E42)))</f>
        <v/>
      </c>
      <c r="BW48" s="237" t="str">
        <f ca="true">+IF(OFFSET('Water Data'!$E$28,0,10*ROW('Water Data'!E42))="","",OFFSET('Water Data'!$E$28,0,10*ROW('Water Data'!E42)))</f>
        <v/>
      </c>
      <c r="BX48" s="237" t="str">
        <f ca="true">+IF(OFFSET('Water Data'!$E$29,0,10*ROW('Water Data'!E42))="","",OFFSET('Water Data'!$E$29,0,10*ROW('Water Data'!E42)))</f>
        <v/>
      </c>
      <c r="BY48" s="237" t="str">
        <f ca="true">+IF(OFFSET('Water Data'!$F$27,0,10*ROW('Water Data'!F42))="","",OFFSET('Water Data'!$F$27,0,10*ROW('Water Data'!F42)))</f>
        <v/>
      </c>
      <c r="BZ48" s="237" t="str">
        <f ca="true">+IF(OFFSET('Water Data'!$F$28,0,10*ROW('Water Data'!F42))="","",OFFSET('Water Data'!$F$28,0,10*ROW('Water Data'!F42)))</f>
        <v/>
      </c>
      <c r="CA48" s="237" t="str">
        <f ca="true">+IF(OFFSET('Water Data'!$F$29,0,10*ROW('Water Data'!F42))="","",OFFSET('Water Data'!$F$29,0,10*ROW('Water Data'!F42)))</f>
        <v/>
      </c>
      <c r="CB48" s="237" t="str">
        <f ca="true">+IF(OFFSET('Water Data'!$G$27,0,10*ROW('Water Data'!G42))="","",OFFSET('Water Data'!$G$27,0,10*ROW('Water Data'!G42)))</f>
        <v/>
      </c>
      <c r="CC48" s="237" t="str">
        <f ca="true">+IF(OFFSET('Water Data'!$G$28,0,10*ROW('Water Data'!G42))="","",OFFSET('Water Data'!$G$28,0,10*ROW('Water Data'!G42)))</f>
        <v/>
      </c>
      <c r="CD48" s="237" t="str">
        <f ca="true">+IF(OFFSET('Water Data'!$G$29,0,10*ROW('Water Data'!G42))="","",OFFSET('Water Data'!$G$29,0,10*ROW('Water Data'!G42)))</f>
        <v/>
      </c>
      <c r="CE48" s="237" t="str">
        <f ca="true">+IF(OFFSET('Water Data'!$H$27,0,10*ROW('Water Data'!H42))="","",OFFSET('Water Data'!$H$27,0,10*ROW('Water Data'!H42)))</f>
        <v/>
      </c>
      <c r="CF48" s="237" t="str">
        <f ca="true">+IF(OFFSET('Water Data'!$H$28,0,10*ROW('Water Data'!H42))="","",OFFSET('Water Data'!$H$28,0,10*ROW('Water Data'!H42)))</f>
        <v/>
      </c>
      <c r="CG48" s="237" t="str">
        <f ca="true">+IF(OFFSET('Water Data'!$H$29,0,10*ROW('Water Data'!H42))="","",OFFSET('Water Data'!$H$29,0,10*ROW('Water Data'!H42)))</f>
        <v/>
      </c>
      <c r="CH48" s="237" t="str">
        <f ca="true">+IF(OFFSET('Water Data'!$I$27,0,10*ROW('Water Data'!I42))="","",OFFSET('Water Data'!$I$27,0,10*ROW('Water Data'!I42)))</f>
        <v/>
      </c>
      <c r="CI48" s="237" t="str">
        <f ca="true">+IF(OFFSET('Water Data'!$I$28,0,10*ROW('Water Data'!I42))="","",OFFSET('Water Data'!$I$28,0,10*ROW('Water Data'!I42)))</f>
        <v/>
      </c>
      <c r="CJ48" s="237" t="str">
        <f ca="true">+IF(OFFSET('Water Data'!$I$29,0,10*ROW('Water Data'!I42))="","",OFFSET('Water Data'!$I$29,0,10*ROW('Water Data'!I42)))</f>
        <v/>
      </c>
      <c r="CK48" s="237" t="str">
        <f ca="true">+IF(OFFSET('Sanitation Data'!$D$28,0,10*ROW('Sanitation Data'!D42))="","",OFFSET('Sanitation Data'!$D$28,0,10*ROW('Sanitation Data'!D42)))</f>
        <v/>
      </c>
      <c r="CL48" s="237" t="str">
        <f ca="true">+IF(OFFSET('Sanitation Data'!$D$29,0,10*ROW('Sanitation Data'!D42))="","",OFFSET('Sanitation Data'!$D$29,0,10*ROW('Sanitation Data'!D42)))</f>
        <v/>
      </c>
      <c r="CM48" s="237" t="str">
        <f ca="true">+IF(OFFSET('Sanitation Data'!$D$30,0,10*ROW('Sanitation Data'!D42))="","",OFFSET('Sanitation Data'!$D$30,0,10*ROW('Sanitation Data'!D42)))</f>
        <v/>
      </c>
      <c r="CN48" s="237" t="str">
        <f ca="true">+IF(OFFSET('Sanitation Data'!$D$31,0,10*ROW('Sanitation Data'!D42))="","",OFFSET('Sanitation Data'!$D$31,0,10*ROW('Sanitation Data'!D42)))</f>
        <v/>
      </c>
      <c r="CO48" s="237" t="str">
        <f ca="true">+IF(OFFSET('Sanitation Data'!$D$32,0,10*ROW('Sanitation Data'!D42))="","",OFFSET('Sanitation Data'!$D$32,0,10*ROW('Sanitation Data'!D42)))</f>
        <v/>
      </c>
      <c r="CP48" s="237" t="str">
        <f ca="true">+IF(OFFSET('Sanitation Data'!$E$28,0,10*ROW('Sanitation Data'!E42))="","",OFFSET('Sanitation Data'!$E$28,0,10*ROW('Sanitation Data'!E42)))</f>
        <v/>
      </c>
      <c r="CQ48" s="237" t="str">
        <f ca="true">+IF(OFFSET('Sanitation Data'!$E$29,0,10*ROW('Sanitation Data'!E42))="","",OFFSET('Sanitation Data'!$E$29,0,10*ROW('Sanitation Data'!E42)))</f>
        <v/>
      </c>
      <c r="CR48" s="237" t="str">
        <f ca="true">+IF(OFFSET('Sanitation Data'!$E$30,0,10*ROW('Sanitation Data'!E42))="","",OFFSET('Sanitation Data'!$E$30,0,10*ROW('Sanitation Data'!E42)))</f>
        <v/>
      </c>
      <c r="CS48" s="237" t="str">
        <f ca="true">+IF(OFFSET('Sanitation Data'!$E$31,0,10*ROW('Sanitation Data'!E42))="","",OFFSET('Sanitation Data'!$E$31,0,10*ROW('Sanitation Data'!E42)))</f>
        <v/>
      </c>
      <c r="CT48" s="237" t="str">
        <f ca="true">+IF(OFFSET('Sanitation Data'!$E$32,0,10*ROW('Sanitation Data'!E42))="","",OFFSET('Sanitation Data'!$E$32,0,10*ROW('Sanitation Data'!E42)))</f>
        <v/>
      </c>
      <c r="CU48" s="237" t="str">
        <f ca="true">+IF(OFFSET('Sanitation Data'!$F$28,0,10*ROW('Sanitation Data'!F42))="","",OFFSET('Sanitation Data'!$F$28,0,10*ROW('Sanitation Data'!F42)))</f>
        <v/>
      </c>
      <c r="CV48" s="237" t="str">
        <f ca="true">+IF(OFFSET('Sanitation Data'!$F$29,0,10*ROW('Sanitation Data'!F42))="","",OFFSET('Sanitation Data'!$F$29,0,10*ROW('Sanitation Data'!F42)))</f>
        <v/>
      </c>
      <c r="CW48" s="237" t="str">
        <f ca="true">+IF(OFFSET('Sanitation Data'!$F$30,0,10*ROW('Sanitation Data'!F42))="","",OFFSET('Sanitation Data'!$F$30,0,10*ROW('Sanitation Data'!F42)))</f>
        <v/>
      </c>
      <c r="CX48" s="237" t="str">
        <f ca="true">+IF(OFFSET('Sanitation Data'!$F$31,0,10*ROW('Sanitation Data'!F42))="","",OFFSET('Sanitation Data'!$F$31,0,10*ROW('Sanitation Data'!F42)))</f>
        <v/>
      </c>
      <c r="CY48" s="237" t="str">
        <f ca="true">+IF(OFFSET('Sanitation Data'!$F$32,0,10*ROW('Sanitation Data'!F42))="","",OFFSET('Sanitation Data'!$F$32,0,10*ROW('Sanitation Data'!F42)))</f>
        <v/>
      </c>
      <c r="CZ48" s="237" t="str">
        <f ca="true">+IF(OFFSET('Sanitation Data'!$G$28,0,10*ROW('Sanitation Data'!G42))="","",OFFSET('Sanitation Data'!$G$28,0,10*ROW('Sanitation Data'!G42)))</f>
        <v/>
      </c>
      <c r="DA48" s="237" t="str">
        <f ca="true">+IF(OFFSET('Sanitation Data'!$G$29,0,10*ROW('Sanitation Data'!G42))="","",OFFSET('Sanitation Data'!$G$29,0,10*ROW('Sanitation Data'!G42)))</f>
        <v/>
      </c>
      <c r="DB48" s="237" t="str">
        <f ca="true">+IF(OFFSET('Sanitation Data'!$G$30,0,10*ROW('Sanitation Data'!G42))="","",OFFSET('Sanitation Data'!$G$30,0,10*ROW('Sanitation Data'!G42)))</f>
        <v/>
      </c>
      <c r="DC48" s="237" t="str">
        <f ca="true">+IF(OFFSET('Sanitation Data'!$G$31,0,10*ROW('Sanitation Data'!G42))="","",OFFSET('Sanitation Data'!$G$31,0,10*ROW('Sanitation Data'!G42)))</f>
        <v/>
      </c>
      <c r="DD48" s="237" t="str">
        <f ca="true">+IF(OFFSET('Sanitation Data'!$G$32,0,10*ROW('Sanitation Data'!G42))="","",OFFSET('Sanitation Data'!$G$32,0,10*ROW('Sanitation Data'!G42)))</f>
        <v/>
      </c>
      <c r="DE48" s="237" t="str">
        <f ca="true">+IF(OFFSET('Sanitation Data'!$H$28,0,10*ROW('Sanitation Data'!H42))="","",OFFSET('Sanitation Data'!$H$28,0,10*ROW('Sanitation Data'!H42)))</f>
        <v/>
      </c>
      <c r="DF48" s="237" t="str">
        <f ca="true">+IF(OFFSET('Sanitation Data'!$H$29,0,10*ROW('Sanitation Data'!H42))="","",OFFSET('Sanitation Data'!$H$29,0,10*ROW('Sanitation Data'!H42)))</f>
        <v/>
      </c>
      <c r="DG48" s="237" t="str">
        <f ca="true">+IF(OFFSET('Sanitation Data'!$H$30,0,10*ROW('Sanitation Data'!H42))="","",OFFSET('Sanitation Data'!$H$30,0,10*ROW('Sanitation Data'!H42)))</f>
        <v/>
      </c>
      <c r="DH48" s="237" t="str">
        <f ca="true">+IF(OFFSET('Sanitation Data'!$H$31,0,10*ROW('Sanitation Data'!H42))="","",OFFSET('Sanitation Data'!$H$31,0,10*ROW('Sanitation Data'!H42)))</f>
        <v/>
      </c>
      <c r="DI48" s="237" t="str">
        <f ca="true">+IF(OFFSET('Sanitation Data'!$H$32,0,10*ROW('Sanitation Data'!H42))="","",OFFSET('Sanitation Data'!$H$32,0,10*ROW('Sanitation Data'!H42)))</f>
        <v/>
      </c>
      <c r="DJ48" s="237" t="str">
        <f ca="true">+IF(OFFSET('Sanitation Data'!$I$28,0,10*ROW('Sanitation Data'!I42))="","",OFFSET('Sanitation Data'!$I$28,0,10*ROW('Sanitation Data'!I42)))</f>
        <v/>
      </c>
      <c r="DK48" s="237" t="str">
        <f ca="true">+IF(OFFSET('Sanitation Data'!$I$29,0,10*ROW('Sanitation Data'!I42))="","",OFFSET('Sanitation Data'!$I$29,0,10*ROW('Sanitation Data'!I42)))</f>
        <v/>
      </c>
      <c r="DL48" s="237" t="str">
        <f ca="true">+IF(OFFSET('Sanitation Data'!$I$30,0,10*ROW('Sanitation Data'!I42))="","",OFFSET('Sanitation Data'!$I$30,0,10*ROW('Sanitation Data'!I42)))</f>
        <v/>
      </c>
      <c r="DM48" s="237" t="str">
        <f ca="true">+IF(OFFSET('Sanitation Data'!$I$31,0,10*ROW('Sanitation Data'!I42))="","",OFFSET('Sanitation Data'!$I$31,0,10*ROW('Sanitation Data'!I42)))</f>
        <v/>
      </c>
      <c r="DN48" s="237" t="str">
        <f ca="true">+IF(OFFSET('Sanitation Data'!$I$32,0,10*ROW('Sanitation Data'!I42))="","",OFFSET('Sanitation Data'!$I$32,0,10*ROW('Sanitation Data'!I42)))</f>
        <v/>
      </c>
      <c r="DO48" s="237" t="str">
        <f ca="true">+IF(OFFSET('Hygiene Data'!$D$11,0,10*ROW('Hygiene Data'!D42))="","",OFFSET('Hygiene Data'!$D$11,0,10*ROW('Hygiene Data'!D42)))</f>
        <v/>
      </c>
      <c r="DP48" s="237" t="str">
        <f ca="true">+IF(OFFSET('Hygiene Data'!$D$12,0,10*ROW('Hygiene Data'!D42))="","",OFFSET('Hygiene Data'!$D$12,0,10*ROW('Hygiene Data'!D42)))</f>
        <v/>
      </c>
      <c r="DQ48" s="237" t="str">
        <f ca="true">+IF(OFFSET('Hygiene Data'!$D$13,0,10*ROW('Hygiene Data'!D42))="","",OFFSET('Hygiene Data'!$D$13,0,10*ROW('Hygiene Data'!D42)))</f>
        <v/>
      </c>
      <c r="DR48" s="237" t="str">
        <f ca="true">+IF(OFFSET('Hygiene Data'!$E$11,0,10*ROW('Hygiene Data'!E42))="","",OFFSET('Hygiene Data'!$E$11,0,10*ROW('Hygiene Data'!E42)))</f>
        <v/>
      </c>
      <c r="DS48" s="237" t="str">
        <f ca="true">+IF(OFFSET('Hygiene Data'!$E$12,0,10*ROW('Hygiene Data'!E42))="","",OFFSET('Hygiene Data'!$E$12,0,10*ROW('Hygiene Data'!E42)))</f>
        <v/>
      </c>
      <c r="DT48" s="237" t="str">
        <f ca="true">+IF(OFFSET('Hygiene Data'!$E$13,0,10*ROW('Hygiene Data'!E42))="","",OFFSET('Hygiene Data'!$E$13,0,10*ROW('Hygiene Data'!E42)))</f>
        <v/>
      </c>
      <c r="DU48" s="237" t="str">
        <f ca="true">+IF(OFFSET('Hygiene Data'!$F$11,0,10*ROW('Hygiene Data'!F42))="","",OFFSET('Hygiene Data'!$F$11,0,10*ROW('Hygiene Data'!F42)))</f>
        <v/>
      </c>
      <c r="DV48" s="237" t="str">
        <f ca="true">+IF(OFFSET('Hygiene Data'!$F$12,0,10*ROW('Hygiene Data'!F42))="","",OFFSET('Hygiene Data'!$F$12,0,10*ROW('Hygiene Data'!F42)))</f>
        <v/>
      </c>
      <c r="DW48" s="237" t="str">
        <f ca="true">+IF(OFFSET('Hygiene Data'!$F$13,0,10*ROW('Hygiene Data'!F42))="","",OFFSET('Hygiene Data'!$F$13,0,10*ROW('Hygiene Data'!F42)))</f>
        <v/>
      </c>
      <c r="DX48" s="237" t="str">
        <f ca="true">+IF(OFFSET('Hygiene Data'!$G$11,0,10*ROW('Hygiene Data'!G42))="","",OFFSET('Hygiene Data'!$G$11,0,10*ROW('Hygiene Data'!G42)))</f>
        <v/>
      </c>
      <c r="DY48" s="237" t="str">
        <f ca="true">+IF(OFFSET('Hygiene Data'!$G$12,0,10*ROW('Hygiene Data'!G42))="","",OFFSET('Hygiene Data'!$G$12,0,10*ROW('Hygiene Data'!G42)))</f>
        <v/>
      </c>
      <c r="DZ48" s="237" t="str">
        <f ca="true">+IF(OFFSET('Hygiene Data'!$G$13,0,10*ROW('Hygiene Data'!G42))="","",OFFSET('Hygiene Data'!$G$13,0,10*ROW('Hygiene Data'!G42)))</f>
        <v/>
      </c>
      <c r="EA48" s="237" t="str">
        <f ca="true">+IF(OFFSET('Hygiene Data'!$H$11,0,10*ROW('Hygiene Data'!H42))="","",OFFSET('Hygiene Data'!$H$11,0,10*ROW('Hygiene Data'!H42)))</f>
        <v/>
      </c>
      <c r="EB48" s="237" t="str">
        <f ca="true">+IF(OFFSET('Hygiene Data'!$H$12,0,10*ROW('Hygiene Data'!H42))="","",OFFSET('Hygiene Data'!$H$12,0,10*ROW('Hygiene Data'!H42)))</f>
        <v/>
      </c>
      <c r="EC48" s="237" t="str">
        <f ca="true">+IF(OFFSET('Hygiene Data'!$H$13,0,10*ROW('Hygiene Data'!H42))="","",OFFSET('Hygiene Data'!$H$13,0,10*ROW('Hygiene Data'!H42)))</f>
        <v/>
      </c>
      <c r="ED48" s="237" t="str">
        <f ca="true">+IF(OFFSET('Hygiene Data'!$I$11,0,10*ROW('Hygiene Data'!I42))="","",OFFSET('Hygiene Data'!$I$11,0,10*ROW('Hygiene Data'!I42)))</f>
        <v/>
      </c>
      <c r="EE48" s="237" t="str">
        <f ca="true">+IF(OFFSET('Hygiene Data'!$I$12,0,10*ROW('Hygiene Data'!I42))="","",OFFSET('Hygiene Data'!$I$12,0,10*ROW('Hygiene Data'!I42)))</f>
        <v/>
      </c>
      <c r="EF48" s="237" t="str">
        <f ca="true">+IF(OFFSET('Hygiene Data'!$I$13,0,10*ROW('Hygiene Data'!I42))="","",OFFSET('Hygiene Data'!$I$13,0,10*ROW('Hygiene Data'!I42)))</f>
        <v/>
      </c>
    </row>
    <row xmlns:x14ac="http://schemas.microsoft.com/office/spreadsheetml/2009/9/ac" r="49" x14ac:dyDescent="0.2">
      <c r="A49" s="27" t="str">
        <f ca="true">+IF(OFFSET('Water Data'!$B$2,0,10*ROW('Water Data'!E43))="","",OFFSET('Water Data'!$B$2,0,10*ROW('Water Data'!E43)))</f>
        <v/>
      </c>
      <c r="B49" s="27" t="str">
        <f ca="true">+IF(OFFSET('Water Data'!$C$2,0,10*ROW('Water Data'!F43))="","",OFFSET('Water Data'!$C$2,0,10*ROW('Water Data'!F43)))</f>
        <v/>
      </c>
      <c r="C49" s="289" t="str">
        <f t="shared" ca="true" si="0"/>
        <v/>
      </c>
      <c r="D49" s="7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7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7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7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7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7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7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7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7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7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7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7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7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7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7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7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7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7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7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7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7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7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7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7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7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7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7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7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7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7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7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7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7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7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7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7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7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7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7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7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7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7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7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7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7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7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7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7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7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7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7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7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7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7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7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7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7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7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7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7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7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7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7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7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7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7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37"/>
      <c r="BS49" s="237" t="str">
        <f ca="true">+IF(OFFSET('Water Data'!$D$27,0,10*ROW('Water Data'!D43))="","",OFFSET('Water Data'!$D$27,0,10*ROW('Water Data'!D43)))</f>
        <v/>
      </c>
      <c r="BT49" s="237" t="str">
        <f ca="true">+IF(OFFSET('Water Data'!$D$28,0,10*ROW('Water Data'!D43))="","",OFFSET('Water Data'!$D$28,0,10*ROW('Water Data'!D43)))</f>
        <v/>
      </c>
      <c r="BU49" s="237" t="str">
        <f ca="true">+IF(OFFSET('Water Data'!$D$29,0,10*ROW('Water Data'!D43))="","",OFFSET('Water Data'!$D$29,0,10*ROW('Water Data'!D43)))</f>
        <v/>
      </c>
      <c r="BV49" s="237" t="str">
        <f ca="true">+IF(OFFSET('Water Data'!$E$27,0,10*ROW('Water Data'!E43))="","",OFFSET('Water Data'!$E$27,0,10*ROW('Water Data'!E43)))</f>
        <v/>
      </c>
      <c r="BW49" s="237" t="str">
        <f ca="true">+IF(OFFSET('Water Data'!$E$28,0,10*ROW('Water Data'!E43))="","",OFFSET('Water Data'!$E$28,0,10*ROW('Water Data'!E43)))</f>
        <v/>
      </c>
      <c r="BX49" s="237" t="str">
        <f ca="true">+IF(OFFSET('Water Data'!$E$29,0,10*ROW('Water Data'!E43))="","",OFFSET('Water Data'!$E$29,0,10*ROW('Water Data'!E43)))</f>
        <v/>
      </c>
      <c r="BY49" s="237" t="str">
        <f ca="true">+IF(OFFSET('Water Data'!$F$27,0,10*ROW('Water Data'!F43))="","",OFFSET('Water Data'!$F$27,0,10*ROW('Water Data'!F43)))</f>
        <v/>
      </c>
      <c r="BZ49" s="237" t="str">
        <f ca="true">+IF(OFFSET('Water Data'!$F$28,0,10*ROW('Water Data'!F43))="","",OFFSET('Water Data'!$F$28,0,10*ROW('Water Data'!F43)))</f>
        <v/>
      </c>
      <c r="CA49" s="237" t="str">
        <f ca="true">+IF(OFFSET('Water Data'!$F$29,0,10*ROW('Water Data'!F43))="","",OFFSET('Water Data'!$F$29,0,10*ROW('Water Data'!F43)))</f>
        <v/>
      </c>
      <c r="CB49" s="237" t="str">
        <f ca="true">+IF(OFFSET('Water Data'!$G$27,0,10*ROW('Water Data'!G43))="","",OFFSET('Water Data'!$G$27,0,10*ROW('Water Data'!G43)))</f>
        <v/>
      </c>
      <c r="CC49" s="237" t="str">
        <f ca="true">+IF(OFFSET('Water Data'!$G$28,0,10*ROW('Water Data'!G43))="","",OFFSET('Water Data'!$G$28,0,10*ROW('Water Data'!G43)))</f>
        <v/>
      </c>
      <c r="CD49" s="237" t="str">
        <f ca="true">+IF(OFFSET('Water Data'!$G$29,0,10*ROW('Water Data'!G43))="","",OFFSET('Water Data'!$G$29,0,10*ROW('Water Data'!G43)))</f>
        <v/>
      </c>
      <c r="CE49" s="237" t="str">
        <f ca="true">+IF(OFFSET('Water Data'!$H$27,0,10*ROW('Water Data'!H43))="","",OFFSET('Water Data'!$H$27,0,10*ROW('Water Data'!H43)))</f>
        <v/>
      </c>
      <c r="CF49" s="237" t="str">
        <f ca="true">+IF(OFFSET('Water Data'!$H$28,0,10*ROW('Water Data'!H43))="","",OFFSET('Water Data'!$H$28,0,10*ROW('Water Data'!H43)))</f>
        <v/>
      </c>
      <c r="CG49" s="237" t="str">
        <f ca="true">+IF(OFFSET('Water Data'!$H$29,0,10*ROW('Water Data'!H43))="","",OFFSET('Water Data'!$H$29,0,10*ROW('Water Data'!H43)))</f>
        <v/>
      </c>
      <c r="CH49" s="237" t="str">
        <f ca="true">+IF(OFFSET('Water Data'!$I$27,0,10*ROW('Water Data'!I43))="","",OFFSET('Water Data'!$I$27,0,10*ROW('Water Data'!I43)))</f>
        <v/>
      </c>
      <c r="CI49" s="237" t="str">
        <f ca="true">+IF(OFFSET('Water Data'!$I$28,0,10*ROW('Water Data'!I43))="","",OFFSET('Water Data'!$I$28,0,10*ROW('Water Data'!I43)))</f>
        <v/>
      </c>
      <c r="CJ49" s="237" t="str">
        <f ca="true">+IF(OFFSET('Water Data'!$I$29,0,10*ROW('Water Data'!I43))="","",OFFSET('Water Data'!$I$29,0,10*ROW('Water Data'!I43)))</f>
        <v/>
      </c>
      <c r="CK49" s="237" t="str">
        <f ca="true">+IF(OFFSET('Sanitation Data'!$D$28,0,10*ROW('Sanitation Data'!D43))="","",OFFSET('Sanitation Data'!$D$28,0,10*ROW('Sanitation Data'!D43)))</f>
        <v/>
      </c>
      <c r="CL49" s="237" t="str">
        <f ca="true">+IF(OFFSET('Sanitation Data'!$D$29,0,10*ROW('Sanitation Data'!D43))="","",OFFSET('Sanitation Data'!$D$29,0,10*ROW('Sanitation Data'!D43)))</f>
        <v/>
      </c>
      <c r="CM49" s="237" t="str">
        <f ca="true">+IF(OFFSET('Sanitation Data'!$D$30,0,10*ROW('Sanitation Data'!D43))="","",OFFSET('Sanitation Data'!$D$30,0,10*ROW('Sanitation Data'!D43)))</f>
        <v/>
      </c>
      <c r="CN49" s="237" t="str">
        <f ca="true">+IF(OFFSET('Sanitation Data'!$D$31,0,10*ROW('Sanitation Data'!D43))="","",OFFSET('Sanitation Data'!$D$31,0,10*ROW('Sanitation Data'!D43)))</f>
        <v/>
      </c>
      <c r="CO49" s="237" t="str">
        <f ca="true">+IF(OFFSET('Sanitation Data'!$D$32,0,10*ROW('Sanitation Data'!D43))="","",OFFSET('Sanitation Data'!$D$32,0,10*ROW('Sanitation Data'!D43)))</f>
        <v/>
      </c>
      <c r="CP49" s="237" t="str">
        <f ca="true">+IF(OFFSET('Sanitation Data'!$E$28,0,10*ROW('Sanitation Data'!E43))="","",OFFSET('Sanitation Data'!$E$28,0,10*ROW('Sanitation Data'!E43)))</f>
        <v/>
      </c>
      <c r="CQ49" s="237" t="str">
        <f ca="true">+IF(OFFSET('Sanitation Data'!$E$29,0,10*ROW('Sanitation Data'!E43))="","",OFFSET('Sanitation Data'!$E$29,0,10*ROW('Sanitation Data'!E43)))</f>
        <v/>
      </c>
      <c r="CR49" s="237" t="str">
        <f ca="true">+IF(OFFSET('Sanitation Data'!$E$30,0,10*ROW('Sanitation Data'!E43))="","",OFFSET('Sanitation Data'!$E$30,0,10*ROW('Sanitation Data'!E43)))</f>
        <v/>
      </c>
      <c r="CS49" s="237" t="str">
        <f ca="true">+IF(OFFSET('Sanitation Data'!$E$31,0,10*ROW('Sanitation Data'!E43))="","",OFFSET('Sanitation Data'!$E$31,0,10*ROW('Sanitation Data'!E43)))</f>
        <v/>
      </c>
      <c r="CT49" s="237" t="str">
        <f ca="true">+IF(OFFSET('Sanitation Data'!$E$32,0,10*ROW('Sanitation Data'!E43))="","",OFFSET('Sanitation Data'!$E$32,0,10*ROW('Sanitation Data'!E43)))</f>
        <v/>
      </c>
      <c r="CU49" s="237" t="str">
        <f ca="true">+IF(OFFSET('Sanitation Data'!$F$28,0,10*ROW('Sanitation Data'!F43))="","",OFFSET('Sanitation Data'!$F$28,0,10*ROW('Sanitation Data'!F43)))</f>
        <v/>
      </c>
      <c r="CV49" s="237" t="str">
        <f ca="true">+IF(OFFSET('Sanitation Data'!$F$29,0,10*ROW('Sanitation Data'!F43))="","",OFFSET('Sanitation Data'!$F$29,0,10*ROW('Sanitation Data'!F43)))</f>
        <v/>
      </c>
      <c r="CW49" s="237" t="str">
        <f ca="true">+IF(OFFSET('Sanitation Data'!$F$30,0,10*ROW('Sanitation Data'!F43))="","",OFFSET('Sanitation Data'!$F$30,0,10*ROW('Sanitation Data'!F43)))</f>
        <v/>
      </c>
      <c r="CX49" s="237" t="str">
        <f ca="true">+IF(OFFSET('Sanitation Data'!$F$31,0,10*ROW('Sanitation Data'!F43))="","",OFFSET('Sanitation Data'!$F$31,0,10*ROW('Sanitation Data'!F43)))</f>
        <v/>
      </c>
      <c r="CY49" s="237" t="str">
        <f ca="true">+IF(OFFSET('Sanitation Data'!$F$32,0,10*ROW('Sanitation Data'!F43))="","",OFFSET('Sanitation Data'!$F$32,0,10*ROW('Sanitation Data'!F43)))</f>
        <v/>
      </c>
      <c r="CZ49" s="237" t="str">
        <f ca="true">+IF(OFFSET('Sanitation Data'!$G$28,0,10*ROW('Sanitation Data'!G43))="","",OFFSET('Sanitation Data'!$G$28,0,10*ROW('Sanitation Data'!G43)))</f>
        <v/>
      </c>
      <c r="DA49" s="237" t="str">
        <f ca="true">+IF(OFFSET('Sanitation Data'!$G$29,0,10*ROW('Sanitation Data'!G43))="","",OFFSET('Sanitation Data'!$G$29,0,10*ROW('Sanitation Data'!G43)))</f>
        <v/>
      </c>
      <c r="DB49" s="237" t="str">
        <f ca="true">+IF(OFFSET('Sanitation Data'!$G$30,0,10*ROW('Sanitation Data'!G43))="","",OFFSET('Sanitation Data'!$G$30,0,10*ROW('Sanitation Data'!G43)))</f>
        <v/>
      </c>
      <c r="DC49" s="237" t="str">
        <f ca="true">+IF(OFFSET('Sanitation Data'!$G$31,0,10*ROW('Sanitation Data'!G43))="","",OFFSET('Sanitation Data'!$G$31,0,10*ROW('Sanitation Data'!G43)))</f>
        <v/>
      </c>
      <c r="DD49" s="237" t="str">
        <f ca="true">+IF(OFFSET('Sanitation Data'!$G$32,0,10*ROW('Sanitation Data'!G43))="","",OFFSET('Sanitation Data'!$G$32,0,10*ROW('Sanitation Data'!G43)))</f>
        <v/>
      </c>
      <c r="DE49" s="237" t="str">
        <f ca="true">+IF(OFFSET('Sanitation Data'!$H$28,0,10*ROW('Sanitation Data'!H43))="","",OFFSET('Sanitation Data'!$H$28,0,10*ROW('Sanitation Data'!H43)))</f>
        <v/>
      </c>
      <c r="DF49" s="237" t="str">
        <f ca="true">+IF(OFFSET('Sanitation Data'!$H$29,0,10*ROW('Sanitation Data'!H43))="","",OFFSET('Sanitation Data'!$H$29,0,10*ROW('Sanitation Data'!H43)))</f>
        <v/>
      </c>
      <c r="DG49" s="237" t="str">
        <f ca="true">+IF(OFFSET('Sanitation Data'!$H$30,0,10*ROW('Sanitation Data'!H43))="","",OFFSET('Sanitation Data'!$H$30,0,10*ROW('Sanitation Data'!H43)))</f>
        <v/>
      </c>
      <c r="DH49" s="237" t="str">
        <f ca="true">+IF(OFFSET('Sanitation Data'!$H$31,0,10*ROW('Sanitation Data'!H43))="","",OFFSET('Sanitation Data'!$H$31,0,10*ROW('Sanitation Data'!H43)))</f>
        <v/>
      </c>
      <c r="DI49" s="237" t="str">
        <f ca="true">+IF(OFFSET('Sanitation Data'!$H$32,0,10*ROW('Sanitation Data'!H43))="","",OFFSET('Sanitation Data'!$H$32,0,10*ROW('Sanitation Data'!H43)))</f>
        <v/>
      </c>
      <c r="DJ49" s="237" t="str">
        <f ca="true">+IF(OFFSET('Sanitation Data'!$I$28,0,10*ROW('Sanitation Data'!I43))="","",OFFSET('Sanitation Data'!$I$28,0,10*ROW('Sanitation Data'!I43)))</f>
        <v/>
      </c>
      <c r="DK49" s="237" t="str">
        <f ca="true">+IF(OFFSET('Sanitation Data'!$I$29,0,10*ROW('Sanitation Data'!I43))="","",OFFSET('Sanitation Data'!$I$29,0,10*ROW('Sanitation Data'!I43)))</f>
        <v/>
      </c>
      <c r="DL49" s="237" t="str">
        <f ca="true">+IF(OFFSET('Sanitation Data'!$I$30,0,10*ROW('Sanitation Data'!I43))="","",OFFSET('Sanitation Data'!$I$30,0,10*ROW('Sanitation Data'!I43)))</f>
        <v/>
      </c>
      <c r="DM49" s="237" t="str">
        <f ca="true">+IF(OFFSET('Sanitation Data'!$I$31,0,10*ROW('Sanitation Data'!I43))="","",OFFSET('Sanitation Data'!$I$31,0,10*ROW('Sanitation Data'!I43)))</f>
        <v/>
      </c>
      <c r="DN49" s="237" t="str">
        <f ca="true">+IF(OFFSET('Sanitation Data'!$I$32,0,10*ROW('Sanitation Data'!I43))="","",OFFSET('Sanitation Data'!$I$32,0,10*ROW('Sanitation Data'!I43)))</f>
        <v/>
      </c>
      <c r="DO49" s="237" t="str">
        <f ca="true">+IF(OFFSET('Hygiene Data'!$D$11,0,10*ROW('Hygiene Data'!D43))="","",OFFSET('Hygiene Data'!$D$11,0,10*ROW('Hygiene Data'!D43)))</f>
        <v/>
      </c>
      <c r="DP49" s="237" t="str">
        <f ca="true">+IF(OFFSET('Hygiene Data'!$D$12,0,10*ROW('Hygiene Data'!D43))="","",OFFSET('Hygiene Data'!$D$12,0,10*ROW('Hygiene Data'!D43)))</f>
        <v/>
      </c>
      <c r="DQ49" s="237" t="str">
        <f ca="true">+IF(OFFSET('Hygiene Data'!$D$13,0,10*ROW('Hygiene Data'!D43))="","",OFFSET('Hygiene Data'!$D$13,0,10*ROW('Hygiene Data'!D43)))</f>
        <v/>
      </c>
      <c r="DR49" s="237" t="str">
        <f ca="true">+IF(OFFSET('Hygiene Data'!$E$11,0,10*ROW('Hygiene Data'!E43))="","",OFFSET('Hygiene Data'!$E$11,0,10*ROW('Hygiene Data'!E43)))</f>
        <v/>
      </c>
      <c r="DS49" s="237" t="str">
        <f ca="true">+IF(OFFSET('Hygiene Data'!$E$12,0,10*ROW('Hygiene Data'!E43))="","",OFFSET('Hygiene Data'!$E$12,0,10*ROW('Hygiene Data'!E43)))</f>
        <v/>
      </c>
      <c r="DT49" s="237" t="str">
        <f ca="true">+IF(OFFSET('Hygiene Data'!$E$13,0,10*ROW('Hygiene Data'!E43))="","",OFFSET('Hygiene Data'!$E$13,0,10*ROW('Hygiene Data'!E43)))</f>
        <v/>
      </c>
      <c r="DU49" s="237" t="str">
        <f ca="true">+IF(OFFSET('Hygiene Data'!$F$11,0,10*ROW('Hygiene Data'!F43))="","",OFFSET('Hygiene Data'!$F$11,0,10*ROW('Hygiene Data'!F43)))</f>
        <v/>
      </c>
      <c r="DV49" s="237" t="str">
        <f ca="true">+IF(OFFSET('Hygiene Data'!$F$12,0,10*ROW('Hygiene Data'!F43))="","",OFFSET('Hygiene Data'!$F$12,0,10*ROW('Hygiene Data'!F43)))</f>
        <v/>
      </c>
      <c r="DW49" s="237" t="str">
        <f ca="true">+IF(OFFSET('Hygiene Data'!$F$13,0,10*ROW('Hygiene Data'!F43))="","",OFFSET('Hygiene Data'!$F$13,0,10*ROW('Hygiene Data'!F43)))</f>
        <v/>
      </c>
      <c r="DX49" s="237" t="str">
        <f ca="true">+IF(OFFSET('Hygiene Data'!$G$11,0,10*ROW('Hygiene Data'!G43))="","",OFFSET('Hygiene Data'!$G$11,0,10*ROW('Hygiene Data'!G43)))</f>
        <v/>
      </c>
      <c r="DY49" s="237" t="str">
        <f ca="true">+IF(OFFSET('Hygiene Data'!$G$12,0,10*ROW('Hygiene Data'!G43))="","",OFFSET('Hygiene Data'!$G$12,0,10*ROW('Hygiene Data'!G43)))</f>
        <v/>
      </c>
      <c r="DZ49" s="237" t="str">
        <f ca="true">+IF(OFFSET('Hygiene Data'!$G$13,0,10*ROW('Hygiene Data'!G43))="","",OFFSET('Hygiene Data'!$G$13,0,10*ROW('Hygiene Data'!G43)))</f>
        <v/>
      </c>
      <c r="EA49" s="237" t="str">
        <f ca="true">+IF(OFFSET('Hygiene Data'!$H$11,0,10*ROW('Hygiene Data'!H43))="","",OFFSET('Hygiene Data'!$H$11,0,10*ROW('Hygiene Data'!H43)))</f>
        <v/>
      </c>
      <c r="EB49" s="237" t="str">
        <f ca="true">+IF(OFFSET('Hygiene Data'!$H$12,0,10*ROW('Hygiene Data'!H43))="","",OFFSET('Hygiene Data'!$H$12,0,10*ROW('Hygiene Data'!H43)))</f>
        <v/>
      </c>
      <c r="EC49" s="237" t="str">
        <f ca="true">+IF(OFFSET('Hygiene Data'!$H$13,0,10*ROW('Hygiene Data'!H43))="","",OFFSET('Hygiene Data'!$H$13,0,10*ROW('Hygiene Data'!H43)))</f>
        <v/>
      </c>
      <c r="ED49" s="237" t="str">
        <f ca="true">+IF(OFFSET('Hygiene Data'!$I$11,0,10*ROW('Hygiene Data'!I43))="","",OFFSET('Hygiene Data'!$I$11,0,10*ROW('Hygiene Data'!I43)))</f>
        <v/>
      </c>
      <c r="EE49" s="237" t="str">
        <f ca="true">+IF(OFFSET('Hygiene Data'!$I$12,0,10*ROW('Hygiene Data'!I43))="","",OFFSET('Hygiene Data'!$I$12,0,10*ROW('Hygiene Data'!I43)))</f>
        <v/>
      </c>
      <c r="EF49" s="237" t="str">
        <f ca="true">+IF(OFFSET('Hygiene Data'!$I$13,0,10*ROW('Hygiene Data'!I43))="","",OFFSET('Hygiene Data'!$I$13,0,10*ROW('Hygiene Data'!I43)))</f>
        <v/>
      </c>
    </row>
    <row xmlns:x14ac="http://schemas.microsoft.com/office/spreadsheetml/2009/9/ac" r="50" x14ac:dyDescent="0.2">
      <c r="A50" s="27" t="str">
        <f ca="true">+IF(OFFSET('Water Data'!$B$2,0,10*ROW('Water Data'!E44))="","",OFFSET('Water Data'!$B$2,0,10*ROW('Water Data'!E44)))</f>
        <v/>
      </c>
      <c r="B50" s="27" t="str">
        <f ca="true">+IF(OFFSET('Water Data'!$C$2,0,10*ROW('Water Data'!F44))="","",OFFSET('Water Data'!$C$2,0,10*ROW('Water Data'!F44)))</f>
        <v/>
      </c>
      <c r="C50" s="289" t="str">
        <f t="shared" ca="true" si="0"/>
        <v/>
      </c>
      <c r="D50" s="7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7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7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7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7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7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7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7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7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7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7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7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7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7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7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7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7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7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7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7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7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7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7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7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7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7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7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7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7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7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7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7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7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7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7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7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7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7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7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7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7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7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7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7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7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7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7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7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7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7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7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7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7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7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7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7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7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7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7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7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7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7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7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7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7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7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37"/>
      <c r="BS50" s="237" t="str">
        <f ca="true">+IF(OFFSET('Water Data'!$D$27,0,10*ROW('Water Data'!D44))="","",OFFSET('Water Data'!$D$27,0,10*ROW('Water Data'!D44)))</f>
        <v/>
      </c>
      <c r="BT50" s="237" t="str">
        <f ca="true">+IF(OFFSET('Water Data'!$D$28,0,10*ROW('Water Data'!D44))="","",OFFSET('Water Data'!$D$28,0,10*ROW('Water Data'!D44)))</f>
        <v/>
      </c>
      <c r="BU50" s="237" t="str">
        <f ca="true">+IF(OFFSET('Water Data'!$D$29,0,10*ROW('Water Data'!D44))="","",OFFSET('Water Data'!$D$29,0,10*ROW('Water Data'!D44)))</f>
        <v/>
      </c>
      <c r="BV50" s="237" t="str">
        <f ca="true">+IF(OFFSET('Water Data'!$E$27,0,10*ROW('Water Data'!E44))="","",OFFSET('Water Data'!$E$27,0,10*ROW('Water Data'!E44)))</f>
        <v/>
      </c>
      <c r="BW50" s="237" t="str">
        <f ca="true">+IF(OFFSET('Water Data'!$E$28,0,10*ROW('Water Data'!E44))="","",OFFSET('Water Data'!$E$28,0,10*ROW('Water Data'!E44)))</f>
        <v/>
      </c>
      <c r="BX50" s="237" t="str">
        <f ca="true">+IF(OFFSET('Water Data'!$E$29,0,10*ROW('Water Data'!E44))="","",OFFSET('Water Data'!$E$29,0,10*ROW('Water Data'!E44)))</f>
        <v/>
      </c>
      <c r="BY50" s="237" t="str">
        <f ca="true">+IF(OFFSET('Water Data'!$F$27,0,10*ROW('Water Data'!F44))="","",OFFSET('Water Data'!$F$27,0,10*ROW('Water Data'!F44)))</f>
        <v/>
      </c>
      <c r="BZ50" s="237" t="str">
        <f ca="true">+IF(OFFSET('Water Data'!$F$28,0,10*ROW('Water Data'!F44))="","",OFFSET('Water Data'!$F$28,0,10*ROW('Water Data'!F44)))</f>
        <v/>
      </c>
      <c r="CA50" s="237" t="str">
        <f ca="true">+IF(OFFSET('Water Data'!$F$29,0,10*ROW('Water Data'!F44))="","",OFFSET('Water Data'!$F$29,0,10*ROW('Water Data'!F44)))</f>
        <v/>
      </c>
      <c r="CB50" s="237" t="str">
        <f ca="true">+IF(OFFSET('Water Data'!$G$27,0,10*ROW('Water Data'!G44))="","",OFFSET('Water Data'!$G$27,0,10*ROW('Water Data'!G44)))</f>
        <v/>
      </c>
      <c r="CC50" s="237" t="str">
        <f ca="true">+IF(OFFSET('Water Data'!$G$28,0,10*ROW('Water Data'!G44))="","",OFFSET('Water Data'!$G$28,0,10*ROW('Water Data'!G44)))</f>
        <v/>
      </c>
      <c r="CD50" s="237" t="str">
        <f ca="true">+IF(OFFSET('Water Data'!$G$29,0,10*ROW('Water Data'!G44))="","",OFFSET('Water Data'!$G$29,0,10*ROW('Water Data'!G44)))</f>
        <v/>
      </c>
      <c r="CE50" s="237" t="str">
        <f ca="true">+IF(OFFSET('Water Data'!$H$27,0,10*ROW('Water Data'!H44))="","",OFFSET('Water Data'!$H$27,0,10*ROW('Water Data'!H44)))</f>
        <v/>
      </c>
      <c r="CF50" s="237" t="str">
        <f ca="true">+IF(OFFSET('Water Data'!$H$28,0,10*ROW('Water Data'!H44))="","",OFFSET('Water Data'!$H$28,0,10*ROW('Water Data'!H44)))</f>
        <v/>
      </c>
      <c r="CG50" s="237" t="str">
        <f ca="true">+IF(OFFSET('Water Data'!$H$29,0,10*ROW('Water Data'!H44))="","",OFFSET('Water Data'!$H$29,0,10*ROW('Water Data'!H44)))</f>
        <v/>
      </c>
      <c r="CH50" s="237" t="str">
        <f ca="true">+IF(OFFSET('Water Data'!$I$27,0,10*ROW('Water Data'!I44))="","",OFFSET('Water Data'!$I$27,0,10*ROW('Water Data'!I44)))</f>
        <v/>
      </c>
      <c r="CI50" s="237" t="str">
        <f ca="true">+IF(OFFSET('Water Data'!$I$28,0,10*ROW('Water Data'!I44))="","",OFFSET('Water Data'!$I$28,0,10*ROW('Water Data'!I44)))</f>
        <v/>
      </c>
      <c r="CJ50" s="237" t="str">
        <f ca="true">+IF(OFFSET('Water Data'!$I$29,0,10*ROW('Water Data'!I44))="","",OFFSET('Water Data'!$I$29,0,10*ROW('Water Data'!I44)))</f>
        <v/>
      </c>
      <c r="CK50" s="237" t="str">
        <f ca="true">+IF(OFFSET('Sanitation Data'!$D$28,0,10*ROW('Sanitation Data'!D44))="","",OFFSET('Sanitation Data'!$D$28,0,10*ROW('Sanitation Data'!D44)))</f>
        <v/>
      </c>
      <c r="CL50" s="237" t="str">
        <f ca="true">+IF(OFFSET('Sanitation Data'!$D$29,0,10*ROW('Sanitation Data'!D44))="","",OFFSET('Sanitation Data'!$D$29,0,10*ROW('Sanitation Data'!D44)))</f>
        <v/>
      </c>
      <c r="CM50" s="237" t="str">
        <f ca="true">+IF(OFFSET('Sanitation Data'!$D$30,0,10*ROW('Sanitation Data'!D44))="","",OFFSET('Sanitation Data'!$D$30,0,10*ROW('Sanitation Data'!D44)))</f>
        <v/>
      </c>
      <c r="CN50" s="237" t="str">
        <f ca="true">+IF(OFFSET('Sanitation Data'!$D$31,0,10*ROW('Sanitation Data'!D44))="","",OFFSET('Sanitation Data'!$D$31,0,10*ROW('Sanitation Data'!D44)))</f>
        <v/>
      </c>
      <c r="CO50" s="237" t="str">
        <f ca="true">+IF(OFFSET('Sanitation Data'!$D$32,0,10*ROW('Sanitation Data'!D44))="","",OFFSET('Sanitation Data'!$D$32,0,10*ROW('Sanitation Data'!D44)))</f>
        <v/>
      </c>
      <c r="CP50" s="237" t="str">
        <f ca="true">+IF(OFFSET('Sanitation Data'!$E$28,0,10*ROW('Sanitation Data'!E44))="","",OFFSET('Sanitation Data'!$E$28,0,10*ROW('Sanitation Data'!E44)))</f>
        <v/>
      </c>
      <c r="CQ50" s="237" t="str">
        <f ca="true">+IF(OFFSET('Sanitation Data'!$E$29,0,10*ROW('Sanitation Data'!E44))="","",OFFSET('Sanitation Data'!$E$29,0,10*ROW('Sanitation Data'!E44)))</f>
        <v/>
      </c>
      <c r="CR50" s="237" t="str">
        <f ca="true">+IF(OFFSET('Sanitation Data'!$E$30,0,10*ROW('Sanitation Data'!E44))="","",OFFSET('Sanitation Data'!$E$30,0,10*ROW('Sanitation Data'!E44)))</f>
        <v/>
      </c>
      <c r="CS50" s="237" t="str">
        <f ca="true">+IF(OFFSET('Sanitation Data'!$E$31,0,10*ROW('Sanitation Data'!E44))="","",OFFSET('Sanitation Data'!$E$31,0,10*ROW('Sanitation Data'!E44)))</f>
        <v/>
      </c>
      <c r="CT50" s="237" t="str">
        <f ca="true">+IF(OFFSET('Sanitation Data'!$E$32,0,10*ROW('Sanitation Data'!E44))="","",OFFSET('Sanitation Data'!$E$32,0,10*ROW('Sanitation Data'!E44)))</f>
        <v/>
      </c>
      <c r="CU50" s="237" t="str">
        <f ca="true">+IF(OFFSET('Sanitation Data'!$F$28,0,10*ROW('Sanitation Data'!F44))="","",OFFSET('Sanitation Data'!$F$28,0,10*ROW('Sanitation Data'!F44)))</f>
        <v/>
      </c>
      <c r="CV50" s="237" t="str">
        <f ca="true">+IF(OFFSET('Sanitation Data'!$F$29,0,10*ROW('Sanitation Data'!F44))="","",OFFSET('Sanitation Data'!$F$29,0,10*ROW('Sanitation Data'!F44)))</f>
        <v/>
      </c>
      <c r="CW50" s="237" t="str">
        <f ca="true">+IF(OFFSET('Sanitation Data'!$F$30,0,10*ROW('Sanitation Data'!F44))="","",OFFSET('Sanitation Data'!$F$30,0,10*ROW('Sanitation Data'!F44)))</f>
        <v/>
      </c>
      <c r="CX50" s="237" t="str">
        <f ca="true">+IF(OFFSET('Sanitation Data'!$F$31,0,10*ROW('Sanitation Data'!F44))="","",OFFSET('Sanitation Data'!$F$31,0,10*ROW('Sanitation Data'!F44)))</f>
        <v/>
      </c>
      <c r="CY50" s="237" t="str">
        <f ca="true">+IF(OFFSET('Sanitation Data'!$F$32,0,10*ROW('Sanitation Data'!F44))="","",OFFSET('Sanitation Data'!$F$32,0,10*ROW('Sanitation Data'!F44)))</f>
        <v/>
      </c>
      <c r="CZ50" s="237" t="str">
        <f ca="true">+IF(OFFSET('Sanitation Data'!$G$28,0,10*ROW('Sanitation Data'!G44))="","",OFFSET('Sanitation Data'!$G$28,0,10*ROW('Sanitation Data'!G44)))</f>
        <v/>
      </c>
      <c r="DA50" s="237" t="str">
        <f ca="true">+IF(OFFSET('Sanitation Data'!$G$29,0,10*ROW('Sanitation Data'!G44))="","",OFFSET('Sanitation Data'!$G$29,0,10*ROW('Sanitation Data'!G44)))</f>
        <v/>
      </c>
      <c r="DB50" s="237" t="str">
        <f ca="true">+IF(OFFSET('Sanitation Data'!$G$30,0,10*ROW('Sanitation Data'!G44))="","",OFFSET('Sanitation Data'!$G$30,0,10*ROW('Sanitation Data'!G44)))</f>
        <v/>
      </c>
      <c r="DC50" s="237" t="str">
        <f ca="true">+IF(OFFSET('Sanitation Data'!$G$31,0,10*ROW('Sanitation Data'!G44))="","",OFFSET('Sanitation Data'!$G$31,0,10*ROW('Sanitation Data'!G44)))</f>
        <v/>
      </c>
      <c r="DD50" s="237" t="str">
        <f ca="true">+IF(OFFSET('Sanitation Data'!$G$32,0,10*ROW('Sanitation Data'!G44))="","",OFFSET('Sanitation Data'!$G$32,0,10*ROW('Sanitation Data'!G44)))</f>
        <v/>
      </c>
      <c r="DE50" s="237" t="str">
        <f ca="true">+IF(OFFSET('Sanitation Data'!$H$28,0,10*ROW('Sanitation Data'!H44))="","",OFFSET('Sanitation Data'!$H$28,0,10*ROW('Sanitation Data'!H44)))</f>
        <v/>
      </c>
      <c r="DF50" s="237" t="str">
        <f ca="true">+IF(OFFSET('Sanitation Data'!$H$29,0,10*ROW('Sanitation Data'!H44))="","",OFFSET('Sanitation Data'!$H$29,0,10*ROW('Sanitation Data'!H44)))</f>
        <v/>
      </c>
      <c r="DG50" s="237" t="str">
        <f ca="true">+IF(OFFSET('Sanitation Data'!$H$30,0,10*ROW('Sanitation Data'!H44))="","",OFFSET('Sanitation Data'!$H$30,0,10*ROW('Sanitation Data'!H44)))</f>
        <v/>
      </c>
      <c r="DH50" s="237" t="str">
        <f ca="true">+IF(OFFSET('Sanitation Data'!$H$31,0,10*ROW('Sanitation Data'!H44))="","",OFFSET('Sanitation Data'!$H$31,0,10*ROW('Sanitation Data'!H44)))</f>
        <v/>
      </c>
      <c r="DI50" s="237" t="str">
        <f ca="true">+IF(OFFSET('Sanitation Data'!$H$32,0,10*ROW('Sanitation Data'!H44))="","",OFFSET('Sanitation Data'!$H$32,0,10*ROW('Sanitation Data'!H44)))</f>
        <v/>
      </c>
      <c r="DJ50" s="237" t="str">
        <f ca="true">+IF(OFFSET('Sanitation Data'!$I$28,0,10*ROW('Sanitation Data'!I44))="","",OFFSET('Sanitation Data'!$I$28,0,10*ROW('Sanitation Data'!I44)))</f>
        <v/>
      </c>
      <c r="DK50" s="237" t="str">
        <f ca="true">+IF(OFFSET('Sanitation Data'!$I$29,0,10*ROW('Sanitation Data'!I44))="","",OFFSET('Sanitation Data'!$I$29,0,10*ROW('Sanitation Data'!I44)))</f>
        <v/>
      </c>
      <c r="DL50" s="237" t="str">
        <f ca="true">+IF(OFFSET('Sanitation Data'!$I$30,0,10*ROW('Sanitation Data'!I44))="","",OFFSET('Sanitation Data'!$I$30,0,10*ROW('Sanitation Data'!I44)))</f>
        <v/>
      </c>
      <c r="DM50" s="237" t="str">
        <f ca="true">+IF(OFFSET('Sanitation Data'!$I$31,0,10*ROW('Sanitation Data'!I44))="","",OFFSET('Sanitation Data'!$I$31,0,10*ROW('Sanitation Data'!I44)))</f>
        <v/>
      </c>
      <c r="DN50" s="237" t="str">
        <f ca="true">+IF(OFFSET('Sanitation Data'!$I$32,0,10*ROW('Sanitation Data'!I44))="","",OFFSET('Sanitation Data'!$I$32,0,10*ROW('Sanitation Data'!I44)))</f>
        <v/>
      </c>
      <c r="DO50" s="237" t="str">
        <f ca="true">+IF(OFFSET('Hygiene Data'!$D$11,0,10*ROW('Hygiene Data'!D44))="","",OFFSET('Hygiene Data'!$D$11,0,10*ROW('Hygiene Data'!D44)))</f>
        <v/>
      </c>
      <c r="DP50" s="237" t="str">
        <f ca="true">+IF(OFFSET('Hygiene Data'!$D$12,0,10*ROW('Hygiene Data'!D44))="","",OFFSET('Hygiene Data'!$D$12,0,10*ROW('Hygiene Data'!D44)))</f>
        <v/>
      </c>
      <c r="DQ50" s="237" t="str">
        <f ca="true">+IF(OFFSET('Hygiene Data'!$D$13,0,10*ROW('Hygiene Data'!D44))="","",OFFSET('Hygiene Data'!$D$13,0,10*ROW('Hygiene Data'!D44)))</f>
        <v/>
      </c>
      <c r="DR50" s="237" t="str">
        <f ca="true">+IF(OFFSET('Hygiene Data'!$E$11,0,10*ROW('Hygiene Data'!E44))="","",OFFSET('Hygiene Data'!$E$11,0,10*ROW('Hygiene Data'!E44)))</f>
        <v/>
      </c>
      <c r="DS50" s="237" t="str">
        <f ca="true">+IF(OFFSET('Hygiene Data'!$E$12,0,10*ROW('Hygiene Data'!E44))="","",OFFSET('Hygiene Data'!$E$12,0,10*ROW('Hygiene Data'!E44)))</f>
        <v/>
      </c>
      <c r="DT50" s="237" t="str">
        <f ca="true">+IF(OFFSET('Hygiene Data'!$E$13,0,10*ROW('Hygiene Data'!E44))="","",OFFSET('Hygiene Data'!$E$13,0,10*ROW('Hygiene Data'!E44)))</f>
        <v/>
      </c>
      <c r="DU50" s="237" t="str">
        <f ca="true">+IF(OFFSET('Hygiene Data'!$F$11,0,10*ROW('Hygiene Data'!F44))="","",OFFSET('Hygiene Data'!$F$11,0,10*ROW('Hygiene Data'!F44)))</f>
        <v/>
      </c>
      <c r="DV50" s="237" t="str">
        <f ca="true">+IF(OFFSET('Hygiene Data'!$F$12,0,10*ROW('Hygiene Data'!F44))="","",OFFSET('Hygiene Data'!$F$12,0,10*ROW('Hygiene Data'!F44)))</f>
        <v/>
      </c>
      <c r="DW50" s="237" t="str">
        <f ca="true">+IF(OFFSET('Hygiene Data'!$F$13,0,10*ROW('Hygiene Data'!F44))="","",OFFSET('Hygiene Data'!$F$13,0,10*ROW('Hygiene Data'!F44)))</f>
        <v/>
      </c>
      <c r="DX50" s="237" t="str">
        <f ca="true">+IF(OFFSET('Hygiene Data'!$G$11,0,10*ROW('Hygiene Data'!G44))="","",OFFSET('Hygiene Data'!$G$11,0,10*ROW('Hygiene Data'!G44)))</f>
        <v/>
      </c>
      <c r="DY50" s="237" t="str">
        <f ca="true">+IF(OFFSET('Hygiene Data'!$G$12,0,10*ROW('Hygiene Data'!G44))="","",OFFSET('Hygiene Data'!$G$12,0,10*ROW('Hygiene Data'!G44)))</f>
        <v/>
      </c>
      <c r="DZ50" s="237" t="str">
        <f ca="true">+IF(OFFSET('Hygiene Data'!$G$13,0,10*ROW('Hygiene Data'!G44))="","",OFFSET('Hygiene Data'!$G$13,0,10*ROW('Hygiene Data'!G44)))</f>
        <v/>
      </c>
      <c r="EA50" s="237" t="str">
        <f ca="true">+IF(OFFSET('Hygiene Data'!$H$11,0,10*ROW('Hygiene Data'!H44))="","",OFFSET('Hygiene Data'!$H$11,0,10*ROW('Hygiene Data'!H44)))</f>
        <v/>
      </c>
      <c r="EB50" s="237" t="str">
        <f ca="true">+IF(OFFSET('Hygiene Data'!$H$12,0,10*ROW('Hygiene Data'!H44))="","",OFFSET('Hygiene Data'!$H$12,0,10*ROW('Hygiene Data'!H44)))</f>
        <v/>
      </c>
      <c r="EC50" s="237" t="str">
        <f ca="true">+IF(OFFSET('Hygiene Data'!$H$13,0,10*ROW('Hygiene Data'!H44))="","",OFFSET('Hygiene Data'!$H$13,0,10*ROW('Hygiene Data'!H44)))</f>
        <v/>
      </c>
      <c r="ED50" s="237" t="str">
        <f ca="true">+IF(OFFSET('Hygiene Data'!$I$11,0,10*ROW('Hygiene Data'!I44))="","",OFFSET('Hygiene Data'!$I$11,0,10*ROW('Hygiene Data'!I44)))</f>
        <v/>
      </c>
      <c r="EE50" s="237" t="str">
        <f ca="true">+IF(OFFSET('Hygiene Data'!$I$12,0,10*ROW('Hygiene Data'!I44))="","",OFFSET('Hygiene Data'!$I$12,0,10*ROW('Hygiene Data'!I44)))</f>
        <v/>
      </c>
      <c r="EF50" s="237" t="str">
        <f ca="true">+IF(OFFSET('Hygiene Data'!$I$13,0,10*ROW('Hygiene Data'!I44))="","",OFFSET('Hygiene Data'!$I$13,0,10*ROW('Hygiene Data'!I44)))</f>
        <v/>
      </c>
    </row>
    <row xmlns:x14ac="http://schemas.microsoft.com/office/spreadsheetml/2009/9/ac" r="51" x14ac:dyDescent="0.2">
      <c r="A51" s="27" t="str">
        <f ca="true">+IF(OFFSET('Water Data'!$B$2,0,10*ROW('Water Data'!E45))="","",OFFSET('Water Data'!$B$2,0,10*ROW('Water Data'!E45)))</f>
        <v/>
      </c>
      <c r="B51" s="27" t="str">
        <f ca="true">+IF(OFFSET('Water Data'!$C$2,0,10*ROW('Water Data'!F45))="","",OFFSET('Water Data'!$C$2,0,10*ROW('Water Data'!F45)))</f>
        <v/>
      </c>
      <c r="C51" s="289" t="str">
        <f t="shared" ca="true" si="0"/>
        <v/>
      </c>
      <c r="D51" s="7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7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7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7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7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7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7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7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7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7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7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7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7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7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7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7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7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7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7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7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7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7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7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7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7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7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7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7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7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7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7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7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7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7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7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7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7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7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7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7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7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7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7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7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7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7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7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7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7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7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7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7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7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7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7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7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7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7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7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7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7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7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7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7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7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7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37"/>
      <c r="BS51" s="237" t="str">
        <f ca="true">+IF(OFFSET('Water Data'!$D$27,0,10*ROW('Water Data'!D45))="","",OFFSET('Water Data'!$D$27,0,10*ROW('Water Data'!D45)))</f>
        <v/>
      </c>
      <c r="BT51" s="237" t="str">
        <f ca="true">+IF(OFFSET('Water Data'!$D$28,0,10*ROW('Water Data'!D45))="","",OFFSET('Water Data'!$D$28,0,10*ROW('Water Data'!D45)))</f>
        <v/>
      </c>
      <c r="BU51" s="237" t="str">
        <f ca="true">+IF(OFFSET('Water Data'!$D$29,0,10*ROW('Water Data'!D45))="","",OFFSET('Water Data'!$D$29,0,10*ROW('Water Data'!D45)))</f>
        <v/>
      </c>
      <c r="BV51" s="237" t="str">
        <f ca="true">+IF(OFFSET('Water Data'!$E$27,0,10*ROW('Water Data'!E45))="","",OFFSET('Water Data'!$E$27,0,10*ROW('Water Data'!E45)))</f>
        <v/>
      </c>
      <c r="BW51" s="237" t="str">
        <f ca="true">+IF(OFFSET('Water Data'!$E$28,0,10*ROW('Water Data'!E45))="","",OFFSET('Water Data'!$E$28,0,10*ROW('Water Data'!E45)))</f>
        <v/>
      </c>
      <c r="BX51" s="237" t="str">
        <f ca="true">+IF(OFFSET('Water Data'!$E$29,0,10*ROW('Water Data'!E45))="","",OFFSET('Water Data'!$E$29,0,10*ROW('Water Data'!E45)))</f>
        <v/>
      </c>
      <c r="BY51" s="237" t="str">
        <f ca="true">+IF(OFFSET('Water Data'!$F$27,0,10*ROW('Water Data'!F45))="","",OFFSET('Water Data'!$F$27,0,10*ROW('Water Data'!F45)))</f>
        <v/>
      </c>
      <c r="BZ51" s="237" t="str">
        <f ca="true">+IF(OFFSET('Water Data'!$F$28,0,10*ROW('Water Data'!F45))="","",OFFSET('Water Data'!$F$28,0,10*ROW('Water Data'!F45)))</f>
        <v/>
      </c>
      <c r="CA51" s="237" t="str">
        <f ca="true">+IF(OFFSET('Water Data'!$F$29,0,10*ROW('Water Data'!F45))="","",OFFSET('Water Data'!$F$29,0,10*ROW('Water Data'!F45)))</f>
        <v/>
      </c>
      <c r="CB51" s="237" t="str">
        <f ca="true">+IF(OFFSET('Water Data'!$G$27,0,10*ROW('Water Data'!G45))="","",OFFSET('Water Data'!$G$27,0,10*ROW('Water Data'!G45)))</f>
        <v/>
      </c>
      <c r="CC51" s="237" t="str">
        <f ca="true">+IF(OFFSET('Water Data'!$G$28,0,10*ROW('Water Data'!G45))="","",OFFSET('Water Data'!$G$28,0,10*ROW('Water Data'!G45)))</f>
        <v/>
      </c>
      <c r="CD51" s="237" t="str">
        <f ca="true">+IF(OFFSET('Water Data'!$G$29,0,10*ROW('Water Data'!G45))="","",OFFSET('Water Data'!$G$29,0,10*ROW('Water Data'!G45)))</f>
        <v/>
      </c>
      <c r="CE51" s="237" t="str">
        <f ca="true">+IF(OFFSET('Water Data'!$H$27,0,10*ROW('Water Data'!H45))="","",OFFSET('Water Data'!$H$27,0,10*ROW('Water Data'!H45)))</f>
        <v/>
      </c>
      <c r="CF51" s="237" t="str">
        <f ca="true">+IF(OFFSET('Water Data'!$H$28,0,10*ROW('Water Data'!H45))="","",OFFSET('Water Data'!$H$28,0,10*ROW('Water Data'!H45)))</f>
        <v/>
      </c>
      <c r="CG51" s="237" t="str">
        <f ca="true">+IF(OFFSET('Water Data'!$H$29,0,10*ROW('Water Data'!H45))="","",OFFSET('Water Data'!$H$29,0,10*ROW('Water Data'!H45)))</f>
        <v/>
      </c>
      <c r="CH51" s="237" t="str">
        <f ca="true">+IF(OFFSET('Water Data'!$I$27,0,10*ROW('Water Data'!I45))="","",OFFSET('Water Data'!$I$27,0,10*ROW('Water Data'!I45)))</f>
        <v/>
      </c>
      <c r="CI51" s="237" t="str">
        <f ca="true">+IF(OFFSET('Water Data'!$I$28,0,10*ROW('Water Data'!I45))="","",OFFSET('Water Data'!$I$28,0,10*ROW('Water Data'!I45)))</f>
        <v/>
      </c>
      <c r="CJ51" s="237" t="str">
        <f ca="true">+IF(OFFSET('Water Data'!$I$29,0,10*ROW('Water Data'!I45))="","",OFFSET('Water Data'!$I$29,0,10*ROW('Water Data'!I45)))</f>
        <v/>
      </c>
      <c r="CK51" s="237" t="str">
        <f ca="true">+IF(OFFSET('Sanitation Data'!$D$28,0,10*ROW('Sanitation Data'!D45))="","",OFFSET('Sanitation Data'!$D$28,0,10*ROW('Sanitation Data'!D45)))</f>
        <v/>
      </c>
      <c r="CL51" s="237" t="str">
        <f ca="true">+IF(OFFSET('Sanitation Data'!$D$29,0,10*ROW('Sanitation Data'!D45))="","",OFFSET('Sanitation Data'!$D$29,0,10*ROW('Sanitation Data'!D45)))</f>
        <v/>
      </c>
      <c r="CM51" s="237" t="str">
        <f ca="true">+IF(OFFSET('Sanitation Data'!$D$30,0,10*ROW('Sanitation Data'!D45))="","",OFFSET('Sanitation Data'!$D$30,0,10*ROW('Sanitation Data'!D45)))</f>
        <v/>
      </c>
      <c r="CN51" s="237" t="str">
        <f ca="true">+IF(OFFSET('Sanitation Data'!$D$31,0,10*ROW('Sanitation Data'!D45))="","",OFFSET('Sanitation Data'!$D$31,0,10*ROW('Sanitation Data'!D45)))</f>
        <v/>
      </c>
      <c r="CO51" s="237" t="str">
        <f ca="true">+IF(OFFSET('Sanitation Data'!$D$32,0,10*ROW('Sanitation Data'!D45))="","",OFFSET('Sanitation Data'!$D$32,0,10*ROW('Sanitation Data'!D45)))</f>
        <v/>
      </c>
      <c r="CP51" s="237" t="str">
        <f ca="true">+IF(OFFSET('Sanitation Data'!$E$28,0,10*ROW('Sanitation Data'!E45))="","",OFFSET('Sanitation Data'!$E$28,0,10*ROW('Sanitation Data'!E45)))</f>
        <v/>
      </c>
      <c r="CQ51" s="237" t="str">
        <f ca="true">+IF(OFFSET('Sanitation Data'!$E$29,0,10*ROW('Sanitation Data'!E45))="","",OFFSET('Sanitation Data'!$E$29,0,10*ROW('Sanitation Data'!E45)))</f>
        <v/>
      </c>
      <c r="CR51" s="237" t="str">
        <f ca="true">+IF(OFFSET('Sanitation Data'!$E$30,0,10*ROW('Sanitation Data'!E45))="","",OFFSET('Sanitation Data'!$E$30,0,10*ROW('Sanitation Data'!E45)))</f>
        <v/>
      </c>
      <c r="CS51" s="237" t="str">
        <f ca="true">+IF(OFFSET('Sanitation Data'!$E$31,0,10*ROW('Sanitation Data'!E45))="","",OFFSET('Sanitation Data'!$E$31,0,10*ROW('Sanitation Data'!E45)))</f>
        <v/>
      </c>
      <c r="CT51" s="237" t="str">
        <f ca="true">+IF(OFFSET('Sanitation Data'!$E$32,0,10*ROW('Sanitation Data'!E45))="","",OFFSET('Sanitation Data'!$E$32,0,10*ROW('Sanitation Data'!E45)))</f>
        <v/>
      </c>
      <c r="CU51" s="237" t="str">
        <f ca="true">+IF(OFFSET('Sanitation Data'!$F$28,0,10*ROW('Sanitation Data'!F45))="","",OFFSET('Sanitation Data'!$F$28,0,10*ROW('Sanitation Data'!F45)))</f>
        <v/>
      </c>
      <c r="CV51" s="237" t="str">
        <f ca="true">+IF(OFFSET('Sanitation Data'!$F$29,0,10*ROW('Sanitation Data'!F45))="","",OFFSET('Sanitation Data'!$F$29,0,10*ROW('Sanitation Data'!F45)))</f>
        <v/>
      </c>
      <c r="CW51" s="237" t="str">
        <f ca="true">+IF(OFFSET('Sanitation Data'!$F$30,0,10*ROW('Sanitation Data'!F45))="","",OFFSET('Sanitation Data'!$F$30,0,10*ROW('Sanitation Data'!F45)))</f>
        <v/>
      </c>
      <c r="CX51" s="237" t="str">
        <f ca="true">+IF(OFFSET('Sanitation Data'!$F$31,0,10*ROW('Sanitation Data'!F45))="","",OFFSET('Sanitation Data'!$F$31,0,10*ROW('Sanitation Data'!F45)))</f>
        <v/>
      </c>
      <c r="CY51" s="237" t="str">
        <f ca="true">+IF(OFFSET('Sanitation Data'!$F$32,0,10*ROW('Sanitation Data'!F45))="","",OFFSET('Sanitation Data'!$F$32,0,10*ROW('Sanitation Data'!F45)))</f>
        <v/>
      </c>
      <c r="CZ51" s="237" t="str">
        <f ca="true">+IF(OFFSET('Sanitation Data'!$G$28,0,10*ROW('Sanitation Data'!G45))="","",OFFSET('Sanitation Data'!$G$28,0,10*ROW('Sanitation Data'!G45)))</f>
        <v/>
      </c>
      <c r="DA51" s="237" t="str">
        <f ca="true">+IF(OFFSET('Sanitation Data'!$G$29,0,10*ROW('Sanitation Data'!G45))="","",OFFSET('Sanitation Data'!$G$29,0,10*ROW('Sanitation Data'!G45)))</f>
        <v/>
      </c>
      <c r="DB51" s="237" t="str">
        <f ca="true">+IF(OFFSET('Sanitation Data'!$G$30,0,10*ROW('Sanitation Data'!G45))="","",OFFSET('Sanitation Data'!$G$30,0,10*ROW('Sanitation Data'!G45)))</f>
        <v/>
      </c>
      <c r="DC51" s="237" t="str">
        <f ca="true">+IF(OFFSET('Sanitation Data'!$G$31,0,10*ROW('Sanitation Data'!G45))="","",OFFSET('Sanitation Data'!$G$31,0,10*ROW('Sanitation Data'!G45)))</f>
        <v/>
      </c>
      <c r="DD51" s="237" t="str">
        <f ca="true">+IF(OFFSET('Sanitation Data'!$G$32,0,10*ROW('Sanitation Data'!G45))="","",OFFSET('Sanitation Data'!$G$32,0,10*ROW('Sanitation Data'!G45)))</f>
        <v/>
      </c>
      <c r="DE51" s="237" t="str">
        <f ca="true">+IF(OFFSET('Sanitation Data'!$H$28,0,10*ROW('Sanitation Data'!H45))="","",OFFSET('Sanitation Data'!$H$28,0,10*ROW('Sanitation Data'!H45)))</f>
        <v/>
      </c>
      <c r="DF51" s="237" t="str">
        <f ca="true">+IF(OFFSET('Sanitation Data'!$H$29,0,10*ROW('Sanitation Data'!H45))="","",OFFSET('Sanitation Data'!$H$29,0,10*ROW('Sanitation Data'!H45)))</f>
        <v/>
      </c>
      <c r="DG51" s="237" t="str">
        <f ca="true">+IF(OFFSET('Sanitation Data'!$H$30,0,10*ROW('Sanitation Data'!H45))="","",OFFSET('Sanitation Data'!$H$30,0,10*ROW('Sanitation Data'!H45)))</f>
        <v/>
      </c>
      <c r="DH51" s="237" t="str">
        <f ca="true">+IF(OFFSET('Sanitation Data'!$H$31,0,10*ROW('Sanitation Data'!H45))="","",OFFSET('Sanitation Data'!$H$31,0,10*ROW('Sanitation Data'!H45)))</f>
        <v/>
      </c>
      <c r="DI51" s="237" t="str">
        <f ca="true">+IF(OFFSET('Sanitation Data'!$H$32,0,10*ROW('Sanitation Data'!H45))="","",OFFSET('Sanitation Data'!$H$32,0,10*ROW('Sanitation Data'!H45)))</f>
        <v/>
      </c>
      <c r="DJ51" s="237" t="str">
        <f ca="true">+IF(OFFSET('Sanitation Data'!$I$28,0,10*ROW('Sanitation Data'!I45))="","",OFFSET('Sanitation Data'!$I$28,0,10*ROW('Sanitation Data'!I45)))</f>
        <v/>
      </c>
      <c r="DK51" s="237" t="str">
        <f ca="true">+IF(OFFSET('Sanitation Data'!$I$29,0,10*ROW('Sanitation Data'!I45))="","",OFFSET('Sanitation Data'!$I$29,0,10*ROW('Sanitation Data'!I45)))</f>
        <v/>
      </c>
      <c r="DL51" s="237" t="str">
        <f ca="true">+IF(OFFSET('Sanitation Data'!$I$30,0,10*ROW('Sanitation Data'!I45))="","",OFFSET('Sanitation Data'!$I$30,0,10*ROW('Sanitation Data'!I45)))</f>
        <v/>
      </c>
      <c r="DM51" s="237" t="str">
        <f ca="true">+IF(OFFSET('Sanitation Data'!$I$31,0,10*ROW('Sanitation Data'!I45))="","",OFFSET('Sanitation Data'!$I$31,0,10*ROW('Sanitation Data'!I45)))</f>
        <v/>
      </c>
      <c r="DN51" s="237" t="str">
        <f ca="true">+IF(OFFSET('Sanitation Data'!$I$32,0,10*ROW('Sanitation Data'!I45))="","",OFFSET('Sanitation Data'!$I$32,0,10*ROW('Sanitation Data'!I45)))</f>
        <v/>
      </c>
      <c r="DO51" s="237" t="str">
        <f ca="true">+IF(OFFSET('Hygiene Data'!$D$11,0,10*ROW('Hygiene Data'!D45))="","",OFFSET('Hygiene Data'!$D$11,0,10*ROW('Hygiene Data'!D45)))</f>
        <v/>
      </c>
      <c r="DP51" s="237" t="str">
        <f ca="true">+IF(OFFSET('Hygiene Data'!$D$12,0,10*ROW('Hygiene Data'!D45))="","",OFFSET('Hygiene Data'!$D$12,0,10*ROW('Hygiene Data'!D45)))</f>
        <v/>
      </c>
      <c r="DQ51" s="237" t="str">
        <f ca="true">+IF(OFFSET('Hygiene Data'!$D$13,0,10*ROW('Hygiene Data'!D45))="","",OFFSET('Hygiene Data'!$D$13,0,10*ROW('Hygiene Data'!D45)))</f>
        <v/>
      </c>
      <c r="DR51" s="237" t="str">
        <f ca="true">+IF(OFFSET('Hygiene Data'!$E$11,0,10*ROW('Hygiene Data'!E45))="","",OFFSET('Hygiene Data'!$E$11,0,10*ROW('Hygiene Data'!E45)))</f>
        <v/>
      </c>
      <c r="DS51" s="237" t="str">
        <f ca="true">+IF(OFFSET('Hygiene Data'!$E$12,0,10*ROW('Hygiene Data'!E45))="","",OFFSET('Hygiene Data'!$E$12,0,10*ROW('Hygiene Data'!E45)))</f>
        <v/>
      </c>
      <c r="DT51" s="237" t="str">
        <f ca="true">+IF(OFFSET('Hygiene Data'!$E$13,0,10*ROW('Hygiene Data'!E45))="","",OFFSET('Hygiene Data'!$E$13,0,10*ROW('Hygiene Data'!E45)))</f>
        <v/>
      </c>
      <c r="DU51" s="237" t="str">
        <f ca="true">+IF(OFFSET('Hygiene Data'!$F$11,0,10*ROW('Hygiene Data'!F45))="","",OFFSET('Hygiene Data'!$F$11,0,10*ROW('Hygiene Data'!F45)))</f>
        <v/>
      </c>
      <c r="DV51" s="237" t="str">
        <f ca="true">+IF(OFFSET('Hygiene Data'!$F$12,0,10*ROW('Hygiene Data'!F45))="","",OFFSET('Hygiene Data'!$F$12,0,10*ROW('Hygiene Data'!F45)))</f>
        <v/>
      </c>
      <c r="DW51" s="237" t="str">
        <f ca="true">+IF(OFFSET('Hygiene Data'!$F$13,0,10*ROW('Hygiene Data'!F45))="","",OFFSET('Hygiene Data'!$F$13,0,10*ROW('Hygiene Data'!F45)))</f>
        <v/>
      </c>
      <c r="DX51" s="237" t="str">
        <f ca="true">+IF(OFFSET('Hygiene Data'!$G$11,0,10*ROW('Hygiene Data'!G45))="","",OFFSET('Hygiene Data'!$G$11,0,10*ROW('Hygiene Data'!G45)))</f>
        <v/>
      </c>
      <c r="DY51" s="237" t="str">
        <f ca="true">+IF(OFFSET('Hygiene Data'!$G$12,0,10*ROW('Hygiene Data'!G45))="","",OFFSET('Hygiene Data'!$G$12,0,10*ROW('Hygiene Data'!G45)))</f>
        <v/>
      </c>
      <c r="DZ51" s="237" t="str">
        <f ca="true">+IF(OFFSET('Hygiene Data'!$G$13,0,10*ROW('Hygiene Data'!G45))="","",OFFSET('Hygiene Data'!$G$13,0,10*ROW('Hygiene Data'!G45)))</f>
        <v/>
      </c>
      <c r="EA51" s="237" t="str">
        <f ca="true">+IF(OFFSET('Hygiene Data'!$H$11,0,10*ROW('Hygiene Data'!H45))="","",OFFSET('Hygiene Data'!$H$11,0,10*ROW('Hygiene Data'!H45)))</f>
        <v/>
      </c>
      <c r="EB51" s="237" t="str">
        <f ca="true">+IF(OFFSET('Hygiene Data'!$H$12,0,10*ROW('Hygiene Data'!H45))="","",OFFSET('Hygiene Data'!$H$12,0,10*ROW('Hygiene Data'!H45)))</f>
        <v/>
      </c>
      <c r="EC51" s="237" t="str">
        <f ca="true">+IF(OFFSET('Hygiene Data'!$H$13,0,10*ROW('Hygiene Data'!H45))="","",OFFSET('Hygiene Data'!$H$13,0,10*ROW('Hygiene Data'!H45)))</f>
        <v/>
      </c>
      <c r="ED51" s="237" t="str">
        <f ca="true">+IF(OFFSET('Hygiene Data'!$I$11,0,10*ROW('Hygiene Data'!I45))="","",OFFSET('Hygiene Data'!$I$11,0,10*ROW('Hygiene Data'!I45)))</f>
        <v/>
      </c>
      <c r="EE51" s="237" t="str">
        <f ca="true">+IF(OFFSET('Hygiene Data'!$I$12,0,10*ROW('Hygiene Data'!I45))="","",OFFSET('Hygiene Data'!$I$12,0,10*ROW('Hygiene Data'!I45)))</f>
        <v/>
      </c>
      <c r="EF51" s="237" t="str">
        <f ca="true">+IF(OFFSET('Hygiene Data'!$I$13,0,10*ROW('Hygiene Data'!I45))="","",OFFSET('Hygiene Data'!$I$13,0,10*ROW('Hygiene Data'!I45)))</f>
        <v/>
      </c>
    </row>
    <row xmlns:x14ac="http://schemas.microsoft.com/office/spreadsheetml/2009/9/ac" r="52" x14ac:dyDescent="0.2">
      <c r="A52" s="27" t="str">
        <f ca="true">+IF(OFFSET('Water Data'!$B$2,0,10*ROW('Water Data'!E46))="","",OFFSET('Water Data'!$B$2,0,10*ROW('Water Data'!E46)))</f>
        <v/>
      </c>
      <c r="B52" s="27" t="str">
        <f ca="true">+IF(OFFSET('Water Data'!$C$2,0,10*ROW('Water Data'!F46))="","",OFFSET('Water Data'!$C$2,0,10*ROW('Water Data'!F46)))</f>
        <v/>
      </c>
      <c r="C52" s="289" t="str">
        <f t="shared" ca="true" si="0"/>
        <v/>
      </c>
      <c r="D52" s="7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7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7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7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7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7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7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7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7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7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7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7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7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7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7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7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7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7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7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7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7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7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7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7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7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7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7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7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7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7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7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7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7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7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7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7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7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7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7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7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7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7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7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7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7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7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7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7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7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7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7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7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7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7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7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7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7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7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7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7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7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7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7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7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7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7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37"/>
      <c r="BS52" s="237" t="str">
        <f ca="true">+IF(OFFSET('Water Data'!$D$27,0,10*ROW('Water Data'!D46))="","",OFFSET('Water Data'!$D$27,0,10*ROW('Water Data'!D46)))</f>
        <v/>
      </c>
      <c r="BT52" s="237" t="str">
        <f ca="true">+IF(OFFSET('Water Data'!$D$28,0,10*ROW('Water Data'!D46))="","",OFFSET('Water Data'!$D$28,0,10*ROW('Water Data'!D46)))</f>
        <v/>
      </c>
      <c r="BU52" s="237" t="str">
        <f ca="true">+IF(OFFSET('Water Data'!$D$29,0,10*ROW('Water Data'!D46))="","",OFFSET('Water Data'!$D$29,0,10*ROW('Water Data'!D46)))</f>
        <v/>
      </c>
      <c r="BV52" s="237" t="str">
        <f ca="true">+IF(OFFSET('Water Data'!$E$27,0,10*ROW('Water Data'!E46))="","",OFFSET('Water Data'!$E$27,0,10*ROW('Water Data'!E46)))</f>
        <v/>
      </c>
      <c r="BW52" s="237" t="str">
        <f ca="true">+IF(OFFSET('Water Data'!$E$28,0,10*ROW('Water Data'!E46))="","",OFFSET('Water Data'!$E$28,0,10*ROW('Water Data'!E46)))</f>
        <v/>
      </c>
      <c r="BX52" s="237" t="str">
        <f ca="true">+IF(OFFSET('Water Data'!$E$29,0,10*ROW('Water Data'!E46))="","",OFFSET('Water Data'!$E$29,0,10*ROW('Water Data'!E46)))</f>
        <v/>
      </c>
      <c r="BY52" s="237" t="str">
        <f ca="true">+IF(OFFSET('Water Data'!$F$27,0,10*ROW('Water Data'!F46))="","",OFFSET('Water Data'!$F$27,0,10*ROW('Water Data'!F46)))</f>
        <v/>
      </c>
      <c r="BZ52" s="237" t="str">
        <f ca="true">+IF(OFFSET('Water Data'!$F$28,0,10*ROW('Water Data'!F46))="","",OFFSET('Water Data'!$F$28,0,10*ROW('Water Data'!F46)))</f>
        <v/>
      </c>
      <c r="CA52" s="237" t="str">
        <f ca="true">+IF(OFFSET('Water Data'!$F$29,0,10*ROW('Water Data'!F46))="","",OFFSET('Water Data'!$F$29,0,10*ROW('Water Data'!F46)))</f>
        <v/>
      </c>
      <c r="CB52" s="237" t="str">
        <f ca="true">+IF(OFFSET('Water Data'!$G$27,0,10*ROW('Water Data'!G46))="","",OFFSET('Water Data'!$G$27,0,10*ROW('Water Data'!G46)))</f>
        <v/>
      </c>
      <c r="CC52" s="237" t="str">
        <f ca="true">+IF(OFFSET('Water Data'!$G$28,0,10*ROW('Water Data'!G46))="","",OFFSET('Water Data'!$G$28,0,10*ROW('Water Data'!G46)))</f>
        <v/>
      </c>
      <c r="CD52" s="237" t="str">
        <f ca="true">+IF(OFFSET('Water Data'!$G$29,0,10*ROW('Water Data'!G46))="","",OFFSET('Water Data'!$G$29,0,10*ROW('Water Data'!G46)))</f>
        <v/>
      </c>
      <c r="CE52" s="237" t="str">
        <f ca="true">+IF(OFFSET('Water Data'!$H$27,0,10*ROW('Water Data'!H46))="","",OFFSET('Water Data'!$H$27,0,10*ROW('Water Data'!H46)))</f>
        <v/>
      </c>
      <c r="CF52" s="237" t="str">
        <f ca="true">+IF(OFFSET('Water Data'!$H$28,0,10*ROW('Water Data'!H46))="","",OFFSET('Water Data'!$H$28,0,10*ROW('Water Data'!H46)))</f>
        <v/>
      </c>
      <c r="CG52" s="237" t="str">
        <f ca="true">+IF(OFFSET('Water Data'!$H$29,0,10*ROW('Water Data'!H46))="","",OFFSET('Water Data'!$H$29,0,10*ROW('Water Data'!H46)))</f>
        <v/>
      </c>
      <c r="CH52" s="237" t="str">
        <f ca="true">+IF(OFFSET('Water Data'!$I$27,0,10*ROW('Water Data'!I46))="","",OFFSET('Water Data'!$I$27,0,10*ROW('Water Data'!I46)))</f>
        <v/>
      </c>
      <c r="CI52" s="237" t="str">
        <f ca="true">+IF(OFFSET('Water Data'!$I$28,0,10*ROW('Water Data'!I46))="","",OFFSET('Water Data'!$I$28,0,10*ROW('Water Data'!I46)))</f>
        <v/>
      </c>
      <c r="CJ52" s="237" t="str">
        <f ca="true">+IF(OFFSET('Water Data'!$I$29,0,10*ROW('Water Data'!I46))="","",OFFSET('Water Data'!$I$29,0,10*ROW('Water Data'!I46)))</f>
        <v/>
      </c>
      <c r="CK52" s="237" t="str">
        <f ca="true">+IF(OFFSET('Sanitation Data'!$D$28,0,10*ROW('Sanitation Data'!D46))="","",OFFSET('Sanitation Data'!$D$28,0,10*ROW('Sanitation Data'!D46)))</f>
        <v/>
      </c>
      <c r="CL52" s="237" t="str">
        <f ca="true">+IF(OFFSET('Sanitation Data'!$D$29,0,10*ROW('Sanitation Data'!D46))="","",OFFSET('Sanitation Data'!$D$29,0,10*ROW('Sanitation Data'!D46)))</f>
        <v/>
      </c>
      <c r="CM52" s="237" t="str">
        <f ca="true">+IF(OFFSET('Sanitation Data'!$D$30,0,10*ROW('Sanitation Data'!D46))="","",OFFSET('Sanitation Data'!$D$30,0,10*ROW('Sanitation Data'!D46)))</f>
        <v/>
      </c>
      <c r="CN52" s="237" t="str">
        <f ca="true">+IF(OFFSET('Sanitation Data'!$D$31,0,10*ROW('Sanitation Data'!D46))="","",OFFSET('Sanitation Data'!$D$31,0,10*ROW('Sanitation Data'!D46)))</f>
        <v/>
      </c>
      <c r="CO52" s="237" t="str">
        <f ca="true">+IF(OFFSET('Sanitation Data'!$D$32,0,10*ROW('Sanitation Data'!D46))="","",OFFSET('Sanitation Data'!$D$32,0,10*ROW('Sanitation Data'!D46)))</f>
        <v/>
      </c>
      <c r="CP52" s="237" t="str">
        <f ca="true">+IF(OFFSET('Sanitation Data'!$E$28,0,10*ROW('Sanitation Data'!E46))="","",OFFSET('Sanitation Data'!$E$28,0,10*ROW('Sanitation Data'!E46)))</f>
        <v/>
      </c>
      <c r="CQ52" s="237" t="str">
        <f ca="true">+IF(OFFSET('Sanitation Data'!$E$29,0,10*ROW('Sanitation Data'!E46))="","",OFFSET('Sanitation Data'!$E$29,0,10*ROW('Sanitation Data'!E46)))</f>
        <v/>
      </c>
      <c r="CR52" s="237" t="str">
        <f ca="true">+IF(OFFSET('Sanitation Data'!$E$30,0,10*ROW('Sanitation Data'!E46))="","",OFFSET('Sanitation Data'!$E$30,0,10*ROW('Sanitation Data'!E46)))</f>
        <v/>
      </c>
      <c r="CS52" s="237" t="str">
        <f ca="true">+IF(OFFSET('Sanitation Data'!$E$31,0,10*ROW('Sanitation Data'!E46))="","",OFFSET('Sanitation Data'!$E$31,0,10*ROW('Sanitation Data'!E46)))</f>
        <v/>
      </c>
      <c r="CT52" s="237" t="str">
        <f ca="true">+IF(OFFSET('Sanitation Data'!$E$32,0,10*ROW('Sanitation Data'!E46))="","",OFFSET('Sanitation Data'!$E$32,0,10*ROW('Sanitation Data'!E46)))</f>
        <v/>
      </c>
      <c r="CU52" s="237" t="str">
        <f ca="true">+IF(OFFSET('Sanitation Data'!$F$28,0,10*ROW('Sanitation Data'!F46))="","",OFFSET('Sanitation Data'!$F$28,0,10*ROW('Sanitation Data'!F46)))</f>
        <v/>
      </c>
      <c r="CV52" s="237" t="str">
        <f ca="true">+IF(OFFSET('Sanitation Data'!$F$29,0,10*ROW('Sanitation Data'!F46))="","",OFFSET('Sanitation Data'!$F$29,0,10*ROW('Sanitation Data'!F46)))</f>
        <v/>
      </c>
      <c r="CW52" s="237" t="str">
        <f ca="true">+IF(OFFSET('Sanitation Data'!$F$30,0,10*ROW('Sanitation Data'!F46))="","",OFFSET('Sanitation Data'!$F$30,0,10*ROW('Sanitation Data'!F46)))</f>
        <v/>
      </c>
      <c r="CX52" s="237" t="str">
        <f ca="true">+IF(OFFSET('Sanitation Data'!$F$31,0,10*ROW('Sanitation Data'!F46))="","",OFFSET('Sanitation Data'!$F$31,0,10*ROW('Sanitation Data'!F46)))</f>
        <v/>
      </c>
      <c r="CY52" s="237" t="str">
        <f ca="true">+IF(OFFSET('Sanitation Data'!$F$32,0,10*ROW('Sanitation Data'!F46))="","",OFFSET('Sanitation Data'!$F$32,0,10*ROW('Sanitation Data'!F46)))</f>
        <v/>
      </c>
      <c r="CZ52" s="237" t="str">
        <f ca="true">+IF(OFFSET('Sanitation Data'!$G$28,0,10*ROW('Sanitation Data'!G46))="","",OFFSET('Sanitation Data'!$G$28,0,10*ROW('Sanitation Data'!G46)))</f>
        <v/>
      </c>
      <c r="DA52" s="237" t="str">
        <f ca="true">+IF(OFFSET('Sanitation Data'!$G$29,0,10*ROW('Sanitation Data'!G46))="","",OFFSET('Sanitation Data'!$G$29,0,10*ROW('Sanitation Data'!G46)))</f>
        <v/>
      </c>
      <c r="DB52" s="237" t="str">
        <f ca="true">+IF(OFFSET('Sanitation Data'!$G$30,0,10*ROW('Sanitation Data'!G46))="","",OFFSET('Sanitation Data'!$G$30,0,10*ROW('Sanitation Data'!G46)))</f>
        <v/>
      </c>
      <c r="DC52" s="237" t="str">
        <f ca="true">+IF(OFFSET('Sanitation Data'!$G$31,0,10*ROW('Sanitation Data'!G46))="","",OFFSET('Sanitation Data'!$G$31,0,10*ROW('Sanitation Data'!G46)))</f>
        <v/>
      </c>
      <c r="DD52" s="237" t="str">
        <f ca="true">+IF(OFFSET('Sanitation Data'!$G$32,0,10*ROW('Sanitation Data'!G46))="","",OFFSET('Sanitation Data'!$G$32,0,10*ROW('Sanitation Data'!G46)))</f>
        <v/>
      </c>
      <c r="DE52" s="237" t="str">
        <f ca="true">+IF(OFFSET('Sanitation Data'!$H$28,0,10*ROW('Sanitation Data'!H46))="","",OFFSET('Sanitation Data'!$H$28,0,10*ROW('Sanitation Data'!H46)))</f>
        <v/>
      </c>
      <c r="DF52" s="237" t="str">
        <f ca="true">+IF(OFFSET('Sanitation Data'!$H$29,0,10*ROW('Sanitation Data'!H46))="","",OFFSET('Sanitation Data'!$H$29,0,10*ROW('Sanitation Data'!H46)))</f>
        <v/>
      </c>
      <c r="DG52" s="237" t="str">
        <f ca="true">+IF(OFFSET('Sanitation Data'!$H$30,0,10*ROW('Sanitation Data'!H46))="","",OFFSET('Sanitation Data'!$H$30,0,10*ROW('Sanitation Data'!H46)))</f>
        <v/>
      </c>
      <c r="DH52" s="237" t="str">
        <f ca="true">+IF(OFFSET('Sanitation Data'!$H$31,0,10*ROW('Sanitation Data'!H46))="","",OFFSET('Sanitation Data'!$H$31,0,10*ROW('Sanitation Data'!H46)))</f>
        <v/>
      </c>
      <c r="DI52" s="237" t="str">
        <f ca="true">+IF(OFFSET('Sanitation Data'!$H$32,0,10*ROW('Sanitation Data'!H46))="","",OFFSET('Sanitation Data'!$H$32,0,10*ROW('Sanitation Data'!H46)))</f>
        <v/>
      </c>
      <c r="DJ52" s="237" t="str">
        <f ca="true">+IF(OFFSET('Sanitation Data'!$I$28,0,10*ROW('Sanitation Data'!I46))="","",OFFSET('Sanitation Data'!$I$28,0,10*ROW('Sanitation Data'!I46)))</f>
        <v/>
      </c>
      <c r="DK52" s="237" t="str">
        <f ca="true">+IF(OFFSET('Sanitation Data'!$I$29,0,10*ROW('Sanitation Data'!I46))="","",OFFSET('Sanitation Data'!$I$29,0,10*ROW('Sanitation Data'!I46)))</f>
        <v/>
      </c>
      <c r="DL52" s="237" t="str">
        <f ca="true">+IF(OFFSET('Sanitation Data'!$I$30,0,10*ROW('Sanitation Data'!I46))="","",OFFSET('Sanitation Data'!$I$30,0,10*ROW('Sanitation Data'!I46)))</f>
        <v/>
      </c>
      <c r="DM52" s="237" t="str">
        <f ca="true">+IF(OFFSET('Sanitation Data'!$I$31,0,10*ROW('Sanitation Data'!I46))="","",OFFSET('Sanitation Data'!$I$31,0,10*ROW('Sanitation Data'!I46)))</f>
        <v/>
      </c>
      <c r="DN52" s="237" t="str">
        <f ca="true">+IF(OFFSET('Sanitation Data'!$I$32,0,10*ROW('Sanitation Data'!I46))="","",OFFSET('Sanitation Data'!$I$32,0,10*ROW('Sanitation Data'!I46)))</f>
        <v/>
      </c>
      <c r="DO52" s="237" t="str">
        <f ca="true">+IF(OFFSET('Hygiene Data'!$D$11,0,10*ROW('Hygiene Data'!D46))="","",OFFSET('Hygiene Data'!$D$11,0,10*ROW('Hygiene Data'!D46)))</f>
        <v/>
      </c>
      <c r="DP52" s="237" t="str">
        <f ca="true">+IF(OFFSET('Hygiene Data'!$D$12,0,10*ROW('Hygiene Data'!D46))="","",OFFSET('Hygiene Data'!$D$12,0,10*ROW('Hygiene Data'!D46)))</f>
        <v/>
      </c>
      <c r="DQ52" s="237" t="str">
        <f ca="true">+IF(OFFSET('Hygiene Data'!$D$13,0,10*ROW('Hygiene Data'!D46))="","",OFFSET('Hygiene Data'!$D$13,0,10*ROW('Hygiene Data'!D46)))</f>
        <v/>
      </c>
      <c r="DR52" s="237" t="str">
        <f ca="true">+IF(OFFSET('Hygiene Data'!$E$11,0,10*ROW('Hygiene Data'!E46))="","",OFFSET('Hygiene Data'!$E$11,0,10*ROW('Hygiene Data'!E46)))</f>
        <v/>
      </c>
      <c r="DS52" s="237" t="str">
        <f ca="true">+IF(OFFSET('Hygiene Data'!$E$12,0,10*ROW('Hygiene Data'!E46))="","",OFFSET('Hygiene Data'!$E$12,0,10*ROW('Hygiene Data'!E46)))</f>
        <v/>
      </c>
      <c r="DT52" s="237" t="str">
        <f ca="true">+IF(OFFSET('Hygiene Data'!$E$13,0,10*ROW('Hygiene Data'!E46))="","",OFFSET('Hygiene Data'!$E$13,0,10*ROW('Hygiene Data'!E46)))</f>
        <v/>
      </c>
      <c r="DU52" s="237" t="str">
        <f ca="true">+IF(OFFSET('Hygiene Data'!$F$11,0,10*ROW('Hygiene Data'!F46))="","",OFFSET('Hygiene Data'!$F$11,0,10*ROW('Hygiene Data'!F46)))</f>
        <v/>
      </c>
      <c r="DV52" s="237" t="str">
        <f ca="true">+IF(OFFSET('Hygiene Data'!$F$12,0,10*ROW('Hygiene Data'!F46))="","",OFFSET('Hygiene Data'!$F$12,0,10*ROW('Hygiene Data'!F46)))</f>
        <v/>
      </c>
      <c r="DW52" s="237" t="str">
        <f ca="true">+IF(OFFSET('Hygiene Data'!$F$13,0,10*ROW('Hygiene Data'!F46))="","",OFFSET('Hygiene Data'!$F$13,0,10*ROW('Hygiene Data'!F46)))</f>
        <v/>
      </c>
      <c r="DX52" s="237" t="str">
        <f ca="true">+IF(OFFSET('Hygiene Data'!$G$11,0,10*ROW('Hygiene Data'!G46))="","",OFFSET('Hygiene Data'!$G$11,0,10*ROW('Hygiene Data'!G46)))</f>
        <v/>
      </c>
      <c r="DY52" s="237" t="str">
        <f ca="true">+IF(OFFSET('Hygiene Data'!$G$12,0,10*ROW('Hygiene Data'!G46))="","",OFFSET('Hygiene Data'!$G$12,0,10*ROW('Hygiene Data'!G46)))</f>
        <v/>
      </c>
      <c r="DZ52" s="237" t="str">
        <f ca="true">+IF(OFFSET('Hygiene Data'!$G$13,0,10*ROW('Hygiene Data'!G46))="","",OFFSET('Hygiene Data'!$G$13,0,10*ROW('Hygiene Data'!G46)))</f>
        <v/>
      </c>
      <c r="EA52" s="237" t="str">
        <f ca="true">+IF(OFFSET('Hygiene Data'!$H$11,0,10*ROW('Hygiene Data'!H46))="","",OFFSET('Hygiene Data'!$H$11,0,10*ROW('Hygiene Data'!H46)))</f>
        <v/>
      </c>
      <c r="EB52" s="237" t="str">
        <f ca="true">+IF(OFFSET('Hygiene Data'!$H$12,0,10*ROW('Hygiene Data'!H46))="","",OFFSET('Hygiene Data'!$H$12,0,10*ROW('Hygiene Data'!H46)))</f>
        <v/>
      </c>
      <c r="EC52" s="237" t="str">
        <f ca="true">+IF(OFFSET('Hygiene Data'!$H$13,0,10*ROW('Hygiene Data'!H46))="","",OFFSET('Hygiene Data'!$H$13,0,10*ROW('Hygiene Data'!H46)))</f>
        <v/>
      </c>
      <c r="ED52" s="237" t="str">
        <f ca="true">+IF(OFFSET('Hygiene Data'!$I$11,0,10*ROW('Hygiene Data'!I46))="","",OFFSET('Hygiene Data'!$I$11,0,10*ROW('Hygiene Data'!I46)))</f>
        <v/>
      </c>
      <c r="EE52" s="237" t="str">
        <f ca="true">+IF(OFFSET('Hygiene Data'!$I$12,0,10*ROW('Hygiene Data'!I46))="","",OFFSET('Hygiene Data'!$I$12,0,10*ROW('Hygiene Data'!I46)))</f>
        <v/>
      </c>
      <c r="EF52" s="237" t="str">
        <f ca="true">+IF(OFFSET('Hygiene Data'!$I$13,0,10*ROW('Hygiene Data'!I46))="","",OFFSET('Hygiene Data'!$I$13,0,10*ROW('Hygiene Data'!I46)))</f>
        <v/>
      </c>
    </row>
    <row xmlns:x14ac="http://schemas.microsoft.com/office/spreadsheetml/2009/9/ac" r="53" x14ac:dyDescent="0.2">
      <c r="A53" s="27" t="str">
        <f ca="true">+IF(OFFSET('Water Data'!$B$2,0,10*ROW('Water Data'!E47))="","",OFFSET('Water Data'!$B$2,0,10*ROW('Water Data'!E47)))</f>
        <v/>
      </c>
      <c r="B53" s="27" t="str">
        <f ca="true">+IF(OFFSET('Water Data'!$C$2,0,10*ROW('Water Data'!F47))="","",OFFSET('Water Data'!$C$2,0,10*ROW('Water Data'!F47)))</f>
        <v/>
      </c>
      <c r="C53" s="289" t="str">
        <f t="shared" ca="true" si="0"/>
        <v/>
      </c>
      <c r="D53" s="7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7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7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7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7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7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7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7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7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7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7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7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7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7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7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7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7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7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7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7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7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7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7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7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7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7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7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7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7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7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7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7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7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7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7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7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7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7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7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7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7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7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7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7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7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7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7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7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7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7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7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7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7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7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7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7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7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7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7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7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7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7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7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7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7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7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37"/>
      <c r="BS53" s="237" t="str">
        <f ca="true">+IF(OFFSET('Water Data'!$D$27,0,10*ROW('Water Data'!D47))="","",OFFSET('Water Data'!$D$27,0,10*ROW('Water Data'!D47)))</f>
        <v/>
      </c>
      <c r="BT53" s="237" t="str">
        <f ca="true">+IF(OFFSET('Water Data'!$D$28,0,10*ROW('Water Data'!D47))="","",OFFSET('Water Data'!$D$28,0,10*ROW('Water Data'!D47)))</f>
        <v/>
      </c>
      <c r="BU53" s="237" t="str">
        <f ca="true">+IF(OFFSET('Water Data'!$D$29,0,10*ROW('Water Data'!D47))="","",OFFSET('Water Data'!$D$29,0,10*ROW('Water Data'!D47)))</f>
        <v/>
      </c>
      <c r="BV53" s="237" t="str">
        <f ca="true">+IF(OFFSET('Water Data'!$E$27,0,10*ROW('Water Data'!E47))="","",OFFSET('Water Data'!$E$27,0,10*ROW('Water Data'!E47)))</f>
        <v/>
      </c>
      <c r="BW53" s="237" t="str">
        <f ca="true">+IF(OFFSET('Water Data'!$E$28,0,10*ROW('Water Data'!E47))="","",OFFSET('Water Data'!$E$28,0,10*ROW('Water Data'!E47)))</f>
        <v/>
      </c>
      <c r="BX53" s="237" t="str">
        <f ca="true">+IF(OFFSET('Water Data'!$E$29,0,10*ROW('Water Data'!E47))="","",OFFSET('Water Data'!$E$29,0,10*ROW('Water Data'!E47)))</f>
        <v/>
      </c>
      <c r="BY53" s="237" t="str">
        <f ca="true">+IF(OFFSET('Water Data'!$F$27,0,10*ROW('Water Data'!F47))="","",OFFSET('Water Data'!$F$27,0,10*ROW('Water Data'!F47)))</f>
        <v/>
      </c>
      <c r="BZ53" s="237" t="str">
        <f ca="true">+IF(OFFSET('Water Data'!$F$28,0,10*ROW('Water Data'!F47))="","",OFFSET('Water Data'!$F$28,0,10*ROW('Water Data'!F47)))</f>
        <v/>
      </c>
      <c r="CA53" s="237" t="str">
        <f ca="true">+IF(OFFSET('Water Data'!$F$29,0,10*ROW('Water Data'!F47))="","",OFFSET('Water Data'!$F$29,0,10*ROW('Water Data'!F47)))</f>
        <v/>
      </c>
      <c r="CB53" s="237" t="str">
        <f ca="true">+IF(OFFSET('Water Data'!$G$27,0,10*ROW('Water Data'!G47))="","",OFFSET('Water Data'!$G$27,0,10*ROW('Water Data'!G47)))</f>
        <v/>
      </c>
      <c r="CC53" s="237" t="str">
        <f ca="true">+IF(OFFSET('Water Data'!$G$28,0,10*ROW('Water Data'!G47))="","",OFFSET('Water Data'!$G$28,0,10*ROW('Water Data'!G47)))</f>
        <v/>
      </c>
      <c r="CD53" s="237" t="str">
        <f ca="true">+IF(OFFSET('Water Data'!$G$29,0,10*ROW('Water Data'!G47))="","",OFFSET('Water Data'!$G$29,0,10*ROW('Water Data'!G47)))</f>
        <v/>
      </c>
      <c r="CE53" s="237" t="str">
        <f ca="true">+IF(OFFSET('Water Data'!$H$27,0,10*ROW('Water Data'!H47))="","",OFFSET('Water Data'!$H$27,0,10*ROW('Water Data'!H47)))</f>
        <v/>
      </c>
      <c r="CF53" s="237" t="str">
        <f ca="true">+IF(OFFSET('Water Data'!$H$28,0,10*ROW('Water Data'!H47))="","",OFFSET('Water Data'!$H$28,0,10*ROW('Water Data'!H47)))</f>
        <v/>
      </c>
      <c r="CG53" s="237" t="str">
        <f ca="true">+IF(OFFSET('Water Data'!$H$29,0,10*ROW('Water Data'!H47))="","",OFFSET('Water Data'!$H$29,0,10*ROW('Water Data'!H47)))</f>
        <v/>
      </c>
      <c r="CH53" s="237" t="str">
        <f ca="true">+IF(OFFSET('Water Data'!$I$27,0,10*ROW('Water Data'!I47))="","",OFFSET('Water Data'!$I$27,0,10*ROW('Water Data'!I47)))</f>
        <v/>
      </c>
      <c r="CI53" s="237" t="str">
        <f ca="true">+IF(OFFSET('Water Data'!$I$28,0,10*ROW('Water Data'!I47))="","",OFFSET('Water Data'!$I$28,0,10*ROW('Water Data'!I47)))</f>
        <v/>
      </c>
      <c r="CJ53" s="237" t="str">
        <f ca="true">+IF(OFFSET('Water Data'!$I$29,0,10*ROW('Water Data'!I47))="","",OFFSET('Water Data'!$I$29,0,10*ROW('Water Data'!I47)))</f>
        <v/>
      </c>
      <c r="CK53" s="237" t="str">
        <f ca="true">+IF(OFFSET('Sanitation Data'!$D$28,0,10*ROW('Sanitation Data'!D47))="","",OFFSET('Sanitation Data'!$D$28,0,10*ROW('Sanitation Data'!D47)))</f>
        <v/>
      </c>
      <c r="CL53" s="237" t="str">
        <f ca="true">+IF(OFFSET('Sanitation Data'!$D$29,0,10*ROW('Sanitation Data'!D47))="","",OFFSET('Sanitation Data'!$D$29,0,10*ROW('Sanitation Data'!D47)))</f>
        <v/>
      </c>
      <c r="CM53" s="237" t="str">
        <f ca="true">+IF(OFFSET('Sanitation Data'!$D$30,0,10*ROW('Sanitation Data'!D47))="","",OFFSET('Sanitation Data'!$D$30,0,10*ROW('Sanitation Data'!D47)))</f>
        <v/>
      </c>
      <c r="CN53" s="237" t="str">
        <f ca="true">+IF(OFFSET('Sanitation Data'!$D$31,0,10*ROW('Sanitation Data'!D47))="","",OFFSET('Sanitation Data'!$D$31,0,10*ROW('Sanitation Data'!D47)))</f>
        <v/>
      </c>
      <c r="CO53" s="237" t="str">
        <f ca="true">+IF(OFFSET('Sanitation Data'!$D$32,0,10*ROW('Sanitation Data'!D47))="","",OFFSET('Sanitation Data'!$D$32,0,10*ROW('Sanitation Data'!D47)))</f>
        <v/>
      </c>
      <c r="CP53" s="237" t="str">
        <f ca="true">+IF(OFFSET('Sanitation Data'!$E$28,0,10*ROW('Sanitation Data'!E47))="","",OFFSET('Sanitation Data'!$E$28,0,10*ROW('Sanitation Data'!E47)))</f>
        <v/>
      </c>
      <c r="CQ53" s="237" t="str">
        <f ca="true">+IF(OFFSET('Sanitation Data'!$E$29,0,10*ROW('Sanitation Data'!E47))="","",OFFSET('Sanitation Data'!$E$29,0,10*ROW('Sanitation Data'!E47)))</f>
        <v/>
      </c>
      <c r="CR53" s="237" t="str">
        <f ca="true">+IF(OFFSET('Sanitation Data'!$E$30,0,10*ROW('Sanitation Data'!E47))="","",OFFSET('Sanitation Data'!$E$30,0,10*ROW('Sanitation Data'!E47)))</f>
        <v/>
      </c>
      <c r="CS53" s="237" t="str">
        <f ca="true">+IF(OFFSET('Sanitation Data'!$E$31,0,10*ROW('Sanitation Data'!E47))="","",OFFSET('Sanitation Data'!$E$31,0,10*ROW('Sanitation Data'!E47)))</f>
        <v/>
      </c>
      <c r="CT53" s="237" t="str">
        <f ca="true">+IF(OFFSET('Sanitation Data'!$E$32,0,10*ROW('Sanitation Data'!E47))="","",OFFSET('Sanitation Data'!$E$32,0,10*ROW('Sanitation Data'!E47)))</f>
        <v/>
      </c>
      <c r="CU53" s="237" t="str">
        <f ca="true">+IF(OFFSET('Sanitation Data'!$F$28,0,10*ROW('Sanitation Data'!F47))="","",OFFSET('Sanitation Data'!$F$28,0,10*ROW('Sanitation Data'!F47)))</f>
        <v/>
      </c>
      <c r="CV53" s="237" t="str">
        <f ca="true">+IF(OFFSET('Sanitation Data'!$F$29,0,10*ROW('Sanitation Data'!F47))="","",OFFSET('Sanitation Data'!$F$29,0,10*ROW('Sanitation Data'!F47)))</f>
        <v/>
      </c>
      <c r="CW53" s="237" t="str">
        <f ca="true">+IF(OFFSET('Sanitation Data'!$F$30,0,10*ROW('Sanitation Data'!F47))="","",OFFSET('Sanitation Data'!$F$30,0,10*ROW('Sanitation Data'!F47)))</f>
        <v/>
      </c>
      <c r="CX53" s="237" t="str">
        <f ca="true">+IF(OFFSET('Sanitation Data'!$F$31,0,10*ROW('Sanitation Data'!F47))="","",OFFSET('Sanitation Data'!$F$31,0,10*ROW('Sanitation Data'!F47)))</f>
        <v/>
      </c>
      <c r="CY53" s="237" t="str">
        <f ca="true">+IF(OFFSET('Sanitation Data'!$F$32,0,10*ROW('Sanitation Data'!F47))="","",OFFSET('Sanitation Data'!$F$32,0,10*ROW('Sanitation Data'!F47)))</f>
        <v/>
      </c>
      <c r="CZ53" s="237" t="str">
        <f ca="true">+IF(OFFSET('Sanitation Data'!$G$28,0,10*ROW('Sanitation Data'!G47))="","",OFFSET('Sanitation Data'!$G$28,0,10*ROW('Sanitation Data'!G47)))</f>
        <v/>
      </c>
      <c r="DA53" s="237" t="str">
        <f ca="true">+IF(OFFSET('Sanitation Data'!$G$29,0,10*ROW('Sanitation Data'!G47))="","",OFFSET('Sanitation Data'!$G$29,0,10*ROW('Sanitation Data'!G47)))</f>
        <v/>
      </c>
      <c r="DB53" s="237" t="str">
        <f ca="true">+IF(OFFSET('Sanitation Data'!$G$30,0,10*ROW('Sanitation Data'!G47))="","",OFFSET('Sanitation Data'!$G$30,0,10*ROW('Sanitation Data'!G47)))</f>
        <v/>
      </c>
      <c r="DC53" s="237" t="str">
        <f ca="true">+IF(OFFSET('Sanitation Data'!$G$31,0,10*ROW('Sanitation Data'!G47))="","",OFFSET('Sanitation Data'!$G$31,0,10*ROW('Sanitation Data'!G47)))</f>
        <v/>
      </c>
      <c r="DD53" s="237" t="str">
        <f ca="true">+IF(OFFSET('Sanitation Data'!$G$32,0,10*ROW('Sanitation Data'!G47))="","",OFFSET('Sanitation Data'!$G$32,0,10*ROW('Sanitation Data'!G47)))</f>
        <v/>
      </c>
      <c r="DE53" s="237" t="str">
        <f ca="true">+IF(OFFSET('Sanitation Data'!$H$28,0,10*ROW('Sanitation Data'!H47))="","",OFFSET('Sanitation Data'!$H$28,0,10*ROW('Sanitation Data'!H47)))</f>
        <v/>
      </c>
      <c r="DF53" s="237" t="str">
        <f ca="true">+IF(OFFSET('Sanitation Data'!$H$29,0,10*ROW('Sanitation Data'!H47))="","",OFFSET('Sanitation Data'!$H$29,0,10*ROW('Sanitation Data'!H47)))</f>
        <v/>
      </c>
      <c r="DG53" s="237" t="str">
        <f ca="true">+IF(OFFSET('Sanitation Data'!$H$30,0,10*ROW('Sanitation Data'!H47))="","",OFFSET('Sanitation Data'!$H$30,0,10*ROW('Sanitation Data'!H47)))</f>
        <v/>
      </c>
      <c r="DH53" s="237" t="str">
        <f ca="true">+IF(OFFSET('Sanitation Data'!$H$31,0,10*ROW('Sanitation Data'!H47))="","",OFFSET('Sanitation Data'!$H$31,0,10*ROW('Sanitation Data'!H47)))</f>
        <v/>
      </c>
      <c r="DI53" s="237" t="str">
        <f ca="true">+IF(OFFSET('Sanitation Data'!$H$32,0,10*ROW('Sanitation Data'!H47))="","",OFFSET('Sanitation Data'!$H$32,0,10*ROW('Sanitation Data'!H47)))</f>
        <v/>
      </c>
      <c r="DJ53" s="237" t="str">
        <f ca="true">+IF(OFFSET('Sanitation Data'!$I$28,0,10*ROW('Sanitation Data'!I47))="","",OFFSET('Sanitation Data'!$I$28,0,10*ROW('Sanitation Data'!I47)))</f>
        <v/>
      </c>
      <c r="DK53" s="237" t="str">
        <f ca="true">+IF(OFFSET('Sanitation Data'!$I$29,0,10*ROW('Sanitation Data'!I47))="","",OFFSET('Sanitation Data'!$I$29,0,10*ROW('Sanitation Data'!I47)))</f>
        <v/>
      </c>
      <c r="DL53" s="237" t="str">
        <f ca="true">+IF(OFFSET('Sanitation Data'!$I$30,0,10*ROW('Sanitation Data'!I47))="","",OFFSET('Sanitation Data'!$I$30,0,10*ROW('Sanitation Data'!I47)))</f>
        <v/>
      </c>
      <c r="DM53" s="237" t="str">
        <f ca="true">+IF(OFFSET('Sanitation Data'!$I$31,0,10*ROW('Sanitation Data'!I47))="","",OFFSET('Sanitation Data'!$I$31,0,10*ROW('Sanitation Data'!I47)))</f>
        <v/>
      </c>
      <c r="DN53" s="237" t="str">
        <f ca="true">+IF(OFFSET('Sanitation Data'!$I$32,0,10*ROW('Sanitation Data'!I47))="","",OFFSET('Sanitation Data'!$I$32,0,10*ROW('Sanitation Data'!I47)))</f>
        <v/>
      </c>
      <c r="DO53" s="237" t="str">
        <f ca="true">+IF(OFFSET('Hygiene Data'!$D$11,0,10*ROW('Hygiene Data'!D47))="","",OFFSET('Hygiene Data'!$D$11,0,10*ROW('Hygiene Data'!D47)))</f>
        <v/>
      </c>
      <c r="DP53" s="237" t="str">
        <f ca="true">+IF(OFFSET('Hygiene Data'!$D$12,0,10*ROW('Hygiene Data'!D47))="","",OFFSET('Hygiene Data'!$D$12,0,10*ROW('Hygiene Data'!D47)))</f>
        <v/>
      </c>
      <c r="DQ53" s="237" t="str">
        <f ca="true">+IF(OFFSET('Hygiene Data'!$D$13,0,10*ROW('Hygiene Data'!D47))="","",OFFSET('Hygiene Data'!$D$13,0,10*ROW('Hygiene Data'!D47)))</f>
        <v/>
      </c>
      <c r="DR53" s="237" t="str">
        <f ca="true">+IF(OFFSET('Hygiene Data'!$E$11,0,10*ROW('Hygiene Data'!E47))="","",OFFSET('Hygiene Data'!$E$11,0,10*ROW('Hygiene Data'!E47)))</f>
        <v/>
      </c>
      <c r="DS53" s="237" t="str">
        <f ca="true">+IF(OFFSET('Hygiene Data'!$E$12,0,10*ROW('Hygiene Data'!E47))="","",OFFSET('Hygiene Data'!$E$12,0,10*ROW('Hygiene Data'!E47)))</f>
        <v/>
      </c>
      <c r="DT53" s="237" t="str">
        <f ca="true">+IF(OFFSET('Hygiene Data'!$E$13,0,10*ROW('Hygiene Data'!E47))="","",OFFSET('Hygiene Data'!$E$13,0,10*ROW('Hygiene Data'!E47)))</f>
        <v/>
      </c>
      <c r="DU53" s="237" t="str">
        <f ca="true">+IF(OFFSET('Hygiene Data'!$F$11,0,10*ROW('Hygiene Data'!F47))="","",OFFSET('Hygiene Data'!$F$11,0,10*ROW('Hygiene Data'!F47)))</f>
        <v/>
      </c>
      <c r="DV53" s="237" t="str">
        <f ca="true">+IF(OFFSET('Hygiene Data'!$F$12,0,10*ROW('Hygiene Data'!F47))="","",OFFSET('Hygiene Data'!$F$12,0,10*ROW('Hygiene Data'!F47)))</f>
        <v/>
      </c>
      <c r="DW53" s="237" t="str">
        <f ca="true">+IF(OFFSET('Hygiene Data'!$F$13,0,10*ROW('Hygiene Data'!F47))="","",OFFSET('Hygiene Data'!$F$13,0,10*ROW('Hygiene Data'!F47)))</f>
        <v/>
      </c>
      <c r="DX53" s="237" t="str">
        <f ca="true">+IF(OFFSET('Hygiene Data'!$G$11,0,10*ROW('Hygiene Data'!G47))="","",OFFSET('Hygiene Data'!$G$11,0,10*ROW('Hygiene Data'!G47)))</f>
        <v/>
      </c>
      <c r="DY53" s="237" t="str">
        <f ca="true">+IF(OFFSET('Hygiene Data'!$G$12,0,10*ROW('Hygiene Data'!G47))="","",OFFSET('Hygiene Data'!$G$12,0,10*ROW('Hygiene Data'!G47)))</f>
        <v/>
      </c>
      <c r="DZ53" s="237" t="str">
        <f ca="true">+IF(OFFSET('Hygiene Data'!$G$13,0,10*ROW('Hygiene Data'!G47))="","",OFFSET('Hygiene Data'!$G$13,0,10*ROW('Hygiene Data'!G47)))</f>
        <v/>
      </c>
      <c r="EA53" s="237" t="str">
        <f ca="true">+IF(OFFSET('Hygiene Data'!$H$11,0,10*ROW('Hygiene Data'!H47))="","",OFFSET('Hygiene Data'!$H$11,0,10*ROW('Hygiene Data'!H47)))</f>
        <v/>
      </c>
      <c r="EB53" s="237" t="str">
        <f ca="true">+IF(OFFSET('Hygiene Data'!$H$12,0,10*ROW('Hygiene Data'!H47))="","",OFFSET('Hygiene Data'!$H$12,0,10*ROW('Hygiene Data'!H47)))</f>
        <v/>
      </c>
      <c r="EC53" s="237" t="str">
        <f ca="true">+IF(OFFSET('Hygiene Data'!$H$13,0,10*ROW('Hygiene Data'!H47))="","",OFFSET('Hygiene Data'!$H$13,0,10*ROW('Hygiene Data'!H47)))</f>
        <v/>
      </c>
      <c r="ED53" s="237" t="str">
        <f ca="true">+IF(OFFSET('Hygiene Data'!$I$11,0,10*ROW('Hygiene Data'!I47))="","",OFFSET('Hygiene Data'!$I$11,0,10*ROW('Hygiene Data'!I47)))</f>
        <v/>
      </c>
      <c r="EE53" s="237" t="str">
        <f ca="true">+IF(OFFSET('Hygiene Data'!$I$12,0,10*ROW('Hygiene Data'!I47))="","",OFFSET('Hygiene Data'!$I$12,0,10*ROW('Hygiene Data'!I47)))</f>
        <v/>
      </c>
      <c r="EF53" s="237" t="str">
        <f ca="true">+IF(OFFSET('Hygiene Data'!$I$13,0,10*ROW('Hygiene Data'!I47))="","",OFFSET('Hygiene Data'!$I$13,0,10*ROW('Hygiene Data'!I47)))</f>
        <v/>
      </c>
    </row>
    <row xmlns:x14ac="http://schemas.microsoft.com/office/spreadsheetml/2009/9/ac" r="54" x14ac:dyDescent="0.2">
      <c r="A54" s="27" t="str">
        <f ca="true">+IF(OFFSET('Water Data'!$B$2,0,10*ROW('Water Data'!E48))="","",OFFSET('Water Data'!$B$2,0,10*ROW('Water Data'!E48)))</f>
        <v/>
      </c>
      <c r="B54" s="27" t="str">
        <f ca="true">+IF(OFFSET('Water Data'!$C$2,0,10*ROW('Water Data'!F48))="","",OFFSET('Water Data'!$C$2,0,10*ROW('Water Data'!F48)))</f>
        <v/>
      </c>
      <c r="C54" s="289" t="str">
        <f t="shared" ca="true" si="0"/>
        <v/>
      </c>
      <c r="D54" s="7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7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7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7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7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7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7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7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7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7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7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7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7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7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7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7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7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7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7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7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7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7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7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7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7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7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7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7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7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7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7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7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7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7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7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7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7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7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7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7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7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7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7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7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7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7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7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7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7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7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7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7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7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7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7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7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7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7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7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7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7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7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7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7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7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7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37"/>
      <c r="BS54" s="237" t="str">
        <f ca="true">+IF(OFFSET('Water Data'!$D$27,0,10*ROW('Water Data'!D48))="","",OFFSET('Water Data'!$D$27,0,10*ROW('Water Data'!D48)))</f>
        <v/>
      </c>
      <c r="BT54" s="237" t="str">
        <f ca="true">+IF(OFFSET('Water Data'!$D$28,0,10*ROW('Water Data'!D48))="","",OFFSET('Water Data'!$D$28,0,10*ROW('Water Data'!D48)))</f>
        <v/>
      </c>
      <c r="BU54" s="237" t="str">
        <f ca="true">+IF(OFFSET('Water Data'!$D$29,0,10*ROW('Water Data'!D48))="","",OFFSET('Water Data'!$D$29,0,10*ROW('Water Data'!D48)))</f>
        <v/>
      </c>
      <c r="BV54" s="237" t="str">
        <f ca="true">+IF(OFFSET('Water Data'!$E$27,0,10*ROW('Water Data'!E48))="","",OFFSET('Water Data'!$E$27,0,10*ROW('Water Data'!E48)))</f>
        <v/>
      </c>
      <c r="BW54" s="237" t="str">
        <f ca="true">+IF(OFFSET('Water Data'!$E$28,0,10*ROW('Water Data'!E48))="","",OFFSET('Water Data'!$E$28,0,10*ROW('Water Data'!E48)))</f>
        <v/>
      </c>
      <c r="BX54" s="237" t="str">
        <f ca="true">+IF(OFFSET('Water Data'!$E$29,0,10*ROW('Water Data'!E48))="","",OFFSET('Water Data'!$E$29,0,10*ROW('Water Data'!E48)))</f>
        <v/>
      </c>
      <c r="BY54" s="237" t="str">
        <f ca="true">+IF(OFFSET('Water Data'!$F$27,0,10*ROW('Water Data'!F48))="","",OFFSET('Water Data'!$F$27,0,10*ROW('Water Data'!F48)))</f>
        <v/>
      </c>
      <c r="BZ54" s="237" t="str">
        <f ca="true">+IF(OFFSET('Water Data'!$F$28,0,10*ROW('Water Data'!F48))="","",OFFSET('Water Data'!$F$28,0,10*ROW('Water Data'!F48)))</f>
        <v/>
      </c>
      <c r="CA54" s="237" t="str">
        <f ca="true">+IF(OFFSET('Water Data'!$F$29,0,10*ROW('Water Data'!F48))="","",OFFSET('Water Data'!$F$29,0,10*ROW('Water Data'!F48)))</f>
        <v/>
      </c>
      <c r="CB54" s="237" t="str">
        <f ca="true">+IF(OFFSET('Water Data'!$G$27,0,10*ROW('Water Data'!G48))="","",OFFSET('Water Data'!$G$27,0,10*ROW('Water Data'!G48)))</f>
        <v/>
      </c>
      <c r="CC54" s="237" t="str">
        <f ca="true">+IF(OFFSET('Water Data'!$G$28,0,10*ROW('Water Data'!G48))="","",OFFSET('Water Data'!$G$28,0,10*ROW('Water Data'!G48)))</f>
        <v/>
      </c>
      <c r="CD54" s="237" t="str">
        <f ca="true">+IF(OFFSET('Water Data'!$G$29,0,10*ROW('Water Data'!G48))="","",OFFSET('Water Data'!$G$29,0,10*ROW('Water Data'!G48)))</f>
        <v/>
      </c>
      <c r="CE54" s="237" t="str">
        <f ca="true">+IF(OFFSET('Water Data'!$H$27,0,10*ROW('Water Data'!H48))="","",OFFSET('Water Data'!$H$27,0,10*ROW('Water Data'!H48)))</f>
        <v/>
      </c>
      <c r="CF54" s="237" t="str">
        <f ca="true">+IF(OFFSET('Water Data'!$H$28,0,10*ROW('Water Data'!H48))="","",OFFSET('Water Data'!$H$28,0,10*ROW('Water Data'!H48)))</f>
        <v/>
      </c>
      <c r="CG54" s="237" t="str">
        <f ca="true">+IF(OFFSET('Water Data'!$H$29,0,10*ROW('Water Data'!H48))="","",OFFSET('Water Data'!$H$29,0,10*ROW('Water Data'!H48)))</f>
        <v/>
      </c>
      <c r="CH54" s="237" t="str">
        <f ca="true">+IF(OFFSET('Water Data'!$I$27,0,10*ROW('Water Data'!I48))="","",OFFSET('Water Data'!$I$27,0,10*ROW('Water Data'!I48)))</f>
        <v/>
      </c>
      <c r="CI54" s="237" t="str">
        <f ca="true">+IF(OFFSET('Water Data'!$I$28,0,10*ROW('Water Data'!I48))="","",OFFSET('Water Data'!$I$28,0,10*ROW('Water Data'!I48)))</f>
        <v/>
      </c>
      <c r="CJ54" s="237" t="str">
        <f ca="true">+IF(OFFSET('Water Data'!$I$29,0,10*ROW('Water Data'!I48))="","",OFFSET('Water Data'!$I$29,0,10*ROW('Water Data'!I48)))</f>
        <v/>
      </c>
      <c r="CK54" s="237" t="str">
        <f ca="true">+IF(OFFSET('Sanitation Data'!$D$28,0,10*ROW('Sanitation Data'!D48))="","",OFFSET('Sanitation Data'!$D$28,0,10*ROW('Sanitation Data'!D48)))</f>
        <v/>
      </c>
      <c r="CL54" s="237" t="str">
        <f ca="true">+IF(OFFSET('Sanitation Data'!$D$29,0,10*ROW('Sanitation Data'!D48))="","",OFFSET('Sanitation Data'!$D$29,0,10*ROW('Sanitation Data'!D48)))</f>
        <v/>
      </c>
      <c r="CM54" s="237" t="str">
        <f ca="true">+IF(OFFSET('Sanitation Data'!$D$30,0,10*ROW('Sanitation Data'!D48))="","",OFFSET('Sanitation Data'!$D$30,0,10*ROW('Sanitation Data'!D48)))</f>
        <v/>
      </c>
      <c r="CN54" s="237" t="str">
        <f ca="true">+IF(OFFSET('Sanitation Data'!$D$31,0,10*ROW('Sanitation Data'!D48))="","",OFFSET('Sanitation Data'!$D$31,0,10*ROW('Sanitation Data'!D48)))</f>
        <v/>
      </c>
      <c r="CO54" s="237" t="str">
        <f ca="true">+IF(OFFSET('Sanitation Data'!$D$32,0,10*ROW('Sanitation Data'!D48))="","",OFFSET('Sanitation Data'!$D$32,0,10*ROW('Sanitation Data'!D48)))</f>
        <v/>
      </c>
      <c r="CP54" s="237" t="str">
        <f ca="true">+IF(OFFSET('Sanitation Data'!$E$28,0,10*ROW('Sanitation Data'!E48))="","",OFFSET('Sanitation Data'!$E$28,0,10*ROW('Sanitation Data'!E48)))</f>
        <v/>
      </c>
      <c r="CQ54" s="237" t="str">
        <f ca="true">+IF(OFFSET('Sanitation Data'!$E$29,0,10*ROW('Sanitation Data'!E48))="","",OFFSET('Sanitation Data'!$E$29,0,10*ROW('Sanitation Data'!E48)))</f>
        <v/>
      </c>
      <c r="CR54" s="237" t="str">
        <f ca="true">+IF(OFFSET('Sanitation Data'!$E$30,0,10*ROW('Sanitation Data'!E48))="","",OFFSET('Sanitation Data'!$E$30,0,10*ROW('Sanitation Data'!E48)))</f>
        <v/>
      </c>
      <c r="CS54" s="237" t="str">
        <f ca="true">+IF(OFFSET('Sanitation Data'!$E$31,0,10*ROW('Sanitation Data'!E48))="","",OFFSET('Sanitation Data'!$E$31,0,10*ROW('Sanitation Data'!E48)))</f>
        <v/>
      </c>
      <c r="CT54" s="237" t="str">
        <f ca="true">+IF(OFFSET('Sanitation Data'!$E$32,0,10*ROW('Sanitation Data'!E48))="","",OFFSET('Sanitation Data'!$E$32,0,10*ROW('Sanitation Data'!E48)))</f>
        <v/>
      </c>
      <c r="CU54" s="237" t="str">
        <f ca="true">+IF(OFFSET('Sanitation Data'!$F$28,0,10*ROW('Sanitation Data'!F48))="","",OFFSET('Sanitation Data'!$F$28,0,10*ROW('Sanitation Data'!F48)))</f>
        <v/>
      </c>
      <c r="CV54" s="237" t="str">
        <f ca="true">+IF(OFFSET('Sanitation Data'!$F$29,0,10*ROW('Sanitation Data'!F48))="","",OFFSET('Sanitation Data'!$F$29,0,10*ROW('Sanitation Data'!F48)))</f>
        <v/>
      </c>
      <c r="CW54" s="237" t="str">
        <f ca="true">+IF(OFFSET('Sanitation Data'!$F$30,0,10*ROW('Sanitation Data'!F48))="","",OFFSET('Sanitation Data'!$F$30,0,10*ROW('Sanitation Data'!F48)))</f>
        <v/>
      </c>
      <c r="CX54" s="237" t="str">
        <f ca="true">+IF(OFFSET('Sanitation Data'!$F$31,0,10*ROW('Sanitation Data'!F48))="","",OFFSET('Sanitation Data'!$F$31,0,10*ROW('Sanitation Data'!F48)))</f>
        <v/>
      </c>
      <c r="CY54" s="237" t="str">
        <f ca="true">+IF(OFFSET('Sanitation Data'!$F$32,0,10*ROW('Sanitation Data'!F48))="","",OFFSET('Sanitation Data'!$F$32,0,10*ROW('Sanitation Data'!F48)))</f>
        <v/>
      </c>
      <c r="CZ54" s="237" t="str">
        <f ca="true">+IF(OFFSET('Sanitation Data'!$G$28,0,10*ROW('Sanitation Data'!G48))="","",OFFSET('Sanitation Data'!$G$28,0,10*ROW('Sanitation Data'!G48)))</f>
        <v/>
      </c>
      <c r="DA54" s="237" t="str">
        <f ca="true">+IF(OFFSET('Sanitation Data'!$G$29,0,10*ROW('Sanitation Data'!G48))="","",OFFSET('Sanitation Data'!$G$29,0,10*ROW('Sanitation Data'!G48)))</f>
        <v/>
      </c>
      <c r="DB54" s="237" t="str">
        <f ca="true">+IF(OFFSET('Sanitation Data'!$G$30,0,10*ROW('Sanitation Data'!G48))="","",OFFSET('Sanitation Data'!$G$30,0,10*ROW('Sanitation Data'!G48)))</f>
        <v/>
      </c>
      <c r="DC54" s="237" t="str">
        <f ca="true">+IF(OFFSET('Sanitation Data'!$G$31,0,10*ROW('Sanitation Data'!G48))="","",OFFSET('Sanitation Data'!$G$31,0,10*ROW('Sanitation Data'!G48)))</f>
        <v/>
      </c>
      <c r="DD54" s="237" t="str">
        <f ca="true">+IF(OFFSET('Sanitation Data'!$G$32,0,10*ROW('Sanitation Data'!G48))="","",OFFSET('Sanitation Data'!$G$32,0,10*ROW('Sanitation Data'!G48)))</f>
        <v/>
      </c>
      <c r="DE54" s="237" t="str">
        <f ca="true">+IF(OFFSET('Sanitation Data'!$H$28,0,10*ROW('Sanitation Data'!H48))="","",OFFSET('Sanitation Data'!$H$28,0,10*ROW('Sanitation Data'!H48)))</f>
        <v/>
      </c>
      <c r="DF54" s="237" t="str">
        <f ca="true">+IF(OFFSET('Sanitation Data'!$H$29,0,10*ROW('Sanitation Data'!H48))="","",OFFSET('Sanitation Data'!$H$29,0,10*ROW('Sanitation Data'!H48)))</f>
        <v/>
      </c>
      <c r="DG54" s="237" t="str">
        <f ca="true">+IF(OFFSET('Sanitation Data'!$H$30,0,10*ROW('Sanitation Data'!H48))="","",OFFSET('Sanitation Data'!$H$30,0,10*ROW('Sanitation Data'!H48)))</f>
        <v/>
      </c>
      <c r="DH54" s="237" t="str">
        <f ca="true">+IF(OFFSET('Sanitation Data'!$H$31,0,10*ROW('Sanitation Data'!H48))="","",OFFSET('Sanitation Data'!$H$31,0,10*ROW('Sanitation Data'!H48)))</f>
        <v/>
      </c>
      <c r="DI54" s="237" t="str">
        <f ca="true">+IF(OFFSET('Sanitation Data'!$H$32,0,10*ROW('Sanitation Data'!H48))="","",OFFSET('Sanitation Data'!$H$32,0,10*ROW('Sanitation Data'!H48)))</f>
        <v/>
      </c>
      <c r="DJ54" s="237" t="str">
        <f ca="true">+IF(OFFSET('Sanitation Data'!$I$28,0,10*ROW('Sanitation Data'!I48))="","",OFFSET('Sanitation Data'!$I$28,0,10*ROW('Sanitation Data'!I48)))</f>
        <v/>
      </c>
      <c r="DK54" s="237" t="str">
        <f ca="true">+IF(OFFSET('Sanitation Data'!$I$29,0,10*ROW('Sanitation Data'!I48))="","",OFFSET('Sanitation Data'!$I$29,0,10*ROW('Sanitation Data'!I48)))</f>
        <v/>
      </c>
      <c r="DL54" s="237" t="str">
        <f ca="true">+IF(OFFSET('Sanitation Data'!$I$30,0,10*ROW('Sanitation Data'!I48))="","",OFFSET('Sanitation Data'!$I$30,0,10*ROW('Sanitation Data'!I48)))</f>
        <v/>
      </c>
      <c r="DM54" s="237" t="str">
        <f ca="true">+IF(OFFSET('Sanitation Data'!$I$31,0,10*ROW('Sanitation Data'!I48))="","",OFFSET('Sanitation Data'!$I$31,0,10*ROW('Sanitation Data'!I48)))</f>
        <v/>
      </c>
      <c r="DN54" s="237" t="str">
        <f ca="true">+IF(OFFSET('Sanitation Data'!$I$32,0,10*ROW('Sanitation Data'!I48))="","",OFFSET('Sanitation Data'!$I$32,0,10*ROW('Sanitation Data'!I48)))</f>
        <v/>
      </c>
      <c r="DO54" s="237" t="str">
        <f ca="true">+IF(OFFSET('Hygiene Data'!$D$11,0,10*ROW('Hygiene Data'!D48))="","",OFFSET('Hygiene Data'!$D$11,0,10*ROW('Hygiene Data'!D48)))</f>
        <v/>
      </c>
      <c r="DP54" s="237" t="str">
        <f ca="true">+IF(OFFSET('Hygiene Data'!$D$12,0,10*ROW('Hygiene Data'!D48))="","",OFFSET('Hygiene Data'!$D$12,0,10*ROW('Hygiene Data'!D48)))</f>
        <v/>
      </c>
      <c r="DQ54" s="237" t="str">
        <f ca="true">+IF(OFFSET('Hygiene Data'!$D$13,0,10*ROW('Hygiene Data'!D48))="","",OFFSET('Hygiene Data'!$D$13,0,10*ROW('Hygiene Data'!D48)))</f>
        <v/>
      </c>
      <c r="DR54" s="237" t="str">
        <f ca="true">+IF(OFFSET('Hygiene Data'!$E$11,0,10*ROW('Hygiene Data'!E48))="","",OFFSET('Hygiene Data'!$E$11,0,10*ROW('Hygiene Data'!E48)))</f>
        <v/>
      </c>
      <c r="DS54" s="237" t="str">
        <f ca="true">+IF(OFFSET('Hygiene Data'!$E$12,0,10*ROW('Hygiene Data'!E48))="","",OFFSET('Hygiene Data'!$E$12,0,10*ROW('Hygiene Data'!E48)))</f>
        <v/>
      </c>
      <c r="DT54" s="237" t="str">
        <f ca="true">+IF(OFFSET('Hygiene Data'!$E$13,0,10*ROW('Hygiene Data'!E48))="","",OFFSET('Hygiene Data'!$E$13,0,10*ROW('Hygiene Data'!E48)))</f>
        <v/>
      </c>
      <c r="DU54" s="237" t="str">
        <f ca="true">+IF(OFFSET('Hygiene Data'!$F$11,0,10*ROW('Hygiene Data'!F48))="","",OFFSET('Hygiene Data'!$F$11,0,10*ROW('Hygiene Data'!F48)))</f>
        <v/>
      </c>
      <c r="DV54" s="237" t="str">
        <f ca="true">+IF(OFFSET('Hygiene Data'!$F$12,0,10*ROW('Hygiene Data'!F48))="","",OFFSET('Hygiene Data'!$F$12,0,10*ROW('Hygiene Data'!F48)))</f>
        <v/>
      </c>
      <c r="DW54" s="237" t="str">
        <f ca="true">+IF(OFFSET('Hygiene Data'!$F$13,0,10*ROW('Hygiene Data'!F48))="","",OFFSET('Hygiene Data'!$F$13,0,10*ROW('Hygiene Data'!F48)))</f>
        <v/>
      </c>
      <c r="DX54" s="237" t="str">
        <f ca="true">+IF(OFFSET('Hygiene Data'!$G$11,0,10*ROW('Hygiene Data'!G48))="","",OFFSET('Hygiene Data'!$G$11,0,10*ROW('Hygiene Data'!G48)))</f>
        <v/>
      </c>
      <c r="DY54" s="237" t="str">
        <f ca="true">+IF(OFFSET('Hygiene Data'!$G$12,0,10*ROW('Hygiene Data'!G48))="","",OFFSET('Hygiene Data'!$G$12,0,10*ROW('Hygiene Data'!G48)))</f>
        <v/>
      </c>
      <c r="DZ54" s="237" t="str">
        <f ca="true">+IF(OFFSET('Hygiene Data'!$G$13,0,10*ROW('Hygiene Data'!G48))="","",OFFSET('Hygiene Data'!$G$13,0,10*ROW('Hygiene Data'!G48)))</f>
        <v/>
      </c>
      <c r="EA54" s="237" t="str">
        <f ca="true">+IF(OFFSET('Hygiene Data'!$H$11,0,10*ROW('Hygiene Data'!H48))="","",OFFSET('Hygiene Data'!$H$11,0,10*ROW('Hygiene Data'!H48)))</f>
        <v/>
      </c>
      <c r="EB54" s="237" t="str">
        <f ca="true">+IF(OFFSET('Hygiene Data'!$H$12,0,10*ROW('Hygiene Data'!H48))="","",OFFSET('Hygiene Data'!$H$12,0,10*ROW('Hygiene Data'!H48)))</f>
        <v/>
      </c>
      <c r="EC54" s="237" t="str">
        <f ca="true">+IF(OFFSET('Hygiene Data'!$H$13,0,10*ROW('Hygiene Data'!H48))="","",OFFSET('Hygiene Data'!$H$13,0,10*ROW('Hygiene Data'!H48)))</f>
        <v/>
      </c>
      <c r="ED54" s="237" t="str">
        <f ca="true">+IF(OFFSET('Hygiene Data'!$I$11,0,10*ROW('Hygiene Data'!I48))="","",OFFSET('Hygiene Data'!$I$11,0,10*ROW('Hygiene Data'!I48)))</f>
        <v/>
      </c>
      <c r="EE54" s="237" t="str">
        <f ca="true">+IF(OFFSET('Hygiene Data'!$I$12,0,10*ROW('Hygiene Data'!I48))="","",OFFSET('Hygiene Data'!$I$12,0,10*ROW('Hygiene Data'!I48)))</f>
        <v/>
      </c>
      <c r="EF54" s="237" t="str">
        <f ca="true">+IF(OFFSET('Hygiene Data'!$I$13,0,10*ROW('Hygiene Data'!I48))="","",OFFSET('Hygiene Data'!$I$13,0,10*ROW('Hygiene Data'!I48)))</f>
        <v/>
      </c>
    </row>
    <row xmlns:x14ac="http://schemas.microsoft.com/office/spreadsheetml/2009/9/ac" r="55" x14ac:dyDescent="0.2">
      <c r="A55" s="27" t="str">
        <f ca="true">+IF(OFFSET('Water Data'!$B$2,0,10*ROW('Water Data'!E49))="","",OFFSET('Water Data'!$B$2,0,10*ROW('Water Data'!E49)))</f>
        <v/>
      </c>
      <c r="B55" s="27" t="str">
        <f ca="true">+IF(OFFSET('Water Data'!$C$2,0,10*ROW('Water Data'!F49))="","",OFFSET('Water Data'!$C$2,0,10*ROW('Water Data'!F49)))</f>
        <v/>
      </c>
      <c r="C55" s="289" t="str">
        <f t="shared" ca="true" si="0"/>
        <v/>
      </c>
      <c r="D55" s="7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7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7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7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7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7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7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7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7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7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7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7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7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7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7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7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7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7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7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7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7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7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7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7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7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7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7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7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7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7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7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7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7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7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7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7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7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7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7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7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7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7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7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7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7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7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7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7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7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7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7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7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7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7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7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7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7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7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7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7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7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7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7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7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7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7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37"/>
      <c r="BS55" s="237" t="str">
        <f ca="true">+IF(OFFSET('Water Data'!$D$27,0,10*ROW('Water Data'!D49))="","",OFFSET('Water Data'!$D$27,0,10*ROW('Water Data'!D49)))</f>
        <v/>
      </c>
      <c r="BT55" s="237" t="str">
        <f ca="true">+IF(OFFSET('Water Data'!$D$28,0,10*ROW('Water Data'!D49))="","",OFFSET('Water Data'!$D$28,0,10*ROW('Water Data'!D49)))</f>
        <v/>
      </c>
      <c r="BU55" s="237" t="str">
        <f ca="true">+IF(OFFSET('Water Data'!$D$29,0,10*ROW('Water Data'!D49))="","",OFFSET('Water Data'!$D$29,0,10*ROW('Water Data'!D49)))</f>
        <v/>
      </c>
      <c r="BV55" s="237" t="str">
        <f ca="true">+IF(OFFSET('Water Data'!$E$27,0,10*ROW('Water Data'!E49))="","",OFFSET('Water Data'!$E$27,0,10*ROW('Water Data'!E49)))</f>
        <v/>
      </c>
      <c r="BW55" s="237" t="str">
        <f ca="true">+IF(OFFSET('Water Data'!$E$28,0,10*ROW('Water Data'!E49))="","",OFFSET('Water Data'!$E$28,0,10*ROW('Water Data'!E49)))</f>
        <v/>
      </c>
      <c r="BX55" s="237" t="str">
        <f ca="true">+IF(OFFSET('Water Data'!$E$29,0,10*ROW('Water Data'!E49))="","",OFFSET('Water Data'!$E$29,0,10*ROW('Water Data'!E49)))</f>
        <v/>
      </c>
      <c r="BY55" s="237" t="str">
        <f ca="true">+IF(OFFSET('Water Data'!$F$27,0,10*ROW('Water Data'!F49))="","",OFFSET('Water Data'!$F$27,0,10*ROW('Water Data'!F49)))</f>
        <v/>
      </c>
      <c r="BZ55" s="237" t="str">
        <f ca="true">+IF(OFFSET('Water Data'!$F$28,0,10*ROW('Water Data'!F49))="","",OFFSET('Water Data'!$F$28,0,10*ROW('Water Data'!F49)))</f>
        <v/>
      </c>
      <c r="CA55" s="237" t="str">
        <f ca="true">+IF(OFFSET('Water Data'!$F$29,0,10*ROW('Water Data'!F49))="","",OFFSET('Water Data'!$F$29,0,10*ROW('Water Data'!F49)))</f>
        <v/>
      </c>
      <c r="CB55" s="237" t="str">
        <f ca="true">+IF(OFFSET('Water Data'!$G$27,0,10*ROW('Water Data'!G49))="","",OFFSET('Water Data'!$G$27,0,10*ROW('Water Data'!G49)))</f>
        <v/>
      </c>
      <c r="CC55" s="237" t="str">
        <f ca="true">+IF(OFFSET('Water Data'!$G$28,0,10*ROW('Water Data'!G49))="","",OFFSET('Water Data'!$G$28,0,10*ROW('Water Data'!G49)))</f>
        <v/>
      </c>
      <c r="CD55" s="237" t="str">
        <f ca="true">+IF(OFFSET('Water Data'!$G$29,0,10*ROW('Water Data'!G49))="","",OFFSET('Water Data'!$G$29,0,10*ROW('Water Data'!G49)))</f>
        <v/>
      </c>
      <c r="CE55" s="237" t="str">
        <f ca="true">+IF(OFFSET('Water Data'!$H$27,0,10*ROW('Water Data'!H49))="","",OFFSET('Water Data'!$H$27,0,10*ROW('Water Data'!H49)))</f>
        <v/>
      </c>
      <c r="CF55" s="237" t="str">
        <f ca="true">+IF(OFFSET('Water Data'!$H$28,0,10*ROW('Water Data'!H49))="","",OFFSET('Water Data'!$H$28,0,10*ROW('Water Data'!H49)))</f>
        <v/>
      </c>
      <c r="CG55" s="237" t="str">
        <f ca="true">+IF(OFFSET('Water Data'!$H$29,0,10*ROW('Water Data'!H49))="","",OFFSET('Water Data'!$H$29,0,10*ROW('Water Data'!H49)))</f>
        <v/>
      </c>
      <c r="CH55" s="237" t="str">
        <f ca="true">+IF(OFFSET('Water Data'!$I$27,0,10*ROW('Water Data'!I49))="","",OFFSET('Water Data'!$I$27,0,10*ROW('Water Data'!I49)))</f>
        <v/>
      </c>
      <c r="CI55" s="237" t="str">
        <f ca="true">+IF(OFFSET('Water Data'!$I$28,0,10*ROW('Water Data'!I49))="","",OFFSET('Water Data'!$I$28,0,10*ROW('Water Data'!I49)))</f>
        <v/>
      </c>
      <c r="CJ55" s="237" t="str">
        <f ca="true">+IF(OFFSET('Water Data'!$I$29,0,10*ROW('Water Data'!I49))="","",OFFSET('Water Data'!$I$29,0,10*ROW('Water Data'!I49)))</f>
        <v/>
      </c>
      <c r="CK55" s="237" t="str">
        <f ca="true">+IF(OFFSET('Sanitation Data'!$D$28,0,10*ROW('Sanitation Data'!D49))="","",OFFSET('Sanitation Data'!$D$28,0,10*ROW('Sanitation Data'!D49)))</f>
        <v/>
      </c>
      <c r="CL55" s="237" t="str">
        <f ca="true">+IF(OFFSET('Sanitation Data'!$D$29,0,10*ROW('Sanitation Data'!D49))="","",OFFSET('Sanitation Data'!$D$29,0,10*ROW('Sanitation Data'!D49)))</f>
        <v/>
      </c>
      <c r="CM55" s="237" t="str">
        <f ca="true">+IF(OFFSET('Sanitation Data'!$D$30,0,10*ROW('Sanitation Data'!D49))="","",OFFSET('Sanitation Data'!$D$30,0,10*ROW('Sanitation Data'!D49)))</f>
        <v/>
      </c>
      <c r="CN55" s="237" t="str">
        <f ca="true">+IF(OFFSET('Sanitation Data'!$D$31,0,10*ROW('Sanitation Data'!D49))="","",OFFSET('Sanitation Data'!$D$31,0,10*ROW('Sanitation Data'!D49)))</f>
        <v/>
      </c>
      <c r="CO55" s="237" t="str">
        <f ca="true">+IF(OFFSET('Sanitation Data'!$D$32,0,10*ROW('Sanitation Data'!D49))="","",OFFSET('Sanitation Data'!$D$32,0,10*ROW('Sanitation Data'!D49)))</f>
        <v/>
      </c>
      <c r="CP55" s="237" t="str">
        <f ca="true">+IF(OFFSET('Sanitation Data'!$E$28,0,10*ROW('Sanitation Data'!E49))="","",OFFSET('Sanitation Data'!$E$28,0,10*ROW('Sanitation Data'!E49)))</f>
        <v/>
      </c>
      <c r="CQ55" s="237" t="str">
        <f ca="true">+IF(OFFSET('Sanitation Data'!$E$29,0,10*ROW('Sanitation Data'!E49))="","",OFFSET('Sanitation Data'!$E$29,0,10*ROW('Sanitation Data'!E49)))</f>
        <v/>
      </c>
      <c r="CR55" s="237" t="str">
        <f ca="true">+IF(OFFSET('Sanitation Data'!$E$30,0,10*ROW('Sanitation Data'!E49))="","",OFFSET('Sanitation Data'!$E$30,0,10*ROW('Sanitation Data'!E49)))</f>
        <v/>
      </c>
      <c r="CS55" s="237" t="str">
        <f ca="true">+IF(OFFSET('Sanitation Data'!$E$31,0,10*ROW('Sanitation Data'!E49))="","",OFFSET('Sanitation Data'!$E$31,0,10*ROW('Sanitation Data'!E49)))</f>
        <v/>
      </c>
      <c r="CT55" s="237" t="str">
        <f ca="true">+IF(OFFSET('Sanitation Data'!$E$32,0,10*ROW('Sanitation Data'!E49))="","",OFFSET('Sanitation Data'!$E$32,0,10*ROW('Sanitation Data'!E49)))</f>
        <v/>
      </c>
      <c r="CU55" s="237" t="str">
        <f ca="true">+IF(OFFSET('Sanitation Data'!$F$28,0,10*ROW('Sanitation Data'!F49))="","",OFFSET('Sanitation Data'!$F$28,0,10*ROW('Sanitation Data'!F49)))</f>
        <v/>
      </c>
      <c r="CV55" s="237" t="str">
        <f ca="true">+IF(OFFSET('Sanitation Data'!$F$29,0,10*ROW('Sanitation Data'!F49))="","",OFFSET('Sanitation Data'!$F$29,0,10*ROW('Sanitation Data'!F49)))</f>
        <v/>
      </c>
      <c r="CW55" s="237" t="str">
        <f ca="true">+IF(OFFSET('Sanitation Data'!$F$30,0,10*ROW('Sanitation Data'!F49))="","",OFFSET('Sanitation Data'!$F$30,0,10*ROW('Sanitation Data'!F49)))</f>
        <v/>
      </c>
      <c r="CX55" s="237" t="str">
        <f ca="true">+IF(OFFSET('Sanitation Data'!$F$31,0,10*ROW('Sanitation Data'!F49))="","",OFFSET('Sanitation Data'!$F$31,0,10*ROW('Sanitation Data'!F49)))</f>
        <v/>
      </c>
      <c r="CY55" s="237" t="str">
        <f ca="true">+IF(OFFSET('Sanitation Data'!$F$32,0,10*ROW('Sanitation Data'!F49))="","",OFFSET('Sanitation Data'!$F$32,0,10*ROW('Sanitation Data'!F49)))</f>
        <v/>
      </c>
      <c r="CZ55" s="237" t="str">
        <f ca="true">+IF(OFFSET('Sanitation Data'!$G$28,0,10*ROW('Sanitation Data'!G49))="","",OFFSET('Sanitation Data'!$G$28,0,10*ROW('Sanitation Data'!G49)))</f>
        <v/>
      </c>
      <c r="DA55" s="237" t="str">
        <f ca="true">+IF(OFFSET('Sanitation Data'!$G$29,0,10*ROW('Sanitation Data'!G49))="","",OFFSET('Sanitation Data'!$G$29,0,10*ROW('Sanitation Data'!G49)))</f>
        <v/>
      </c>
      <c r="DB55" s="237" t="str">
        <f ca="true">+IF(OFFSET('Sanitation Data'!$G$30,0,10*ROW('Sanitation Data'!G49))="","",OFFSET('Sanitation Data'!$G$30,0,10*ROW('Sanitation Data'!G49)))</f>
        <v/>
      </c>
      <c r="DC55" s="237" t="str">
        <f ca="true">+IF(OFFSET('Sanitation Data'!$G$31,0,10*ROW('Sanitation Data'!G49))="","",OFFSET('Sanitation Data'!$G$31,0,10*ROW('Sanitation Data'!G49)))</f>
        <v/>
      </c>
      <c r="DD55" s="237" t="str">
        <f ca="true">+IF(OFFSET('Sanitation Data'!$G$32,0,10*ROW('Sanitation Data'!G49))="","",OFFSET('Sanitation Data'!$G$32,0,10*ROW('Sanitation Data'!G49)))</f>
        <v/>
      </c>
      <c r="DE55" s="237" t="str">
        <f ca="true">+IF(OFFSET('Sanitation Data'!$H$28,0,10*ROW('Sanitation Data'!H49))="","",OFFSET('Sanitation Data'!$H$28,0,10*ROW('Sanitation Data'!H49)))</f>
        <v/>
      </c>
      <c r="DF55" s="237" t="str">
        <f ca="true">+IF(OFFSET('Sanitation Data'!$H$29,0,10*ROW('Sanitation Data'!H49))="","",OFFSET('Sanitation Data'!$H$29,0,10*ROW('Sanitation Data'!H49)))</f>
        <v/>
      </c>
      <c r="DG55" s="237" t="str">
        <f ca="true">+IF(OFFSET('Sanitation Data'!$H$30,0,10*ROW('Sanitation Data'!H49))="","",OFFSET('Sanitation Data'!$H$30,0,10*ROW('Sanitation Data'!H49)))</f>
        <v/>
      </c>
      <c r="DH55" s="237" t="str">
        <f ca="true">+IF(OFFSET('Sanitation Data'!$H$31,0,10*ROW('Sanitation Data'!H49))="","",OFFSET('Sanitation Data'!$H$31,0,10*ROW('Sanitation Data'!H49)))</f>
        <v/>
      </c>
      <c r="DI55" s="237" t="str">
        <f ca="true">+IF(OFFSET('Sanitation Data'!$H$32,0,10*ROW('Sanitation Data'!H49))="","",OFFSET('Sanitation Data'!$H$32,0,10*ROW('Sanitation Data'!H49)))</f>
        <v/>
      </c>
      <c r="DJ55" s="237" t="str">
        <f ca="true">+IF(OFFSET('Sanitation Data'!$I$28,0,10*ROW('Sanitation Data'!I49))="","",OFFSET('Sanitation Data'!$I$28,0,10*ROW('Sanitation Data'!I49)))</f>
        <v/>
      </c>
      <c r="DK55" s="237" t="str">
        <f ca="true">+IF(OFFSET('Sanitation Data'!$I$29,0,10*ROW('Sanitation Data'!I49))="","",OFFSET('Sanitation Data'!$I$29,0,10*ROW('Sanitation Data'!I49)))</f>
        <v/>
      </c>
      <c r="DL55" s="237" t="str">
        <f ca="true">+IF(OFFSET('Sanitation Data'!$I$30,0,10*ROW('Sanitation Data'!I49))="","",OFFSET('Sanitation Data'!$I$30,0,10*ROW('Sanitation Data'!I49)))</f>
        <v/>
      </c>
      <c r="DM55" s="237" t="str">
        <f ca="true">+IF(OFFSET('Sanitation Data'!$I$31,0,10*ROW('Sanitation Data'!I49))="","",OFFSET('Sanitation Data'!$I$31,0,10*ROW('Sanitation Data'!I49)))</f>
        <v/>
      </c>
      <c r="DN55" s="237" t="str">
        <f ca="true">+IF(OFFSET('Sanitation Data'!$I$32,0,10*ROW('Sanitation Data'!I49))="","",OFFSET('Sanitation Data'!$I$32,0,10*ROW('Sanitation Data'!I49)))</f>
        <v/>
      </c>
      <c r="DO55" s="237" t="str">
        <f ca="true">+IF(OFFSET('Hygiene Data'!$D$11,0,10*ROW('Hygiene Data'!D49))="","",OFFSET('Hygiene Data'!$D$11,0,10*ROW('Hygiene Data'!D49)))</f>
        <v/>
      </c>
      <c r="DP55" s="237" t="str">
        <f ca="true">+IF(OFFSET('Hygiene Data'!$D$12,0,10*ROW('Hygiene Data'!D49))="","",OFFSET('Hygiene Data'!$D$12,0,10*ROW('Hygiene Data'!D49)))</f>
        <v/>
      </c>
      <c r="DQ55" s="237" t="str">
        <f ca="true">+IF(OFFSET('Hygiene Data'!$D$13,0,10*ROW('Hygiene Data'!D49))="","",OFFSET('Hygiene Data'!$D$13,0,10*ROW('Hygiene Data'!D49)))</f>
        <v/>
      </c>
      <c r="DR55" s="237" t="str">
        <f ca="true">+IF(OFFSET('Hygiene Data'!$E$11,0,10*ROW('Hygiene Data'!E49))="","",OFFSET('Hygiene Data'!$E$11,0,10*ROW('Hygiene Data'!E49)))</f>
        <v/>
      </c>
      <c r="DS55" s="237" t="str">
        <f ca="true">+IF(OFFSET('Hygiene Data'!$E$12,0,10*ROW('Hygiene Data'!E49))="","",OFFSET('Hygiene Data'!$E$12,0,10*ROW('Hygiene Data'!E49)))</f>
        <v/>
      </c>
      <c r="DT55" s="237" t="str">
        <f ca="true">+IF(OFFSET('Hygiene Data'!$E$13,0,10*ROW('Hygiene Data'!E49))="","",OFFSET('Hygiene Data'!$E$13,0,10*ROW('Hygiene Data'!E49)))</f>
        <v/>
      </c>
      <c r="DU55" s="237" t="str">
        <f ca="true">+IF(OFFSET('Hygiene Data'!$F$11,0,10*ROW('Hygiene Data'!F49))="","",OFFSET('Hygiene Data'!$F$11,0,10*ROW('Hygiene Data'!F49)))</f>
        <v/>
      </c>
      <c r="DV55" s="237" t="str">
        <f ca="true">+IF(OFFSET('Hygiene Data'!$F$12,0,10*ROW('Hygiene Data'!F49))="","",OFFSET('Hygiene Data'!$F$12,0,10*ROW('Hygiene Data'!F49)))</f>
        <v/>
      </c>
      <c r="DW55" s="237" t="str">
        <f ca="true">+IF(OFFSET('Hygiene Data'!$F$13,0,10*ROW('Hygiene Data'!F49))="","",OFFSET('Hygiene Data'!$F$13,0,10*ROW('Hygiene Data'!F49)))</f>
        <v/>
      </c>
      <c r="DX55" s="237" t="str">
        <f ca="true">+IF(OFFSET('Hygiene Data'!$G$11,0,10*ROW('Hygiene Data'!G49))="","",OFFSET('Hygiene Data'!$G$11,0,10*ROW('Hygiene Data'!G49)))</f>
        <v/>
      </c>
      <c r="DY55" s="237" t="str">
        <f ca="true">+IF(OFFSET('Hygiene Data'!$G$12,0,10*ROW('Hygiene Data'!G49))="","",OFFSET('Hygiene Data'!$G$12,0,10*ROW('Hygiene Data'!G49)))</f>
        <v/>
      </c>
      <c r="DZ55" s="237" t="str">
        <f ca="true">+IF(OFFSET('Hygiene Data'!$G$13,0,10*ROW('Hygiene Data'!G49))="","",OFFSET('Hygiene Data'!$G$13,0,10*ROW('Hygiene Data'!G49)))</f>
        <v/>
      </c>
      <c r="EA55" s="237" t="str">
        <f ca="true">+IF(OFFSET('Hygiene Data'!$H$11,0,10*ROW('Hygiene Data'!H49))="","",OFFSET('Hygiene Data'!$H$11,0,10*ROW('Hygiene Data'!H49)))</f>
        <v/>
      </c>
      <c r="EB55" s="237" t="str">
        <f ca="true">+IF(OFFSET('Hygiene Data'!$H$12,0,10*ROW('Hygiene Data'!H49))="","",OFFSET('Hygiene Data'!$H$12,0,10*ROW('Hygiene Data'!H49)))</f>
        <v/>
      </c>
      <c r="EC55" s="237" t="str">
        <f ca="true">+IF(OFFSET('Hygiene Data'!$H$13,0,10*ROW('Hygiene Data'!H49))="","",OFFSET('Hygiene Data'!$H$13,0,10*ROW('Hygiene Data'!H49)))</f>
        <v/>
      </c>
      <c r="ED55" s="237" t="str">
        <f ca="true">+IF(OFFSET('Hygiene Data'!$I$11,0,10*ROW('Hygiene Data'!I49))="","",OFFSET('Hygiene Data'!$I$11,0,10*ROW('Hygiene Data'!I49)))</f>
        <v/>
      </c>
      <c r="EE55" s="237" t="str">
        <f ca="true">+IF(OFFSET('Hygiene Data'!$I$12,0,10*ROW('Hygiene Data'!I49))="","",OFFSET('Hygiene Data'!$I$12,0,10*ROW('Hygiene Data'!I49)))</f>
        <v/>
      </c>
      <c r="EF55" s="237" t="str">
        <f ca="true">+IF(OFFSET('Hygiene Data'!$I$13,0,10*ROW('Hygiene Data'!I49))="","",OFFSET('Hygiene Data'!$I$13,0,10*ROW('Hygiene Data'!I49)))</f>
        <v/>
      </c>
    </row>
    <row xmlns:x14ac="http://schemas.microsoft.com/office/spreadsheetml/2009/9/ac" r="56" x14ac:dyDescent="0.2">
      <c r="A56" s="27" t="str">
        <f ca="true">+IF(OFFSET('Water Data'!$B$2,0,10*ROW('Water Data'!E50))="","",OFFSET('Water Data'!$B$2,0,10*ROW('Water Data'!E50)))</f>
        <v/>
      </c>
      <c r="B56" s="27" t="str">
        <f ca="true">+IF(OFFSET('Water Data'!$C$2,0,10*ROW('Water Data'!F50))="","",OFFSET('Water Data'!$C$2,0,10*ROW('Water Data'!F50)))</f>
        <v/>
      </c>
      <c r="C56" s="289" t="str">
        <f t="shared" ca="true" si="0"/>
        <v/>
      </c>
      <c r="D56" s="7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7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7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7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7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7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7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7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7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7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7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7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7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7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7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7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7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7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7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7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7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7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7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7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7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7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7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7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7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7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7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7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7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7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7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7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7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7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7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7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7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7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7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7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7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7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7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7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7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7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7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7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7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7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7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7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7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7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7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7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7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7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7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7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7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7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37"/>
      <c r="BS56" s="237" t="str">
        <f ca="true">+IF(OFFSET('Water Data'!$D$27,0,10*ROW('Water Data'!D50))="","",OFFSET('Water Data'!$D$27,0,10*ROW('Water Data'!D50)))</f>
        <v/>
      </c>
      <c r="BT56" s="237" t="str">
        <f ca="true">+IF(OFFSET('Water Data'!$D$28,0,10*ROW('Water Data'!D50))="","",OFFSET('Water Data'!$D$28,0,10*ROW('Water Data'!D50)))</f>
        <v/>
      </c>
      <c r="BU56" s="237" t="str">
        <f ca="true">+IF(OFFSET('Water Data'!$D$29,0,10*ROW('Water Data'!D50))="","",OFFSET('Water Data'!$D$29,0,10*ROW('Water Data'!D50)))</f>
        <v/>
      </c>
      <c r="BV56" s="237" t="str">
        <f ca="true">+IF(OFFSET('Water Data'!$E$27,0,10*ROW('Water Data'!E50))="","",OFFSET('Water Data'!$E$27,0,10*ROW('Water Data'!E50)))</f>
        <v/>
      </c>
      <c r="BW56" s="237" t="str">
        <f ca="true">+IF(OFFSET('Water Data'!$E$28,0,10*ROW('Water Data'!E50))="","",OFFSET('Water Data'!$E$28,0,10*ROW('Water Data'!E50)))</f>
        <v/>
      </c>
      <c r="BX56" s="237" t="str">
        <f ca="true">+IF(OFFSET('Water Data'!$E$29,0,10*ROW('Water Data'!E50))="","",OFFSET('Water Data'!$E$29,0,10*ROW('Water Data'!E50)))</f>
        <v/>
      </c>
      <c r="BY56" s="237" t="str">
        <f ca="true">+IF(OFFSET('Water Data'!$F$27,0,10*ROW('Water Data'!F50))="","",OFFSET('Water Data'!$F$27,0,10*ROW('Water Data'!F50)))</f>
        <v/>
      </c>
      <c r="BZ56" s="237" t="str">
        <f ca="true">+IF(OFFSET('Water Data'!$F$28,0,10*ROW('Water Data'!F50))="","",OFFSET('Water Data'!$F$28,0,10*ROW('Water Data'!F50)))</f>
        <v/>
      </c>
      <c r="CA56" s="237" t="str">
        <f ca="true">+IF(OFFSET('Water Data'!$F$29,0,10*ROW('Water Data'!F50))="","",OFFSET('Water Data'!$F$29,0,10*ROW('Water Data'!F50)))</f>
        <v/>
      </c>
      <c r="CB56" s="237" t="str">
        <f ca="true">+IF(OFFSET('Water Data'!$G$27,0,10*ROW('Water Data'!G50))="","",OFFSET('Water Data'!$G$27,0,10*ROW('Water Data'!G50)))</f>
        <v/>
      </c>
      <c r="CC56" s="237" t="str">
        <f ca="true">+IF(OFFSET('Water Data'!$G$28,0,10*ROW('Water Data'!G50))="","",OFFSET('Water Data'!$G$28,0,10*ROW('Water Data'!G50)))</f>
        <v/>
      </c>
      <c r="CD56" s="237" t="str">
        <f ca="true">+IF(OFFSET('Water Data'!$G$29,0,10*ROW('Water Data'!G50))="","",OFFSET('Water Data'!$G$29,0,10*ROW('Water Data'!G50)))</f>
        <v/>
      </c>
      <c r="CE56" s="237" t="str">
        <f ca="true">+IF(OFFSET('Water Data'!$H$27,0,10*ROW('Water Data'!H50))="","",OFFSET('Water Data'!$H$27,0,10*ROW('Water Data'!H50)))</f>
        <v/>
      </c>
      <c r="CF56" s="237" t="str">
        <f ca="true">+IF(OFFSET('Water Data'!$H$28,0,10*ROW('Water Data'!H50))="","",OFFSET('Water Data'!$H$28,0,10*ROW('Water Data'!H50)))</f>
        <v/>
      </c>
      <c r="CG56" s="237" t="str">
        <f ca="true">+IF(OFFSET('Water Data'!$H$29,0,10*ROW('Water Data'!H50))="","",OFFSET('Water Data'!$H$29,0,10*ROW('Water Data'!H50)))</f>
        <v/>
      </c>
      <c r="CH56" s="237" t="str">
        <f ca="true">+IF(OFFSET('Water Data'!$I$27,0,10*ROW('Water Data'!I50))="","",OFFSET('Water Data'!$I$27,0,10*ROW('Water Data'!I50)))</f>
        <v/>
      </c>
      <c r="CI56" s="237" t="str">
        <f ca="true">+IF(OFFSET('Water Data'!$I$28,0,10*ROW('Water Data'!I50))="","",OFFSET('Water Data'!$I$28,0,10*ROW('Water Data'!I50)))</f>
        <v/>
      </c>
      <c r="CJ56" s="237" t="str">
        <f ca="true">+IF(OFFSET('Water Data'!$I$29,0,10*ROW('Water Data'!I50))="","",OFFSET('Water Data'!$I$29,0,10*ROW('Water Data'!I50)))</f>
        <v/>
      </c>
      <c r="CK56" s="237" t="str">
        <f ca="true">+IF(OFFSET('Sanitation Data'!$D$28,0,10*ROW('Sanitation Data'!D50))="","",OFFSET('Sanitation Data'!$D$28,0,10*ROW('Sanitation Data'!D50)))</f>
        <v/>
      </c>
      <c r="CL56" s="237" t="str">
        <f ca="true">+IF(OFFSET('Sanitation Data'!$D$29,0,10*ROW('Sanitation Data'!D50))="","",OFFSET('Sanitation Data'!$D$29,0,10*ROW('Sanitation Data'!D50)))</f>
        <v/>
      </c>
      <c r="CM56" s="237" t="str">
        <f ca="true">+IF(OFFSET('Sanitation Data'!$D$30,0,10*ROW('Sanitation Data'!D50))="","",OFFSET('Sanitation Data'!$D$30,0,10*ROW('Sanitation Data'!D50)))</f>
        <v/>
      </c>
      <c r="CN56" s="237" t="str">
        <f ca="true">+IF(OFFSET('Sanitation Data'!$D$31,0,10*ROW('Sanitation Data'!D50))="","",OFFSET('Sanitation Data'!$D$31,0,10*ROW('Sanitation Data'!D50)))</f>
        <v/>
      </c>
      <c r="CO56" s="237" t="str">
        <f ca="true">+IF(OFFSET('Sanitation Data'!$D$32,0,10*ROW('Sanitation Data'!D50))="","",OFFSET('Sanitation Data'!$D$32,0,10*ROW('Sanitation Data'!D50)))</f>
        <v/>
      </c>
      <c r="CP56" s="237" t="str">
        <f ca="true">+IF(OFFSET('Sanitation Data'!$E$28,0,10*ROW('Sanitation Data'!E50))="","",OFFSET('Sanitation Data'!$E$28,0,10*ROW('Sanitation Data'!E50)))</f>
        <v/>
      </c>
      <c r="CQ56" s="237" t="str">
        <f ca="true">+IF(OFFSET('Sanitation Data'!$E$29,0,10*ROW('Sanitation Data'!E50))="","",OFFSET('Sanitation Data'!$E$29,0,10*ROW('Sanitation Data'!E50)))</f>
        <v/>
      </c>
      <c r="CR56" s="237" t="str">
        <f ca="true">+IF(OFFSET('Sanitation Data'!$E$30,0,10*ROW('Sanitation Data'!E50))="","",OFFSET('Sanitation Data'!$E$30,0,10*ROW('Sanitation Data'!E50)))</f>
        <v/>
      </c>
      <c r="CS56" s="237" t="str">
        <f ca="true">+IF(OFFSET('Sanitation Data'!$E$31,0,10*ROW('Sanitation Data'!E50))="","",OFFSET('Sanitation Data'!$E$31,0,10*ROW('Sanitation Data'!E50)))</f>
        <v/>
      </c>
      <c r="CT56" s="237" t="str">
        <f ca="true">+IF(OFFSET('Sanitation Data'!$E$32,0,10*ROW('Sanitation Data'!E50))="","",OFFSET('Sanitation Data'!$E$32,0,10*ROW('Sanitation Data'!E50)))</f>
        <v/>
      </c>
      <c r="CU56" s="237" t="str">
        <f ca="true">+IF(OFFSET('Sanitation Data'!$F$28,0,10*ROW('Sanitation Data'!F50))="","",OFFSET('Sanitation Data'!$F$28,0,10*ROW('Sanitation Data'!F50)))</f>
        <v/>
      </c>
      <c r="CV56" s="237" t="str">
        <f ca="true">+IF(OFFSET('Sanitation Data'!$F$29,0,10*ROW('Sanitation Data'!F50))="","",OFFSET('Sanitation Data'!$F$29,0,10*ROW('Sanitation Data'!F50)))</f>
        <v/>
      </c>
      <c r="CW56" s="237" t="str">
        <f ca="true">+IF(OFFSET('Sanitation Data'!$F$30,0,10*ROW('Sanitation Data'!F50))="","",OFFSET('Sanitation Data'!$F$30,0,10*ROW('Sanitation Data'!F50)))</f>
        <v/>
      </c>
      <c r="CX56" s="237" t="str">
        <f ca="true">+IF(OFFSET('Sanitation Data'!$F$31,0,10*ROW('Sanitation Data'!F50))="","",OFFSET('Sanitation Data'!$F$31,0,10*ROW('Sanitation Data'!F50)))</f>
        <v/>
      </c>
      <c r="CY56" s="237" t="str">
        <f ca="true">+IF(OFFSET('Sanitation Data'!$F$32,0,10*ROW('Sanitation Data'!F50))="","",OFFSET('Sanitation Data'!$F$32,0,10*ROW('Sanitation Data'!F50)))</f>
        <v/>
      </c>
      <c r="CZ56" s="237" t="str">
        <f ca="true">+IF(OFFSET('Sanitation Data'!$G$28,0,10*ROW('Sanitation Data'!G50))="","",OFFSET('Sanitation Data'!$G$28,0,10*ROW('Sanitation Data'!G50)))</f>
        <v/>
      </c>
      <c r="DA56" s="237" t="str">
        <f ca="true">+IF(OFFSET('Sanitation Data'!$G$29,0,10*ROW('Sanitation Data'!G50))="","",OFFSET('Sanitation Data'!$G$29,0,10*ROW('Sanitation Data'!G50)))</f>
        <v/>
      </c>
      <c r="DB56" s="237" t="str">
        <f ca="true">+IF(OFFSET('Sanitation Data'!$G$30,0,10*ROW('Sanitation Data'!G50))="","",OFFSET('Sanitation Data'!$G$30,0,10*ROW('Sanitation Data'!G50)))</f>
        <v/>
      </c>
      <c r="DC56" s="237" t="str">
        <f ca="true">+IF(OFFSET('Sanitation Data'!$G$31,0,10*ROW('Sanitation Data'!G50))="","",OFFSET('Sanitation Data'!$G$31,0,10*ROW('Sanitation Data'!G50)))</f>
        <v/>
      </c>
      <c r="DD56" s="237" t="str">
        <f ca="true">+IF(OFFSET('Sanitation Data'!$G$32,0,10*ROW('Sanitation Data'!G50))="","",OFFSET('Sanitation Data'!$G$32,0,10*ROW('Sanitation Data'!G50)))</f>
        <v/>
      </c>
      <c r="DE56" s="237" t="str">
        <f ca="true">+IF(OFFSET('Sanitation Data'!$H$28,0,10*ROW('Sanitation Data'!H50))="","",OFFSET('Sanitation Data'!$H$28,0,10*ROW('Sanitation Data'!H50)))</f>
        <v/>
      </c>
      <c r="DF56" s="237" t="str">
        <f ca="true">+IF(OFFSET('Sanitation Data'!$H$29,0,10*ROW('Sanitation Data'!H50))="","",OFFSET('Sanitation Data'!$H$29,0,10*ROW('Sanitation Data'!H50)))</f>
        <v/>
      </c>
      <c r="DG56" s="237" t="str">
        <f ca="true">+IF(OFFSET('Sanitation Data'!$H$30,0,10*ROW('Sanitation Data'!H50))="","",OFFSET('Sanitation Data'!$H$30,0,10*ROW('Sanitation Data'!H50)))</f>
        <v/>
      </c>
      <c r="DH56" s="237" t="str">
        <f ca="true">+IF(OFFSET('Sanitation Data'!$H$31,0,10*ROW('Sanitation Data'!H50))="","",OFFSET('Sanitation Data'!$H$31,0,10*ROW('Sanitation Data'!H50)))</f>
        <v/>
      </c>
      <c r="DI56" s="237" t="str">
        <f ca="true">+IF(OFFSET('Sanitation Data'!$H$32,0,10*ROW('Sanitation Data'!H50))="","",OFFSET('Sanitation Data'!$H$32,0,10*ROW('Sanitation Data'!H50)))</f>
        <v/>
      </c>
      <c r="DJ56" s="237" t="str">
        <f ca="true">+IF(OFFSET('Sanitation Data'!$I$28,0,10*ROW('Sanitation Data'!I50))="","",OFFSET('Sanitation Data'!$I$28,0,10*ROW('Sanitation Data'!I50)))</f>
        <v/>
      </c>
      <c r="DK56" s="237" t="str">
        <f ca="true">+IF(OFFSET('Sanitation Data'!$I$29,0,10*ROW('Sanitation Data'!I50))="","",OFFSET('Sanitation Data'!$I$29,0,10*ROW('Sanitation Data'!I50)))</f>
        <v/>
      </c>
      <c r="DL56" s="237" t="str">
        <f ca="true">+IF(OFFSET('Sanitation Data'!$I$30,0,10*ROW('Sanitation Data'!I50))="","",OFFSET('Sanitation Data'!$I$30,0,10*ROW('Sanitation Data'!I50)))</f>
        <v/>
      </c>
      <c r="DM56" s="237" t="str">
        <f ca="true">+IF(OFFSET('Sanitation Data'!$I$31,0,10*ROW('Sanitation Data'!I50))="","",OFFSET('Sanitation Data'!$I$31,0,10*ROW('Sanitation Data'!I50)))</f>
        <v/>
      </c>
      <c r="DN56" s="237" t="str">
        <f ca="true">+IF(OFFSET('Sanitation Data'!$I$32,0,10*ROW('Sanitation Data'!I50))="","",OFFSET('Sanitation Data'!$I$32,0,10*ROW('Sanitation Data'!I50)))</f>
        <v/>
      </c>
      <c r="DO56" s="237" t="str">
        <f ca="true">+IF(OFFSET('Hygiene Data'!$D$11,0,10*ROW('Hygiene Data'!D50))="","",OFFSET('Hygiene Data'!$D$11,0,10*ROW('Hygiene Data'!D50)))</f>
        <v/>
      </c>
      <c r="DP56" s="237" t="str">
        <f ca="true">+IF(OFFSET('Hygiene Data'!$D$12,0,10*ROW('Hygiene Data'!D50))="","",OFFSET('Hygiene Data'!$D$12,0,10*ROW('Hygiene Data'!D50)))</f>
        <v/>
      </c>
      <c r="DQ56" s="237" t="str">
        <f ca="true">+IF(OFFSET('Hygiene Data'!$D$13,0,10*ROW('Hygiene Data'!D50))="","",OFFSET('Hygiene Data'!$D$13,0,10*ROW('Hygiene Data'!D50)))</f>
        <v/>
      </c>
      <c r="DR56" s="237" t="str">
        <f ca="true">+IF(OFFSET('Hygiene Data'!$E$11,0,10*ROW('Hygiene Data'!E50))="","",OFFSET('Hygiene Data'!$E$11,0,10*ROW('Hygiene Data'!E50)))</f>
        <v/>
      </c>
      <c r="DS56" s="237" t="str">
        <f ca="true">+IF(OFFSET('Hygiene Data'!$E$12,0,10*ROW('Hygiene Data'!E50))="","",OFFSET('Hygiene Data'!$E$12,0,10*ROW('Hygiene Data'!E50)))</f>
        <v/>
      </c>
      <c r="DT56" s="237" t="str">
        <f ca="true">+IF(OFFSET('Hygiene Data'!$E$13,0,10*ROW('Hygiene Data'!E50))="","",OFFSET('Hygiene Data'!$E$13,0,10*ROW('Hygiene Data'!E50)))</f>
        <v/>
      </c>
      <c r="DU56" s="237" t="str">
        <f ca="true">+IF(OFFSET('Hygiene Data'!$F$11,0,10*ROW('Hygiene Data'!F50))="","",OFFSET('Hygiene Data'!$F$11,0,10*ROW('Hygiene Data'!F50)))</f>
        <v/>
      </c>
      <c r="DV56" s="237" t="str">
        <f ca="true">+IF(OFFSET('Hygiene Data'!$F$12,0,10*ROW('Hygiene Data'!F50))="","",OFFSET('Hygiene Data'!$F$12,0,10*ROW('Hygiene Data'!F50)))</f>
        <v/>
      </c>
      <c r="DW56" s="237" t="str">
        <f ca="true">+IF(OFFSET('Hygiene Data'!$F$13,0,10*ROW('Hygiene Data'!F50))="","",OFFSET('Hygiene Data'!$F$13,0,10*ROW('Hygiene Data'!F50)))</f>
        <v/>
      </c>
      <c r="DX56" s="237" t="str">
        <f ca="true">+IF(OFFSET('Hygiene Data'!$G$11,0,10*ROW('Hygiene Data'!G50))="","",OFFSET('Hygiene Data'!$G$11,0,10*ROW('Hygiene Data'!G50)))</f>
        <v/>
      </c>
      <c r="DY56" s="237" t="str">
        <f ca="true">+IF(OFFSET('Hygiene Data'!$G$12,0,10*ROW('Hygiene Data'!G50))="","",OFFSET('Hygiene Data'!$G$12,0,10*ROW('Hygiene Data'!G50)))</f>
        <v/>
      </c>
      <c r="DZ56" s="237" t="str">
        <f ca="true">+IF(OFFSET('Hygiene Data'!$G$13,0,10*ROW('Hygiene Data'!G50))="","",OFFSET('Hygiene Data'!$G$13,0,10*ROW('Hygiene Data'!G50)))</f>
        <v/>
      </c>
      <c r="EA56" s="237" t="str">
        <f ca="true">+IF(OFFSET('Hygiene Data'!$H$11,0,10*ROW('Hygiene Data'!H50))="","",OFFSET('Hygiene Data'!$H$11,0,10*ROW('Hygiene Data'!H50)))</f>
        <v/>
      </c>
      <c r="EB56" s="237" t="str">
        <f ca="true">+IF(OFFSET('Hygiene Data'!$H$12,0,10*ROW('Hygiene Data'!H50))="","",OFFSET('Hygiene Data'!$H$12,0,10*ROW('Hygiene Data'!H50)))</f>
        <v/>
      </c>
      <c r="EC56" s="237" t="str">
        <f ca="true">+IF(OFFSET('Hygiene Data'!$H$13,0,10*ROW('Hygiene Data'!H50))="","",OFFSET('Hygiene Data'!$H$13,0,10*ROW('Hygiene Data'!H50)))</f>
        <v/>
      </c>
      <c r="ED56" s="237" t="str">
        <f ca="true">+IF(OFFSET('Hygiene Data'!$I$11,0,10*ROW('Hygiene Data'!I50))="","",OFFSET('Hygiene Data'!$I$11,0,10*ROW('Hygiene Data'!I50)))</f>
        <v/>
      </c>
      <c r="EE56" s="237" t="str">
        <f ca="true">+IF(OFFSET('Hygiene Data'!$I$12,0,10*ROW('Hygiene Data'!I50))="","",OFFSET('Hygiene Data'!$I$12,0,10*ROW('Hygiene Data'!I50)))</f>
        <v/>
      </c>
      <c r="EF56" s="237" t="str">
        <f ca="true">+IF(OFFSET('Hygiene Data'!$I$13,0,10*ROW('Hygiene Data'!I50))="","",OFFSET('Hygiene Data'!$I$13,0,10*ROW('Hygiene Data'!I50)))</f>
        <v/>
      </c>
    </row>
    <row xmlns:x14ac="http://schemas.microsoft.com/office/spreadsheetml/2009/9/ac" r="57" x14ac:dyDescent="0.2">
      <c r="A57" s="27" t="str">
        <f ca="true">+IF(OFFSET('Water Data'!$B$2,0,10*ROW('Water Data'!E51))="","",OFFSET('Water Data'!$B$2,0,10*ROW('Water Data'!E51)))</f>
        <v/>
      </c>
      <c r="B57" s="27" t="str">
        <f ca="true">+IF(OFFSET('Water Data'!$C$2,0,10*ROW('Water Data'!F51))="","",OFFSET('Water Data'!$C$2,0,10*ROW('Water Data'!F51)))</f>
        <v/>
      </c>
      <c r="C57" s="289" t="str">
        <f t="shared" ca="true" si="0"/>
        <v/>
      </c>
      <c r="D57" s="7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7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7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7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7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7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7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7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7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7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7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7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7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7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7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7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7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7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7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7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7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7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7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7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7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7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7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7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7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7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7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7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7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7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7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7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7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7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7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7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7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7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7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7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7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7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7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7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7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7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7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7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7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7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7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7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7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7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7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7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7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7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7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7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7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7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37"/>
      <c r="BS57" s="237" t="str">
        <f ca="true">+IF(OFFSET('Water Data'!$D$27,0,10*ROW('Water Data'!D51))="","",OFFSET('Water Data'!$D$27,0,10*ROW('Water Data'!D51)))</f>
        <v/>
      </c>
      <c r="BT57" s="237" t="str">
        <f ca="true">+IF(OFFSET('Water Data'!$D$28,0,10*ROW('Water Data'!D51))="","",OFFSET('Water Data'!$D$28,0,10*ROW('Water Data'!D51)))</f>
        <v/>
      </c>
      <c r="BU57" s="237" t="str">
        <f ca="true">+IF(OFFSET('Water Data'!$D$29,0,10*ROW('Water Data'!D51))="","",OFFSET('Water Data'!$D$29,0,10*ROW('Water Data'!D51)))</f>
        <v/>
      </c>
      <c r="BV57" s="237" t="str">
        <f ca="true">+IF(OFFSET('Water Data'!$E$27,0,10*ROW('Water Data'!E51))="","",OFFSET('Water Data'!$E$27,0,10*ROW('Water Data'!E51)))</f>
        <v/>
      </c>
      <c r="BW57" s="237" t="str">
        <f ca="true">+IF(OFFSET('Water Data'!$E$28,0,10*ROW('Water Data'!E51))="","",OFFSET('Water Data'!$E$28,0,10*ROW('Water Data'!E51)))</f>
        <v/>
      </c>
      <c r="BX57" s="237" t="str">
        <f ca="true">+IF(OFFSET('Water Data'!$E$29,0,10*ROW('Water Data'!E51))="","",OFFSET('Water Data'!$E$29,0,10*ROW('Water Data'!E51)))</f>
        <v/>
      </c>
      <c r="BY57" s="237" t="str">
        <f ca="true">+IF(OFFSET('Water Data'!$F$27,0,10*ROW('Water Data'!F51))="","",OFFSET('Water Data'!$F$27,0,10*ROW('Water Data'!F51)))</f>
        <v/>
      </c>
      <c r="BZ57" s="237" t="str">
        <f ca="true">+IF(OFFSET('Water Data'!$F$28,0,10*ROW('Water Data'!F51))="","",OFFSET('Water Data'!$F$28,0,10*ROW('Water Data'!F51)))</f>
        <v/>
      </c>
      <c r="CA57" s="237" t="str">
        <f ca="true">+IF(OFFSET('Water Data'!$F$29,0,10*ROW('Water Data'!F51))="","",OFFSET('Water Data'!$F$29,0,10*ROW('Water Data'!F51)))</f>
        <v/>
      </c>
      <c r="CB57" s="237" t="str">
        <f ca="true">+IF(OFFSET('Water Data'!$G$27,0,10*ROW('Water Data'!G51))="","",OFFSET('Water Data'!$G$27,0,10*ROW('Water Data'!G51)))</f>
        <v/>
      </c>
      <c r="CC57" s="237" t="str">
        <f ca="true">+IF(OFFSET('Water Data'!$G$28,0,10*ROW('Water Data'!G51))="","",OFFSET('Water Data'!$G$28,0,10*ROW('Water Data'!G51)))</f>
        <v/>
      </c>
      <c r="CD57" s="237" t="str">
        <f ca="true">+IF(OFFSET('Water Data'!$G$29,0,10*ROW('Water Data'!G51))="","",OFFSET('Water Data'!$G$29,0,10*ROW('Water Data'!G51)))</f>
        <v/>
      </c>
      <c r="CE57" s="237" t="str">
        <f ca="true">+IF(OFFSET('Water Data'!$H$27,0,10*ROW('Water Data'!H51))="","",OFFSET('Water Data'!$H$27,0,10*ROW('Water Data'!H51)))</f>
        <v/>
      </c>
      <c r="CF57" s="237" t="str">
        <f ca="true">+IF(OFFSET('Water Data'!$H$28,0,10*ROW('Water Data'!H51))="","",OFFSET('Water Data'!$H$28,0,10*ROW('Water Data'!H51)))</f>
        <v/>
      </c>
      <c r="CG57" s="237" t="str">
        <f ca="true">+IF(OFFSET('Water Data'!$H$29,0,10*ROW('Water Data'!H51))="","",OFFSET('Water Data'!$H$29,0,10*ROW('Water Data'!H51)))</f>
        <v/>
      </c>
      <c r="CH57" s="237" t="str">
        <f ca="true">+IF(OFFSET('Water Data'!$I$27,0,10*ROW('Water Data'!I51))="","",OFFSET('Water Data'!$I$27,0,10*ROW('Water Data'!I51)))</f>
        <v/>
      </c>
      <c r="CI57" s="237" t="str">
        <f ca="true">+IF(OFFSET('Water Data'!$I$28,0,10*ROW('Water Data'!I51))="","",OFFSET('Water Data'!$I$28,0,10*ROW('Water Data'!I51)))</f>
        <v/>
      </c>
      <c r="CJ57" s="237" t="str">
        <f ca="true">+IF(OFFSET('Water Data'!$I$29,0,10*ROW('Water Data'!I51))="","",OFFSET('Water Data'!$I$29,0,10*ROW('Water Data'!I51)))</f>
        <v/>
      </c>
      <c r="CK57" s="237" t="str">
        <f ca="true">+IF(OFFSET('Sanitation Data'!$D$28,0,10*ROW('Sanitation Data'!D51))="","",OFFSET('Sanitation Data'!$D$28,0,10*ROW('Sanitation Data'!D51)))</f>
        <v/>
      </c>
      <c r="CL57" s="237" t="str">
        <f ca="true">+IF(OFFSET('Sanitation Data'!$D$29,0,10*ROW('Sanitation Data'!D51))="","",OFFSET('Sanitation Data'!$D$29,0,10*ROW('Sanitation Data'!D51)))</f>
        <v/>
      </c>
      <c r="CM57" s="237" t="str">
        <f ca="true">+IF(OFFSET('Sanitation Data'!$D$30,0,10*ROW('Sanitation Data'!D51))="","",OFFSET('Sanitation Data'!$D$30,0,10*ROW('Sanitation Data'!D51)))</f>
        <v/>
      </c>
      <c r="CN57" s="237" t="str">
        <f ca="true">+IF(OFFSET('Sanitation Data'!$D$31,0,10*ROW('Sanitation Data'!D51))="","",OFFSET('Sanitation Data'!$D$31,0,10*ROW('Sanitation Data'!D51)))</f>
        <v/>
      </c>
      <c r="CO57" s="237" t="str">
        <f ca="true">+IF(OFFSET('Sanitation Data'!$D$32,0,10*ROW('Sanitation Data'!D51))="","",OFFSET('Sanitation Data'!$D$32,0,10*ROW('Sanitation Data'!D51)))</f>
        <v/>
      </c>
      <c r="CP57" s="237" t="str">
        <f ca="true">+IF(OFFSET('Sanitation Data'!$E$28,0,10*ROW('Sanitation Data'!E51))="","",OFFSET('Sanitation Data'!$E$28,0,10*ROW('Sanitation Data'!E51)))</f>
        <v/>
      </c>
      <c r="CQ57" s="237" t="str">
        <f ca="true">+IF(OFFSET('Sanitation Data'!$E$29,0,10*ROW('Sanitation Data'!E51))="","",OFFSET('Sanitation Data'!$E$29,0,10*ROW('Sanitation Data'!E51)))</f>
        <v/>
      </c>
      <c r="CR57" s="237" t="str">
        <f ca="true">+IF(OFFSET('Sanitation Data'!$E$30,0,10*ROW('Sanitation Data'!E51))="","",OFFSET('Sanitation Data'!$E$30,0,10*ROW('Sanitation Data'!E51)))</f>
        <v/>
      </c>
      <c r="CS57" s="237" t="str">
        <f ca="true">+IF(OFFSET('Sanitation Data'!$E$31,0,10*ROW('Sanitation Data'!E51))="","",OFFSET('Sanitation Data'!$E$31,0,10*ROW('Sanitation Data'!E51)))</f>
        <v/>
      </c>
      <c r="CT57" s="237" t="str">
        <f ca="true">+IF(OFFSET('Sanitation Data'!$E$32,0,10*ROW('Sanitation Data'!E51))="","",OFFSET('Sanitation Data'!$E$32,0,10*ROW('Sanitation Data'!E51)))</f>
        <v/>
      </c>
      <c r="CU57" s="237" t="str">
        <f ca="true">+IF(OFFSET('Sanitation Data'!$F$28,0,10*ROW('Sanitation Data'!F51))="","",OFFSET('Sanitation Data'!$F$28,0,10*ROW('Sanitation Data'!F51)))</f>
        <v/>
      </c>
      <c r="CV57" s="237" t="str">
        <f ca="true">+IF(OFFSET('Sanitation Data'!$F$29,0,10*ROW('Sanitation Data'!F51))="","",OFFSET('Sanitation Data'!$F$29,0,10*ROW('Sanitation Data'!F51)))</f>
        <v/>
      </c>
      <c r="CW57" s="237" t="str">
        <f ca="true">+IF(OFFSET('Sanitation Data'!$F$30,0,10*ROW('Sanitation Data'!F51))="","",OFFSET('Sanitation Data'!$F$30,0,10*ROW('Sanitation Data'!F51)))</f>
        <v/>
      </c>
      <c r="CX57" s="237" t="str">
        <f ca="true">+IF(OFFSET('Sanitation Data'!$F$31,0,10*ROW('Sanitation Data'!F51))="","",OFFSET('Sanitation Data'!$F$31,0,10*ROW('Sanitation Data'!F51)))</f>
        <v/>
      </c>
      <c r="CY57" s="237" t="str">
        <f ca="true">+IF(OFFSET('Sanitation Data'!$F$32,0,10*ROW('Sanitation Data'!F51))="","",OFFSET('Sanitation Data'!$F$32,0,10*ROW('Sanitation Data'!F51)))</f>
        <v/>
      </c>
      <c r="CZ57" s="237" t="str">
        <f ca="true">+IF(OFFSET('Sanitation Data'!$G$28,0,10*ROW('Sanitation Data'!G51))="","",OFFSET('Sanitation Data'!$G$28,0,10*ROW('Sanitation Data'!G51)))</f>
        <v/>
      </c>
      <c r="DA57" s="237" t="str">
        <f ca="true">+IF(OFFSET('Sanitation Data'!$G$29,0,10*ROW('Sanitation Data'!G51))="","",OFFSET('Sanitation Data'!$G$29,0,10*ROW('Sanitation Data'!G51)))</f>
        <v/>
      </c>
      <c r="DB57" s="237" t="str">
        <f ca="true">+IF(OFFSET('Sanitation Data'!$G$30,0,10*ROW('Sanitation Data'!G51))="","",OFFSET('Sanitation Data'!$G$30,0,10*ROW('Sanitation Data'!G51)))</f>
        <v/>
      </c>
      <c r="DC57" s="237" t="str">
        <f ca="true">+IF(OFFSET('Sanitation Data'!$G$31,0,10*ROW('Sanitation Data'!G51))="","",OFFSET('Sanitation Data'!$G$31,0,10*ROW('Sanitation Data'!G51)))</f>
        <v/>
      </c>
      <c r="DD57" s="237" t="str">
        <f ca="true">+IF(OFFSET('Sanitation Data'!$G$32,0,10*ROW('Sanitation Data'!G51))="","",OFFSET('Sanitation Data'!$G$32,0,10*ROW('Sanitation Data'!G51)))</f>
        <v/>
      </c>
      <c r="DE57" s="237" t="str">
        <f ca="true">+IF(OFFSET('Sanitation Data'!$H$28,0,10*ROW('Sanitation Data'!H51))="","",OFFSET('Sanitation Data'!$H$28,0,10*ROW('Sanitation Data'!H51)))</f>
        <v/>
      </c>
      <c r="DF57" s="237" t="str">
        <f ca="true">+IF(OFFSET('Sanitation Data'!$H$29,0,10*ROW('Sanitation Data'!H51))="","",OFFSET('Sanitation Data'!$H$29,0,10*ROW('Sanitation Data'!H51)))</f>
        <v/>
      </c>
      <c r="DG57" s="237" t="str">
        <f ca="true">+IF(OFFSET('Sanitation Data'!$H$30,0,10*ROW('Sanitation Data'!H51))="","",OFFSET('Sanitation Data'!$H$30,0,10*ROW('Sanitation Data'!H51)))</f>
        <v/>
      </c>
      <c r="DH57" s="237" t="str">
        <f ca="true">+IF(OFFSET('Sanitation Data'!$H$31,0,10*ROW('Sanitation Data'!H51))="","",OFFSET('Sanitation Data'!$H$31,0,10*ROW('Sanitation Data'!H51)))</f>
        <v/>
      </c>
      <c r="DI57" s="237" t="str">
        <f ca="true">+IF(OFFSET('Sanitation Data'!$H$32,0,10*ROW('Sanitation Data'!H51))="","",OFFSET('Sanitation Data'!$H$32,0,10*ROW('Sanitation Data'!H51)))</f>
        <v/>
      </c>
      <c r="DJ57" s="237" t="str">
        <f ca="true">+IF(OFFSET('Sanitation Data'!$I$28,0,10*ROW('Sanitation Data'!I51))="","",OFFSET('Sanitation Data'!$I$28,0,10*ROW('Sanitation Data'!I51)))</f>
        <v/>
      </c>
      <c r="DK57" s="237" t="str">
        <f ca="true">+IF(OFFSET('Sanitation Data'!$I$29,0,10*ROW('Sanitation Data'!I51))="","",OFFSET('Sanitation Data'!$I$29,0,10*ROW('Sanitation Data'!I51)))</f>
        <v/>
      </c>
      <c r="DL57" s="237" t="str">
        <f ca="true">+IF(OFFSET('Sanitation Data'!$I$30,0,10*ROW('Sanitation Data'!I51))="","",OFFSET('Sanitation Data'!$I$30,0,10*ROW('Sanitation Data'!I51)))</f>
        <v/>
      </c>
      <c r="DM57" s="237" t="str">
        <f ca="true">+IF(OFFSET('Sanitation Data'!$I$31,0,10*ROW('Sanitation Data'!I51))="","",OFFSET('Sanitation Data'!$I$31,0,10*ROW('Sanitation Data'!I51)))</f>
        <v/>
      </c>
      <c r="DN57" s="237" t="str">
        <f ca="true">+IF(OFFSET('Sanitation Data'!$I$32,0,10*ROW('Sanitation Data'!I51))="","",OFFSET('Sanitation Data'!$I$32,0,10*ROW('Sanitation Data'!I51)))</f>
        <v/>
      </c>
      <c r="DO57" s="237" t="str">
        <f ca="true">+IF(OFFSET('Hygiene Data'!$D$11,0,10*ROW('Hygiene Data'!D51))="","",OFFSET('Hygiene Data'!$D$11,0,10*ROW('Hygiene Data'!D51)))</f>
        <v/>
      </c>
      <c r="DP57" s="237" t="str">
        <f ca="true">+IF(OFFSET('Hygiene Data'!$D$12,0,10*ROW('Hygiene Data'!D51))="","",OFFSET('Hygiene Data'!$D$12,0,10*ROW('Hygiene Data'!D51)))</f>
        <v/>
      </c>
      <c r="DQ57" s="237" t="str">
        <f ca="true">+IF(OFFSET('Hygiene Data'!$D$13,0,10*ROW('Hygiene Data'!D51))="","",OFFSET('Hygiene Data'!$D$13,0,10*ROW('Hygiene Data'!D51)))</f>
        <v/>
      </c>
      <c r="DR57" s="237" t="str">
        <f ca="true">+IF(OFFSET('Hygiene Data'!$E$11,0,10*ROW('Hygiene Data'!E51))="","",OFFSET('Hygiene Data'!$E$11,0,10*ROW('Hygiene Data'!E51)))</f>
        <v/>
      </c>
      <c r="DS57" s="237" t="str">
        <f ca="true">+IF(OFFSET('Hygiene Data'!$E$12,0,10*ROW('Hygiene Data'!E51))="","",OFFSET('Hygiene Data'!$E$12,0,10*ROW('Hygiene Data'!E51)))</f>
        <v/>
      </c>
      <c r="DT57" s="237" t="str">
        <f ca="true">+IF(OFFSET('Hygiene Data'!$E$13,0,10*ROW('Hygiene Data'!E51))="","",OFFSET('Hygiene Data'!$E$13,0,10*ROW('Hygiene Data'!E51)))</f>
        <v/>
      </c>
      <c r="DU57" s="237" t="str">
        <f ca="true">+IF(OFFSET('Hygiene Data'!$F$11,0,10*ROW('Hygiene Data'!F51))="","",OFFSET('Hygiene Data'!$F$11,0,10*ROW('Hygiene Data'!F51)))</f>
        <v/>
      </c>
      <c r="DV57" s="237" t="str">
        <f ca="true">+IF(OFFSET('Hygiene Data'!$F$12,0,10*ROW('Hygiene Data'!F51))="","",OFFSET('Hygiene Data'!$F$12,0,10*ROW('Hygiene Data'!F51)))</f>
        <v/>
      </c>
      <c r="DW57" s="237" t="str">
        <f ca="true">+IF(OFFSET('Hygiene Data'!$F$13,0,10*ROW('Hygiene Data'!F51))="","",OFFSET('Hygiene Data'!$F$13,0,10*ROW('Hygiene Data'!F51)))</f>
        <v/>
      </c>
      <c r="DX57" s="237" t="str">
        <f ca="true">+IF(OFFSET('Hygiene Data'!$G$11,0,10*ROW('Hygiene Data'!G51))="","",OFFSET('Hygiene Data'!$G$11,0,10*ROW('Hygiene Data'!G51)))</f>
        <v/>
      </c>
      <c r="DY57" s="237" t="str">
        <f ca="true">+IF(OFFSET('Hygiene Data'!$G$12,0,10*ROW('Hygiene Data'!G51))="","",OFFSET('Hygiene Data'!$G$12,0,10*ROW('Hygiene Data'!G51)))</f>
        <v/>
      </c>
      <c r="DZ57" s="237" t="str">
        <f ca="true">+IF(OFFSET('Hygiene Data'!$G$13,0,10*ROW('Hygiene Data'!G51))="","",OFFSET('Hygiene Data'!$G$13,0,10*ROW('Hygiene Data'!G51)))</f>
        <v/>
      </c>
      <c r="EA57" s="237" t="str">
        <f ca="true">+IF(OFFSET('Hygiene Data'!$H$11,0,10*ROW('Hygiene Data'!H51))="","",OFFSET('Hygiene Data'!$H$11,0,10*ROW('Hygiene Data'!H51)))</f>
        <v/>
      </c>
      <c r="EB57" s="237" t="str">
        <f ca="true">+IF(OFFSET('Hygiene Data'!$H$12,0,10*ROW('Hygiene Data'!H51))="","",OFFSET('Hygiene Data'!$H$12,0,10*ROW('Hygiene Data'!H51)))</f>
        <v/>
      </c>
      <c r="EC57" s="237" t="str">
        <f ca="true">+IF(OFFSET('Hygiene Data'!$H$13,0,10*ROW('Hygiene Data'!H51))="","",OFFSET('Hygiene Data'!$H$13,0,10*ROW('Hygiene Data'!H51)))</f>
        <v/>
      </c>
      <c r="ED57" s="237" t="str">
        <f ca="true">+IF(OFFSET('Hygiene Data'!$I$11,0,10*ROW('Hygiene Data'!I51))="","",OFFSET('Hygiene Data'!$I$11,0,10*ROW('Hygiene Data'!I51)))</f>
        <v/>
      </c>
      <c r="EE57" s="237" t="str">
        <f ca="true">+IF(OFFSET('Hygiene Data'!$I$12,0,10*ROW('Hygiene Data'!I51))="","",OFFSET('Hygiene Data'!$I$12,0,10*ROW('Hygiene Data'!I51)))</f>
        <v/>
      </c>
      <c r="EF57" s="237" t="str">
        <f ca="true">+IF(OFFSET('Hygiene Data'!$I$13,0,10*ROW('Hygiene Data'!I51))="","",OFFSET('Hygiene Data'!$I$13,0,10*ROW('Hygiene Data'!I51)))</f>
        <v/>
      </c>
    </row>
    <row xmlns:x14ac="http://schemas.microsoft.com/office/spreadsheetml/2009/9/ac" r="58" x14ac:dyDescent="0.2">
      <c r="A58" s="27" t="str">
        <f ca="true">+IF(OFFSET('Water Data'!$B$2,0,10*ROW('Water Data'!E52))="","",OFFSET('Water Data'!$B$2,0,10*ROW('Water Data'!E52)))</f>
        <v/>
      </c>
      <c r="B58" s="27" t="str">
        <f ca="true">+IF(OFFSET('Water Data'!$C$2,0,10*ROW('Water Data'!F52))="","",OFFSET('Water Data'!$C$2,0,10*ROW('Water Data'!F52)))</f>
        <v/>
      </c>
      <c r="C58" s="289" t="str">
        <f t="shared" ca="true" si="0"/>
        <v/>
      </c>
      <c r="D58" s="7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7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7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7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7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7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7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7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7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7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7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7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7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7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7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7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7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7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7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7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7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7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7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7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7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7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7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7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7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7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7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7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7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7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7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7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7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7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7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7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7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7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7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7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7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7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7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7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7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7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7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7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7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7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7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7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7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7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7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7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7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7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7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7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7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7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37"/>
      <c r="BS58" s="237" t="str">
        <f ca="true">+IF(OFFSET('Water Data'!$D$27,0,10*ROW('Water Data'!D52))="","",OFFSET('Water Data'!$D$27,0,10*ROW('Water Data'!D52)))</f>
        <v/>
      </c>
      <c r="BT58" s="237" t="str">
        <f ca="true">+IF(OFFSET('Water Data'!$D$28,0,10*ROW('Water Data'!D52))="","",OFFSET('Water Data'!$D$28,0,10*ROW('Water Data'!D52)))</f>
        <v/>
      </c>
      <c r="BU58" s="237" t="str">
        <f ca="true">+IF(OFFSET('Water Data'!$D$29,0,10*ROW('Water Data'!D52))="","",OFFSET('Water Data'!$D$29,0,10*ROW('Water Data'!D52)))</f>
        <v/>
      </c>
      <c r="BV58" s="237" t="str">
        <f ca="true">+IF(OFFSET('Water Data'!$E$27,0,10*ROW('Water Data'!E52))="","",OFFSET('Water Data'!$E$27,0,10*ROW('Water Data'!E52)))</f>
        <v/>
      </c>
      <c r="BW58" s="237" t="str">
        <f ca="true">+IF(OFFSET('Water Data'!$E$28,0,10*ROW('Water Data'!E52))="","",OFFSET('Water Data'!$E$28,0,10*ROW('Water Data'!E52)))</f>
        <v/>
      </c>
      <c r="BX58" s="237" t="str">
        <f ca="true">+IF(OFFSET('Water Data'!$E$29,0,10*ROW('Water Data'!E52))="","",OFFSET('Water Data'!$E$29,0,10*ROW('Water Data'!E52)))</f>
        <v/>
      </c>
      <c r="BY58" s="237" t="str">
        <f ca="true">+IF(OFFSET('Water Data'!$F$27,0,10*ROW('Water Data'!F52))="","",OFFSET('Water Data'!$F$27,0,10*ROW('Water Data'!F52)))</f>
        <v/>
      </c>
      <c r="BZ58" s="237" t="str">
        <f ca="true">+IF(OFFSET('Water Data'!$F$28,0,10*ROW('Water Data'!F52))="","",OFFSET('Water Data'!$F$28,0,10*ROW('Water Data'!F52)))</f>
        <v/>
      </c>
      <c r="CA58" s="237" t="str">
        <f ca="true">+IF(OFFSET('Water Data'!$F$29,0,10*ROW('Water Data'!F52))="","",OFFSET('Water Data'!$F$29,0,10*ROW('Water Data'!F52)))</f>
        <v/>
      </c>
      <c r="CB58" s="237" t="str">
        <f ca="true">+IF(OFFSET('Water Data'!$G$27,0,10*ROW('Water Data'!G52))="","",OFFSET('Water Data'!$G$27,0,10*ROW('Water Data'!G52)))</f>
        <v/>
      </c>
      <c r="CC58" s="237" t="str">
        <f ca="true">+IF(OFFSET('Water Data'!$G$28,0,10*ROW('Water Data'!G52))="","",OFFSET('Water Data'!$G$28,0,10*ROW('Water Data'!G52)))</f>
        <v/>
      </c>
      <c r="CD58" s="237" t="str">
        <f ca="true">+IF(OFFSET('Water Data'!$G$29,0,10*ROW('Water Data'!G52))="","",OFFSET('Water Data'!$G$29,0,10*ROW('Water Data'!G52)))</f>
        <v/>
      </c>
      <c r="CE58" s="237" t="str">
        <f ca="true">+IF(OFFSET('Water Data'!$H$27,0,10*ROW('Water Data'!H52))="","",OFFSET('Water Data'!$H$27,0,10*ROW('Water Data'!H52)))</f>
        <v/>
      </c>
      <c r="CF58" s="237" t="str">
        <f ca="true">+IF(OFFSET('Water Data'!$H$28,0,10*ROW('Water Data'!H52))="","",OFFSET('Water Data'!$H$28,0,10*ROW('Water Data'!H52)))</f>
        <v/>
      </c>
      <c r="CG58" s="237" t="str">
        <f ca="true">+IF(OFFSET('Water Data'!$H$29,0,10*ROW('Water Data'!H52))="","",OFFSET('Water Data'!$H$29,0,10*ROW('Water Data'!H52)))</f>
        <v/>
      </c>
      <c r="CH58" s="237" t="str">
        <f ca="true">+IF(OFFSET('Water Data'!$I$27,0,10*ROW('Water Data'!I52))="","",OFFSET('Water Data'!$I$27,0,10*ROW('Water Data'!I52)))</f>
        <v/>
      </c>
      <c r="CI58" s="237" t="str">
        <f ca="true">+IF(OFFSET('Water Data'!$I$28,0,10*ROW('Water Data'!I52))="","",OFFSET('Water Data'!$I$28,0,10*ROW('Water Data'!I52)))</f>
        <v/>
      </c>
      <c r="CJ58" s="237" t="str">
        <f ca="true">+IF(OFFSET('Water Data'!$I$29,0,10*ROW('Water Data'!I52))="","",OFFSET('Water Data'!$I$29,0,10*ROW('Water Data'!I52)))</f>
        <v/>
      </c>
      <c r="CK58" s="237" t="str">
        <f ca="true">+IF(OFFSET('Sanitation Data'!$D$28,0,10*ROW('Sanitation Data'!D52))="","",OFFSET('Sanitation Data'!$D$28,0,10*ROW('Sanitation Data'!D52)))</f>
        <v/>
      </c>
      <c r="CL58" s="237" t="str">
        <f ca="true">+IF(OFFSET('Sanitation Data'!$D$29,0,10*ROW('Sanitation Data'!D52))="","",OFFSET('Sanitation Data'!$D$29,0,10*ROW('Sanitation Data'!D52)))</f>
        <v/>
      </c>
      <c r="CM58" s="237" t="str">
        <f ca="true">+IF(OFFSET('Sanitation Data'!$D$30,0,10*ROW('Sanitation Data'!D52))="","",OFFSET('Sanitation Data'!$D$30,0,10*ROW('Sanitation Data'!D52)))</f>
        <v/>
      </c>
      <c r="CN58" s="237" t="str">
        <f ca="true">+IF(OFFSET('Sanitation Data'!$D$31,0,10*ROW('Sanitation Data'!D52))="","",OFFSET('Sanitation Data'!$D$31,0,10*ROW('Sanitation Data'!D52)))</f>
        <v/>
      </c>
      <c r="CO58" s="237" t="str">
        <f ca="true">+IF(OFFSET('Sanitation Data'!$D$32,0,10*ROW('Sanitation Data'!D52))="","",OFFSET('Sanitation Data'!$D$32,0,10*ROW('Sanitation Data'!D52)))</f>
        <v/>
      </c>
      <c r="CP58" s="237" t="str">
        <f ca="true">+IF(OFFSET('Sanitation Data'!$E$28,0,10*ROW('Sanitation Data'!E52))="","",OFFSET('Sanitation Data'!$E$28,0,10*ROW('Sanitation Data'!E52)))</f>
        <v/>
      </c>
      <c r="CQ58" s="237" t="str">
        <f ca="true">+IF(OFFSET('Sanitation Data'!$E$29,0,10*ROW('Sanitation Data'!E52))="","",OFFSET('Sanitation Data'!$E$29,0,10*ROW('Sanitation Data'!E52)))</f>
        <v/>
      </c>
      <c r="CR58" s="237" t="str">
        <f ca="true">+IF(OFFSET('Sanitation Data'!$E$30,0,10*ROW('Sanitation Data'!E52))="","",OFFSET('Sanitation Data'!$E$30,0,10*ROW('Sanitation Data'!E52)))</f>
        <v/>
      </c>
      <c r="CS58" s="237" t="str">
        <f ca="true">+IF(OFFSET('Sanitation Data'!$E$31,0,10*ROW('Sanitation Data'!E52))="","",OFFSET('Sanitation Data'!$E$31,0,10*ROW('Sanitation Data'!E52)))</f>
        <v/>
      </c>
      <c r="CT58" s="237" t="str">
        <f ca="true">+IF(OFFSET('Sanitation Data'!$E$32,0,10*ROW('Sanitation Data'!E52))="","",OFFSET('Sanitation Data'!$E$32,0,10*ROW('Sanitation Data'!E52)))</f>
        <v/>
      </c>
      <c r="CU58" s="237" t="str">
        <f ca="true">+IF(OFFSET('Sanitation Data'!$F$28,0,10*ROW('Sanitation Data'!F52))="","",OFFSET('Sanitation Data'!$F$28,0,10*ROW('Sanitation Data'!F52)))</f>
        <v/>
      </c>
      <c r="CV58" s="237" t="str">
        <f ca="true">+IF(OFFSET('Sanitation Data'!$F$29,0,10*ROW('Sanitation Data'!F52))="","",OFFSET('Sanitation Data'!$F$29,0,10*ROW('Sanitation Data'!F52)))</f>
        <v/>
      </c>
      <c r="CW58" s="237" t="str">
        <f ca="true">+IF(OFFSET('Sanitation Data'!$F$30,0,10*ROW('Sanitation Data'!F52))="","",OFFSET('Sanitation Data'!$F$30,0,10*ROW('Sanitation Data'!F52)))</f>
        <v/>
      </c>
      <c r="CX58" s="237" t="str">
        <f ca="true">+IF(OFFSET('Sanitation Data'!$F$31,0,10*ROW('Sanitation Data'!F52))="","",OFFSET('Sanitation Data'!$F$31,0,10*ROW('Sanitation Data'!F52)))</f>
        <v/>
      </c>
      <c r="CY58" s="237" t="str">
        <f ca="true">+IF(OFFSET('Sanitation Data'!$F$32,0,10*ROW('Sanitation Data'!F52))="","",OFFSET('Sanitation Data'!$F$32,0,10*ROW('Sanitation Data'!F52)))</f>
        <v/>
      </c>
      <c r="CZ58" s="237" t="str">
        <f ca="true">+IF(OFFSET('Sanitation Data'!$G$28,0,10*ROW('Sanitation Data'!G52))="","",OFFSET('Sanitation Data'!$G$28,0,10*ROW('Sanitation Data'!G52)))</f>
        <v/>
      </c>
      <c r="DA58" s="237" t="str">
        <f ca="true">+IF(OFFSET('Sanitation Data'!$G$29,0,10*ROW('Sanitation Data'!G52))="","",OFFSET('Sanitation Data'!$G$29,0,10*ROW('Sanitation Data'!G52)))</f>
        <v/>
      </c>
      <c r="DB58" s="237" t="str">
        <f ca="true">+IF(OFFSET('Sanitation Data'!$G$30,0,10*ROW('Sanitation Data'!G52))="","",OFFSET('Sanitation Data'!$G$30,0,10*ROW('Sanitation Data'!G52)))</f>
        <v/>
      </c>
      <c r="DC58" s="237" t="str">
        <f ca="true">+IF(OFFSET('Sanitation Data'!$G$31,0,10*ROW('Sanitation Data'!G52))="","",OFFSET('Sanitation Data'!$G$31,0,10*ROW('Sanitation Data'!G52)))</f>
        <v/>
      </c>
      <c r="DD58" s="237" t="str">
        <f ca="true">+IF(OFFSET('Sanitation Data'!$G$32,0,10*ROW('Sanitation Data'!G52))="","",OFFSET('Sanitation Data'!$G$32,0,10*ROW('Sanitation Data'!G52)))</f>
        <v/>
      </c>
      <c r="DE58" s="237" t="str">
        <f ca="true">+IF(OFFSET('Sanitation Data'!$H$28,0,10*ROW('Sanitation Data'!H52))="","",OFFSET('Sanitation Data'!$H$28,0,10*ROW('Sanitation Data'!H52)))</f>
        <v/>
      </c>
      <c r="DF58" s="237" t="str">
        <f ca="true">+IF(OFFSET('Sanitation Data'!$H$29,0,10*ROW('Sanitation Data'!H52))="","",OFFSET('Sanitation Data'!$H$29,0,10*ROW('Sanitation Data'!H52)))</f>
        <v/>
      </c>
      <c r="DG58" s="237" t="str">
        <f ca="true">+IF(OFFSET('Sanitation Data'!$H$30,0,10*ROW('Sanitation Data'!H52))="","",OFFSET('Sanitation Data'!$H$30,0,10*ROW('Sanitation Data'!H52)))</f>
        <v/>
      </c>
      <c r="DH58" s="237" t="str">
        <f ca="true">+IF(OFFSET('Sanitation Data'!$H$31,0,10*ROW('Sanitation Data'!H52))="","",OFFSET('Sanitation Data'!$H$31,0,10*ROW('Sanitation Data'!H52)))</f>
        <v/>
      </c>
      <c r="DI58" s="237" t="str">
        <f ca="true">+IF(OFFSET('Sanitation Data'!$H$32,0,10*ROW('Sanitation Data'!H52))="","",OFFSET('Sanitation Data'!$H$32,0,10*ROW('Sanitation Data'!H52)))</f>
        <v/>
      </c>
      <c r="DJ58" s="237" t="str">
        <f ca="true">+IF(OFFSET('Sanitation Data'!$I$28,0,10*ROW('Sanitation Data'!I52))="","",OFFSET('Sanitation Data'!$I$28,0,10*ROW('Sanitation Data'!I52)))</f>
        <v/>
      </c>
      <c r="DK58" s="237" t="str">
        <f ca="true">+IF(OFFSET('Sanitation Data'!$I$29,0,10*ROW('Sanitation Data'!I52))="","",OFFSET('Sanitation Data'!$I$29,0,10*ROW('Sanitation Data'!I52)))</f>
        <v/>
      </c>
      <c r="DL58" s="237" t="str">
        <f ca="true">+IF(OFFSET('Sanitation Data'!$I$30,0,10*ROW('Sanitation Data'!I52))="","",OFFSET('Sanitation Data'!$I$30,0,10*ROW('Sanitation Data'!I52)))</f>
        <v/>
      </c>
      <c r="DM58" s="237" t="str">
        <f ca="true">+IF(OFFSET('Sanitation Data'!$I$31,0,10*ROW('Sanitation Data'!I52))="","",OFFSET('Sanitation Data'!$I$31,0,10*ROW('Sanitation Data'!I52)))</f>
        <v/>
      </c>
      <c r="DN58" s="237" t="str">
        <f ca="true">+IF(OFFSET('Sanitation Data'!$I$32,0,10*ROW('Sanitation Data'!I52))="","",OFFSET('Sanitation Data'!$I$32,0,10*ROW('Sanitation Data'!I52)))</f>
        <v/>
      </c>
      <c r="DO58" s="237" t="str">
        <f ca="true">+IF(OFFSET('Hygiene Data'!$D$11,0,10*ROW('Hygiene Data'!D52))="","",OFFSET('Hygiene Data'!$D$11,0,10*ROW('Hygiene Data'!D52)))</f>
        <v/>
      </c>
      <c r="DP58" s="237" t="str">
        <f ca="true">+IF(OFFSET('Hygiene Data'!$D$12,0,10*ROW('Hygiene Data'!D52))="","",OFFSET('Hygiene Data'!$D$12,0,10*ROW('Hygiene Data'!D52)))</f>
        <v/>
      </c>
      <c r="DQ58" s="237" t="str">
        <f ca="true">+IF(OFFSET('Hygiene Data'!$D$13,0,10*ROW('Hygiene Data'!D52))="","",OFFSET('Hygiene Data'!$D$13,0,10*ROW('Hygiene Data'!D52)))</f>
        <v/>
      </c>
      <c r="DR58" s="237" t="str">
        <f ca="true">+IF(OFFSET('Hygiene Data'!$E$11,0,10*ROW('Hygiene Data'!E52))="","",OFFSET('Hygiene Data'!$E$11,0,10*ROW('Hygiene Data'!E52)))</f>
        <v/>
      </c>
      <c r="DS58" s="237" t="str">
        <f ca="true">+IF(OFFSET('Hygiene Data'!$E$12,0,10*ROW('Hygiene Data'!E52))="","",OFFSET('Hygiene Data'!$E$12,0,10*ROW('Hygiene Data'!E52)))</f>
        <v/>
      </c>
      <c r="DT58" s="237" t="str">
        <f ca="true">+IF(OFFSET('Hygiene Data'!$E$13,0,10*ROW('Hygiene Data'!E52))="","",OFFSET('Hygiene Data'!$E$13,0,10*ROW('Hygiene Data'!E52)))</f>
        <v/>
      </c>
      <c r="DU58" s="237" t="str">
        <f ca="true">+IF(OFFSET('Hygiene Data'!$F$11,0,10*ROW('Hygiene Data'!F52))="","",OFFSET('Hygiene Data'!$F$11,0,10*ROW('Hygiene Data'!F52)))</f>
        <v/>
      </c>
      <c r="DV58" s="237" t="str">
        <f ca="true">+IF(OFFSET('Hygiene Data'!$F$12,0,10*ROW('Hygiene Data'!F52))="","",OFFSET('Hygiene Data'!$F$12,0,10*ROW('Hygiene Data'!F52)))</f>
        <v/>
      </c>
      <c r="DW58" s="237" t="str">
        <f ca="true">+IF(OFFSET('Hygiene Data'!$F$13,0,10*ROW('Hygiene Data'!F52))="","",OFFSET('Hygiene Data'!$F$13,0,10*ROW('Hygiene Data'!F52)))</f>
        <v/>
      </c>
      <c r="DX58" s="237" t="str">
        <f ca="true">+IF(OFFSET('Hygiene Data'!$G$11,0,10*ROW('Hygiene Data'!G52))="","",OFFSET('Hygiene Data'!$G$11,0,10*ROW('Hygiene Data'!G52)))</f>
        <v/>
      </c>
      <c r="DY58" s="237" t="str">
        <f ca="true">+IF(OFFSET('Hygiene Data'!$G$12,0,10*ROW('Hygiene Data'!G52))="","",OFFSET('Hygiene Data'!$G$12,0,10*ROW('Hygiene Data'!G52)))</f>
        <v/>
      </c>
      <c r="DZ58" s="237" t="str">
        <f ca="true">+IF(OFFSET('Hygiene Data'!$G$13,0,10*ROW('Hygiene Data'!G52))="","",OFFSET('Hygiene Data'!$G$13,0,10*ROW('Hygiene Data'!G52)))</f>
        <v/>
      </c>
      <c r="EA58" s="237" t="str">
        <f ca="true">+IF(OFFSET('Hygiene Data'!$H$11,0,10*ROW('Hygiene Data'!H52))="","",OFFSET('Hygiene Data'!$H$11,0,10*ROW('Hygiene Data'!H52)))</f>
        <v/>
      </c>
      <c r="EB58" s="237" t="str">
        <f ca="true">+IF(OFFSET('Hygiene Data'!$H$12,0,10*ROW('Hygiene Data'!H52))="","",OFFSET('Hygiene Data'!$H$12,0,10*ROW('Hygiene Data'!H52)))</f>
        <v/>
      </c>
      <c r="EC58" s="237" t="str">
        <f ca="true">+IF(OFFSET('Hygiene Data'!$H$13,0,10*ROW('Hygiene Data'!H52))="","",OFFSET('Hygiene Data'!$H$13,0,10*ROW('Hygiene Data'!H52)))</f>
        <v/>
      </c>
      <c r="ED58" s="237" t="str">
        <f ca="true">+IF(OFFSET('Hygiene Data'!$I$11,0,10*ROW('Hygiene Data'!I52))="","",OFFSET('Hygiene Data'!$I$11,0,10*ROW('Hygiene Data'!I52)))</f>
        <v/>
      </c>
      <c r="EE58" s="237" t="str">
        <f ca="true">+IF(OFFSET('Hygiene Data'!$I$12,0,10*ROW('Hygiene Data'!I52))="","",OFFSET('Hygiene Data'!$I$12,0,10*ROW('Hygiene Data'!I52)))</f>
        <v/>
      </c>
      <c r="EF58" s="237" t="str">
        <f ca="true">+IF(OFFSET('Hygiene Data'!$I$13,0,10*ROW('Hygiene Data'!I52))="","",OFFSET('Hygiene Data'!$I$13,0,10*ROW('Hygiene Data'!I52)))</f>
        <v/>
      </c>
    </row>
    <row xmlns:x14ac="http://schemas.microsoft.com/office/spreadsheetml/2009/9/ac" r="59" x14ac:dyDescent="0.2">
      <c r="A59" s="27" t="str">
        <f ca="true">+IF(OFFSET('Water Data'!$B$2,0,10*ROW('Water Data'!E53))="","",OFFSET('Water Data'!$B$2,0,10*ROW('Water Data'!E53)))</f>
        <v/>
      </c>
      <c r="B59" s="27" t="str">
        <f ca="true">+IF(OFFSET('Water Data'!$C$2,0,10*ROW('Water Data'!F53))="","",OFFSET('Water Data'!$C$2,0,10*ROW('Water Data'!F53)))</f>
        <v/>
      </c>
      <c r="C59" s="289" t="str">
        <f t="shared" ca="true" si="0"/>
        <v/>
      </c>
      <c r="D59" s="7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7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7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7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7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7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7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7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7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7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7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7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7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7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7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7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7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7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7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7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7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7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7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7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7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7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7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7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7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7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7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7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7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7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7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7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7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7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7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7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7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7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7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7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7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7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7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7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7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7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7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7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7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7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7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7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7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7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7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7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7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7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7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7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7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7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37"/>
      <c r="BS59" s="237" t="str">
        <f ca="true">+IF(OFFSET('Water Data'!$D$27,0,10*ROW('Water Data'!D53))="","",OFFSET('Water Data'!$D$27,0,10*ROW('Water Data'!D53)))</f>
        <v/>
      </c>
      <c r="BT59" s="237" t="str">
        <f ca="true">+IF(OFFSET('Water Data'!$D$28,0,10*ROW('Water Data'!D53))="","",OFFSET('Water Data'!$D$28,0,10*ROW('Water Data'!D53)))</f>
        <v/>
      </c>
      <c r="BU59" s="237" t="str">
        <f ca="true">+IF(OFFSET('Water Data'!$D$29,0,10*ROW('Water Data'!D53))="","",OFFSET('Water Data'!$D$29,0,10*ROW('Water Data'!D53)))</f>
        <v/>
      </c>
      <c r="BV59" s="237" t="str">
        <f ca="true">+IF(OFFSET('Water Data'!$E$27,0,10*ROW('Water Data'!E53))="","",OFFSET('Water Data'!$E$27,0,10*ROW('Water Data'!E53)))</f>
        <v/>
      </c>
      <c r="BW59" s="237" t="str">
        <f ca="true">+IF(OFFSET('Water Data'!$E$28,0,10*ROW('Water Data'!E53))="","",OFFSET('Water Data'!$E$28,0,10*ROW('Water Data'!E53)))</f>
        <v/>
      </c>
      <c r="BX59" s="237" t="str">
        <f ca="true">+IF(OFFSET('Water Data'!$E$29,0,10*ROW('Water Data'!E53))="","",OFFSET('Water Data'!$E$29,0,10*ROW('Water Data'!E53)))</f>
        <v/>
      </c>
      <c r="BY59" s="237" t="str">
        <f ca="true">+IF(OFFSET('Water Data'!$F$27,0,10*ROW('Water Data'!F53))="","",OFFSET('Water Data'!$F$27,0,10*ROW('Water Data'!F53)))</f>
        <v/>
      </c>
      <c r="BZ59" s="237" t="str">
        <f ca="true">+IF(OFFSET('Water Data'!$F$28,0,10*ROW('Water Data'!F53))="","",OFFSET('Water Data'!$F$28,0,10*ROW('Water Data'!F53)))</f>
        <v/>
      </c>
      <c r="CA59" s="237" t="str">
        <f ca="true">+IF(OFFSET('Water Data'!$F$29,0,10*ROW('Water Data'!F53))="","",OFFSET('Water Data'!$F$29,0,10*ROW('Water Data'!F53)))</f>
        <v/>
      </c>
      <c r="CB59" s="237" t="str">
        <f ca="true">+IF(OFFSET('Water Data'!$G$27,0,10*ROW('Water Data'!G53))="","",OFFSET('Water Data'!$G$27,0,10*ROW('Water Data'!G53)))</f>
        <v/>
      </c>
      <c r="CC59" s="237" t="str">
        <f ca="true">+IF(OFFSET('Water Data'!$G$28,0,10*ROW('Water Data'!G53))="","",OFFSET('Water Data'!$G$28,0,10*ROW('Water Data'!G53)))</f>
        <v/>
      </c>
      <c r="CD59" s="237" t="str">
        <f ca="true">+IF(OFFSET('Water Data'!$G$29,0,10*ROW('Water Data'!G53))="","",OFFSET('Water Data'!$G$29,0,10*ROW('Water Data'!G53)))</f>
        <v/>
      </c>
      <c r="CE59" s="237" t="str">
        <f ca="true">+IF(OFFSET('Water Data'!$H$27,0,10*ROW('Water Data'!H53))="","",OFFSET('Water Data'!$H$27,0,10*ROW('Water Data'!H53)))</f>
        <v/>
      </c>
      <c r="CF59" s="237" t="str">
        <f ca="true">+IF(OFFSET('Water Data'!$H$28,0,10*ROW('Water Data'!H53))="","",OFFSET('Water Data'!$H$28,0,10*ROW('Water Data'!H53)))</f>
        <v/>
      </c>
      <c r="CG59" s="237" t="str">
        <f ca="true">+IF(OFFSET('Water Data'!$H$29,0,10*ROW('Water Data'!H53))="","",OFFSET('Water Data'!$H$29,0,10*ROW('Water Data'!H53)))</f>
        <v/>
      </c>
      <c r="CH59" s="237" t="str">
        <f ca="true">+IF(OFFSET('Water Data'!$I$27,0,10*ROW('Water Data'!I53))="","",OFFSET('Water Data'!$I$27,0,10*ROW('Water Data'!I53)))</f>
        <v/>
      </c>
      <c r="CI59" s="237" t="str">
        <f ca="true">+IF(OFFSET('Water Data'!$I$28,0,10*ROW('Water Data'!I53))="","",OFFSET('Water Data'!$I$28,0,10*ROW('Water Data'!I53)))</f>
        <v/>
      </c>
      <c r="CJ59" s="237" t="str">
        <f ca="true">+IF(OFFSET('Water Data'!$I$29,0,10*ROW('Water Data'!I53))="","",OFFSET('Water Data'!$I$29,0,10*ROW('Water Data'!I53)))</f>
        <v/>
      </c>
      <c r="CK59" s="237" t="str">
        <f ca="true">+IF(OFFSET('Sanitation Data'!$D$28,0,10*ROW('Sanitation Data'!D53))="","",OFFSET('Sanitation Data'!$D$28,0,10*ROW('Sanitation Data'!D53)))</f>
        <v/>
      </c>
      <c r="CL59" s="237" t="str">
        <f ca="true">+IF(OFFSET('Sanitation Data'!$D$29,0,10*ROW('Sanitation Data'!D53))="","",OFFSET('Sanitation Data'!$D$29,0,10*ROW('Sanitation Data'!D53)))</f>
        <v/>
      </c>
      <c r="CM59" s="237" t="str">
        <f ca="true">+IF(OFFSET('Sanitation Data'!$D$30,0,10*ROW('Sanitation Data'!D53))="","",OFFSET('Sanitation Data'!$D$30,0,10*ROW('Sanitation Data'!D53)))</f>
        <v/>
      </c>
      <c r="CN59" s="237" t="str">
        <f ca="true">+IF(OFFSET('Sanitation Data'!$D$31,0,10*ROW('Sanitation Data'!D53))="","",OFFSET('Sanitation Data'!$D$31,0,10*ROW('Sanitation Data'!D53)))</f>
        <v/>
      </c>
      <c r="CO59" s="237" t="str">
        <f ca="true">+IF(OFFSET('Sanitation Data'!$D$32,0,10*ROW('Sanitation Data'!D53))="","",OFFSET('Sanitation Data'!$D$32,0,10*ROW('Sanitation Data'!D53)))</f>
        <v/>
      </c>
      <c r="CP59" s="237" t="str">
        <f ca="true">+IF(OFFSET('Sanitation Data'!$E$28,0,10*ROW('Sanitation Data'!E53))="","",OFFSET('Sanitation Data'!$E$28,0,10*ROW('Sanitation Data'!E53)))</f>
        <v/>
      </c>
      <c r="CQ59" s="237" t="str">
        <f ca="true">+IF(OFFSET('Sanitation Data'!$E$29,0,10*ROW('Sanitation Data'!E53))="","",OFFSET('Sanitation Data'!$E$29,0,10*ROW('Sanitation Data'!E53)))</f>
        <v/>
      </c>
      <c r="CR59" s="237" t="str">
        <f ca="true">+IF(OFFSET('Sanitation Data'!$E$30,0,10*ROW('Sanitation Data'!E53))="","",OFFSET('Sanitation Data'!$E$30,0,10*ROW('Sanitation Data'!E53)))</f>
        <v/>
      </c>
      <c r="CS59" s="237" t="str">
        <f ca="true">+IF(OFFSET('Sanitation Data'!$E$31,0,10*ROW('Sanitation Data'!E53))="","",OFFSET('Sanitation Data'!$E$31,0,10*ROW('Sanitation Data'!E53)))</f>
        <v/>
      </c>
      <c r="CT59" s="237" t="str">
        <f ca="true">+IF(OFFSET('Sanitation Data'!$E$32,0,10*ROW('Sanitation Data'!E53))="","",OFFSET('Sanitation Data'!$E$32,0,10*ROW('Sanitation Data'!E53)))</f>
        <v/>
      </c>
      <c r="CU59" s="237" t="str">
        <f ca="true">+IF(OFFSET('Sanitation Data'!$F$28,0,10*ROW('Sanitation Data'!F53))="","",OFFSET('Sanitation Data'!$F$28,0,10*ROW('Sanitation Data'!F53)))</f>
        <v/>
      </c>
      <c r="CV59" s="237" t="str">
        <f ca="true">+IF(OFFSET('Sanitation Data'!$F$29,0,10*ROW('Sanitation Data'!F53))="","",OFFSET('Sanitation Data'!$F$29,0,10*ROW('Sanitation Data'!F53)))</f>
        <v/>
      </c>
      <c r="CW59" s="237" t="str">
        <f ca="true">+IF(OFFSET('Sanitation Data'!$F$30,0,10*ROW('Sanitation Data'!F53))="","",OFFSET('Sanitation Data'!$F$30,0,10*ROW('Sanitation Data'!F53)))</f>
        <v/>
      </c>
      <c r="CX59" s="237" t="str">
        <f ca="true">+IF(OFFSET('Sanitation Data'!$F$31,0,10*ROW('Sanitation Data'!F53))="","",OFFSET('Sanitation Data'!$F$31,0,10*ROW('Sanitation Data'!F53)))</f>
        <v/>
      </c>
      <c r="CY59" s="237" t="str">
        <f ca="true">+IF(OFFSET('Sanitation Data'!$F$32,0,10*ROW('Sanitation Data'!F53))="","",OFFSET('Sanitation Data'!$F$32,0,10*ROW('Sanitation Data'!F53)))</f>
        <v/>
      </c>
      <c r="CZ59" s="237" t="str">
        <f ca="true">+IF(OFFSET('Sanitation Data'!$G$28,0,10*ROW('Sanitation Data'!G53))="","",OFFSET('Sanitation Data'!$G$28,0,10*ROW('Sanitation Data'!G53)))</f>
        <v/>
      </c>
      <c r="DA59" s="237" t="str">
        <f ca="true">+IF(OFFSET('Sanitation Data'!$G$29,0,10*ROW('Sanitation Data'!G53))="","",OFFSET('Sanitation Data'!$G$29,0,10*ROW('Sanitation Data'!G53)))</f>
        <v/>
      </c>
      <c r="DB59" s="237" t="str">
        <f ca="true">+IF(OFFSET('Sanitation Data'!$G$30,0,10*ROW('Sanitation Data'!G53))="","",OFFSET('Sanitation Data'!$G$30,0,10*ROW('Sanitation Data'!G53)))</f>
        <v/>
      </c>
      <c r="DC59" s="237" t="str">
        <f ca="true">+IF(OFFSET('Sanitation Data'!$G$31,0,10*ROW('Sanitation Data'!G53))="","",OFFSET('Sanitation Data'!$G$31,0,10*ROW('Sanitation Data'!G53)))</f>
        <v/>
      </c>
      <c r="DD59" s="237" t="str">
        <f ca="true">+IF(OFFSET('Sanitation Data'!$G$32,0,10*ROW('Sanitation Data'!G53))="","",OFFSET('Sanitation Data'!$G$32,0,10*ROW('Sanitation Data'!G53)))</f>
        <v/>
      </c>
      <c r="DE59" s="237" t="str">
        <f ca="true">+IF(OFFSET('Sanitation Data'!$H$28,0,10*ROW('Sanitation Data'!H53))="","",OFFSET('Sanitation Data'!$H$28,0,10*ROW('Sanitation Data'!H53)))</f>
        <v/>
      </c>
      <c r="DF59" s="237" t="str">
        <f ca="true">+IF(OFFSET('Sanitation Data'!$H$29,0,10*ROW('Sanitation Data'!H53))="","",OFFSET('Sanitation Data'!$H$29,0,10*ROW('Sanitation Data'!H53)))</f>
        <v/>
      </c>
      <c r="DG59" s="237" t="str">
        <f ca="true">+IF(OFFSET('Sanitation Data'!$H$30,0,10*ROW('Sanitation Data'!H53))="","",OFFSET('Sanitation Data'!$H$30,0,10*ROW('Sanitation Data'!H53)))</f>
        <v/>
      </c>
      <c r="DH59" s="237" t="str">
        <f ca="true">+IF(OFFSET('Sanitation Data'!$H$31,0,10*ROW('Sanitation Data'!H53))="","",OFFSET('Sanitation Data'!$H$31,0,10*ROW('Sanitation Data'!H53)))</f>
        <v/>
      </c>
      <c r="DI59" s="237" t="str">
        <f ca="true">+IF(OFFSET('Sanitation Data'!$H$32,0,10*ROW('Sanitation Data'!H53))="","",OFFSET('Sanitation Data'!$H$32,0,10*ROW('Sanitation Data'!H53)))</f>
        <v/>
      </c>
      <c r="DJ59" s="237" t="str">
        <f ca="true">+IF(OFFSET('Sanitation Data'!$I$28,0,10*ROW('Sanitation Data'!I53))="","",OFFSET('Sanitation Data'!$I$28,0,10*ROW('Sanitation Data'!I53)))</f>
        <v/>
      </c>
      <c r="DK59" s="237" t="str">
        <f ca="true">+IF(OFFSET('Sanitation Data'!$I$29,0,10*ROW('Sanitation Data'!I53))="","",OFFSET('Sanitation Data'!$I$29,0,10*ROW('Sanitation Data'!I53)))</f>
        <v/>
      </c>
      <c r="DL59" s="237" t="str">
        <f ca="true">+IF(OFFSET('Sanitation Data'!$I$30,0,10*ROW('Sanitation Data'!I53))="","",OFFSET('Sanitation Data'!$I$30,0,10*ROW('Sanitation Data'!I53)))</f>
        <v/>
      </c>
      <c r="DM59" s="237" t="str">
        <f ca="true">+IF(OFFSET('Sanitation Data'!$I$31,0,10*ROW('Sanitation Data'!I53))="","",OFFSET('Sanitation Data'!$I$31,0,10*ROW('Sanitation Data'!I53)))</f>
        <v/>
      </c>
      <c r="DN59" s="237" t="str">
        <f ca="true">+IF(OFFSET('Sanitation Data'!$I$32,0,10*ROW('Sanitation Data'!I53))="","",OFFSET('Sanitation Data'!$I$32,0,10*ROW('Sanitation Data'!I53)))</f>
        <v/>
      </c>
      <c r="DO59" s="237" t="str">
        <f ca="true">+IF(OFFSET('Hygiene Data'!$D$11,0,10*ROW('Hygiene Data'!D53))="","",OFFSET('Hygiene Data'!$D$11,0,10*ROW('Hygiene Data'!D53)))</f>
        <v/>
      </c>
      <c r="DP59" s="237" t="str">
        <f ca="true">+IF(OFFSET('Hygiene Data'!$D$12,0,10*ROW('Hygiene Data'!D53))="","",OFFSET('Hygiene Data'!$D$12,0,10*ROW('Hygiene Data'!D53)))</f>
        <v/>
      </c>
      <c r="DQ59" s="237" t="str">
        <f ca="true">+IF(OFFSET('Hygiene Data'!$D$13,0,10*ROW('Hygiene Data'!D53))="","",OFFSET('Hygiene Data'!$D$13,0,10*ROW('Hygiene Data'!D53)))</f>
        <v/>
      </c>
      <c r="DR59" s="237" t="str">
        <f ca="true">+IF(OFFSET('Hygiene Data'!$E$11,0,10*ROW('Hygiene Data'!E53))="","",OFFSET('Hygiene Data'!$E$11,0,10*ROW('Hygiene Data'!E53)))</f>
        <v/>
      </c>
      <c r="DS59" s="237" t="str">
        <f ca="true">+IF(OFFSET('Hygiene Data'!$E$12,0,10*ROW('Hygiene Data'!E53))="","",OFFSET('Hygiene Data'!$E$12,0,10*ROW('Hygiene Data'!E53)))</f>
        <v/>
      </c>
      <c r="DT59" s="237" t="str">
        <f ca="true">+IF(OFFSET('Hygiene Data'!$E$13,0,10*ROW('Hygiene Data'!E53))="","",OFFSET('Hygiene Data'!$E$13,0,10*ROW('Hygiene Data'!E53)))</f>
        <v/>
      </c>
      <c r="DU59" s="237" t="str">
        <f ca="true">+IF(OFFSET('Hygiene Data'!$F$11,0,10*ROW('Hygiene Data'!F53))="","",OFFSET('Hygiene Data'!$F$11,0,10*ROW('Hygiene Data'!F53)))</f>
        <v/>
      </c>
      <c r="DV59" s="237" t="str">
        <f ca="true">+IF(OFFSET('Hygiene Data'!$F$12,0,10*ROW('Hygiene Data'!F53))="","",OFFSET('Hygiene Data'!$F$12,0,10*ROW('Hygiene Data'!F53)))</f>
        <v/>
      </c>
      <c r="DW59" s="237" t="str">
        <f ca="true">+IF(OFFSET('Hygiene Data'!$F$13,0,10*ROW('Hygiene Data'!F53))="","",OFFSET('Hygiene Data'!$F$13,0,10*ROW('Hygiene Data'!F53)))</f>
        <v/>
      </c>
      <c r="DX59" s="237" t="str">
        <f ca="true">+IF(OFFSET('Hygiene Data'!$G$11,0,10*ROW('Hygiene Data'!G53))="","",OFFSET('Hygiene Data'!$G$11,0,10*ROW('Hygiene Data'!G53)))</f>
        <v/>
      </c>
      <c r="DY59" s="237" t="str">
        <f ca="true">+IF(OFFSET('Hygiene Data'!$G$12,0,10*ROW('Hygiene Data'!G53))="","",OFFSET('Hygiene Data'!$G$12,0,10*ROW('Hygiene Data'!G53)))</f>
        <v/>
      </c>
      <c r="DZ59" s="237" t="str">
        <f ca="true">+IF(OFFSET('Hygiene Data'!$G$13,0,10*ROW('Hygiene Data'!G53))="","",OFFSET('Hygiene Data'!$G$13,0,10*ROW('Hygiene Data'!G53)))</f>
        <v/>
      </c>
      <c r="EA59" s="237" t="str">
        <f ca="true">+IF(OFFSET('Hygiene Data'!$H$11,0,10*ROW('Hygiene Data'!H53))="","",OFFSET('Hygiene Data'!$H$11,0,10*ROW('Hygiene Data'!H53)))</f>
        <v/>
      </c>
      <c r="EB59" s="237" t="str">
        <f ca="true">+IF(OFFSET('Hygiene Data'!$H$12,0,10*ROW('Hygiene Data'!H53))="","",OFFSET('Hygiene Data'!$H$12,0,10*ROW('Hygiene Data'!H53)))</f>
        <v/>
      </c>
      <c r="EC59" s="237" t="str">
        <f ca="true">+IF(OFFSET('Hygiene Data'!$H$13,0,10*ROW('Hygiene Data'!H53))="","",OFFSET('Hygiene Data'!$H$13,0,10*ROW('Hygiene Data'!H53)))</f>
        <v/>
      </c>
      <c r="ED59" s="237" t="str">
        <f ca="true">+IF(OFFSET('Hygiene Data'!$I$11,0,10*ROW('Hygiene Data'!I53))="","",OFFSET('Hygiene Data'!$I$11,0,10*ROW('Hygiene Data'!I53)))</f>
        <v/>
      </c>
      <c r="EE59" s="237" t="str">
        <f ca="true">+IF(OFFSET('Hygiene Data'!$I$12,0,10*ROW('Hygiene Data'!I53))="","",OFFSET('Hygiene Data'!$I$12,0,10*ROW('Hygiene Data'!I53)))</f>
        <v/>
      </c>
      <c r="EF59" s="237" t="str">
        <f ca="true">+IF(OFFSET('Hygiene Data'!$I$13,0,10*ROW('Hygiene Data'!I53))="","",OFFSET('Hygiene Data'!$I$13,0,10*ROW('Hygiene Data'!I53)))</f>
        <v/>
      </c>
    </row>
    <row xmlns:x14ac="http://schemas.microsoft.com/office/spreadsheetml/2009/9/ac" r="60" x14ac:dyDescent="0.2">
      <c r="A60" s="27" t="str">
        <f ca="true">+IF(OFFSET('Water Data'!$B$2,0,10*ROW('Water Data'!E54))="","",OFFSET('Water Data'!$B$2,0,10*ROW('Water Data'!E54)))</f>
        <v/>
      </c>
      <c r="B60" s="27" t="str">
        <f ca="true">+IF(OFFSET('Water Data'!$C$2,0,10*ROW('Water Data'!F54))="","",OFFSET('Water Data'!$C$2,0,10*ROW('Water Data'!F54)))</f>
        <v/>
      </c>
      <c r="C60" s="289" t="str">
        <f t="shared" ca="true" si="0"/>
        <v/>
      </c>
      <c r="D60" s="7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7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7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7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7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7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7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7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7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7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7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7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7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7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7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7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7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7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7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7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7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7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7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7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7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7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7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7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7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7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7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7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7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7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7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7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7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7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7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7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7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7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7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7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7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7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7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7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7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7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7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7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7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7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7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7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7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7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7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7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7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7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7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7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7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7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37"/>
      <c r="BS60" s="237" t="str">
        <f ca="true">+IF(OFFSET('Water Data'!$D$27,0,10*ROW('Water Data'!D54))="","",OFFSET('Water Data'!$D$27,0,10*ROW('Water Data'!D54)))</f>
        <v/>
      </c>
      <c r="BT60" s="237" t="str">
        <f ca="true">+IF(OFFSET('Water Data'!$D$28,0,10*ROW('Water Data'!D54))="","",OFFSET('Water Data'!$D$28,0,10*ROW('Water Data'!D54)))</f>
        <v/>
      </c>
      <c r="BU60" s="237" t="str">
        <f ca="true">+IF(OFFSET('Water Data'!$D$29,0,10*ROW('Water Data'!D54))="","",OFFSET('Water Data'!$D$29,0,10*ROW('Water Data'!D54)))</f>
        <v/>
      </c>
      <c r="BV60" s="237" t="str">
        <f ca="true">+IF(OFFSET('Water Data'!$E$27,0,10*ROW('Water Data'!E54))="","",OFFSET('Water Data'!$E$27,0,10*ROW('Water Data'!E54)))</f>
        <v/>
      </c>
      <c r="BW60" s="237" t="str">
        <f ca="true">+IF(OFFSET('Water Data'!$E$28,0,10*ROW('Water Data'!E54))="","",OFFSET('Water Data'!$E$28,0,10*ROW('Water Data'!E54)))</f>
        <v/>
      </c>
      <c r="BX60" s="237" t="str">
        <f ca="true">+IF(OFFSET('Water Data'!$E$29,0,10*ROW('Water Data'!E54))="","",OFFSET('Water Data'!$E$29,0,10*ROW('Water Data'!E54)))</f>
        <v/>
      </c>
      <c r="BY60" s="237" t="str">
        <f ca="true">+IF(OFFSET('Water Data'!$F$27,0,10*ROW('Water Data'!F54))="","",OFFSET('Water Data'!$F$27,0,10*ROW('Water Data'!F54)))</f>
        <v/>
      </c>
      <c r="BZ60" s="237" t="str">
        <f ca="true">+IF(OFFSET('Water Data'!$F$28,0,10*ROW('Water Data'!F54))="","",OFFSET('Water Data'!$F$28,0,10*ROW('Water Data'!F54)))</f>
        <v/>
      </c>
      <c r="CA60" s="237" t="str">
        <f ca="true">+IF(OFFSET('Water Data'!$F$29,0,10*ROW('Water Data'!F54))="","",OFFSET('Water Data'!$F$29,0,10*ROW('Water Data'!F54)))</f>
        <v/>
      </c>
      <c r="CB60" s="237" t="str">
        <f ca="true">+IF(OFFSET('Water Data'!$G$27,0,10*ROW('Water Data'!G54))="","",OFFSET('Water Data'!$G$27,0,10*ROW('Water Data'!G54)))</f>
        <v/>
      </c>
      <c r="CC60" s="237" t="str">
        <f ca="true">+IF(OFFSET('Water Data'!$G$28,0,10*ROW('Water Data'!G54))="","",OFFSET('Water Data'!$G$28,0,10*ROW('Water Data'!G54)))</f>
        <v/>
      </c>
      <c r="CD60" s="237" t="str">
        <f ca="true">+IF(OFFSET('Water Data'!$G$29,0,10*ROW('Water Data'!G54))="","",OFFSET('Water Data'!$G$29,0,10*ROW('Water Data'!G54)))</f>
        <v/>
      </c>
      <c r="CE60" s="237" t="str">
        <f ca="true">+IF(OFFSET('Water Data'!$H$27,0,10*ROW('Water Data'!H54))="","",OFFSET('Water Data'!$H$27,0,10*ROW('Water Data'!H54)))</f>
        <v/>
      </c>
      <c r="CF60" s="237" t="str">
        <f ca="true">+IF(OFFSET('Water Data'!$H$28,0,10*ROW('Water Data'!H54))="","",OFFSET('Water Data'!$H$28,0,10*ROW('Water Data'!H54)))</f>
        <v/>
      </c>
      <c r="CG60" s="237" t="str">
        <f ca="true">+IF(OFFSET('Water Data'!$H$29,0,10*ROW('Water Data'!H54))="","",OFFSET('Water Data'!$H$29,0,10*ROW('Water Data'!H54)))</f>
        <v/>
      </c>
      <c r="CH60" s="237" t="str">
        <f ca="true">+IF(OFFSET('Water Data'!$I$27,0,10*ROW('Water Data'!I54))="","",OFFSET('Water Data'!$I$27,0,10*ROW('Water Data'!I54)))</f>
        <v/>
      </c>
      <c r="CI60" s="237" t="str">
        <f ca="true">+IF(OFFSET('Water Data'!$I$28,0,10*ROW('Water Data'!I54))="","",OFFSET('Water Data'!$I$28,0,10*ROW('Water Data'!I54)))</f>
        <v/>
      </c>
      <c r="CJ60" s="237" t="str">
        <f ca="true">+IF(OFFSET('Water Data'!$I$29,0,10*ROW('Water Data'!I54))="","",OFFSET('Water Data'!$I$29,0,10*ROW('Water Data'!I54)))</f>
        <v/>
      </c>
      <c r="CK60" s="237" t="str">
        <f ca="true">+IF(OFFSET('Sanitation Data'!$D$28,0,10*ROW('Sanitation Data'!D54))="","",OFFSET('Sanitation Data'!$D$28,0,10*ROW('Sanitation Data'!D54)))</f>
        <v/>
      </c>
      <c r="CL60" s="237" t="str">
        <f ca="true">+IF(OFFSET('Sanitation Data'!$D$29,0,10*ROW('Sanitation Data'!D54))="","",OFFSET('Sanitation Data'!$D$29,0,10*ROW('Sanitation Data'!D54)))</f>
        <v/>
      </c>
      <c r="CM60" s="237" t="str">
        <f ca="true">+IF(OFFSET('Sanitation Data'!$D$30,0,10*ROW('Sanitation Data'!D54))="","",OFFSET('Sanitation Data'!$D$30,0,10*ROW('Sanitation Data'!D54)))</f>
        <v/>
      </c>
      <c r="CN60" s="237" t="str">
        <f ca="true">+IF(OFFSET('Sanitation Data'!$D$31,0,10*ROW('Sanitation Data'!D54))="","",OFFSET('Sanitation Data'!$D$31,0,10*ROW('Sanitation Data'!D54)))</f>
        <v/>
      </c>
      <c r="CO60" s="237" t="str">
        <f ca="true">+IF(OFFSET('Sanitation Data'!$D$32,0,10*ROW('Sanitation Data'!D54))="","",OFFSET('Sanitation Data'!$D$32,0,10*ROW('Sanitation Data'!D54)))</f>
        <v/>
      </c>
      <c r="CP60" s="237" t="str">
        <f ca="true">+IF(OFFSET('Sanitation Data'!$E$28,0,10*ROW('Sanitation Data'!E54))="","",OFFSET('Sanitation Data'!$E$28,0,10*ROW('Sanitation Data'!E54)))</f>
        <v/>
      </c>
      <c r="CQ60" s="237" t="str">
        <f ca="true">+IF(OFFSET('Sanitation Data'!$E$29,0,10*ROW('Sanitation Data'!E54))="","",OFFSET('Sanitation Data'!$E$29,0,10*ROW('Sanitation Data'!E54)))</f>
        <v/>
      </c>
      <c r="CR60" s="237" t="str">
        <f ca="true">+IF(OFFSET('Sanitation Data'!$E$30,0,10*ROW('Sanitation Data'!E54))="","",OFFSET('Sanitation Data'!$E$30,0,10*ROW('Sanitation Data'!E54)))</f>
        <v/>
      </c>
      <c r="CS60" s="237" t="str">
        <f ca="true">+IF(OFFSET('Sanitation Data'!$E$31,0,10*ROW('Sanitation Data'!E54))="","",OFFSET('Sanitation Data'!$E$31,0,10*ROW('Sanitation Data'!E54)))</f>
        <v/>
      </c>
      <c r="CT60" s="237" t="str">
        <f ca="true">+IF(OFFSET('Sanitation Data'!$E$32,0,10*ROW('Sanitation Data'!E54))="","",OFFSET('Sanitation Data'!$E$32,0,10*ROW('Sanitation Data'!E54)))</f>
        <v/>
      </c>
      <c r="CU60" s="237" t="str">
        <f ca="true">+IF(OFFSET('Sanitation Data'!$F$28,0,10*ROW('Sanitation Data'!F54))="","",OFFSET('Sanitation Data'!$F$28,0,10*ROW('Sanitation Data'!F54)))</f>
        <v/>
      </c>
      <c r="CV60" s="237" t="str">
        <f ca="true">+IF(OFFSET('Sanitation Data'!$F$29,0,10*ROW('Sanitation Data'!F54))="","",OFFSET('Sanitation Data'!$F$29,0,10*ROW('Sanitation Data'!F54)))</f>
        <v/>
      </c>
      <c r="CW60" s="237" t="str">
        <f ca="true">+IF(OFFSET('Sanitation Data'!$F$30,0,10*ROW('Sanitation Data'!F54))="","",OFFSET('Sanitation Data'!$F$30,0,10*ROW('Sanitation Data'!F54)))</f>
        <v/>
      </c>
      <c r="CX60" s="237" t="str">
        <f ca="true">+IF(OFFSET('Sanitation Data'!$F$31,0,10*ROW('Sanitation Data'!F54))="","",OFFSET('Sanitation Data'!$F$31,0,10*ROW('Sanitation Data'!F54)))</f>
        <v/>
      </c>
      <c r="CY60" s="237" t="str">
        <f ca="true">+IF(OFFSET('Sanitation Data'!$F$32,0,10*ROW('Sanitation Data'!F54))="","",OFFSET('Sanitation Data'!$F$32,0,10*ROW('Sanitation Data'!F54)))</f>
        <v/>
      </c>
      <c r="CZ60" s="237" t="str">
        <f ca="true">+IF(OFFSET('Sanitation Data'!$G$28,0,10*ROW('Sanitation Data'!G54))="","",OFFSET('Sanitation Data'!$G$28,0,10*ROW('Sanitation Data'!G54)))</f>
        <v/>
      </c>
      <c r="DA60" s="237" t="str">
        <f ca="true">+IF(OFFSET('Sanitation Data'!$G$29,0,10*ROW('Sanitation Data'!G54))="","",OFFSET('Sanitation Data'!$G$29,0,10*ROW('Sanitation Data'!G54)))</f>
        <v/>
      </c>
      <c r="DB60" s="237" t="str">
        <f ca="true">+IF(OFFSET('Sanitation Data'!$G$30,0,10*ROW('Sanitation Data'!G54))="","",OFFSET('Sanitation Data'!$G$30,0,10*ROW('Sanitation Data'!G54)))</f>
        <v/>
      </c>
      <c r="DC60" s="237" t="str">
        <f ca="true">+IF(OFFSET('Sanitation Data'!$G$31,0,10*ROW('Sanitation Data'!G54))="","",OFFSET('Sanitation Data'!$G$31,0,10*ROW('Sanitation Data'!G54)))</f>
        <v/>
      </c>
      <c r="DD60" s="237" t="str">
        <f ca="true">+IF(OFFSET('Sanitation Data'!$G$32,0,10*ROW('Sanitation Data'!G54))="","",OFFSET('Sanitation Data'!$G$32,0,10*ROW('Sanitation Data'!G54)))</f>
        <v/>
      </c>
      <c r="DE60" s="237" t="str">
        <f ca="true">+IF(OFFSET('Sanitation Data'!$H$28,0,10*ROW('Sanitation Data'!H54))="","",OFFSET('Sanitation Data'!$H$28,0,10*ROW('Sanitation Data'!H54)))</f>
        <v/>
      </c>
      <c r="DF60" s="237" t="str">
        <f ca="true">+IF(OFFSET('Sanitation Data'!$H$29,0,10*ROW('Sanitation Data'!H54))="","",OFFSET('Sanitation Data'!$H$29,0,10*ROW('Sanitation Data'!H54)))</f>
        <v/>
      </c>
      <c r="DG60" s="237" t="str">
        <f ca="true">+IF(OFFSET('Sanitation Data'!$H$30,0,10*ROW('Sanitation Data'!H54))="","",OFFSET('Sanitation Data'!$H$30,0,10*ROW('Sanitation Data'!H54)))</f>
        <v/>
      </c>
      <c r="DH60" s="237" t="str">
        <f ca="true">+IF(OFFSET('Sanitation Data'!$H$31,0,10*ROW('Sanitation Data'!H54))="","",OFFSET('Sanitation Data'!$H$31,0,10*ROW('Sanitation Data'!H54)))</f>
        <v/>
      </c>
      <c r="DI60" s="237" t="str">
        <f ca="true">+IF(OFFSET('Sanitation Data'!$H$32,0,10*ROW('Sanitation Data'!H54))="","",OFFSET('Sanitation Data'!$H$32,0,10*ROW('Sanitation Data'!H54)))</f>
        <v/>
      </c>
      <c r="DJ60" s="237" t="str">
        <f ca="true">+IF(OFFSET('Sanitation Data'!$I$28,0,10*ROW('Sanitation Data'!I54))="","",OFFSET('Sanitation Data'!$I$28,0,10*ROW('Sanitation Data'!I54)))</f>
        <v/>
      </c>
      <c r="DK60" s="237" t="str">
        <f ca="true">+IF(OFFSET('Sanitation Data'!$I$29,0,10*ROW('Sanitation Data'!I54))="","",OFFSET('Sanitation Data'!$I$29,0,10*ROW('Sanitation Data'!I54)))</f>
        <v/>
      </c>
      <c r="DL60" s="237" t="str">
        <f ca="true">+IF(OFFSET('Sanitation Data'!$I$30,0,10*ROW('Sanitation Data'!I54))="","",OFFSET('Sanitation Data'!$I$30,0,10*ROW('Sanitation Data'!I54)))</f>
        <v/>
      </c>
      <c r="DM60" s="237" t="str">
        <f ca="true">+IF(OFFSET('Sanitation Data'!$I$31,0,10*ROW('Sanitation Data'!I54))="","",OFFSET('Sanitation Data'!$I$31,0,10*ROW('Sanitation Data'!I54)))</f>
        <v/>
      </c>
      <c r="DN60" s="237" t="str">
        <f ca="true">+IF(OFFSET('Sanitation Data'!$I$32,0,10*ROW('Sanitation Data'!I54))="","",OFFSET('Sanitation Data'!$I$32,0,10*ROW('Sanitation Data'!I54)))</f>
        <v/>
      </c>
      <c r="DO60" s="237" t="str">
        <f ca="true">+IF(OFFSET('Hygiene Data'!$D$11,0,10*ROW('Hygiene Data'!D54))="","",OFFSET('Hygiene Data'!$D$11,0,10*ROW('Hygiene Data'!D54)))</f>
        <v/>
      </c>
      <c r="DP60" s="237" t="str">
        <f ca="true">+IF(OFFSET('Hygiene Data'!$D$12,0,10*ROW('Hygiene Data'!D54))="","",OFFSET('Hygiene Data'!$D$12,0,10*ROW('Hygiene Data'!D54)))</f>
        <v/>
      </c>
      <c r="DQ60" s="237" t="str">
        <f ca="true">+IF(OFFSET('Hygiene Data'!$D$13,0,10*ROW('Hygiene Data'!D54))="","",OFFSET('Hygiene Data'!$D$13,0,10*ROW('Hygiene Data'!D54)))</f>
        <v/>
      </c>
      <c r="DR60" s="237" t="str">
        <f ca="true">+IF(OFFSET('Hygiene Data'!$E$11,0,10*ROW('Hygiene Data'!E54))="","",OFFSET('Hygiene Data'!$E$11,0,10*ROW('Hygiene Data'!E54)))</f>
        <v/>
      </c>
      <c r="DS60" s="237" t="str">
        <f ca="true">+IF(OFFSET('Hygiene Data'!$E$12,0,10*ROW('Hygiene Data'!E54))="","",OFFSET('Hygiene Data'!$E$12,0,10*ROW('Hygiene Data'!E54)))</f>
        <v/>
      </c>
      <c r="DT60" s="237" t="str">
        <f ca="true">+IF(OFFSET('Hygiene Data'!$E$13,0,10*ROW('Hygiene Data'!E54))="","",OFFSET('Hygiene Data'!$E$13,0,10*ROW('Hygiene Data'!E54)))</f>
        <v/>
      </c>
      <c r="DU60" s="237" t="str">
        <f ca="true">+IF(OFFSET('Hygiene Data'!$F$11,0,10*ROW('Hygiene Data'!F54))="","",OFFSET('Hygiene Data'!$F$11,0,10*ROW('Hygiene Data'!F54)))</f>
        <v/>
      </c>
      <c r="DV60" s="237" t="str">
        <f ca="true">+IF(OFFSET('Hygiene Data'!$F$12,0,10*ROW('Hygiene Data'!F54))="","",OFFSET('Hygiene Data'!$F$12,0,10*ROW('Hygiene Data'!F54)))</f>
        <v/>
      </c>
      <c r="DW60" s="237" t="str">
        <f ca="true">+IF(OFFSET('Hygiene Data'!$F$13,0,10*ROW('Hygiene Data'!F54))="","",OFFSET('Hygiene Data'!$F$13,0,10*ROW('Hygiene Data'!F54)))</f>
        <v/>
      </c>
      <c r="DX60" s="237" t="str">
        <f ca="true">+IF(OFFSET('Hygiene Data'!$G$11,0,10*ROW('Hygiene Data'!G54))="","",OFFSET('Hygiene Data'!$G$11,0,10*ROW('Hygiene Data'!G54)))</f>
        <v/>
      </c>
      <c r="DY60" s="237" t="str">
        <f ca="true">+IF(OFFSET('Hygiene Data'!$G$12,0,10*ROW('Hygiene Data'!G54))="","",OFFSET('Hygiene Data'!$G$12,0,10*ROW('Hygiene Data'!G54)))</f>
        <v/>
      </c>
      <c r="DZ60" s="237" t="str">
        <f ca="true">+IF(OFFSET('Hygiene Data'!$G$13,0,10*ROW('Hygiene Data'!G54))="","",OFFSET('Hygiene Data'!$G$13,0,10*ROW('Hygiene Data'!G54)))</f>
        <v/>
      </c>
      <c r="EA60" s="237" t="str">
        <f ca="true">+IF(OFFSET('Hygiene Data'!$H$11,0,10*ROW('Hygiene Data'!H54))="","",OFFSET('Hygiene Data'!$H$11,0,10*ROW('Hygiene Data'!H54)))</f>
        <v/>
      </c>
      <c r="EB60" s="237" t="str">
        <f ca="true">+IF(OFFSET('Hygiene Data'!$H$12,0,10*ROW('Hygiene Data'!H54))="","",OFFSET('Hygiene Data'!$H$12,0,10*ROW('Hygiene Data'!H54)))</f>
        <v/>
      </c>
      <c r="EC60" s="237" t="str">
        <f ca="true">+IF(OFFSET('Hygiene Data'!$H$13,0,10*ROW('Hygiene Data'!H54))="","",OFFSET('Hygiene Data'!$H$13,0,10*ROW('Hygiene Data'!H54)))</f>
        <v/>
      </c>
      <c r="ED60" s="237" t="str">
        <f ca="true">+IF(OFFSET('Hygiene Data'!$I$11,0,10*ROW('Hygiene Data'!I54))="","",OFFSET('Hygiene Data'!$I$11,0,10*ROW('Hygiene Data'!I54)))</f>
        <v/>
      </c>
      <c r="EE60" s="237" t="str">
        <f ca="true">+IF(OFFSET('Hygiene Data'!$I$12,0,10*ROW('Hygiene Data'!I54))="","",OFFSET('Hygiene Data'!$I$12,0,10*ROW('Hygiene Data'!I54)))</f>
        <v/>
      </c>
      <c r="EF60" s="237" t="str">
        <f ca="true">+IF(OFFSET('Hygiene Data'!$I$13,0,10*ROW('Hygiene Data'!I54))="","",OFFSET('Hygiene Data'!$I$13,0,10*ROW('Hygiene Data'!I54)))</f>
        <v/>
      </c>
    </row>
    <row xmlns:x14ac="http://schemas.microsoft.com/office/spreadsheetml/2009/9/ac" r="61" x14ac:dyDescent="0.2">
      <c r="A61" s="27" t="str">
        <f ca="true">+IF(OFFSET('Water Data'!$B$2,0,10*ROW('Water Data'!E55))="","",OFFSET('Water Data'!$B$2,0,10*ROW('Water Data'!E55)))</f>
        <v/>
      </c>
      <c r="B61" s="27" t="str">
        <f ca="true">+IF(OFFSET('Water Data'!$C$2,0,10*ROW('Water Data'!F55))="","",OFFSET('Water Data'!$C$2,0,10*ROW('Water Data'!F55)))</f>
        <v/>
      </c>
      <c r="C61" s="289" t="str">
        <f t="shared" ca="true" si="0"/>
        <v/>
      </c>
      <c r="D61" s="7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7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7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7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7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7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7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7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7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7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7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7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7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7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7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7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7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7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7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7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7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7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7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7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7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7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7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7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7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7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7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7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7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7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7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7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7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7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7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7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7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7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7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7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7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7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7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7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7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7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7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7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7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7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7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7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7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7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7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7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7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7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7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7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7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7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37"/>
      <c r="BS61" s="237" t="str">
        <f ca="true">+IF(OFFSET('Water Data'!$D$27,0,10*ROW('Water Data'!D55))="","",OFFSET('Water Data'!$D$27,0,10*ROW('Water Data'!D55)))</f>
        <v/>
      </c>
      <c r="BT61" s="237" t="str">
        <f ca="true">+IF(OFFSET('Water Data'!$D$28,0,10*ROW('Water Data'!D55))="","",OFFSET('Water Data'!$D$28,0,10*ROW('Water Data'!D55)))</f>
        <v/>
      </c>
      <c r="BU61" s="237" t="str">
        <f ca="true">+IF(OFFSET('Water Data'!$D$29,0,10*ROW('Water Data'!D55))="","",OFFSET('Water Data'!$D$29,0,10*ROW('Water Data'!D55)))</f>
        <v/>
      </c>
      <c r="BV61" s="237" t="str">
        <f ca="true">+IF(OFFSET('Water Data'!$E$27,0,10*ROW('Water Data'!E55))="","",OFFSET('Water Data'!$E$27,0,10*ROW('Water Data'!E55)))</f>
        <v/>
      </c>
      <c r="BW61" s="237" t="str">
        <f ca="true">+IF(OFFSET('Water Data'!$E$28,0,10*ROW('Water Data'!E55))="","",OFFSET('Water Data'!$E$28,0,10*ROW('Water Data'!E55)))</f>
        <v/>
      </c>
      <c r="BX61" s="237" t="str">
        <f ca="true">+IF(OFFSET('Water Data'!$E$29,0,10*ROW('Water Data'!E55))="","",OFFSET('Water Data'!$E$29,0,10*ROW('Water Data'!E55)))</f>
        <v/>
      </c>
      <c r="BY61" s="237" t="str">
        <f ca="true">+IF(OFFSET('Water Data'!$F$27,0,10*ROW('Water Data'!F55))="","",OFFSET('Water Data'!$F$27,0,10*ROW('Water Data'!F55)))</f>
        <v/>
      </c>
      <c r="BZ61" s="237" t="str">
        <f ca="true">+IF(OFFSET('Water Data'!$F$28,0,10*ROW('Water Data'!F55))="","",OFFSET('Water Data'!$F$28,0,10*ROW('Water Data'!F55)))</f>
        <v/>
      </c>
      <c r="CA61" s="237" t="str">
        <f ca="true">+IF(OFFSET('Water Data'!$F$29,0,10*ROW('Water Data'!F55))="","",OFFSET('Water Data'!$F$29,0,10*ROW('Water Data'!F55)))</f>
        <v/>
      </c>
      <c r="CB61" s="237" t="str">
        <f ca="true">+IF(OFFSET('Water Data'!$G$27,0,10*ROW('Water Data'!G55))="","",OFFSET('Water Data'!$G$27,0,10*ROW('Water Data'!G55)))</f>
        <v/>
      </c>
      <c r="CC61" s="237" t="str">
        <f ca="true">+IF(OFFSET('Water Data'!$G$28,0,10*ROW('Water Data'!G55))="","",OFFSET('Water Data'!$G$28,0,10*ROW('Water Data'!G55)))</f>
        <v/>
      </c>
      <c r="CD61" s="237" t="str">
        <f ca="true">+IF(OFFSET('Water Data'!$G$29,0,10*ROW('Water Data'!G55))="","",OFFSET('Water Data'!$G$29,0,10*ROW('Water Data'!G55)))</f>
        <v/>
      </c>
      <c r="CE61" s="237" t="str">
        <f ca="true">+IF(OFFSET('Water Data'!$H$27,0,10*ROW('Water Data'!H55))="","",OFFSET('Water Data'!$H$27,0,10*ROW('Water Data'!H55)))</f>
        <v/>
      </c>
      <c r="CF61" s="237" t="str">
        <f ca="true">+IF(OFFSET('Water Data'!$H$28,0,10*ROW('Water Data'!H55))="","",OFFSET('Water Data'!$H$28,0,10*ROW('Water Data'!H55)))</f>
        <v/>
      </c>
      <c r="CG61" s="237" t="str">
        <f ca="true">+IF(OFFSET('Water Data'!$H$29,0,10*ROW('Water Data'!H55))="","",OFFSET('Water Data'!$H$29,0,10*ROW('Water Data'!H55)))</f>
        <v/>
      </c>
      <c r="CH61" s="237" t="str">
        <f ca="true">+IF(OFFSET('Water Data'!$I$27,0,10*ROW('Water Data'!I55))="","",OFFSET('Water Data'!$I$27,0,10*ROW('Water Data'!I55)))</f>
        <v/>
      </c>
      <c r="CI61" s="237" t="str">
        <f ca="true">+IF(OFFSET('Water Data'!$I$28,0,10*ROW('Water Data'!I55))="","",OFFSET('Water Data'!$I$28,0,10*ROW('Water Data'!I55)))</f>
        <v/>
      </c>
      <c r="CJ61" s="237" t="str">
        <f ca="true">+IF(OFFSET('Water Data'!$I$29,0,10*ROW('Water Data'!I55))="","",OFFSET('Water Data'!$I$29,0,10*ROW('Water Data'!I55)))</f>
        <v/>
      </c>
      <c r="CK61" s="237" t="str">
        <f ca="true">+IF(OFFSET('Sanitation Data'!$D$28,0,10*ROW('Sanitation Data'!D55))="","",OFFSET('Sanitation Data'!$D$28,0,10*ROW('Sanitation Data'!D55)))</f>
        <v/>
      </c>
      <c r="CL61" s="237" t="str">
        <f ca="true">+IF(OFFSET('Sanitation Data'!$D$29,0,10*ROW('Sanitation Data'!D55))="","",OFFSET('Sanitation Data'!$D$29,0,10*ROW('Sanitation Data'!D55)))</f>
        <v/>
      </c>
      <c r="CM61" s="237" t="str">
        <f ca="true">+IF(OFFSET('Sanitation Data'!$D$30,0,10*ROW('Sanitation Data'!D55))="","",OFFSET('Sanitation Data'!$D$30,0,10*ROW('Sanitation Data'!D55)))</f>
        <v/>
      </c>
      <c r="CN61" s="237" t="str">
        <f ca="true">+IF(OFFSET('Sanitation Data'!$D$31,0,10*ROW('Sanitation Data'!D55))="","",OFFSET('Sanitation Data'!$D$31,0,10*ROW('Sanitation Data'!D55)))</f>
        <v/>
      </c>
      <c r="CO61" s="237" t="str">
        <f ca="true">+IF(OFFSET('Sanitation Data'!$D$32,0,10*ROW('Sanitation Data'!D55))="","",OFFSET('Sanitation Data'!$D$32,0,10*ROW('Sanitation Data'!D55)))</f>
        <v/>
      </c>
      <c r="CP61" s="237" t="str">
        <f ca="true">+IF(OFFSET('Sanitation Data'!$E$28,0,10*ROW('Sanitation Data'!E55))="","",OFFSET('Sanitation Data'!$E$28,0,10*ROW('Sanitation Data'!E55)))</f>
        <v/>
      </c>
      <c r="CQ61" s="237" t="str">
        <f ca="true">+IF(OFFSET('Sanitation Data'!$E$29,0,10*ROW('Sanitation Data'!E55))="","",OFFSET('Sanitation Data'!$E$29,0,10*ROW('Sanitation Data'!E55)))</f>
        <v/>
      </c>
      <c r="CR61" s="237" t="str">
        <f ca="true">+IF(OFFSET('Sanitation Data'!$E$30,0,10*ROW('Sanitation Data'!E55))="","",OFFSET('Sanitation Data'!$E$30,0,10*ROW('Sanitation Data'!E55)))</f>
        <v/>
      </c>
      <c r="CS61" s="237" t="str">
        <f ca="true">+IF(OFFSET('Sanitation Data'!$E$31,0,10*ROW('Sanitation Data'!E55))="","",OFFSET('Sanitation Data'!$E$31,0,10*ROW('Sanitation Data'!E55)))</f>
        <v/>
      </c>
      <c r="CT61" s="237" t="str">
        <f ca="true">+IF(OFFSET('Sanitation Data'!$E$32,0,10*ROW('Sanitation Data'!E55))="","",OFFSET('Sanitation Data'!$E$32,0,10*ROW('Sanitation Data'!E55)))</f>
        <v/>
      </c>
      <c r="CU61" s="237" t="str">
        <f ca="true">+IF(OFFSET('Sanitation Data'!$F$28,0,10*ROW('Sanitation Data'!F55))="","",OFFSET('Sanitation Data'!$F$28,0,10*ROW('Sanitation Data'!F55)))</f>
        <v/>
      </c>
      <c r="CV61" s="237" t="str">
        <f ca="true">+IF(OFFSET('Sanitation Data'!$F$29,0,10*ROW('Sanitation Data'!F55))="","",OFFSET('Sanitation Data'!$F$29,0,10*ROW('Sanitation Data'!F55)))</f>
        <v/>
      </c>
      <c r="CW61" s="237" t="str">
        <f ca="true">+IF(OFFSET('Sanitation Data'!$F$30,0,10*ROW('Sanitation Data'!F55))="","",OFFSET('Sanitation Data'!$F$30,0,10*ROW('Sanitation Data'!F55)))</f>
        <v/>
      </c>
      <c r="CX61" s="237" t="str">
        <f ca="true">+IF(OFFSET('Sanitation Data'!$F$31,0,10*ROW('Sanitation Data'!F55))="","",OFFSET('Sanitation Data'!$F$31,0,10*ROW('Sanitation Data'!F55)))</f>
        <v/>
      </c>
      <c r="CY61" s="237" t="str">
        <f ca="true">+IF(OFFSET('Sanitation Data'!$F$32,0,10*ROW('Sanitation Data'!F55))="","",OFFSET('Sanitation Data'!$F$32,0,10*ROW('Sanitation Data'!F55)))</f>
        <v/>
      </c>
      <c r="CZ61" s="237" t="str">
        <f ca="true">+IF(OFFSET('Sanitation Data'!$G$28,0,10*ROW('Sanitation Data'!G55))="","",OFFSET('Sanitation Data'!$G$28,0,10*ROW('Sanitation Data'!G55)))</f>
        <v/>
      </c>
      <c r="DA61" s="237" t="str">
        <f ca="true">+IF(OFFSET('Sanitation Data'!$G$29,0,10*ROW('Sanitation Data'!G55))="","",OFFSET('Sanitation Data'!$G$29,0,10*ROW('Sanitation Data'!G55)))</f>
        <v/>
      </c>
      <c r="DB61" s="237" t="str">
        <f ca="true">+IF(OFFSET('Sanitation Data'!$G$30,0,10*ROW('Sanitation Data'!G55))="","",OFFSET('Sanitation Data'!$G$30,0,10*ROW('Sanitation Data'!G55)))</f>
        <v/>
      </c>
      <c r="DC61" s="237" t="str">
        <f ca="true">+IF(OFFSET('Sanitation Data'!$G$31,0,10*ROW('Sanitation Data'!G55))="","",OFFSET('Sanitation Data'!$G$31,0,10*ROW('Sanitation Data'!G55)))</f>
        <v/>
      </c>
      <c r="DD61" s="237" t="str">
        <f ca="true">+IF(OFFSET('Sanitation Data'!$G$32,0,10*ROW('Sanitation Data'!G55))="","",OFFSET('Sanitation Data'!$G$32,0,10*ROW('Sanitation Data'!G55)))</f>
        <v/>
      </c>
      <c r="DE61" s="237" t="str">
        <f ca="true">+IF(OFFSET('Sanitation Data'!$H$28,0,10*ROW('Sanitation Data'!H55))="","",OFFSET('Sanitation Data'!$H$28,0,10*ROW('Sanitation Data'!H55)))</f>
        <v/>
      </c>
      <c r="DF61" s="237" t="str">
        <f ca="true">+IF(OFFSET('Sanitation Data'!$H$29,0,10*ROW('Sanitation Data'!H55))="","",OFFSET('Sanitation Data'!$H$29,0,10*ROW('Sanitation Data'!H55)))</f>
        <v/>
      </c>
      <c r="DG61" s="237" t="str">
        <f ca="true">+IF(OFFSET('Sanitation Data'!$H$30,0,10*ROW('Sanitation Data'!H55))="","",OFFSET('Sanitation Data'!$H$30,0,10*ROW('Sanitation Data'!H55)))</f>
        <v/>
      </c>
      <c r="DH61" s="237" t="str">
        <f ca="true">+IF(OFFSET('Sanitation Data'!$H$31,0,10*ROW('Sanitation Data'!H55))="","",OFFSET('Sanitation Data'!$H$31,0,10*ROW('Sanitation Data'!H55)))</f>
        <v/>
      </c>
      <c r="DI61" s="237" t="str">
        <f ca="true">+IF(OFFSET('Sanitation Data'!$H$32,0,10*ROW('Sanitation Data'!H55))="","",OFFSET('Sanitation Data'!$H$32,0,10*ROW('Sanitation Data'!H55)))</f>
        <v/>
      </c>
      <c r="DJ61" s="237" t="str">
        <f ca="true">+IF(OFFSET('Sanitation Data'!$I$28,0,10*ROW('Sanitation Data'!I55))="","",OFFSET('Sanitation Data'!$I$28,0,10*ROW('Sanitation Data'!I55)))</f>
        <v/>
      </c>
      <c r="DK61" s="237" t="str">
        <f ca="true">+IF(OFFSET('Sanitation Data'!$I$29,0,10*ROW('Sanitation Data'!I55))="","",OFFSET('Sanitation Data'!$I$29,0,10*ROW('Sanitation Data'!I55)))</f>
        <v/>
      </c>
      <c r="DL61" s="237" t="str">
        <f ca="true">+IF(OFFSET('Sanitation Data'!$I$30,0,10*ROW('Sanitation Data'!I55))="","",OFFSET('Sanitation Data'!$I$30,0,10*ROW('Sanitation Data'!I55)))</f>
        <v/>
      </c>
      <c r="DM61" s="237" t="str">
        <f ca="true">+IF(OFFSET('Sanitation Data'!$I$31,0,10*ROW('Sanitation Data'!I55))="","",OFFSET('Sanitation Data'!$I$31,0,10*ROW('Sanitation Data'!I55)))</f>
        <v/>
      </c>
      <c r="DN61" s="237" t="str">
        <f ca="true">+IF(OFFSET('Sanitation Data'!$I$32,0,10*ROW('Sanitation Data'!I55))="","",OFFSET('Sanitation Data'!$I$32,0,10*ROW('Sanitation Data'!I55)))</f>
        <v/>
      </c>
      <c r="DO61" s="237" t="str">
        <f ca="true">+IF(OFFSET('Hygiene Data'!$D$11,0,10*ROW('Hygiene Data'!D55))="","",OFFSET('Hygiene Data'!$D$11,0,10*ROW('Hygiene Data'!D55)))</f>
        <v/>
      </c>
      <c r="DP61" s="237" t="str">
        <f ca="true">+IF(OFFSET('Hygiene Data'!$D$12,0,10*ROW('Hygiene Data'!D55))="","",OFFSET('Hygiene Data'!$D$12,0,10*ROW('Hygiene Data'!D55)))</f>
        <v/>
      </c>
      <c r="DQ61" s="237" t="str">
        <f ca="true">+IF(OFFSET('Hygiene Data'!$D$13,0,10*ROW('Hygiene Data'!D55))="","",OFFSET('Hygiene Data'!$D$13,0,10*ROW('Hygiene Data'!D55)))</f>
        <v/>
      </c>
      <c r="DR61" s="237" t="str">
        <f ca="true">+IF(OFFSET('Hygiene Data'!$E$11,0,10*ROW('Hygiene Data'!E55))="","",OFFSET('Hygiene Data'!$E$11,0,10*ROW('Hygiene Data'!E55)))</f>
        <v/>
      </c>
      <c r="DS61" s="237" t="str">
        <f ca="true">+IF(OFFSET('Hygiene Data'!$E$12,0,10*ROW('Hygiene Data'!E55))="","",OFFSET('Hygiene Data'!$E$12,0,10*ROW('Hygiene Data'!E55)))</f>
        <v/>
      </c>
      <c r="DT61" s="237" t="str">
        <f ca="true">+IF(OFFSET('Hygiene Data'!$E$13,0,10*ROW('Hygiene Data'!E55))="","",OFFSET('Hygiene Data'!$E$13,0,10*ROW('Hygiene Data'!E55)))</f>
        <v/>
      </c>
      <c r="DU61" s="237" t="str">
        <f ca="true">+IF(OFFSET('Hygiene Data'!$F$11,0,10*ROW('Hygiene Data'!F55))="","",OFFSET('Hygiene Data'!$F$11,0,10*ROW('Hygiene Data'!F55)))</f>
        <v/>
      </c>
      <c r="DV61" s="237" t="str">
        <f ca="true">+IF(OFFSET('Hygiene Data'!$F$12,0,10*ROW('Hygiene Data'!F55))="","",OFFSET('Hygiene Data'!$F$12,0,10*ROW('Hygiene Data'!F55)))</f>
        <v/>
      </c>
      <c r="DW61" s="237" t="str">
        <f ca="true">+IF(OFFSET('Hygiene Data'!$F$13,0,10*ROW('Hygiene Data'!F55))="","",OFFSET('Hygiene Data'!$F$13,0,10*ROW('Hygiene Data'!F55)))</f>
        <v/>
      </c>
      <c r="DX61" s="237" t="str">
        <f ca="true">+IF(OFFSET('Hygiene Data'!$G$11,0,10*ROW('Hygiene Data'!G55))="","",OFFSET('Hygiene Data'!$G$11,0,10*ROW('Hygiene Data'!G55)))</f>
        <v/>
      </c>
      <c r="DY61" s="237" t="str">
        <f ca="true">+IF(OFFSET('Hygiene Data'!$G$12,0,10*ROW('Hygiene Data'!G55))="","",OFFSET('Hygiene Data'!$G$12,0,10*ROW('Hygiene Data'!G55)))</f>
        <v/>
      </c>
      <c r="DZ61" s="237" t="str">
        <f ca="true">+IF(OFFSET('Hygiene Data'!$G$13,0,10*ROW('Hygiene Data'!G55))="","",OFFSET('Hygiene Data'!$G$13,0,10*ROW('Hygiene Data'!G55)))</f>
        <v/>
      </c>
      <c r="EA61" s="237" t="str">
        <f ca="true">+IF(OFFSET('Hygiene Data'!$H$11,0,10*ROW('Hygiene Data'!H55))="","",OFFSET('Hygiene Data'!$H$11,0,10*ROW('Hygiene Data'!H55)))</f>
        <v/>
      </c>
      <c r="EB61" s="237" t="str">
        <f ca="true">+IF(OFFSET('Hygiene Data'!$H$12,0,10*ROW('Hygiene Data'!H55))="","",OFFSET('Hygiene Data'!$H$12,0,10*ROW('Hygiene Data'!H55)))</f>
        <v/>
      </c>
      <c r="EC61" s="237" t="str">
        <f ca="true">+IF(OFFSET('Hygiene Data'!$H$13,0,10*ROW('Hygiene Data'!H55))="","",OFFSET('Hygiene Data'!$H$13,0,10*ROW('Hygiene Data'!H55)))</f>
        <v/>
      </c>
      <c r="ED61" s="237" t="str">
        <f ca="true">+IF(OFFSET('Hygiene Data'!$I$11,0,10*ROW('Hygiene Data'!I55))="","",OFFSET('Hygiene Data'!$I$11,0,10*ROW('Hygiene Data'!I55)))</f>
        <v/>
      </c>
      <c r="EE61" s="237" t="str">
        <f ca="true">+IF(OFFSET('Hygiene Data'!$I$12,0,10*ROW('Hygiene Data'!I55))="","",OFFSET('Hygiene Data'!$I$12,0,10*ROW('Hygiene Data'!I55)))</f>
        <v/>
      </c>
      <c r="EF61" s="237" t="str">
        <f ca="true">+IF(OFFSET('Hygiene Data'!$I$13,0,10*ROW('Hygiene Data'!I55))="","",OFFSET('Hygiene Data'!$I$13,0,10*ROW('Hygiene Data'!I55)))</f>
        <v/>
      </c>
    </row>
    <row xmlns:x14ac="http://schemas.microsoft.com/office/spreadsheetml/2009/9/ac" r="62" x14ac:dyDescent="0.2">
      <c r="A62" s="27" t="str">
        <f ca="true">+IF(OFFSET('Water Data'!$B$2,0,10*ROW('Water Data'!E56))="","",OFFSET('Water Data'!$B$2,0,10*ROW('Water Data'!E56)))</f>
        <v/>
      </c>
      <c r="B62" s="27" t="str">
        <f ca="true">+IF(OFFSET('Water Data'!$C$2,0,10*ROW('Water Data'!F56))="","",OFFSET('Water Data'!$C$2,0,10*ROW('Water Data'!F56)))</f>
        <v/>
      </c>
      <c r="C62" s="289" t="str">
        <f t="shared" ca="true" si="0"/>
        <v/>
      </c>
      <c r="D62" s="7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7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7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7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7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7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7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7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7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7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7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7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7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7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7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7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7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7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7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7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7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7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7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7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7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7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7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7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7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7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7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7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7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7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7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7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7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7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7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7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7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7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7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7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7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7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7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7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7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7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7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7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7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7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7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7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7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7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7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7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7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7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7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7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7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7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37"/>
      <c r="BS62" s="237" t="str">
        <f ca="true">+IF(OFFSET('Water Data'!$D$27,0,10*ROW('Water Data'!D56))="","",OFFSET('Water Data'!$D$27,0,10*ROW('Water Data'!D56)))</f>
        <v/>
      </c>
      <c r="BT62" s="237" t="str">
        <f ca="true">+IF(OFFSET('Water Data'!$D$28,0,10*ROW('Water Data'!D56))="","",OFFSET('Water Data'!$D$28,0,10*ROW('Water Data'!D56)))</f>
        <v/>
      </c>
      <c r="BU62" s="237" t="str">
        <f ca="true">+IF(OFFSET('Water Data'!$D$29,0,10*ROW('Water Data'!D56))="","",OFFSET('Water Data'!$D$29,0,10*ROW('Water Data'!D56)))</f>
        <v/>
      </c>
      <c r="BV62" s="237" t="str">
        <f ca="true">+IF(OFFSET('Water Data'!$E$27,0,10*ROW('Water Data'!E56))="","",OFFSET('Water Data'!$E$27,0,10*ROW('Water Data'!E56)))</f>
        <v/>
      </c>
      <c r="BW62" s="237" t="str">
        <f ca="true">+IF(OFFSET('Water Data'!$E$28,0,10*ROW('Water Data'!E56))="","",OFFSET('Water Data'!$E$28,0,10*ROW('Water Data'!E56)))</f>
        <v/>
      </c>
      <c r="BX62" s="237" t="str">
        <f ca="true">+IF(OFFSET('Water Data'!$E$29,0,10*ROW('Water Data'!E56))="","",OFFSET('Water Data'!$E$29,0,10*ROW('Water Data'!E56)))</f>
        <v/>
      </c>
      <c r="BY62" s="237" t="str">
        <f ca="true">+IF(OFFSET('Water Data'!$F$27,0,10*ROW('Water Data'!F56))="","",OFFSET('Water Data'!$F$27,0,10*ROW('Water Data'!F56)))</f>
        <v/>
      </c>
      <c r="BZ62" s="237" t="str">
        <f ca="true">+IF(OFFSET('Water Data'!$F$28,0,10*ROW('Water Data'!F56))="","",OFFSET('Water Data'!$F$28,0,10*ROW('Water Data'!F56)))</f>
        <v/>
      </c>
      <c r="CA62" s="237" t="str">
        <f ca="true">+IF(OFFSET('Water Data'!$F$29,0,10*ROW('Water Data'!F56))="","",OFFSET('Water Data'!$F$29,0,10*ROW('Water Data'!F56)))</f>
        <v/>
      </c>
      <c r="CB62" s="237" t="str">
        <f ca="true">+IF(OFFSET('Water Data'!$G$27,0,10*ROW('Water Data'!G56))="","",OFFSET('Water Data'!$G$27,0,10*ROW('Water Data'!G56)))</f>
        <v/>
      </c>
      <c r="CC62" s="237" t="str">
        <f ca="true">+IF(OFFSET('Water Data'!$G$28,0,10*ROW('Water Data'!G56))="","",OFFSET('Water Data'!$G$28,0,10*ROW('Water Data'!G56)))</f>
        <v/>
      </c>
      <c r="CD62" s="237" t="str">
        <f ca="true">+IF(OFFSET('Water Data'!$G$29,0,10*ROW('Water Data'!G56))="","",OFFSET('Water Data'!$G$29,0,10*ROW('Water Data'!G56)))</f>
        <v/>
      </c>
      <c r="CE62" s="237" t="str">
        <f ca="true">+IF(OFFSET('Water Data'!$H$27,0,10*ROW('Water Data'!H56))="","",OFFSET('Water Data'!$H$27,0,10*ROW('Water Data'!H56)))</f>
        <v/>
      </c>
      <c r="CF62" s="237" t="str">
        <f ca="true">+IF(OFFSET('Water Data'!$H$28,0,10*ROW('Water Data'!H56))="","",OFFSET('Water Data'!$H$28,0,10*ROW('Water Data'!H56)))</f>
        <v/>
      </c>
      <c r="CG62" s="237" t="str">
        <f ca="true">+IF(OFFSET('Water Data'!$H$29,0,10*ROW('Water Data'!H56))="","",OFFSET('Water Data'!$H$29,0,10*ROW('Water Data'!H56)))</f>
        <v/>
      </c>
      <c r="CH62" s="237" t="str">
        <f ca="true">+IF(OFFSET('Water Data'!$I$27,0,10*ROW('Water Data'!I56))="","",OFFSET('Water Data'!$I$27,0,10*ROW('Water Data'!I56)))</f>
        <v/>
      </c>
      <c r="CI62" s="237" t="str">
        <f ca="true">+IF(OFFSET('Water Data'!$I$28,0,10*ROW('Water Data'!I56))="","",OFFSET('Water Data'!$I$28,0,10*ROW('Water Data'!I56)))</f>
        <v/>
      </c>
      <c r="CJ62" s="237" t="str">
        <f ca="true">+IF(OFFSET('Water Data'!$I$29,0,10*ROW('Water Data'!I56))="","",OFFSET('Water Data'!$I$29,0,10*ROW('Water Data'!I56)))</f>
        <v/>
      </c>
      <c r="CK62" s="237" t="str">
        <f ca="true">+IF(OFFSET('Sanitation Data'!$D$28,0,10*ROW('Sanitation Data'!D56))="","",OFFSET('Sanitation Data'!$D$28,0,10*ROW('Sanitation Data'!D56)))</f>
        <v/>
      </c>
      <c r="CL62" s="237" t="str">
        <f ca="true">+IF(OFFSET('Sanitation Data'!$D$29,0,10*ROW('Sanitation Data'!D56))="","",OFFSET('Sanitation Data'!$D$29,0,10*ROW('Sanitation Data'!D56)))</f>
        <v/>
      </c>
      <c r="CM62" s="237" t="str">
        <f ca="true">+IF(OFFSET('Sanitation Data'!$D$30,0,10*ROW('Sanitation Data'!D56))="","",OFFSET('Sanitation Data'!$D$30,0,10*ROW('Sanitation Data'!D56)))</f>
        <v/>
      </c>
      <c r="CN62" s="237" t="str">
        <f ca="true">+IF(OFFSET('Sanitation Data'!$D$31,0,10*ROW('Sanitation Data'!D56))="","",OFFSET('Sanitation Data'!$D$31,0,10*ROW('Sanitation Data'!D56)))</f>
        <v/>
      </c>
      <c r="CO62" s="237" t="str">
        <f ca="true">+IF(OFFSET('Sanitation Data'!$D$32,0,10*ROW('Sanitation Data'!D56))="","",OFFSET('Sanitation Data'!$D$32,0,10*ROW('Sanitation Data'!D56)))</f>
        <v/>
      </c>
      <c r="CP62" s="237" t="str">
        <f ca="true">+IF(OFFSET('Sanitation Data'!$E$28,0,10*ROW('Sanitation Data'!E56))="","",OFFSET('Sanitation Data'!$E$28,0,10*ROW('Sanitation Data'!E56)))</f>
        <v/>
      </c>
      <c r="CQ62" s="237" t="str">
        <f ca="true">+IF(OFFSET('Sanitation Data'!$E$29,0,10*ROW('Sanitation Data'!E56))="","",OFFSET('Sanitation Data'!$E$29,0,10*ROW('Sanitation Data'!E56)))</f>
        <v/>
      </c>
      <c r="CR62" s="237" t="str">
        <f ca="true">+IF(OFFSET('Sanitation Data'!$E$30,0,10*ROW('Sanitation Data'!E56))="","",OFFSET('Sanitation Data'!$E$30,0,10*ROW('Sanitation Data'!E56)))</f>
        <v/>
      </c>
      <c r="CS62" s="237" t="str">
        <f ca="true">+IF(OFFSET('Sanitation Data'!$E$31,0,10*ROW('Sanitation Data'!E56))="","",OFFSET('Sanitation Data'!$E$31,0,10*ROW('Sanitation Data'!E56)))</f>
        <v/>
      </c>
      <c r="CT62" s="237" t="str">
        <f ca="true">+IF(OFFSET('Sanitation Data'!$E$32,0,10*ROW('Sanitation Data'!E56))="","",OFFSET('Sanitation Data'!$E$32,0,10*ROW('Sanitation Data'!E56)))</f>
        <v/>
      </c>
      <c r="CU62" s="237" t="str">
        <f ca="true">+IF(OFFSET('Sanitation Data'!$F$28,0,10*ROW('Sanitation Data'!F56))="","",OFFSET('Sanitation Data'!$F$28,0,10*ROW('Sanitation Data'!F56)))</f>
        <v/>
      </c>
      <c r="CV62" s="237" t="str">
        <f ca="true">+IF(OFFSET('Sanitation Data'!$F$29,0,10*ROW('Sanitation Data'!F56))="","",OFFSET('Sanitation Data'!$F$29,0,10*ROW('Sanitation Data'!F56)))</f>
        <v/>
      </c>
      <c r="CW62" s="237" t="str">
        <f ca="true">+IF(OFFSET('Sanitation Data'!$F$30,0,10*ROW('Sanitation Data'!F56))="","",OFFSET('Sanitation Data'!$F$30,0,10*ROW('Sanitation Data'!F56)))</f>
        <v/>
      </c>
      <c r="CX62" s="237" t="str">
        <f ca="true">+IF(OFFSET('Sanitation Data'!$F$31,0,10*ROW('Sanitation Data'!F56))="","",OFFSET('Sanitation Data'!$F$31,0,10*ROW('Sanitation Data'!F56)))</f>
        <v/>
      </c>
      <c r="CY62" s="237" t="str">
        <f ca="true">+IF(OFFSET('Sanitation Data'!$F$32,0,10*ROW('Sanitation Data'!F56))="","",OFFSET('Sanitation Data'!$F$32,0,10*ROW('Sanitation Data'!F56)))</f>
        <v/>
      </c>
      <c r="CZ62" s="237" t="str">
        <f ca="true">+IF(OFFSET('Sanitation Data'!$G$28,0,10*ROW('Sanitation Data'!G56))="","",OFFSET('Sanitation Data'!$G$28,0,10*ROW('Sanitation Data'!G56)))</f>
        <v/>
      </c>
      <c r="DA62" s="237" t="str">
        <f ca="true">+IF(OFFSET('Sanitation Data'!$G$29,0,10*ROW('Sanitation Data'!G56))="","",OFFSET('Sanitation Data'!$G$29,0,10*ROW('Sanitation Data'!G56)))</f>
        <v/>
      </c>
      <c r="DB62" s="237" t="str">
        <f ca="true">+IF(OFFSET('Sanitation Data'!$G$30,0,10*ROW('Sanitation Data'!G56))="","",OFFSET('Sanitation Data'!$G$30,0,10*ROW('Sanitation Data'!G56)))</f>
        <v/>
      </c>
      <c r="DC62" s="237" t="str">
        <f ca="true">+IF(OFFSET('Sanitation Data'!$G$31,0,10*ROW('Sanitation Data'!G56))="","",OFFSET('Sanitation Data'!$G$31,0,10*ROW('Sanitation Data'!G56)))</f>
        <v/>
      </c>
      <c r="DD62" s="237" t="str">
        <f ca="true">+IF(OFFSET('Sanitation Data'!$G$32,0,10*ROW('Sanitation Data'!G56))="","",OFFSET('Sanitation Data'!$G$32,0,10*ROW('Sanitation Data'!G56)))</f>
        <v/>
      </c>
      <c r="DE62" s="237" t="str">
        <f ca="true">+IF(OFFSET('Sanitation Data'!$H$28,0,10*ROW('Sanitation Data'!H56))="","",OFFSET('Sanitation Data'!$H$28,0,10*ROW('Sanitation Data'!H56)))</f>
        <v/>
      </c>
      <c r="DF62" s="237" t="str">
        <f ca="true">+IF(OFFSET('Sanitation Data'!$H$29,0,10*ROW('Sanitation Data'!H56))="","",OFFSET('Sanitation Data'!$H$29,0,10*ROW('Sanitation Data'!H56)))</f>
        <v/>
      </c>
      <c r="DG62" s="237" t="str">
        <f ca="true">+IF(OFFSET('Sanitation Data'!$H$30,0,10*ROW('Sanitation Data'!H56))="","",OFFSET('Sanitation Data'!$H$30,0,10*ROW('Sanitation Data'!H56)))</f>
        <v/>
      </c>
      <c r="DH62" s="237" t="str">
        <f ca="true">+IF(OFFSET('Sanitation Data'!$H$31,0,10*ROW('Sanitation Data'!H56))="","",OFFSET('Sanitation Data'!$H$31,0,10*ROW('Sanitation Data'!H56)))</f>
        <v/>
      </c>
      <c r="DI62" s="237" t="str">
        <f ca="true">+IF(OFFSET('Sanitation Data'!$H$32,0,10*ROW('Sanitation Data'!H56))="","",OFFSET('Sanitation Data'!$H$32,0,10*ROW('Sanitation Data'!H56)))</f>
        <v/>
      </c>
      <c r="DJ62" s="237" t="str">
        <f ca="true">+IF(OFFSET('Sanitation Data'!$I$28,0,10*ROW('Sanitation Data'!I56))="","",OFFSET('Sanitation Data'!$I$28,0,10*ROW('Sanitation Data'!I56)))</f>
        <v/>
      </c>
      <c r="DK62" s="237" t="str">
        <f ca="true">+IF(OFFSET('Sanitation Data'!$I$29,0,10*ROW('Sanitation Data'!I56))="","",OFFSET('Sanitation Data'!$I$29,0,10*ROW('Sanitation Data'!I56)))</f>
        <v/>
      </c>
      <c r="DL62" s="237" t="str">
        <f ca="true">+IF(OFFSET('Sanitation Data'!$I$30,0,10*ROW('Sanitation Data'!I56))="","",OFFSET('Sanitation Data'!$I$30,0,10*ROW('Sanitation Data'!I56)))</f>
        <v/>
      </c>
      <c r="DM62" s="237" t="str">
        <f ca="true">+IF(OFFSET('Sanitation Data'!$I$31,0,10*ROW('Sanitation Data'!I56))="","",OFFSET('Sanitation Data'!$I$31,0,10*ROW('Sanitation Data'!I56)))</f>
        <v/>
      </c>
      <c r="DN62" s="237" t="str">
        <f ca="true">+IF(OFFSET('Sanitation Data'!$I$32,0,10*ROW('Sanitation Data'!I56))="","",OFFSET('Sanitation Data'!$I$32,0,10*ROW('Sanitation Data'!I56)))</f>
        <v/>
      </c>
      <c r="DO62" s="237" t="str">
        <f ca="true">+IF(OFFSET('Hygiene Data'!$D$11,0,10*ROW('Hygiene Data'!D56))="","",OFFSET('Hygiene Data'!$D$11,0,10*ROW('Hygiene Data'!D56)))</f>
        <v/>
      </c>
      <c r="DP62" s="237" t="str">
        <f ca="true">+IF(OFFSET('Hygiene Data'!$D$12,0,10*ROW('Hygiene Data'!D56))="","",OFFSET('Hygiene Data'!$D$12,0,10*ROW('Hygiene Data'!D56)))</f>
        <v/>
      </c>
      <c r="DQ62" s="237" t="str">
        <f ca="true">+IF(OFFSET('Hygiene Data'!$D$13,0,10*ROW('Hygiene Data'!D56))="","",OFFSET('Hygiene Data'!$D$13,0,10*ROW('Hygiene Data'!D56)))</f>
        <v/>
      </c>
      <c r="DR62" s="237" t="str">
        <f ca="true">+IF(OFFSET('Hygiene Data'!$E$11,0,10*ROW('Hygiene Data'!E56))="","",OFFSET('Hygiene Data'!$E$11,0,10*ROW('Hygiene Data'!E56)))</f>
        <v/>
      </c>
      <c r="DS62" s="237" t="str">
        <f ca="true">+IF(OFFSET('Hygiene Data'!$E$12,0,10*ROW('Hygiene Data'!E56))="","",OFFSET('Hygiene Data'!$E$12,0,10*ROW('Hygiene Data'!E56)))</f>
        <v/>
      </c>
      <c r="DT62" s="237" t="str">
        <f ca="true">+IF(OFFSET('Hygiene Data'!$E$13,0,10*ROW('Hygiene Data'!E56))="","",OFFSET('Hygiene Data'!$E$13,0,10*ROW('Hygiene Data'!E56)))</f>
        <v/>
      </c>
      <c r="DU62" s="237" t="str">
        <f ca="true">+IF(OFFSET('Hygiene Data'!$F$11,0,10*ROW('Hygiene Data'!F56))="","",OFFSET('Hygiene Data'!$F$11,0,10*ROW('Hygiene Data'!F56)))</f>
        <v/>
      </c>
      <c r="DV62" s="237" t="str">
        <f ca="true">+IF(OFFSET('Hygiene Data'!$F$12,0,10*ROW('Hygiene Data'!F56))="","",OFFSET('Hygiene Data'!$F$12,0,10*ROW('Hygiene Data'!F56)))</f>
        <v/>
      </c>
      <c r="DW62" s="237" t="str">
        <f ca="true">+IF(OFFSET('Hygiene Data'!$F$13,0,10*ROW('Hygiene Data'!F56))="","",OFFSET('Hygiene Data'!$F$13,0,10*ROW('Hygiene Data'!F56)))</f>
        <v/>
      </c>
      <c r="DX62" s="237" t="str">
        <f ca="true">+IF(OFFSET('Hygiene Data'!$G$11,0,10*ROW('Hygiene Data'!G56))="","",OFFSET('Hygiene Data'!$G$11,0,10*ROW('Hygiene Data'!G56)))</f>
        <v/>
      </c>
      <c r="DY62" s="237" t="str">
        <f ca="true">+IF(OFFSET('Hygiene Data'!$G$12,0,10*ROW('Hygiene Data'!G56))="","",OFFSET('Hygiene Data'!$G$12,0,10*ROW('Hygiene Data'!G56)))</f>
        <v/>
      </c>
      <c r="DZ62" s="237" t="str">
        <f ca="true">+IF(OFFSET('Hygiene Data'!$G$13,0,10*ROW('Hygiene Data'!G56))="","",OFFSET('Hygiene Data'!$G$13,0,10*ROW('Hygiene Data'!G56)))</f>
        <v/>
      </c>
      <c r="EA62" s="237" t="str">
        <f ca="true">+IF(OFFSET('Hygiene Data'!$H$11,0,10*ROW('Hygiene Data'!H56))="","",OFFSET('Hygiene Data'!$H$11,0,10*ROW('Hygiene Data'!H56)))</f>
        <v/>
      </c>
      <c r="EB62" s="237" t="str">
        <f ca="true">+IF(OFFSET('Hygiene Data'!$H$12,0,10*ROW('Hygiene Data'!H56))="","",OFFSET('Hygiene Data'!$H$12,0,10*ROW('Hygiene Data'!H56)))</f>
        <v/>
      </c>
      <c r="EC62" s="237" t="str">
        <f ca="true">+IF(OFFSET('Hygiene Data'!$H$13,0,10*ROW('Hygiene Data'!H56))="","",OFFSET('Hygiene Data'!$H$13,0,10*ROW('Hygiene Data'!H56)))</f>
        <v/>
      </c>
      <c r="ED62" s="237" t="str">
        <f ca="true">+IF(OFFSET('Hygiene Data'!$I$11,0,10*ROW('Hygiene Data'!I56))="","",OFFSET('Hygiene Data'!$I$11,0,10*ROW('Hygiene Data'!I56)))</f>
        <v/>
      </c>
      <c r="EE62" s="237" t="str">
        <f ca="true">+IF(OFFSET('Hygiene Data'!$I$12,0,10*ROW('Hygiene Data'!I56))="","",OFFSET('Hygiene Data'!$I$12,0,10*ROW('Hygiene Data'!I56)))</f>
        <v/>
      </c>
      <c r="EF62" s="237" t="str">
        <f ca="true">+IF(OFFSET('Hygiene Data'!$I$13,0,10*ROW('Hygiene Data'!I56))="","",OFFSET('Hygiene Data'!$I$13,0,10*ROW('Hygiene Data'!I56)))</f>
        <v/>
      </c>
    </row>
    <row xmlns:x14ac="http://schemas.microsoft.com/office/spreadsheetml/2009/9/ac" r="63" x14ac:dyDescent="0.2">
      <c r="A63" s="27" t="str">
        <f ca="true">+IF(OFFSET('Water Data'!$B$2,0,10*ROW('Water Data'!E57))="","",OFFSET('Water Data'!$B$2,0,10*ROW('Water Data'!E57)))</f>
        <v/>
      </c>
      <c r="B63" s="27" t="str">
        <f ca="true">+IF(OFFSET('Water Data'!$C$2,0,10*ROW('Water Data'!F57))="","",OFFSET('Water Data'!$C$2,0,10*ROW('Water Data'!F57)))</f>
        <v/>
      </c>
      <c r="C63" s="289" t="str">
        <f t="shared" ca="true" si="0"/>
        <v/>
      </c>
      <c r="D63" s="7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7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7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7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7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7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7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7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7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7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7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7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7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7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7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7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7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7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7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7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7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7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7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7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7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7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7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7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7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7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7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7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7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7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7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7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7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7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7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7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7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7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7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7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7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7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7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7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7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7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7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7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7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7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7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7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7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7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7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7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7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7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7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7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7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7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37"/>
      <c r="BS63" s="237" t="str">
        <f ca="true">+IF(OFFSET('Water Data'!$D$27,0,10*ROW('Water Data'!D57))="","",OFFSET('Water Data'!$D$27,0,10*ROW('Water Data'!D57)))</f>
        <v/>
      </c>
      <c r="BT63" s="237" t="str">
        <f ca="true">+IF(OFFSET('Water Data'!$D$28,0,10*ROW('Water Data'!D57))="","",OFFSET('Water Data'!$D$28,0,10*ROW('Water Data'!D57)))</f>
        <v/>
      </c>
      <c r="BU63" s="237" t="str">
        <f ca="true">+IF(OFFSET('Water Data'!$D$29,0,10*ROW('Water Data'!D57))="","",OFFSET('Water Data'!$D$29,0,10*ROW('Water Data'!D57)))</f>
        <v/>
      </c>
      <c r="BV63" s="237" t="str">
        <f ca="true">+IF(OFFSET('Water Data'!$E$27,0,10*ROW('Water Data'!E57))="","",OFFSET('Water Data'!$E$27,0,10*ROW('Water Data'!E57)))</f>
        <v/>
      </c>
      <c r="BW63" s="237" t="str">
        <f ca="true">+IF(OFFSET('Water Data'!$E$28,0,10*ROW('Water Data'!E57))="","",OFFSET('Water Data'!$E$28,0,10*ROW('Water Data'!E57)))</f>
        <v/>
      </c>
      <c r="BX63" s="237" t="str">
        <f ca="true">+IF(OFFSET('Water Data'!$E$29,0,10*ROW('Water Data'!E57))="","",OFFSET('Water Data'!$E$29,0,10*ROW('Water Data'!E57)))</f>
        <v/>
      </c>
      <c r="BY63" s="237" t="str">
        <f ca="true">+IF(OFFSET('Water Data'!$F$27,0,10*ROW('Water Data'!F57))="","",OFFSET('Water Data'!$F$27,0,10*ROW('Water Data'!F57)))</f>
        <v/>
      </c>
      <c r="BZ63" s="237" t="str">
        <f ca="true">+IF(OFFSET('Water Data'!$F$28,0,10*ROW('Water Data'!F57))="","",OFFSET('Water Data'!$F$28,0,10*ROW('Water Data'!F57)))</f>
        <v/>
      </c>
      <c r="CA63" s="237" t="str">
        <f ca="true">+IF(OFFSET('Water Data'!$F$29,0,10*ROW('Water Data'!F57))="","",OFFSET('Water Data'!$F$29,0,10*ROW('Water Data'!F57)))</f>
        <v/>
      </c>
      <c r="CB63" s="237" t="str">
        <f ca="true">+IF(OFFSET('Water Data'!$G$27,0,10*ROW('Water Data'!G57))="","",OFFSET('Water Data'!$G$27,0,10*ROW('Water Data'!G57)))</f>
        <v/>
      </c>
      <c r="CC63" s="237" t="str">
        <f ca="true">+IF(OFFSET('Water Data'!$G$28,0,10*ROW('Water Data'!G57))="","",OFFSET('Water Data'!$G$28,0,10*ROW('Water Data'!G57)))</f>
        <v/>
      </c>
      <c r="CD63" s="237" t="str">
        <f ca="true">+IF(OFFSET('Water Data'!$G$29,0,10*ROW('Water Data'!G57))="","",OFFSET('Water Data'!$G$29,0,10*ROW('Water Data'!G57)))</f>
        <v/>
      </c>
      <c r="CE63" s="237" t="str">
        <f ca="true">+IF(OFFSET('Water Data'!$H$27,0,10*ROW('Water Data'!H57))="","",OFFSET('Water Data'!$H$27,0,10*ROW('Water Data'!H57)))</f>
        <v/>
      </c>
      <c r="CF63" s="237" t="str">
        <f ca="true">+IF(OFFSET('Water Data'!$H$28,0,10*ROW('Water Data'!H57))="","",OFFSET('Water Data'!$H$28,0,10*ROW('Water Data'!H57)))</f>
        <v/>
      </c>
      <c r="CG63" s="237" t="str">
        <f ca="true">+IF(OFFSET('Water Data'!$H$29,0,10*ROW('Water Data'!H57))="","",OFFSET('Water Data'!$H$29,0,10*ROW('Water Data'!H57)))</f>
        <v/>
      </c>
      <c r="CH63" s="237" t="str">
        <f ca="true">+IF(OFFSET('Water Data'!$I$27,0,10*ROW('Water Data'!I57))="","",OFFSET('Water Data'!$I$27,0,10*ROW('Water Data'!I57)))</f>
        <v/>
      </c>
      <c r="CI63" s="237" t="str">
        <f ca="true">+IF(OFFSET('Water Data'!$I$28,0,10*ROW('Water Data'!I57))="","",OFFSET('Water Data'!$I$28,0,10*ROW('Water Data'!I57)))</f>
        <v/>
      </c>
      <c r="CJ63" s="237" t="str">
        <f ca="true">+IF(OFFSET('Water Data'!$I$29,0,10*ROW('Water Data'!I57))="","",OFFSET('Water Data'!$I$29,0,10*ROW('Water Data'!I57)))</f>
        <v/>
      </c>
      <c r="CK63" s="237" t="str">
        <f ca="true">+IF(OFFSET('Sanitation Data'!$D$28,0,10*ROW('Sanitation Data'!D57))="","",OFFSET('Sanitation Data'!$D$28,0,10*ROW('Sanitation Data'!D57)))</f>
        <v/>
      </c>
      <c r="CL63" s="237" t="str">
        <f ca="true">+IF(OFFSET('Sanitation Data'!$D$29,0,10*ROW('Sanitation Data'!D57))="","",OFFSET('Sanitation Data'!$D$29,0,10*ROW('Sanitation Data'!D57)))</f>
        <v/>
      </c>
      <c r="CM63" s="237" t="str">
        <f ca="true">+IF(OFFSET('Sanitation Data'!$D$30,0,10*ROW('Sanitation Data'!D57))="","",OFFSET('Sanitation Data'!$D$30,0,10*ROW('Sanitation Data'!D57)))</f>
        <v/>
      </c>
      <c r="CN63" s="237" t="str">
        <f ca="true">+IF(OFFSET('Sanitation Data'!$D$31,0,10*ROW('Sanitation Data'!D57))="","",OFFSET('Sanitation Data'!$D$31,0,10*ROW('Sanitation Data'!D57)))</f>
        <v/>
      </c>
      <c r="CO63" s="237" t="str">
        <f ca="true">+IF(OFFSET('Sanitation Data'!$D$32,0,10*ROW('Sanitation Data'!D57))="","",OFFSET('Sanitation Data'!$D$32,0,10*ROW('Sanitation Data'!D57)))</f>
        <v/>
      </c>
      <c r="CP63" s="237" t="str">
        <f ca="true">+IF(OFFSET('Sanitation Data'!$E$28,0,10*ROW('Sanitation Data'!E57))="","",OFFSET('Sanitation Data'!$E$28,0,10*ROW('Sanitation Data'!E57)))</f>
        <v/>
      </c>
      <c r="CQ63" s="237" t="str">
        <f ca="true">+IF(OFFSET('Sanitation Data'!$E$29,0,10*ROW('Sanitation Data'!E57))="","",OFFSET('Sanitation Data'!$E$29,0,10*ROW('Sanitation Data'!E57)))</f>
        <v/>
      </c>
      <c r="CR63" s="237" t="str">
        <f ca="true">+IF(OFFSET('Sanitation Data'!$E$30,0,10*ROW('Sanitation Data'!E57))="","",OFFSET('Sanitation Data'!$E$30,0,10*ROW('Sanitation Data'!E57)))</f>
        <v/>
      </c>
      <c r="CS63" s="237" t="str">
        <f ca="true">+IF(OFFSET('Sanitation Data'!$E$31,0,10*ROW('Sanitation Data'!E57))="","",OFFSET('Sanitation Data'!$E$31,0,10*ROW('Sanitation Data'!E57)))</f>
        <v/>
      </c>
      <c r="CT63" s="237" t="str">
        <f ca="true">+IF(OFFSET('Sanitation Data'!$E$32,0,10*ROW('Sanitation Data'!E57))="","",OFFSET('Sanitation Data'!$E$32,0,10*ROW('Sanitation Data'!E57)))</f>
        <v/>
      </c>
      <c r="CU63" s="237" t="str">
        <f ca="true">+IF(OFFSET('Sanitation Data'!$F$28,0,10*ROW('Sanitation Data'!F57))="","",OFFSET('Sanitation Data'!$F$28,0,10*ROW('Sanitation Data'!F57)))</f>
        <v/>
      </c>
      <c r="CV63" s="237" t="str">
        <f ca="true">+IF(OFFSET('Sanitation Data'!$F$29,0,10*ROW('Sanitation Data'!F57))="","",OFFSET('Sanitation Data'!$F$29,0,10*ROW('Sanitation Data'!F57)))</f>
        <v/>
      </c>
      <c r="CW63" s="237" t="str">
        <f ca="true">+IF(OFFSET('Sanitation Data'!$F$30,0,10*ROW('Sanitation Data'!F57))="","",OFFSET('Sanitation Data'!$F$30,0,10*ROW('Sanitation Data'!F57)))</f>
        <v/>
      </c>
      <c r="CX63" s="237" t="str">
        <f ca="true">+IF(OFFSET('Sanitation Data'!$F$31,0,10*ROW('Sanitation Data'!F57))="","",OFFSET('Sanitation Data'!$F$31,0,10*ROW('Sanitation Data'!F57)))</f>
        <v/>
      </c>
      <c r="CY63" s="237" t="str">
        <f ca="true">+IF(OFFSET('Sanitation Data'!$F$32,0,10*ROW('Sanitation Data'!F57))="","",OFFSET('Sanitation Data'!$F$32,0,10*ROW('Sanitation Data'!F57)))</f>
        <v/>
      </c>
      <c r="CZ63" s="237" t="str">
        <f ca="true">+IF(OFFSET('Sanitation Data'!$G$28,0,10*ROW('Sanitation Data'!G57))="","",OFFSET('Sanitation Data'!$G$28,0,10*ROW('Sanitation Data'!G57)))</f>
        <v/>
      </c>
      <c r="DA63" s="237" t="str">
        <f ca="true">+IF(OFFSET('Sanitation Data'!$G$29,0,10*ROW('Sanitation Data'!G57))="","",OFFSET('Sanitation Data'!$G$29,0,10*ROW('Sanitation Data'!G57)))</f>
        <v/>
      </c>
      <c r="DB63" s="237" t="str">
        <f ca="true">+IF(OFFSET('Sanitation Data'!$G$30,0,10*ROW('Sanitation Data'!G57))="","",OFFSET('Sanitation Data'!$G$30,0,10*ROW('Sanitation Data'!G57)))</f>
        <v/>
      </c>
      <c r="DC63" s="237" t="str">
        <f ca="true">+IF(OFFSET('Sanitation Data'!$G$31,0,10*ROW('Sanitation Data'!G57))="","",OFFSET('Sanitation Data'!$G$31,0,10*ROW('Sanitation Data'!G57)))</f>
        <v/>
      </c>
      <c r="DD63" s="237" t="str">
        <f ca="true">+IF(OFFSET('Sanitation Data'!$G$32,0,10*ROW('Sanitation Data'!G57))="","",OFFSET('Sanitation Data'!$G$32,0,10*ROW('Sanitation Data'!G57)))</f>
        <v/>
      </c>
      <c r="DE63" s="237" t="str">
        <f ca="true">+IF(OFFSET('Sanitation Data'!$H$28,0,10*ROW('Sanitation Data'!H57))="","",OFFSET('Sanitation Data'!$H$28,0,10*ROW('Sanitation Data'!H57)))</f>
        <v/>
      </c>
      <c r="DF63" s="237" t="str">
        <f ca="true">+IF(OFFSET('Sanitation Data'!$H$29,0,10*ROW('Sanitation Data'!H57))="","",OFFSET('Sanitation Data'!$H$29,0,10*ROW('Sanitation Data'!H57)))</f>
        <v/>
      </c>
      <c r="DG63" s="237" t="str">
        <f ca="true">+IF(OFFSET('Sanitation Data'!$H$30,0,10*ROW('Sanitation Data'!H57))="","",OFFSET('Sanitation Data'!$H$30,0,10*ROW('Sanitation Data'!H57)))</f>
        <v/>
      </c>
      <c r="DH63" s="237" t="str">
        <f ca="true">+IF(OFFSET('Sanitation Data'!$H$31,0,10*ROW('Sanitation Data'!H57))="","",OFFSET('Sanitation Data'!$H$31,0,10*ROW('Sanitation Data'!H57)))</f>
        <v/>
      </c>
      <c r="DI63" s="237" t="str">
        <f ca="true">+IF(OFFSET('Sanitation Data'!$H$32,0,10*ROW('Sanitation Data'!H57))="","",OFFSET('Sanitation Data'!$H$32,0,10*ROW('Sanitation Data'!H57)))</f>
        <v/>
      </c>
      <c r="DJ63" s="237" t="str">
        <f ca="true">+IF(OFFSET('Sanitation Data'!$I$28,0,10*ROW('Sanitation Data'!I57))="","",OFFSET('Sanitation Data'!$I$28,0,10*ROW('Sanitation Data'!I57)))</f>
        <v/>
      </c>
      <c r="DK63" s="237" t="str">
        <f ca="true">+IF(OFFSET('Sanitation Data'!$I$29,0,10*ROW('Sanitation Data'!I57))="","",OFFSET('Sanitation Data'!$I$29,0,10*ROW('Sanitation Data'!I57)))</f>
        <v/>
      </c>
      <c r="DL63" s="237" t="str">
        <f ca="true">+IF(OFFSET('Sanitation Data'!$I$30,0,10*ROW('Sanitation Data'!I57))="","",OFFSET('Sanitation Data'!$I$30,0,10*ROW('Sanitation Data'!I57)))</f>
        <v/>
      </c>
      <c r="DM63" s="237" t="str">
        <f ca="true">+IF(OFFSET('Sanitation Data'!$I$31,0,10*ROW('Sanitation Data'!I57))="","",OFFSET('Sanitation Data'!$I$31,0,10*ROW('Sanitation Data'!I57)))</f>
        <v/>
      </c>
      <c r="DN63" s="237" t="str">
        <f ca="true">+IF(OFFSET('Sanitation Data'!$I$32,0,10*ROW('Sanitation Data'!I57))="","",OFFSET('Sanitation Data'!$I$32,0,10*ROW('Sanitation Data'!I57)))</f>
        <v/>
      </c>
      <c r="DO63" s="237" t="str">
        <f ca="true">+IF(OFFSET('Hygiene Data'!$D$11,0,10*ROW('Hygiene Data'!D57))="","",OFFSET('Hygiene Data'!$D$11,0,10*ROW('Hygiene Data'!D57)))</f>
        <v/>
      </c>
      <c r="DP63" s="237" t="str">
        <f ca="true">+IF(OFFSET('Hygiene Data'!$D$12,0,10*ROW('Hygiene Data'!D57))="","",OFFSET('Hygiene Data'!$D$12,0,10*ROW('Hygiene Data'!D57)))</f>
        <v/>
      </c>
      <c r="DQ63" s="237" t="str">
        <f ca="true">+IF(OFFSET('Hygiene Data'!$D$13,0,10*ROW('Hygiene Data'!D57))="","",OFFSET('Hygiene Data'!$D$13,0,10*ROW('Hygiene Data'!D57)))</f>
        <v/>
      </c>
      <c r="DR63" s="237" t="str">
        <f ca="true">+IF(OFFSET('Hygiene Data'!$E$11,0,10*ROW('Hygiene Data'!E57))="","",OFFSET('Hygiene Data'!$E$11,0,10*ROW('Hygiene Data'!E57)))</f>
        <v/>
      </c>
      <c r="DS63" s="237" t="str">
        <f ca="true">+IF(OFFSET('Hygiene Data'!$E$12,0,10*ROW('Hygiene Data'!E57))="","",OFFSET('Hygiene Data'!$E$12,0,10*ROW('Hygiene Data'!E57)))</f>
        <v/>
      </c>
      <c r="DT63" s="237" t="str">
        <f ca="true">+IF(OFFSET('Hygiene Data'!$E$13,0,10*ROW('Hygiene Data'!E57))="","",OFFSET('Hygiene Data'!$E$13,0,10*ROW('Hygiene Data'!E57)))</f>
        <v/>
      </c>
      <c r="DU63" s="237" t="str">
        <f ca="true">+IF(OFFSET('Hygiene Data'!$F$11,0,10*ROW('Hygiene Data'!F57))="","",OFFSET('Hygiene Data'!$F$11,0,10*ROW('Hygiene Data'!F57)))</f>
        <v/>
      </c>
      <c r="DV63" s="237" t="str">
        <f ca="true">+IF(OFFSET('Hygiene Data'!$F$12,0,10*ROW('Hygiene Data'!F57))="","",OFFSET('Hygiene Data'!$F$12,0,10*ROW('Hygiene Data'!F57)))</f>
        <v/>
      </c>
      <c r="DW63" s="237" t="str">
        <f ca="true">+IF(OFFSET('Hygiene Data'!$F$13,0,10*ROW('Hygiene Data'!F57))="","",OFFSET('Hygiene Data'!$F$13,0,10*ROW('Hygiene Data'!F57)))</f>
        <v/>
      </c>
      <c r="DX63" s="237" t="str">
        <f ca="true">+IF(OFFSET('Hygiene Data'!$G$11,0,10*ROW('Hygiene Data'!G57))="","",OFFSET('Hygiene Data'!$G$11,0,10*ROW('Hygiene Data'!G57)))</f>
        <v/>
      </c>
      <c r="DY63" s="237" t="str">
        <f ca="true">+IF(OFFSET('Hygiene Data'!$G$12,0,10*ROW('Hygiene Data'!G57))="","",OFFSET('Hygiene Data'!$G$12,0,10*ROW('Hygiene Data'!G57)))</f>
        <v/>
      </c>
      <c r="DZ63" s="237" t="str">
        <f ca="true">+IF(OFFSET('Hygiene Data'!$G$13,0,10*ROW('Hygiene Data'!G57))="","",OFFSET('Hygiene Data'!$G$13,0,10*ROW('Hygiene Data'!G57)))</f>
        <v/>
      </c>
      <c r="EA63" s="237" t="str">
        <f ca="true">+IF(OFFSET('Hygiene Data'!$H$11,0,10*ROW('Hygiene Data'!H57))="","",OFFSET('Hygiene Data'!$H$11,0,10*ROW('Hygiene Data'!H57)))</f>
        <v/>
      </c>
      <c r="EB63" s="237" t="str">
        <f ca="true">+IF(OFFSET('Hygiene Data'!$H$12,0,10*ROW('Hygiene Data'!H57))="","",OFFSET('Hygiene Data'!$H$12,0,10*ROW('Hygiene Data'!H57)))</f>
        <v/>
      </c>
      <c r="EC63" s="237" t="str">
        <f ca="true">+IF(OFFSET('Hygiene Data'!$H$13,0,10*ROW('Hygiene Data'!H57))="","",OFFSET('Hygiene Data'!$H$13,0,10*ROW('Hygiene Data'!H57)))</f>
        <v/>
      </c>
      <c r="ED63" s="237" t="str">
        <f ca="true">+IF(OFFSET('Hygiene Data'!$I$11,0,10*ROW('Hygiene Data'!I57))="","",OFFSET('Hygiene Data'!$I$11,0,10*ROW('Hygiene Data'!I57)))</f>
        <v/>
      </c>
      <c r="EE63" s="237" t="str">
        <f ca="true">+IF(OFFSET('Hygiene Data'!$I$12,0,10*ROW('Hygiene Data'!I57))="","",OFFSET('Hygiene Data'!$I$12,0,10*ROW('Hygiene Data'!I57)))</f>
        <v/>
      </c>
      <c r="EF63" s="237" t="str">
        <f ca="true">+IF(OFFSET('Hygiene Data'!$I$13,0,10*ROW('Hygiene Data'!I57))="","",OFFSET('Hygiene Data'!$I$13,0,10*ROW('Hygiene Data'!I57)))</f>
        <v/>
      </c>
    </row>
    <row xmlns:x14ac="http://schemas.microsoft.com/office/spreadsheetml/2009/9/ac" r="64" x14ac:dyDescent="0.2">
      <c r="A64" s="27" t="str">
        <f ca="true">+IF(OFFSET('Water Data'!$B$2,0,10*ROW('Water Data'!E58))="","",OFFSET('Water Data'!$B$2,0,10*ROW('Water Data'!E58)))</f>
        <v/>
      </c>
      <c r="B64" s="27" t="str">
        <f ca="true">+IF(OFFSET('Water Data'!$C$2,0,10*ROW('Water Data'!F58))="","",OFFSET('Water Data'!$C$2,0,10*ROW('Water Data'!F58)))</f>
        <v/>
      </c>
      <c r="C64" s="289" t="str">
        <f t="shared" ca="true" si="0"/>
        <v/>
      </c>
      <c r="D64" s="7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7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7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7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7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7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7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7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7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7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7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7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7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7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7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7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7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7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7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7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7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7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7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7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7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7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7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7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7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7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7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7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7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7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7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7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7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7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7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7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7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7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7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7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7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7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7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7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7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7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7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7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7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7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7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7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7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7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7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7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7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7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7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7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7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7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37"/>
      <c r="BS64" s="237" t="str">
        <f ca="true">+IF(OFFSET('Water Data'!$D$27,0,10*ROW('Water Data'!D58))="","",OFFSET('Water Data'!$D$27,0,10*ROW('Water Data'!D58)))</f>
        <v/>
      </c>
      <c r="BT64" s="237" t="str">
        <f ca="true">+IF(OFFSET('Water Data'!$D$28,0,10*ROW('Water Data'!D58))="","",OFFSET('Water Data'!$D$28,0,10*ROW('Water Data'!D58)))</f>
        <v/>
      </c>
      <c r="BU64" s="237" t="str">
        <f ca="true">+IF(OFFSET('Water Data'!$D$29,0,10*ROW('Water Data'!D58))="","",OFFSET('Water Data'!$D$29,0,10*ROW('Water Data'!D58)))</f>
        <v/>
      </c>
      <c r="BV64" s="237" t="str">
        <f ca="true">+IF(OFFSET('Water Data'!$E$27,0,10*ROW('Water Data'!E58))="","",OFFSET('Water Data'!$E$27,0,10*ROW('Water Data'!E58)))</f>
        <v/>
      </c>
      <c r="BW64" s="237" t="str">
        <f ca="true">+IF(OFFSET('Water Data'!$E$28,0,10*ROW('Water Data'!E58))="","",OFFSET('Water Data'!$E$28,0,10*ROW('Water Data'!E58)))</f>
        <v/>
      </c>
      <c r="BX64" s="237" t="str">
        <f ca="true">+IF(OFFSET('Water Data'!$E$29,0,10*ROW('Water Data'!E58))="","",OFFSET('Water Data'!$E$29,0,10*ROW('Water Data'!E58)))</f>
        <v/>
      </c>
      <c r="BY64" s="237" t="str">
        <f ca="true">+IF(OFFSET('Water Data'!$F$27,0,10*ROW('Water Data'!F58))="","",OFFSET('Water Data'!$F$27,0,10*ROW('Water Data'!F58)))</f>
        <v/>
      </c>
      <c r="BZ64" s="237" t="str">
        <f ca="true">+IF(OFFSET('Water Data'!$F$28,0,10*ROW('Water Data'!F58))="","",OFFSET('Water Data'!$F$28,0,10*ROW('Water Data'!F58)))</f>
        <v/>
      </c>
      <c r="CA64" s="237" t="str">
        <f ca="true">+IF(OFFSET('Water Data'!$F$29,0,10*ROW('Water Data'!F58))="","",OFFSET('Water Data'!$F$29,0,10*ROW('Water Data'!F58)))</f>
        <v/>
      </c>
      <c r="CB64" s="237" t="str">
        <f ca="true">+IF(OFFSET('Water Data'!$G$27,0,10*ROW('Water Data'!G58))="","",OFFSET('Water Data'!$G$27,0,10*ROW('Water Data'!G58)))</f>
        <v/>
      </c>
      <c r="CC64" s="237" t="str">
        <f ca="true">+IF(OFFSET('Water Data'!$G$28,0,10*ROW('Water Data'!G58))="","",OFFSET('Water Data'!$G$28,0,10*ROW('Water Data'!G58)))</f>
        <v/>
      </c>
      <c r="CD64" s="237" t="str">
        <f ca="true">+IF(OFFSET('Water Data'!$G$29,0,10*ROW('Water Data'!G58))="","",OFFSET('Water Data'!$G$29,0,10*ROW('Water Data'!G58)))</f>
        <v/>
      </c>
      <c r="CE64" s="237" t="str">
        <f ca="true">+IF(OFFSET('Water Data'!$H$27,0,10*ROW('Water Data'!H58))="","",OFFSET('Water Data'!$H$27,0,10*ROW('Water Data'!H58)))</f>
        <v/>
      </c>
      <c r="CF64" s="237" t="str">
        <f ca="true">+IF(OFFSET('Water Data'!$H$28,0,10*ROW('Water Data'!H58))="","",OFFSET('Water Data'!$H$28,0,10*ROW('Water Data'!H58)))</f>
        <v/>
      </c>
      <c r="CG64" s="237" t="str">
        <f ca="true">+IF(OFFSET('Water Data'!$H$29,0,10*ROW('Water Data'!H58))="","",OFFSET('Water Data'!$H$29,0,10*ROW('Water Data'!H58)))</f>
        <v/>
      </c>
      <c r="CH64" s="237" t="str">
        <f ca="true">+IF(OFFSET('Water Data'!$I$27,0,10*ROW('Water Data'!I58))="","",OFFSET('Water Data'!$I$27,0,10*ROW('Water Data'!I58)))</f>
        <v/>
      </c>
      <c r="CI64" s="237" t="str">
        <f ca="true">+IF(OFFSET('Water Data'!$I$28,0,10*ROW('Water Data'!I58))="","",OFFSET('Water Data'!$I$28,0,10*ROW('Water Data'!I58)))</f>
        <v/>
      </c>
      <c r="CJ64" s="237" t="str">
        <f ca="true">+IF(OFFSET('Water Data'!$I$29,0,10*ROW('Water Data'!I58))="","",OFFSET('Water Data'!$I$29,0,10*ROW('Water Data'!I58)))</f>
        <v/>
      </c>
      <c r="CK64" s="237" t="str">
        <f ca="true">+IF(OFFSET('Sanitation Data'!$D$28,0,10*ROW('Sanitation Data'!D58))="","",OFFSET('Sanitation Data'!$D$28,0,10*ROW('Sanitation Data'!D58)))</f>
        <v/>
      </c>
      <c r="CL64" s="237" t="str">
        <f ca="true">+IF(OFFSET('Sanitation Data'!$D$29,0,10*ROW('Sanitation Data'!D58))="","",OFFSET('Sanitation Data'!$D$29,0,10*ROW('Sanitation Data'!D58)))</f>
        <v/>
      </c>
      <c r="CM64" s="237" t="str">
        <f ca="true">+IF(OFFSET('Sanitation Data'!$D$30,0,10*ROW('Sanitation Data'!D58))="","",OFFSET('Sanitation Data'!$D$30,0,10*ROW('Sanitation Data'!D58)))</f>
        <v/>
      </c>
      <c r="CN64" s="237" t="str">
        <f ca="true">+IF(OFFSET('Sanitation Data'!$D$31,0,10*ROW('Sanitation Data'!D58))="","",OFFSET('Sanitation Data'!$D$31,0,10*ROW('Sanitation Data'!D58)))</f>
        <v/>
      </c>
      <c r="CO64" s="237" t="str">
        <f ca="true">+IF(OFFSET('Sanitation Data'!$D$32,0,10*ROW('Sanitation Data'!D58))="","",OFFSET('Sanitation Data'!$D$32,0,10*ROW('Sanitation Data'!D58)))</f>
        <v/>
      </c>
      <c r="CP64" s="237" t="str">
        <f ca="true">+IF(OFFSET('Sanitation Data'!$E$28,0,10*ROW('Sanitation Data'!E58))="","",OFFSET('Sanitation Data'!$E$28,0,10*ROW('Sanitation Data'!E58)))</f>
        <v/>
      </c>
      <c r="CQ64" s="237" t="str">
        <f ca="true">+IF(OFFSET('Sanitation Data'!$E$29,0,10*ROW('Sanitation Data'!E58))="","",OFFSET('Sanitation Data'!$E$29,0,10*ROW('Sanitation Data'!E58)))</f>
        <v/>
      </c>
      <c r="CR64" s="237" t="str">
        <f ca="true">+IF(OFFSET('Sanitation Data'!$E$30,0,10*ROW('Sanitation Data'!E58))="","",OFFSET('Sanitation Data'!$E$30,0,10*ROW('Sanitation Data'!E58)))</f>
        <v/>
      </c>
      <c r="CS64" s="237" t="str">
        <f ca="true">+IF(OFFSET('Sanitation Data'!$E$31,0,10*ROW('Sanitation Data'!E58))="","",OFFSET('Sanitation Data'!$E$31,0,10*ROW('Sanitation Data'!E58)))</f>
        <v/>
      </c>
      <c r="CT64" s="237" t="str">
        <f ca="true">+IF(OFFSET('Sanitation Data'!$E$32,0,10*ROW('Sanitation Data'!E58))="","",OFFSET('Sanitation Data'!$E$32,0,10*ROW('Sanitation Data'!E58)))</f>
        <v/>
      </c>
      <c r="CU64" s="237" t="str">
        <f ca="true">+IF(OFFSET('Sanitation Data'!$F$28,0,10*ROW('Sanitation Data'!F58))="","",OFFSET('Sanitation Data'!$F$28,0,10*ROW('Sanitation Data'!F58)))</f>
        <v/>
      </c>
      <c r="CV64" s="237" t="str">
        <f ca="true">+IF(OFFSET('Sanitation Data'!$F$29,0,10*ROW('Sanitation Data'!F58))="","",OFFSET('Sanitation Data'!$F$29,0,10*ROW('Sanitation Data'!F58)))</f>
        <v/>
      </c>
      <c r="CW64" s="237" t="str">
        <f ca="true">+IF(OFFSET('Sanitation Data'!$F$30,0,10*ROW('Sanitation Data'!F58))="","",OFFSET('Sanitation Data'!$F$30,0,10*ROW('Sanitation Data'!F58)))</f>
        <v/>
      </c>
      <c r="CX64" s="237" t="str">
        <f ca="true">+IF(OFFSET('Sanitation Data'!$F$31,0,10*ROW('Sanitation Data'!F58))="","",OFFSET('Sanitation Data'!$F$31,0,10*ROW('Sanitation Data'!F58)))</f>
        <v/>
      </c>
      <c r="CY64" s="237" t="str">
        <f ca="true">+IF(OFFSET('Sanitation Data'!$F$32,0,10*ROW('Sanitation Data'!F58))="","",OFFSET('Sanitation Data'!$F$32,0,10*ROW('Sanitation Data'!F58)))</f>
        <v/>
      </c>
      <c r="CZ64" s="237" t="str">
        <f ca="true">+IF(OFFSET('Sanitation Data'!$G$28,0,10*ROW('Sanitation Data'!G58))="","",OFFSET('Sanitation Data'!$G$28,0,10*ROW('Sanitation Data'!G58)))</f>
        <v/>
      </c>
      <c r="DA64" s="237" t="str">
        <f ca="true">+IF(OFFSET('Sanitation Data'!$G$29,0,10*ROW('Sanitation Data'!G58))="","",OFFSET('Sanitation Data'!$G$29,0,10*ROW('Sanitation Data'!G58)))</f>
        <v/>
      </c>
      <c r="DB64" s="237" t="str">
        <f ca="true">+IF(OFFSET('Sanitation Data'!$G$30,0,10*ROW('Sanitation Data'!G58))="","",OFFSET('Sanitation Data'!$G$30,0,10*ROW('Sanitation Data'!G58)))</f>
        <v/>
      </c>
      <c r="DC64" s="237" t="str">
        <f ca="true">+IF(OFFSET('Sanitation Data'!$G$31,0,10*ROW('Sanitation Data'!G58))="","",OFFSET('Sanitation Data'!$G$31,0,10*ROW('Sanitation Data'!G58)))</f>
        <v/>
      </c>
      <c r="DD64" s="237" t="str">
        <f ca="true">+IF(OFFSET('Sanitation Data'!$G$32,0,10*ROW('Sanitation Data'!G58))="","",OFFSET('Sanitation Data'!$G$32,0,10*ROW('Sanitation Data'!G58)))</f>
        <v/>
      </c>
      <c r="DE64" s="237" t="str">
        <f ca="true">+IF(OFFSET('Sanitation Data'!$H$28,0,10*ROW('Sanitation Data'!H58))="","",OFFSET('Sanitation Data'!$H$28,0,10*ROW('Sanitation Data'!H58)))</f>
        <v/>
      </c>
      <c r="DF64" s="237" t="str">
        <f ca="true">+IF(OFFSET('Sanitation Data'!$H$29,0,10*ROW('Sanitation Data'!H58))="","",OFFSET('Sanitation Data'!$H$29,0,10*ROW('Sanitation Data'!H58)))</f>
        <v/>
      </c>
      <c r="DG64" s="237" t="str">
        <f ca="true">+IF(OFFSET('Sanitation Data'!$H$30,0,10*ROW('Sanitation Data'!H58))="","",OFFSET('Sanitation Data'!$H$30,0,10*ROW('Sanitation Data'!H58)))</f>
        <v/>
      </c>
      <c r="DH64" s="237" t="str">
        <f ca="true">+IF(OFFSET('Sanitation Data'!$H$31,0,10*ROW('Sanitation Data'!H58))="","",OFFSET('Sanitation Data'!$H$31,0,10*ROW('Sanitation Data'!H58)))</f>
        <v/>
      </c>
      <c r="DI64" s="237" t="str">
        <f ca="true">+IF(OFFSET('Sanitation Data'!$H$32,0,10*ROW('Sanitation Data'!H58))="","",OFFSET('Sanitation Data'!$H$32,0,10*ROW('Sanitation Data'!H58)))</f>
        <v/>
      </c>
      <c r="DJ64" s="237" t="str">
        <f ca="true">+IF(OFFSET('Sanitation Data'!$I$28,0,10*ROW('Sanitation Data'!I58))="","",OFFSET('Sanitation Data'!$I$28,0,10*ROW('Sanitation Data'!I58)))</f>
        <v/>
      </c>
      <c r="DK64" s="237" t="str">
        <f ca="true">+IF(OFFSET('Sanitation Data'!$I$29,0,10*ROW('Sanitation Data'!I58))="","",OFFSET('Sanitation Data'!$I$29,0,10*ROW('Sanitation Data'!I58)))</f>
        <v/>
      </c>
      <c r="DL64" s="237" t="str">
        <f ca="true">+IF(OFFSET('Sanitation Data'!$I$30,0,10*ROW('Sanitation Data'!I58))="","",OFFSET('Sanitation Data'!$I$30,0,10*ROW('Sanitation Data'!I58)))</f>
        <v/>
      </c>
      <c r="DM64" s="237" t="str">
        <f ca="true">+IF(OFFSET('Sanitation Data'!$I$31,0,10*ROW('Sanitation Data'!I58))="","",OFFSET('Sanitation Data'!$I$31,0,10*ROW('Sanitation Data'!I58)))</f>
        <v/>
      </c>
      <c r="DN64" s="237" t="str">
        <f ca="true">+IF(OFFSET('Sanitation Data'!$I$32,0,10*ROW('Sanitation Data'!I58))="","",OFFSET('Sanitation Data'!$I$32,0,10*ROW('Sanitation Data'!I58)))</f>
        <v/>
      </c>
      <c r="DO64" s="237" t="str">
        <f ca="true">+IF(OFFSET('Hygiene Data'!$D$11,0,10*ROW('Hygiene Data'!D58))="","",OFFSET('Hygiene Data'!$D$11,0,10*ROW('Hygiene Data'!D58)))</f>
        <v/>
      </c>
      <c r="DP64" s="237" t="str">
        <f ca="true">+IF(OFFSET('Hygiene Data'!$D$12,0,10*ROW('Hygiene Data'!D58))="","",OFFSET('Hygiene Data'!$D$12,0,10*ROW('Hygiene Data'!D58)))</f>
        <v/>
      </c>
      <c r="DQ64" s="237" t="str">
        <f ca="true">+IF(OFFSET('Hygiene Data'!$D$13,0,10*ROW('Hygiene Data'!D58))="","",OFFSET('Hygiene Data'!$D$13,0,10*ROW('Hygiene Data'!D58)))</f>
        <v/>
      </c>
      <c r="DR64" s="237" t="str">
        <f ca="true">+IF(OFFSET('Hygiene Data'!$E$11,0,10*ROW('Hygiene Data'!E58))="","",OFFSET('Hygiene Data'!$E$11,0,10*ROW('Hygiene Data'!E58)))</f>
        <v/>
      </c>
      <c r="DS64" s="237" t="str">
        <f ca="true">+IF(OFFSET('Hygiene Data'!$E$12,0,10*ROW('Hygiene Data'!E58))="","",OFFSET('Hygiene Data'!$E$12,0,10*ROW('Hygiene Data'!E58)))</f>
        <v/>
      </c>
      <c r="DT64" s="237" t="str">
        <f ca="true">+IF(OFFSET('Hygiene Data'!$E$13,0,10*ROW('Hygiene Data'!E58))="","",OFFSET('Hygiene Data'!$E$13,0,10*ROW('Hygiene Data'!E58)))</f>
        <v/>
      </c>
      <c r="DU64" s="237" t="str">
        <f ca="true">+IF(OFFSET('Hygiene Data'!$F$11,0,10*ROW('Hygiene Data'!F58))="","",OFFSET('Hygiene Data'!$F$11,0,10*ROW('Hygiene Data'!F58)))</f>
        <v/>
      </c>
      <c r="DV64" s="237" t="str">
        <f ca="true">+IF(OFFSET('Hygiene Data'!$F$12,0,10*ROW('Hygiene Data'!F58))="","",OFFSET('Hygiene Data'!$F$12,0,10*ROW('Hygiene Data'!F58)))</f>
        <v/>
      </c>
      <c r="DW64" s="237" t="str">
        <f ca="true">+IF(OFFSET('Hygiene Data'!$F$13,0,10*ROW('Hygiene Data'!F58))="","",OFFSET('Hygiene Data'!$F$13,0,10*ROW('Hygiene Data'!F58)))</f>
        <v/>
      </c>
      <c r="DX64" s="237" t="str">
        <f ca="true">+IF(OFFSET('Hygiene Data'!$G$11,0,10*ROW('Hygiene Data'!G58))="","",OFFSET('Hygiene Data'!$G$11,0,10*ROW('Hygiene Data'!G58)))</f>
        <v/>
      </c>
      <c r="DY64" s="237" t="str">
        <f ca="true">+IF(OFFSET('Hygiene Data'!$G$12,0,10*ROW('Hygiene Data'!G58))="","",OFFSET('Hygiene Data'!$G$12,0,10*ROW('Hygiene Data'!G58)))</f>
        <v/>
      </c>
      <c r="DZ64" s="237" t="str">
        <f ca="true">+IF(OFFSET('Hygiene Data'!$G$13,0,10*ROW('Hygiene Data'!G58))="","",OFFSET('Hygiene Data'!$G$13,0,10*ROW('Hygiene Data'!G58)))</f>
        <v/>
      </c>
      <c r="EA64" s="237" t="str">
        <f ca="true">+IF(OFFSET('Hygiene Data'!$H$11,0,10*ROW('Hygiene Data'!H58))="","",OFFSET('Hygiene Data'!$H$11,0,10*ROW('Hygiene Data'!H58)))</f>
        <v/>
      </c>
      <c r="EB64" s="237" t="str">
        <f ca="true">+IF(OFFSET('Hygiene Data'!$H$12,0,10*ROW('Hygiene Data'!H58))="","",OFFSET('Hygiene Data'!$H$12,0,10*ROW('Hygiene Data'!H58)))</f>
        <v/>
      </c>
      <c r="EC64" s="237" t="str">
        <f ca="true">+IF(OFFSET('Hygiene Data'!$H$13,0,10*ROW('Hygiene Data'!H58))="","",OFFSET('Hygiene Data'!$H$13,0,10*ROW('Hygiene Data'!H58)))</f>
        <v/>
      </c>
      <c r="ED64" s="237" t="str">
        <f ca="true">+IF(OFFSET('Hygiene Data'!$I$11,0,10*ROW('Hygiene Data'!I58))="","",OFFSET('Hygiene Data'!$I$11,0,10*ROW('Hygiene Data'!I58)))</f>
        <v/>
      </c>
      <c r="EE64" s="237" t="str">
        <f ca="true">+IF(OFFSET('Hygiene Data'!$I$12,0,10*ROW('Hygiene Data'!I58))="","",OFFSET('Hygiene Data'!$I$12,0,10*ROW('Hygiene Data'!I58)))</f>
        <v/>
      </c>
      <c r="EF64" s="237" t="str">
        <f ca="true">+IF(OFFSET('Hygiene Data'!$I$13,0,10*ROW('Hygiene Data'!I58))="","",OFFSET('Hygiene Data'!$I$13,0,10*ROW('Hygiene Data'!I58)))</f>
        <v/>
      </c>
    </row>
    <row xmlns:x14ac="http://schemas.microsoft.com/office/spreadsheetml/2009/9/ac" r="65" x14ac:dyDescent="0.2">
      <c r="A65" s="27" t="str">
        <f ca="true">+IF(OFFSET('Water Data'!$B$2,0,10*ROW('Water Data'!E59))="","",OFFSET('Water Data'!$B$2,0,10*ROW('Water Data'!E59)))</f>
        <v/>
      </c>
      <c r="B65" s="27" t="str">
        <f ca="true">+IF(OFFSET('Water Data'!$C$2,0,10*ROW('Water Data'!F59))="","",OFFSET('Water Data'!$C$2,0,10*ROW('Water Data'!F59)))</f>
        <v/>
      </c>
      <c r="C65" s="289" t="str">
        <f t="shared" ca="true" si="0"/>
        <v/>
      </c>
      <c r="D65" s="7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7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7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7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7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7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7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7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7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7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7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7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7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7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7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7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7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7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7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7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7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7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7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7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7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7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7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7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7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7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7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7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7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7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7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7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7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7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7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7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7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7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7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7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7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7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7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7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7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7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7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7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7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7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7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7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7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7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7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7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7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7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7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7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7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7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37"/>
      <c r="BS65" s="237" t="str">
        <f ca="true">+IF(OFFSET('Water Data'!$D$27,0,10*ROW('Water Data'!D59))="","",OFFSET('Water Data'!$D$27,0,10*ROW('Water Data'!D59)))</f>
        <v/>
      </c>
      <c r="BT65" s="237" t="str">
        <f ca="true">+IF(OFFSET('Water Data'!$D$28,0,10*ROW('Water Data'!D59))="","",OFFSET('Water Data'!$D$28,0,10*ROW('Water Data'!D59)))</f>
        <v/>
      </c>
      <c r="BU65" s="237" t="str">
        <f ca="true">+IF(OFFSET('Water Data'!$D$29,0,10*ROW('Water Data'!D59))="","",OFFSET('Water Data'!$D$29,0,10*ROW('Water Data'!D59)))</f>
        <v/>
      </c>
      <c r="BV65" s="237" t="str">
        <f ca="true">+IF(OFFSET('Water Data'!$E$27,0,10*ROW('Water Data'!E59))="","",OFFSET('Water Data'!$E$27,0,10*ROW('Water Data'!E59)))</f>
        <v/>
      </c>
      <c r="BW65" s="237" t="str">
        <f ca="true">+IF(OFFSET('Water Data'!$E$28,0,10*ROW('Water Data'!E59))="","",OFFSET('Water Data'!$E$28,0,10*ROW('Water Data'!E59)))</f>
        <v/>
      </c>
      <c r="BX65" s="237" t="str">
        <f ca="true">+IF(OFFSET('Water Data'!$E$29,0,10*ROW('Water Data'!E59))="","",OFFSET('Water Data'!$E$29,0,10*ROW('Water Data'!E59)))</f>
        <v/>
      </c>
      <c r="BY65" s="237" t="str">
        <f ca="true">+IF(OFFSET('Water Data'!$F$27,0,10*ROW('Water Data'!F59))="","",OFFSET('Water Data'!$F$27,0,10*ROW('Water Data'!F59)))</f>
        <v/>
      </c>
      <c r="BZ65" s="237" t="str">
        <f ca="true">+IF(OFFSET('Water Data'!$F$28,0,10*ROW('Water Data'!F59))="","",OFFSET('Water Data'!$F$28,0,10*ROW('Water Data'!F59)))</f>
        <v/>
      </c>
      <c r="CA65" s="237" t="str">
        <f ca="true">+IF(OFFSET('Water Data'!$F$29,0,10*ROW('Water Data'!F59))="","",OFFSET('Water Data'!$F$29,0,10*ROW('Water Data'!F59)))</f>
        <v/>
      </c>
      <c r="CB65" s="237" t="str">
        <f ca="true">+IF(OFFSET('Water Data'!$G$27,0,10*ROW('Water Data'!G59))="","",OFFSET('Water Data'!$G$27,0,10*ROW('Water Data'!G59)))</f>
        <v/>
      </c>
      <c r="CC65" s="237" t="str">
        <f ca="true">+IF(OFFSET('Water Data'!$G$28,0,10*ROW('Water Data'!G59))="","",OFFSET('Water Data'!$G$28,0,10*ROW('Water Data'!G59)))</f>
        <v/>
      </c>
      <c r="CD65" s="237" t="str">
        <f ca="true">+IF(OFFSET('Water Data'!$G$29,0,10*ROW('Water Data'!G59))="","",OFFSET('Water Data'!$G$29,0,10*ROW('Water Data'!G59)))</f>
        <v/>
      </c>
      <c r="CE65" s="237" t="str">
        <f ca="true">+IF(OFFSET('Water Data'!$H$27,0,10*ROW('Water Data'!H59))="","",OFFSET('Water Data'!$H$27,0,10*ROW('Water Data'!H59)))</f>
        <v/>
      </c>
      <c r="CF65" s="237" t="str">
        <f ca="true">+IF(OFFSET('Water Data'!$H$28,0,10*ROW('Water Data'!H59))="","",OFFSET('Water Data'!$H$28,0,10*ROW('Water Data'!H59)))</f>
        <v/>
      </c>
      <c r="CG65" s="237" t="str">
        <f ca="true">+IF(OFFSET('Water Data'!$H$29,0,10*ROW('Water Data'!H59))="","",OFFSET('Water Data'!$H$29,0,10*ROW('Water Data'!H59)))</f>
        <v/>
      </c>
      <c r="CH65" s="237" t="str">
        <f ca="true">+IF(OFFSET('Water Data'!$I$27,0,10*ROW('Water Data'!I59))="","",OFFSET('Water Data'!$I$27,0,10*ROW('Water Data'!I59)))</f>
        <v/>
      </c>
      <c r="CI65" s="237" t="str">
        <f ca="true">+IF(OFFSET('Water Data'!$I$28,0,10*ROW('Water Data'!I59))="","",OFFSET('Water Data'!$I$28,0,10*ROW('Water Data'!I59)))</f>
        <v/>
      </c>
      <c r="CJ65" s="237" t="str">
        <f ca="true">+IF(OFFSET('Water Data'!$I$29,0,10*ROW('Water Data'!I59))="","",OFFSET('Water Data'!$I$29,0,10*ROW('Water Data'!I59)))</f>
        <v/>
      </c>
      <c r="CK65" s="237" t="str">
        <f ca="true">+IF(OFFSET('Sanitation Data'!$D$28,0,10*ROW('Sanitation Data'!D59))="","",OFFSET('Sanitation Data'!$D$28,0,10*ROW('Sanitation Data'!D59)))</f>
        <v/>
      </c>
      <c r="CL65" s="237" t="str">
        <f ca="true">+IF(OFFSET('Sanitation Data'!$D$29,0,10*ROW('Sanitation Data'!D59))="","",OFFSET('Sanitation Data'!$D$29,0,10*ROW('Sanitation Data'!D59)))</f>
        <v/>
      </c>
      <c r="CM65" s="237" t="str">
        <f ca="true">+IF(OFFSET('Sanitation Data'!$D$30,0,10*ROW('Sanitation Data'!D59))="","",OFFSET('Sanitation Data'!$D$30,0,10*ROW('Sanitation Data'!D59)))</f>
        <v/>
      </c>
      <c r="CN65" s="237" t="str">
        <f ca="true">+IF(OFFSET('Sanitation Data'!$D$31,0,10*ROW('Sanitation Data'!D59))="","",OFFSET('Sanitation Data'!$D$31,0,10*ROW('Sanitation Data'!D59)))</f>
        <v/>
      </c>
      <c r="CO65" s="237" t="str">
        <f ca="true">+IF(OFFSET('Sanitation Data'!$D$32,0,10*ROW('Sanitation Data'!D59))="","",OFFSET('Sanitation Data'!$D$32,0,10*ROW('Sanitation Data'!D59)))</f>
        <v/>
      </c>
      <c r="CP65" s="237" t="str">
        <f ca="true">+IF(OFFSET('Sanitation Data'!$E$28,0,10*ROW('Sanitation Data'!E59))="","",OFFSET('Sanitation Data'!$E$28,0,10*ROW('Sanitation Data'!E59)))</f>
        <v/>
      </c>
      <c r="CQ65" s="237" t="str">
        <f ca="true">+IF(OFFSET('Sanitation Data'!$E$29,0,10*ROW('Sanitation Data'!E59))="","",OFFSET('Sanitation Data'!$E$29,0,10*ROW('Sanitation Data'!E59)))</f>
        <v/>
      </c>
      <c r="CR65" s="237" t="str">
        <f ca="true">+IF(OFFSET('Sanitation Data'!$E$30,0,10*ROW('Sanitation Data'!E59))="","",OFFSET('Sanitation Data'!$E$30,0,10*ROW('Sanitation Data'!E59)))</f>
        <v/>
      </c>
      <c r="CS65" s="237" t="str">
        <f ca="true">+IF(OFFSET('Sanitation Data'!$E$31,0,10*ROW('Sanitation Data'!E59))="","",OFFSET('Sanitation Data'!$E$31,0,10*ROW('Sanitation Data'!E59)))</f>
        <v/>
      </c>
      <c r="CT65" s="237" t="str">
        <f ca="true">+IF(OFFSET('Sanitation Data'!$E$32,0,10*ROW('Sanitation Data'!E59))="","",OFFSET('Sanitation Data'!$E$32,0,10*ROW('Sanitation Data'!E59)))</f>
        <v/>
      </c>
      <c r="CU65" s="237" t="str">
        <f ca="true">+IF(OFFSET('Sanitation Data'!$F$28,0,10*ROW('Sanitation Data'!F59))="","",OFFSET('Sanitation Data'!$F$28,0,10*ROW('Sanitation Data'!F59)))</f>
        <v/>
      </c>
      <c r="CV65" s="237" t="str">
        <f ca="true">+IF(OFFSET('Sanitation Data'!$F$29,0,10*ROW('Sanitation Data'!F59))="","",OFFSET('Sanitation Data'!$F$29,0,10*ROW('Sanitation Data'!F59)))</f>
        <v/>
      </c>
      <c r="CW65" s="237" t="str">
        <f ca="true">+IF(OFFSET('Sanitation Data'!$F$30,0,10*ROW('Sanitation Data'!F59))="","",OFFSET('Sanitation Data'!$F$30,0,10*ROW('Sanitation Data'!F59)))</f>
        <v/>
      </c>
      <c r="CX65" s="237" t="str">
        <f ca="true">+IF(OFFSET('Sanitation Data'!$F$31,0,10*ROW('Sanitation Data'!F59))="","",OFFSET('Sanitation Data'!$F$31,0,10*ROW('Sanitation Data'!F59)))</f>
        <v/>
      </c>
      <c r="CY65" s="237" t="str">
        <f ca="true">+IF(OFFSET('Sanitation Data'!$F$32,0,10*ROW('Sanitation Data'!F59))="","",OFFSET('Sanitation Data'!$F$32,0,10*ROW('Sanitation Data'!F59)))</f>
        <v/>
      </c>
      <c r="CZ65" s="237" t="str">
        <f ca="true">+IF(OFFSET('Sanitation Data'!$G$28,0,10*ROW('Sanitation Data'!G59))="","",OFFSET('Sanitation Data'!$G$28,0,10*ROW('Sanitation Data'!G59)))</f>
        <v/>
      </c>
      <c r="DA65" s="237" t="str">
        <f ca="true">+IF(OFFSET('Sanitation Data'!$G$29,0,10*ROW('Sanitation Data'!G59))="","",OFFSET('Sanitation Data'!$G$29,0,10*ROW('Sanitation Data'!G59)))</f>
        <v/>
      </c>
      <c r="DB65" s="237" t="str">
        <f ca="true">+IF(OFFSET('Sanitation Data'!$G$30,0,10*ROW('Sanitation Data'!G59))="","",OFFSET('Sanitation Data'!$G$30,0,10*ROW('Sanitation Data'!G59)))</f>
        <v/>
      </c>
      <c r="DC65" s="237" t="str">
        <f ca="true">+IF(OFFSET('Sanitation Data'!$G$31,0,10*ROW('Sanitation Data'!G59))="","",OFFSET('Sanitation Data'!$G$31,0,10*ROW('Sanitation Data'!G59)))</f>
        <v/>
      </c>
      <c r="DD65" s="237" t="str">
        <f ca="true">+IF(OFFSET('Sanitation Data'!$G$32,0,10*ROW('Sanitation Data'!G59))="","",OFFSET('Sanitation Data'!$G$32,0,10*ROW('Sanitation Data'!G59)))</f>
        <v/>
      </c>
      <c r="DE65" s="237" t="str">
        <f ca="true">+IF(OFFSET('Sanitation Data'!$H$28,0,10*ROW('Sanitation Data'!H59))="","",OFFSET('Sanitation Data'!$H$28,0,10*ROW('Sanitation Data'!H59)))</f>
        <v/>
      </c>
      <c r="DF65" s="237" t="str">
        <f ca="true">+IF(OFFSET('Sanitation Data'!$H$29,0,10*ROW('Sanitation Data'!H59))="","",OFFSET('Sanitation Data'!$H$29,0,10*ROW('Sanitation Data'!H59)))</f>
        <v/>
      </c>
      <c r="DG65" s="237" t="str">
        <f ca="true">+IF(OFFSET('Sanitation Data'!$H$30,0,10*ROW('Sanitation Data'!H59))="","",OFFSET('Sanitation Data'!$H$30,0,10*ROW('Sanitation Data'!H59)))</f>
        <v/>
      </c>
      <c r="DH65" s="237" t="str">
        <f ca="true">+IF(OFFSET('Sanitation Data'!$H$31,0,10*ROW('Sanitation Data'!H59))="","",OFFSET('Sanitation Data'!$H$31,0,10*ROW('Sanitation Data'!H59)))</f>
        <v/>
      </c>
      <c r="DI65" s="237" t="str">
        <f ca="true">+IF(OFFSET('Sanitation Data'!$H$32,0,10*ROW('Sanitation Data'!H59))="","",OFFSET('Sanitation Data'!$H$32,0,10*ROW('Sanitation Data'!H59)))</f>
        <v/>
      </c>
      <c r="DJ65" s="237" t="str">
        <f ca="true">+IF(OFFSET('Sanitation Data'!$I$28,0,10*ROW('Sanitation Data'!I59))="","",OFFSET('Sanitation Data'!$I$28,0,10*ROW('Sanitation Data'!I59)))</f>
        <v/>
      </c>
      <c r="DK65" s="237" t="str">
        <f ca="true">+IF(OFFSET('Sanitation Data'!$I$29,0,10*ROW('Sanitation Data'!I59))="","",OFFSET('Sanitation Data'!$I$29,0,10*ROW('Sanitation Data'!I59)))</f>
        <v/>
      </c>
      <c r="DL65" s="237" t="str">
        <f ca="true">+IF(OFFSET('Sanitation Data'!$I$30,0,10*ROW('Sanitation Data'!I59))="","",OFFSET('Sanitation Data'!$I$30,0,10*ROW('Sanitation Data'!I59)))</f>
        <v/>
      </c>
      <c r="DM65" s="237" t="str">
        <f ca="true">+IF(OFFSET('Sanitation Data'!$I$31,0,10*ROW('Sanitation Data'!I59))="","",OFFSET('Sanitation Data'!$I$31,0,10*ROW('Sanitation Data'!I59)))</f>
        <v/>
      </c>
      <c r="DN65" s="237" t="str">
        <f ca="true">+IF(OFFSET('Sanitation Data'!$I$32,0,10*ROW('Sanitation Data'!I59))="","",OFFSET('Sanitation Data'!$I$32,0,10*ROW('Sanitation Data'!I59)))</f>
        <v/>
      </c>
      <c r="DO65" s="237" t="str">
        <f ca="true">+IF(OFFSET('Hygiene Data'!$D$11,0,10*ROW('Hygiene Data'!D59))="","",OFFSET('Hygiene Data'!$D$11,0,10*ROW('Hygiene Data'!D59)))</f>
        <v/>
      </c>
      <c r="DP65" s="237" t="str">
        <f ca="true">+IF(OFFSET('Hygiene Data'!$D$12,0,10*ROW('Hygiene Data'!D59))="","",OFFSET('Hygiene Data'!$D$12,0,10*ROW('Hygiene Data'!D59)))</f>
        <v/>
      </c>
      <c r="DQ65" s="237" t="str">
        <f ca="true">+IF(OFFSET('Hygiene Data'!$D$13,0,10*ROW('Hygiene Data'!D59))="","",OFFSET('Hygiene Data'!$D$13,0,10*ROW('Hygiene Data'!D59)))</f>
        <v/>
      </c>
      <c r="DR65" s="237" t="str">
        <f ca="true">+IF(OFFSET('Hygiene Data'!$E$11,0,10*ROW('Hygiene Data'!E59))="","",OFFSET('Hygiene Data'!$E$11,0,10*ROW('Hygiene Data'!E59)))</f>
        <v/>
      </c>
      <c r="DS65" s="237" t="str">
        <f ca="true">+IF(OFFSET('Hygiene Data'!$E$12,0,10*ROW('Hygiene Data'!E59))="","",OFFSET('Hygiene Data'!$E$12,0,10*ROW('Hygiene Data'!E59)))</f>
        <v/>
      </c>
      <c r="DT65" s="237" t="str">
        <f ca="true">+IF(OFFSET('Hygiene Data'!$E$13,0,10*ROW('Hygiene Data'!E59))="","",OFFSET('Hygiene Data'!$E$13,0,10*ROW('Hygiene Data'!E59)))</f>
        <v/>
      </c>
      <c r="DU65" s="237" t="str">
        <f ca="true">+IF(OFFSET('Hygiene Data'!$F$11,0,10*ROW('Hygiene Data'!F59))="","",OFFSET('Hygiene Data'!$F$11,0,10*ROW('Hygiene Data'!F59)))</f>
        <v/>
      </c>
      <c r="DV65" s="237" t="str">
        <f ca="true">+IF(OFFSET('Hygiene Data'!$F$12,0,10*ROW('Hygiene Data'!F59))="","",OFFSET('Hygiene Data'!$F$12,0,10*ROW('Hygiene Data'!F59)))</f>
        <v/>
      </c>
      <c r="DW65" s="237" t="str">
        <f ca="true">+IF(OFFSET('Hygiene Data'!$F$13,0,10*ROW('Hygiene Data'!F59))="","",OFFSET('Hygiene Data'!$F$13,0,10*ROW('Hygiene Data'!F59)))</f>
        <v/>
      </c>
      <c r="DX65" s="237" t="str">
        <f ca="true">+IF(OFFSET('Hygiene Data'!$G$11,0,10*ROW('Hygiene Data'!G59))="","",OFFSET('Hygiene Data'!$G$11,0,10*ROW('Hygiene Data'!G59)))</f>
        <v/>
      </c>
      <c r="DY65" s="237" t="str">
        <f ca="true">+IF(OFFSET('Hygiene Data'!$G$12,0,10*ROW('Hygiene Data'!G59))="","",OFFSET('Hygiene Data'!$G$12,0,10*ROW('Hygiene Data'!G59)))</f>
        <v/>
      </c>
      <c r="DZ65" s="237" t="str">
        <f ca="true">+IF(OFFSET('Hygiene Data'!$G$13,0,10*ROW('Hygiene Data'!G59))="","",OFFSET('Hygiene Data'!$G$13,0,10*ROW('Hygiene Data'!G59)))</f>
        <v/>
      </c>
      <c r="EA65" s="237" t="str">
        <f ca="true">+IF(OFFSET('Hygiene Data'!$H$11,0,10*ROW('Hygiene Data'!H59))="","",OFFSET('Hygiene Data'!$H$11,0,10*ROW('Hygiene Data'!H59)))</f>
        <v/>
      </c>
      <c r="EB65" s="237" t="str">
        <f ca="true">+IF(OFFSET('Hygiene Data'!$H$12,0,10*ROW('Hygiene Data'!H59))="","",OFFSET('Hygiene Data'!$H$12,0,10*ROW('Hygiene Data'!H59)))</f>
        <v/>
      </c>
      <c r="EC65" s="237" t="str">
        <f ca="true">+IF(OFFSET('Hygiene Data'!$H$13,0,10*ROW('Hygiene Data'!H59))="","",OFFSET('Hygiene Data'!$H$13,0,10*ROW('Hygiene Data'!H59)))</f>
        <v/>
      </c>
      <c r="ED65" s="237" t="str">
        <f ca="true">+IF(OFFSET('Hygiene Data'!$I$11,0,10*ROW('Hygiene Data'!I59))="","",OFFSET('Hygiene Data'!$I$11,0,10*ROW('Hygiene Data'!I59)))</f>
        <v/>
      </c>
      <c r="EE65" s="237" t="str">
        <f ca="true">+IF(OFFSET('Hygiene Data'!$I$12,0,10*ROW('Hygiene Data'!I59))="","",OFFSET('Hygiene Data'!$I$12,0,10*ROW('Hygiene Data'!I59)))</f>
        <v/>
      </c>
      <c r="EF65" s="237" t="str">
        <f ca="true">+IF(OFFSET('Hygiene Data'!$I$13,0,10*ROW('Hygiene Data'!I59))="","",OFFSET('Hygiene Data'!$I$13,0,10*ROW('Hygiene Data'!I59)))</f>
        <v/>
      </c>
    </row>
    <row xmlns:x14ac="http://schemas.microsoft.com/office/spreadsheetml/2009/9/ac" r="66" x14ac:dyDescent="0.2">
      <c r="A66" s="27" t="str">
        <f ca="true">+IF(OFFSET('Water Data'!$B$2,0,10*ROW('Water Data'!E60))="","",OFFSET('Water Data'!$B$2,0,10*ROW('Water Data'!E60)))</f>
        <v/>
      </c>
      <c r="B66" s="27" t="str">
        <f ca="true">+IF(OFFSET('Water Data'!$C$2,0,10*ROW('Water Data'!F60))="","",OFFSET('Water Data'!$C$2,0,10*ROW('Water Data'!F60)))</f>
        <v/>
      </c>
      <c r="C66" s="289" t="str">
        <f t="shared" ca="true" si="0"/>
        <v/>
      </c>
      <c r="D66" s="7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7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7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7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7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7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7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7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7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7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7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7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7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7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7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7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7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7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7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7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7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7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7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7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7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7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7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7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7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7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7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7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7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7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7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7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7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7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7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7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7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7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7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7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7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7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7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7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7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7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7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7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7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7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7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7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7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7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7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7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7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7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7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7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7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7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37"/>
      <c r="BS66" s="237" t="str">
        <f ca="true">+IF(OFFSET('Water Data'!$D$27,0,10*ROW('Water Data'!D60))="","",OFFSET('Water Data'!$D$27,0,10*ROW('Water Data'!D60)))</f>
        <v/>
      </c>
      <c r="BT66" s="237" t="str">
        <f ca="true">+IF(OFFSET('Water Data'!$D$28,0,10*ROW('Water Data'!D60))="","",OFFSET('Water Data'!$D$28,0,10*ROW('Water Data'!D60)))</f>
        <v/>
      </c>
      <c r="BU66" s="237" t="str">
        <f ca="true">+IF(OFFSET('Water Data'!$D$29,0,10*ROW('Water Data'!D60))="","",OFFSET('Water Data'!$D$29,0,10*ROW('Water Data'!D60)))</f>
        <v/>
      </c>
      <c r="BV66" s="237" t="str">
        <f ca="true">+IF(OFFSET('Water Data'!$E$27,0,10*ROW('Water Data'!E60))="","",OFFSET('Water Data'!$E$27,0,10*ROW('Water Data'!E60)))</f>
        <v/>
      </c>
      <c r="BW66" s="237" t="str">
        <f ca="true">+IF(OFFSET('Water Data'!$E$28,0,10*ROW('Water Data'!E60))="","",OFFSET('Water Data'!$E$28,0,10*ROW('Water Data'!E60)))</f>
        <v/>
      </c>
      <c r="BX66" s="237" t="str">
        <f ca="true">+IF(OFFSET('Water Data'!$E$29,0,10*ROW('Water Data'!E60))="","",OFFSET('Water Data'!$E$29,0,10*ROW('Water Data'!E60)))</f>
        <v/>
      </c>
      <c r="BY66" s="237" t="str">
        <f ca="true">+IF(OFFSET('Water Data'!$F$27,0,10*ROW('Water Data'!F60))="","",OFFSET('Water Data'!$F$27,0,10*ROW('Water Data'!F60)))</f>
        <v/>
      </c>
      <c r="BZ66" s="237" t="str">
        <f ca="true">+IF(OFFSET('Water Data'!$F$28,0,10*ROW('Water Data'!F60))="","",OFFSET('Water Data'!$F$28,0,10*ROW('Water Data'!F60)))</f>
        <v/>
      </c>
      <c r="CA66" s="237" t="str">
        <f ca="true">+IF(OFFSET('Water Data'!$F$29,0,10*ROW('Water Data'!F60))="","",OFFSET('Water Data'!$F$29,0,10*ROW('Water Data'!F60)))</f>
        <v/>
      </c>
      <c r="CB66" s="237" t="str">
        <f ca="true">+IF(OFFSET('Water Data'!$G$27,0,10*ROW('Water Data'!G60))="","",OFFSET('Water Data'!$G$27,0,10*ROW('Water Data'!G60)))</f>
        <v/>
      </c>
      <c r="CC66" s="237" t="str">
        <f ca="true">+IF(OFFSET('Water Data'!$G$28,0,10*ROW('Water Data'!G60))="","",OFFSET('Water Data'!$G$28,0,10*ROW('Water Data'!G60)))</f>
        <v/>
      </c>
      <c r="CD66" s="237" t="str">
        <f ca="true">+IF(OFFSET('Water Data'!$G$29,0,10*ROW('Water Data'!G60))="","",OFFSET('Water Data'!$G$29,0,10*ROW('Water Data'!G60)))</f>
        <v/>
      </c>
      <c r="CE66" s="237" t="str">
        <f ca="true">+IF(OFFSET('Water Data'!$H$27,0,10*ROW('Water Data'!H60))="","",OFFSET('Water Data'!$H$27,0,10*ROW('Water Data'!H60)))</f>
        <v/>
      </c>
      <c r="CF66" s="237" t="str">
        <f ca="true">+IF(OFFSET('Water Data'!$H$28,0,10*ROW('Water Data'!H60))="","",OFFSET('Water Data'!$H$28,0,10*ROW('Water Data'!H60)))</f>
        <v/>
      </c>
      <c r="CG66" s="237" t="str">
        <f ca="true">+IF(OFFSET('Water Data'!$H$29,0,10*ROW('Water Data'!H60))="","",OFFSET('Water Data'!$H$29,0,10*ROW('Water Data'!H60)))</f>
        <v/>
      </c>
      <c r="CH66" s="237" t="str">
        <f ca="true">+IF(OFFSET('Water Data'!$I$27,0,10*ROW('Water Data'!I60))="","",OFFSET('Water Data'!$I$27,0,10*ROW('Water Data'!I60)))</f>
        <v/>
      </c>
      <c r="CI66" s="237" t="str">
        <f ca="true">+IF(OFFSET('Water Data'!$I$28,0,10*ROW('Water Data'!I60))="","",OFFSET('Water Data'!$I$28,0,10*ROW('Water Data'!I60)))</f>
        <v/>
      </c>
      <c r="CJ66" s="237" t="str">
        <f ca="true">+IF(OFFSET('Water Data'!$I$29,0,10*ROW('Water Data'!I60))="","",OFFSET('Water Data'!$I$29,0,10*ROW('Water Data'!I60)))</f>
        <v/>
      </c>
      <c r="CK66" s="237" t="str">
        <f ca="true">+IF(OFFSET('Sanitation Data'!$D$28,0,10*ROW('Sanitation Data'!D60))="","",OFFSET('Sanitation Data'!$D$28,0,10*ROW('Sanitation Data'!D60)))</f>
        <v/>
      </c>
      <c r="CL66" s="237" t="str">
        <f ca="true">+IF(OFFSET('Sanitation Data'!$D$29,0,10*ROW('Sanitation Data'!D60))="","",OFFSET('Sanitation Data'!$D$29,0,10*ROW('Sanitation Data'!D60)))</f>
        <v/>
      </c>
      <c r="CM66" s="237" t="str">
        <f ca="true">+IF(OFFSET('Sanitation Data'!$D$30,0,10*ROW('Sanitation Data'!D60))="","",OFFSET('Sanitation Data'!$D$30,0,10*ROW('Sanitation Data'!D60)))</f>
        <v/>
      </c>
      <c r="CN66" s="237" t="str">
        <f ca="true">+IF(OFFSET('Sanitation Data'!$D$31,0,10*ROW('Sanitation Data'!D60))="","",OFFSET('Sanitation Data'!$D$31,0,10*ROW('Sanitation Data'!D60)))</f>
        <v/>
      </c>
      <c r="CO66" s="237" t="str">
        <f ca="true">+IF(OFFSET('Sanitation Data'!$D$32,0,10*ROW('Sanitation Data'!D60))="","",OFFSET('Sanitation Data'!$D$32,0,10*ROW('Sanitation Data'!D60)))</f>
        <v/>
      </c>
      <c r="CP66" s="237" t="str">
        <f ca="true">+IF(OFFSET('Sanitation Data'!$E$28,0,10*ROW('Sanitation Data'!E60))="","",OFFSET('Sanitation Data'!$E$28,0,10*ROW('Sanitation Data'!E60)))</f>
        <v/>
      </c>
      <c r="CQ66" s="237" t="str">
        <f ca="true">+IF(OFFSET('Sanitation Data'!$E$29,0,10*ROW('Sanitation Data'!E60))="","",OFFSET('Sanitation Data'!$E$29,0,10*ROW('Sanitation Data'!E60)))</f>
        <v/>
      </c>
      <c r="CR66" s="237" t="str">
        <f ca="true">+IF(OFFSET('Sanitation Data'!$E$30,0,10*ROW('Sanitation Data'!E60))="","",OFFSET('Sanitation Data'!$E$30,0,10*ROW('Sanitation Data'!E60)))</f>
        <v/>
      </c>
      <c r="CS66" s="237" t="str">
        <f ca="true">+IF(OFFSET('Sanitation Data'!$E$31,0,10*ROW('Sanitation Data'!E60))="","",OFFSET('Sanitation Data'!$E$31,0,10*ROW('Sanitation Data'!E60)))</f>
        <v/>
      </c>
      <c r="CT66" s="237" t="str">
        <f ca="true">+IF(OFFSET('Sanitation Data'!$E$32,0,10*ROW('Sanitation Data'!E60))="","",OFFSET('Sanitation Data'!$E$32,0,10*ROW('Sanitation Data'!E60)))</f>
        <v/>
      </c>
      <c r="CU66" s="237" t="str">
        <f ca="true">+IF(OFFSET('Sanitation Data'!$F$28,0,10*ROW('Sanitation Data'!F60))="","",OFFSET('Sanitation Data'!$F$28,0,10*ROW('Sanitation Data'!F60)))</f>
        <v/>
      </c>
      <c r="CV66" s="237" t="str">
        <f ca="true">+IF(OFFSET('Sanitation Data'!$F$29,0,10*ROW('Sanitation Data'!F60))="","",OFFSET('Sanitation Data'!$F$29,0,10*ROW('Sanitation Data'!F60)))</f>
        <v/>
      </c>
      <c r="CW66" s="237" t="str">
        <f ca="true">+IF(OFFSET('Sanitation Data'!$F$30,0,10*ROW('Sanitation Data'!F60))="","",OFFSET('Sanitation Data'!$F$30,0,10*ROW('Sanitation Data'!F60)))</f>
        <v/>
      </c>
      <c r="CX66" s="237" t="str">
        <f ca="true">+IF(OFFSET('Sanitation Data'!$F$31,0,10*ROW('Sanitation Data'!F60))="","",OFFSET('Sanitation Data'!$F$31,0,10*ROW('Sanitation Data'!F60)))</f>
        <v/>
      </c>
      <c r="CY66" s="237" t="str">
        <f ca="true">+IF(OFFSET('Sanitation Data'!$F$32,0,10*ROW('Sanitation Data'!F60))="","",OFFSET('Sanitation Data'!$F$32,0,10*ROW('Sanitation Data'!F60)))</f>
        <v/>
      </c>
      <c r="CZ66" s="237" t="str">
        <f ca="true">+IF(OFFSET('Sanitation Data'!$G$28,0,10*ROW('Sanitation Data'!G60))="","",OFFSET('Sanitation Data'!$G$28,0,10*ROW('Sanitation Data'!G60)))</f>
        <v/>
      </c>
      <c r="DA66" s="237" t="str">
        <f ca="true">+IF(OFFSET('Sanitation Data'!$G$29,0,10*ROW('Sanitation Data'!G60))="","",OFFSET('Sanitation Data'!$G$29,0,10*ROW('Sanitation Data'!G60)))</f>
        <v/>
      </c>
      <c r="DB66" s="237" t="str">
        <f ca="true">+IF(OFFSET('Sanitation Data'!$G$30,0,10*ROW('Sanitation Data'!G60))="","",OFFSET('Sanitation Data'!$G$30,0,10*ROW('Sanitation Data'!G60)))</f>
        <v/>
      </c>
      <c r="DC66" s="237" t="str">
        <f ca="true">+IF(OFFSET('Sanitation Data'!$G$31,0,10*ROW('Sanitation Data'!G60))="","",OFFSET('Sanitation Data'!$G$31,0,10*ROW('Sanitation Data'!G60)))</f>
        <v/>
      </c>
      <c r="DD66" s="237" t="str">
        <f ca="true">+IF(OFFSET('Sanitation Data'!$G$32,0,10*ROW('Sanitation Data'!G60))="","",OFFSET('Sanitation Data'!$G$32,0,10*ROW('Sanitation Data'!G60)))</f>
        <v/>
      </c>
      <c r="DE66" s="237" t="str">
        <f ca="true">+IF(OFFSET('Sanitation Data'!$H$28,0,10*ROW('Sanitation Data'!H60))="","",OFFSET('Sanitation Data'!$H$28,0,10*ROW('Sanitation Data'!H60)))</f>
        <v/>
      </c>
      <c r="DF66" s="237" t="str">
        <f ca="true">+IF(OFFSET('Sanitation Data'!$H$29,0,10*ROW('Sanitation Data'!H60))="","",OFFSET('Sanitation Data'!$H$29,0,10*ROW('Sanitation Data'!H60)))</f>
        <v/>
      </c>
      <c r="DG66" s="237" t="str">
        <f ca="true">+IF(OFFSET('Sanitation Data'!$H$30,0,10*ROW('Sanitation Data'!H60))="","",OFFSET('Sanitation Data'!$H$30,0,10*ROW('Sanitation Data'!H60)))</f>
        <v/>
      </c>
      <c r="DH66" s="237" t="str">
        <f ca="true">+IF(OFFSET('Sanitation Data'!$H$31,0,10*ROW('Sanitation Data'!H60))="","",OFFSET('Sanitation Data'!$H$31,0,10*ROW('Sanitation Data'!H60)))</f>
        <v/>
      </c>
      <c r="DI66" s="237" t="str">
        <f ca="true">+IF(OFFSET('Sanitation Data'!$H$32,0,10*ROW('Sanitation Data'!H60))="","",OFFSET('Sanitation Data'!$H$32,0,10*ROW('Sanitation Data'!H60)))</f>
        <v/>
      </c>
      <c r="DJ66" s="237" t="str">
        <f ca="true">+IF(OFFSET('Sanitation Data'!$I$28,0,10*ROW('Sanitation Data'!I60))="","",OFFSET('Sanitation Data'!$I$28,0,10*ROW('Sanitation Data'!I60)))</f>
        <v/>
      </c>
      <c r="DK66" s="237" t="str">
        <f ca="true">+IF(OFFSET('Sanitation Data'!$I$29,0,10*ROW('Sanitation Data'!I60))="","",OFFSET('Sanitation Data'!$I$29,0,10*ROW('Sanitation Data'!I60)))</f>
        <v/>
      </c>
      <c r="DL66" s="237" t="str">
        <f ca="true">+IF(OFFSET('Sanitation Data'!$I$30,0,10*ROW('Sanitation Data'!I60))="","",OFFSET('Sanitation Data'!$I$30,0,10*ROW('Sanitation Data'!I60)))</f>
        <v/>
      </c>
      <c r="DM66" s="237" t="str">
        <f ca="true">+IF(OFFSET('Sanitation Data'!$I$31,0,10*ROW('Sanitation Data'!I60))="","",OFFSET('Sanitation Data'!$I$31,0,10*ROW('Sanitation Data'!I60)))</f>
        <v/>
      </c>
      <c r="DN66" s="237" t="str">
        <f ca="true">+IF(OFFSET('Sanitation Data'!$I$32,0,10*ROW('Sanitation Data'!I60))="","",OFFSET('Sanitation Data'!$I$32,0,10*ROW('Sanitation Data'!I60)))</f>
        <v/>
      </c>
      <c r="DO66" s="237" t="str">
        <f ca="true">+IF(OFFSET('Hygiene Data'!$D$11,0,10*ROW('Hygiene Data'!D60))="","",OFFSET('Hygiene Data'!$D$11,0,10*ROW('Hygiene Data'!D60)))</f>
        <v/>
      </c>
      <c r="DP66" s="237" t="str">
        <f ca="true">+IF(OFFSET('Hygiene Data'!$D$12,0,10*ROW('Hygiene Data'!D60))="","",OFFSET('Hygiene Data'!$D$12,0,10*ROW('Hygiene Data'!D60)))</f>
        <v/>
      </c>
      <c r="DQ66" s="237" t="str">
        <f ca="true">+IF(OFFSET('Hygiene Data'!$D$13,0,10*ROW('Hygiene Data'!D60))="","",OFFSET('Hygiene Data'!$D$13,0,10*ROW('Hygiene Data'!D60)))</f>
        <v/>
      </c>
      <c r="DR66" s="237" t="str">
        <f ca="true">+IF(OFFSET('Hygiene Data'!$E$11,0,10*ROW('Hygiene Data'!E60))="","",OFFSET('Hygiene Data'!$E$11,0,10*ROW('Hygiene Data'!E60)))</f>
        <v/>
      </c>
      <c r="DS66" s="237" t="str">
        <f ca="true">+IF(OFFSET('Hygiene Data'!$E$12,0,10*ROW('Hygiene Data'!E60))="","",OFFSET('Hygiene Data'!$E$12,0,10*ROW('Hygiene Data'!E60)))</f>
        <v/>
      </c>
      <c r="DT66" s="237" t="str">
        <f ca="true">+IF(OFFSET('Hygiene Data'!$E$13,0,10*ROW('Hygiene Data'!E60))="","",OFFSET('Hygiene Data'!$E$13,0,10*ROW('Hygiene Data'!E60)))</f>
        <v/>
      </c>
      <c r="DU66" s="237" t="str">
        <f ca="true">+IF(OFFSET('Hygiene Data'!$F$11,0,10*ROW('Hygiene Data'!F60))="","",OFFSET('Hygiene Data'!$F$11,0,10*ROW('Hygiene Data'!F60)))</f>
        <v/>
      </c>
      <c r="DV66" s="237" t="str">
        <f ca="true">+IF(OFFSET('Hygiene Data'!$F$12,0,10*ROW('Hygiene Data'!F60))="","",OFFSET('Hygiene Data'!$F$12,0,10*ROW('Hygiene Data'!F60)))</f>
        <v/>
      </c>
      <c r="DW66" s="237" t="str">
        <f ca="true">+IF(OFFSET('Hygiene Data'!$F$13,0,10*ROW('Hygiene Data'!F60))="","",OFFSET('Hygiene Data'!$F$13,0,10*ROW('Hygiene Data'!F60)))</f>
        <v/>
      </c>
      <c r="DX66" s="237" t="str">
        <f ca="true">+IF(OFFSET('Hygiene Data'!$G$11,0,10*ROW('Hygiene Data'!G60))="","",OFFSET('Hygiene Data'!$G$11,0,10*ROW('Hygiene Data'!G60)))</f>
        <v/>
      </c>
      <c r="DY66" s="237" t="str">
        <f ca="true">+IF(OFFSET('Hygiene Data'!$G$12,0,10*ROW('Hygiene Data'!G60))="","",OFFSET('Hygiene Data'!$G$12,0,10*ROW('Hygiene Data'!G60)))</f>
        <v/>
      </c>
      <c r="DZ66" s="237" t="str">
        <f ca="true">+IF(OFFSET('Hygiene Data'!$G$13,0,10*ROW('Hygiene Data'!G60))="","",OFFSET('Hygiene Data'!$G$13,0,10*ROW('Hygiene Data'!G60)))</f>
        <v/>
      </c>
      <c r="EA66" s="237" t="str">
        <f ca="true">+IF(OFFSET('Hygiene Data'!$H$11,0,10*ROW('Hygiene Data'!H60))="","",OFFSET('Hygiene Data'!$H$11,0,10*ROW('Hygiene Data'!H60)))</f>
        <v/>
      </c>
      <c r="EB66" s="237" t="str">
        <f ca="true">+IF(OFFSET('Hygiene Data'!$H$12,0,10*ROW('Hygiene Data'!H60))="","",OFFSET('Hygiene Data'!$H$12,0,10*ROW('Hygiene Data'!H60)))</f>
        <v/>
      </c>
      <c r="EC66" s="237" t="str">
        <f ca="true">+IF(OFFSET('Hygiene Data'!$H$13,0,10*ROW('Hygiene Data'!H60))="","",OFFSET('Hygiene Data'!$H$13,0,10*ROW('Hygiene Data'!H60)))</f>
        <v/>
      </c>
      <c r="ED66" s="237" t="str">
        <f ca="true">+IF(OFFSET('Hygiene Data'!$I$11,0,10*ROW('Hygiene Data'!I60))="","",OFFSET('Hygiene Data'!$I$11,0,10*ROW('Hygiene Data'!I60)))</f>
        <v/>
      </c>
      <c r="EE66" s="237" t="str">
        <f ca="true">+IF(OFFSET('Hygiene Data'!$I$12,0,10*ROW('Hygiene Data'!I60))="","",OFFSET('Hygiene Data'!$I$12,0,10*ROW('Hygiene Data'!I60)))</f>
        <v/>
      </c>
      <c r="EF66" s="237" t="str">
        <f ca="true">+IF(OFFSET('Hygiene Data'!$I$13,0,10*ROW('Hygiene Data'!I60))="","",OFFSET('Hygiene Data'!$I$13,0,10*ROW('Hygiene Data'!I60)))</f>
        <v/>
      </c>
    </row>
    <row xmlns:x14ac="http://schemas.microsoft.com/office/spreadsheetml/2009/9/ac" r="67" x14ac:dyDescent="0.2">
      <c r="A67" s="27" t="str">
        <f ca="true">+IF(OFFSET('Water Data'!$B$2,0,10*ROW('Water Data'!E61))="","",OFFSET('Water Data'!$B$2,0,10*ROW('Water Data'!E61)))</f>
        <v/>
      </c>
      <c r="B67" s="27" t="str">
        <f ca="true">+IF(OFFSET('Water Data'!$C$2,0,10*ROW('Water Data'!F61))="","",OFFSET('Water Data'!$C$2,0,10*ROW('Water Data'!F61)))</f>
        <v/>
      </c>
      <c r="C67" s="289" t="str">
        <f t="shared" ca="true" si="0"/>
        <v/>
      </c>
      <c r="D67" s="7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7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7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7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7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7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7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7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7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7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7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7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7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7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7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7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7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7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7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7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7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7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7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7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7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7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7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7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7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7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7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7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7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7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7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7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7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7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7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7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7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7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7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7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7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7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7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7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7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7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7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7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7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7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7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7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7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7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7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7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7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7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7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7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7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7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37"/>
      <c r="BS67" s="237" t="str">
        <f ca="true">+IF(OFFSET('Water Data'!$D$27,0,10*ROW('Water Data'!D61))="","",OFFSET('Water Data'!$D$27,0,10*ROW('Water Data'!D61)))</f>
        <v/>
      </c>
      <c r="BT67" s="237" t="str">
        <f ca="true">+IF(OFFSET('Water Data'!$D$28,0,10*ROW('Water Data'!D61))="","",OFFSET('Water Data'!$D$28,0,10*ROW('Water Data'!D61)))</f>
        <v/>
      </c>
      <c r="BU67" s="237" t="str">
        <f ca="true">+IF(OFFSET('Water Data'!$D$29,0,10*ROW('Water Data'!D61))="","",OFFSET('Water Data'!$D$29,0,10*ROW('Water Data'!D61)))</f>
        <v/>
      </c>
      <c r="BV67" s="237" t="str">
        <f ca="true">+IF(OFFSET('Water Data'!$E$27,0,10*ROW('Water Data'!E61))="","",OFFSET('Water Data'!$E$27,0,10*ROW('Water Data'!E61)))</f>
        <v/>
      </c>
      <c r="BW67" s="237" t="str">
        <f ca="true">+IF(OFFSET('Water Data'!$E$28,0,10*ROW('Water Data'!E61))="","",OFFSET('Water Data'!$E$28,0,10*ROW('Water Data'!E61)))</f>
        <v/>
      </c>
      <c r="BX67" s="237" t="str">
        <f ca="true">+IF(OFFSET('Water Data'!$E$29,0,10*ROW('Water Data'!E61))="","",OFFSET('Water Data'!$E$29,0,10*ROW('Water Data'!E61)))</f>
        <v/>
      </c>
      <c r="BY67" s="237" t="str">
        <f ca="true">+IF(OFFSET('Water Data'!$F$27,0,10*ROW('Water Data'!F61))="","",OFFSET('Water Data'!$F$27,0,10*ROW('Water Data'!F61)))</f>
        <v/>
      </c>
      <c r="BZ67" s="237" t="str">
        <f ca="true">+IF(OFFSET('Water Data'!$F$28,0,10*ROW('Water Data'!F61))="","",OFFSET('Water Data'!$F$28,0,10*ROW('Water Data'!F61)))</f>
        <v/>
      </c>
      <c r="CA67" s="237" t="str">
        <f ca="true">+IF(OFFSET('Water Data'!$F$29,0,10*ROW('Water Data'!F61))="","",OFFSET('Water Data'!$F$29,0,10*ROW('Water Data'!F61)))</f>
        <v/>
      </c>
      <c r="CB67" s="237" t="str">
        <f ca="true">+IF(OFFSET('Water Data'!$G$27,0,10*ROW('Water Data'!G61))="","",OFFSET('Water Data'!$G$27,0,10*ROW('Water Data'!G61)))</f>
        <v/>
      </c>
      <c r="CC67" s="237" t="str">
        <f ca="true">+IF(OFFSET('Water Data'!$G$28,0,10*ROW('Water Data'!G61))="","",OFFSET('Water Data'!$G$28,0,10*ROW('Water Data'!G61)))</f>
        <v/>
      </c>
      <c r="CD67" s="237" t="str">
        <f ca="true">+IF(OFFSET('Water Data'!$G$29,0,10*ROW('Water Data'!G61))="","",OFFSET('Water Data'!$G$29,0,10*ROW('Water Data'!G61)))</f>
        <v/>
      </c>
      <c r="CE67" s="237" t="str">
        <f ca="true">+IF(OFFSET('Water Data'!$H$27,0,10*ROW('Water Data'!H61))="","",OFFSET('Water Data'!$H$27,0,10*ROW('Water Data'!H61)))</f>
        <v/>
      </c>
      <c r="CF67" s="237" t="str">
        <f ca="true">+IF(OFFSET('Water Data'!$H$28,0,10*ROW('Water Data'!H61))="","",OFFSET('Water Data'!$H$28,0,10*ROW('Water Data'!H61)))</f>
        <v/>
      </c>
      <c r="CG67" s="237" t="str">
        <f ca="true">+IF(OFFSET('Water Data'!$H$29,0,10*ROW('Water Data'!H61))="","",OFFSET('Water Data'!$H$29,0,10*ROW('Water Data'!H61)))</f>
        <v/>
      </c>
      <c r="CH67" s="237" t="str">
        <f ca="true">+IF(OFFSET('Water Data'!$I$27,0,10*ROW('Water Data'!I61))="","",OFFSET('Water Data'!$I$27,0,10*ROW('Water Data'!I61)))</f>
        <v/>
      </c>
      <c r="CI67" s="237" t="str">
        <f ca="true">+IF(OFFSET('Water Data'!$I$28,0,10*ROW('Water Data'!I61))="","",OFFSET('Water Data'!$I$28,0,10*ROW('Water Data'!I61)))</f>
        <v/>
      </c>
      <c r="CJ67" s="237" t="str">
        <f ca="true">+IF(OFFSET('Water Data'!$I$29,0,10*ROW('Water Data'!I61))="","",OFFSET('Water Data'!$I$29,0,10*ROW('Water Data'!I61)))</f>
        <v/>
      </c>
      <c r="CK67" s="237" t="str">
        <f ca="true">+IF(OFFSET('Sanitation Data'!$D$28,0,10*ROW('Sanitation Data'!D61))="","",OFFSET('Sanitation Data'!$D$28,0,10*ROW('Sanitation Data'!D61)))</f>
        <v/>
      </c>
      <c r="CL67" s="237" t="str">
        <f ca="true">+IF(OFFSET('Sanitation Data'!$D$29,0,10*ROW('Sanitation Data'!D61))="","",OFFSET('Sanitation Data'!$D$29,0,10*ROW('Sanitation Data'!D61)))</f>
        <v/>
      </c>
      <c r="CM67" s="237" t="str">
        <f ca="true">+IF(OFFSET('Sanitation Data'!$D$30,0,10*ROW('Sanitation Data'!D61))="","",OFFSET('Sanitation Data'!$D$30,0,10*ROW('Sanitation Data'!D61)))</f>
        <v/>
      </c>
      <c r="CN67" s="237" t="str">
        <f ca="true">+IF(OFFSET('Sanitation Data'!$D$31,0,10*ROW('Sanitation Data'!D61))="","",OFFSET('Sanitation Data'!$D$31,0,10*ROW('Sanitation Data'!D61)))</f>
        <v/>
      </c>
      <c r="CO67" s="237" t="str">
        <f ca="true">+IF(OFFSET('Sanitation Data'!$D$32,0,10*ROW('Sanitation Data'!D61))="","",OFFSET('Sanitation Data'!$D$32,0,10*ROW('Sanitation Data'!D61)))</f>
        <v/>
      </c>
      <c r="CP67" s="237" t="str">
        <f ca="true">+IF(OFFSET('Sanitation Data'!$E$28,0,10*ROW('Sanitation Data'!E61))="","",OFFSET('Sanitation Data'!$E$28,0,10*ROW('Sanitation Data'!E61)))</f>
        <v/>
      </c>
      <c r="CQ67" s="237" t="str">
        <f ca="true">+IF(OFFSET('Sanitation Data'!$E$29,0,10*ROW('Sanitation Data'!E61))="","",OFFSET('Sanitation Data'!$E$29,0,10*ROW('Sanitation Data'!E61)))</f>
        <v/>
      </c>
      <c r="CR67" s="237" t="str">
        <f ca="true">+IF(OFFSET('Sanitation Data'!$E$30,0,10*ROW('Sanitation Data'!E61))="","",OFFSET('Sanitation Data'!$E$30,0,10*ROW('Sanitation Data'!E61)))</f>
        <v/>
      </c>
      <c r="CS67" s="237" t="str">
        <f ca="true">+IF(OFFSET('Sanitation Data'!$E$31,0,10*ROW('Sanitation Data'!E61))="","",OFFSET('Sanitation Data'!$E$31,0,10*ROW('Sanitation Data'!E61)))</f>
        <v/>
      </c>
      <c r="CT67" s="237" t="str">
        <f ca="true">+IF(OFFSET('Sanitation Data'!$E$32,0,10*ROW('Sanitation Data'!E61))="","",OFFSET('Sanitation Data'!$E$32,0,10*ROW('Sanitation Data'!E61)))</f>
        <v/>
      </c>
      <c r="CU67" s="237" t="str">
        <f ca="true">+IF(OFFSET('Sanitation Data'!$F$28,0,10*ROW('Sanitation Data'!F61))="","",OFFSET('Sanitation Data'!$F$28,0,10*ROW('Sanitation Data'!F61)))</f>
        <v/>
      </c>
      <c r="CV67" s="237" t="str">
        <f ca="true">+IF(OFFSET('Sanitation Data'!$F$29,0,10*ROW('Sanitation Data'!F61))="","",OFFSET('Sanitation Data'!$F$29,0,10*ROW('Sanitation Data'!F61)))</f>
        <v/>
      </c>
      <c r="CW67" s="237" t="str">
        <f ca="true">+IF(OFFSET('Sanitation Data'!$F$30,0,10*ROW('Sanitation Data'!F61))="","",OFFSET('Sanitation Data'!$F$30,0,10*ROW('Sanitation Data'!F61)))</f>
        <v/>
      </c>
      <c r="CX67" s="237" t="str">
        <f ca="true">+IF(OFFSET('Sanitation Data'!$F$31,0,10*ROW('Sanitation Data'!F61))="","",OFFSET('Sanitation Data'!$F$31,0,10*ROW('Sanitation Data'!F61)))</f>
        <v/>
      </c>
      <c r="CY67" s="237" t="str">
        <f ca="true">+IF(OFFSET('Sanitation Data'!$F$32,0,10*ROW('Sanitation Data'!F61))="","",OFFSET('Sanitation Data'!$F$32,0,10*ROW('Sanitation Data'!F61)))</f>
        <v/>
      </c>
      <c r="CZ67" s="237" t="str">
        <f ca="true">+IF(OFFSET('Sanitation Data'!$G$28,0,10*ROW('Sanitation Data'!G61))="","",OFFSET('Sanitation Data'!$G$28,0,10*ROW('Sanitation Data'!G61)))</f>
        <v/>
      </c>
      <c r="DA67" s="237" t="str">
        <f ca="true">+IF(OFFSET('Sanitation Data'!$G$29,0,10*ROW('Sanitation Data'!G61))="","",OFFSET('Sanitation Data'!$G$29,0,10*ROW('Sanitation Data'!G61)))</f>
        <v/>
      </c>
      <c r="DB67" s="237" t="str">
        <f ca="true">+IF(OFFSET('Sanitation Data'!$G$30,0,10*ROW('Sanitation Data'!G61))="","",OFFSET('Sanitation Data'!$G$30,0,10*ROW('Sanitation Data'!G61)))</f>
        <v/>
      </c>
      <c r="DC67" s="237" t="str">
        <f ca="true">+IF(OFFSET('Sanitation Data'!$G$31,0,10*ROW('Sanitation Data'!G61))="","",OFFSET('Sanitation Data'!$G$31,0,10*ROW('Sanitation Data'!G61)))</f>
        <v/>
      </c>
      <c r="DD67" s="237" t="str">
        <f ca="true">+IF(OFFSET('Sanitation Data'!$G$32,0,10*ROW('Sanitation Data'!G61))="","",OFFSET('Sanitation Data'!$G$32,0,10*ROW('Sanitation Data'!G61)))</f>
        <v/>
      </c>
      <c r="DE67" s="237" t="str">
        <f ca="true">+IF(OFFSET('Sanitation Data'!$H$28,0,10*ROW('Sanitation Data'!H61))="","",OFFSET('Sanitation Data'!$H$28,0,10*ROW('Sanitation Data'!H61)))</f>
        <v/>
      </c>
      <c r="DF67" s="237" t="str">
        <f ca="true">+IF(OFFSET('Sanitation Data'!$H$29,0,10*ROW('Sanitation Data'!H61))="","",OFFSET('Sanitation Data'!$H$29,0,10*ROW('Sanitation Data'!H61)))</f>
        <v/>
      </c>
      <c r="DG67" s="237" t="str">
        <f ca="true">+IF(OFFSET('Sanitation Data'!$H$30,0,10*ROW('Sanitation Data'!H61))="","",OFFSET('Sanitation Data'!$H$30,0,10*ROW('Sanitation Data'!H61)))</f>
        <v/>
      </c>
      <c r="DH67" s="237" t="str">
        <f ca="true">+IF(OFFSET('Sanitation Data'!$H$31,0,10*ROW('Sanitation Data'!H61))="","",OFFSET('Sanitation Data'!$H$31,0,10*ROW('Sanitation Data'!H61)))</f>
        <v/>
      </c>
      <c r="DI67" s="237" t="str">
        <f ca="true">+IF(OFFSET('Sanitation Data'!$H$32,0,10*ROW('Sanitation Data'!H61))="","",OFFSET('Sanitation Data'!$H$32,0,10*ROW('Sanitation Data'!H61)))</f>
        <v/>
      </c>
      <c r="DJ67" s="237" t="str">
        <f ca="true">+IF(OFFSET('Sanitation Data'!$I$28,0,10*ROW('Sanitation Data'!I61))="","",OFFSET('Sanitation Data'!$I$28,0,10*ROW('Sanitation Data'!I61)))</f>
        <v/>
      </c>
      <c r="DK67" s="237" t="str">
        <f ca="true">+IF(OFFSET('Sanitation Data'!$I$29,0,10*ROW('Sanitation Data'!I61))="","",OFFSET('Sanitation Data'!$I$29,0,10*ROW('Sanitation Data'!I61)))</f>
        <v/>
      </c>
      <c r="DL67" s="237" t="str">
        <f ca="true">+IF(OFFSET('Sanitation Data'!$I$30,0,10*ROW('Sanitation Data'!I61))="","",OFFSET('Sanitation Data'!$I$30,0,10*ROW('Sanitation Data'!I61)))</f>
        <v/>
      </c>
      <c r="DM67" s="237" t="str">
        <f ca="true">+IF(OFFSET('Sanitation Data'!$I$31,0,10*ROW('Sanitation Data'!I61))="","",OFFSET('Sanitation Data'!$I$31,0,10*ROW('Sanitation Data'!I61)))</f>
        <v/>
      </c>
      <c r="DN67" s="237" t="str">
        <f ca="true">+IF(OFFSET('Sanitation Data'!$I$32,0,10*ROW('Sanitation Data'!I61))="","",OFFSET('Sanitation Data'!$I$32,0,10*ROW('Sanitation Data'!I61)))</f>
        <v/>
      </c>
      <c r="DO67" s="237" t="str">
        <f ca="true">+IF(OFFSET('Hygiene Data'!$D$11,0,10*ROW('Hygiene Data'!D61))="","",OFFSET('Hygiene Data'!$D$11,0,10*ROW('Hygiene Data'!D61)))</f>
        <v/>
      </c>
      <c r="DP67" s="237" t="str">
        <f ca="true">+IF(OFFSET('Hygiene Data'!$D$12,0,10*ROW('Hygiene Data'!D61))="","",OFFSET('Hygiene Data'!$D$12,0,10*ROW('Hygiene Data'!D61)))</f>
        <v/>
      </c>
      <c r="DQ67" s="237" t="str">
        <f ca="true">+IF(OFFSET('Hygiene Data'!$D$13,0,10*ROW('Hygiene Data'!D61))="","",OFFSET('Hygiene Data'!$D$13,0,10*ROW('Hygiene Data'!D61)))</f>
        <v/>
      </c>
      <c r="DR67" s="237" t="str">
        <f ca="true">+IF(OFFSET('Hygiene Data'!$E$11,0,10*ROW('Hygiene Data'!E61))="","",OFFSET('Hygiene Data'!$E$11,0,10*ROW('Hygiene Data'!E61)))</f>
        <v/>
      </c>
      <c r="DS67" s="237" t="str">
        <f ca="true">+IF(OFFSET('Hygiene Data'!$E$12,0,10*ROW('Hygiene Data'!E61))="","",OFFSET('Hygiene Data'!$E$12,0,10*ROW('Hygiene Data'!E61)))</f>
        <v/>
      </c>
      <c r="DT67" s="237" t="str">
        <f ca="true">+IF(OFFSET('Hygiene Data'!$E$13,0,10*ROW('Hygiene Data'!E61))="","",OFFSET('Hygiene Data'!$E$13,0,10*ROW('Hygiene Data'!E61)))</f>
        <v/>
      </c>
      <c r="DU67" s="237" t="str">
        <f ca="true">+IF(OFFSET('Hygiene Data'!$F$11,0,10*ROW('Hygiene Data'!F61))="","",OFFSET('Hygiene Data'!$F$11,0,10*ROW('Hygiene Data'!F61)))</f>
        <v/>
      </c>
      <c r="DV67" s="237" t="str">
        <f ca="true">+IF(OFFSET('Hygiene Data'!$F$12,0,10*ROW('Hygiene Data'!F61))="","",OFFSET('Hygiene Data'!$F$12,0,10*ROW('Hygiene Data'!F61)))</f>
        <v/>
      </c>
      <c r="DW67" s="237" t="str">
        <f ca="true">+IF(OFFSET('Hygiene Data'!$F$13,0,10*ROW('Hygiene Data'!F61))="","",OFFSET('Hygiene Data'!$F$13,0,10*ROW('Hygiene Data'!F61)))</f>
        <v/>
      </c>
      <c r="DX67" s="237" t="str">
        <f ca="true">+IF(OFFSET('Hygiene Data'!$G$11,0,10*ROW('Hygiene Data'!G61))="","",OFFSET('Hygiene Data'!$G$11,0,10*ROW('Hygiene Data'!G61)))</f>
        <v/>
      </c>
      <c r="DY67" s="237" t="str">
        <f ca="true">+IF(OFFSET('Hygiene Data'!$G$12,0,10*ROW('Hygiene Data'!G61))="","",OFFSET('Hygiene Data'!$G$12,0,10*ROW('Hygiene Data'!G61)))</f>
        <v/>
      </c>
      <c r="DZ67" s="237" t="str">
        <f ca="true">+IF(OFFSET('Hygiene Data'!$G$13,0,10*ROW('Hygiene Data'!G61))="","",OFFSET('Hygiene Data'!$G$13,0,10*ROW('Hygiene Data'!G61)))</f>
        <v/>
      </c>
      <c r="EA67" s="237" t="str">
        <f ca="true">+IF(OFFSET('Hygiene Data'!$H$11,0,10*ROW('Hygiene Data'!H61))="","",OFFSET('Hygiene Data'!$H$11,0,10*ROW('Hygiene Data'!H61)))</f>
        <v/>
      </c>
      <c r="EB67" s="237" t="str">
        <f ca="true">+IF(OFFSET('Hygiene Data'!$H$12,0,10*ROW('Hygiene Data'!H61))="","",OFFSET('Hygiene Data'!$H$12,0,10*ROW('Hygiene Data'!H61)))</f>
        <v/>
      </c>
      <c r="EC67" s="237" t="str">
        <f ca="true">+IF(OFFSET('Hygiene Data'!$H$13,0,10*ROW('Hygiene Data'!H61))="","",OFFSET('Hygiene Data'!$H$13,0,10*ROW('Hygiene Data'!H61)))</f>
        <v/>
      </c>
      <c r="ED67" s="237" t="str">
        <f ca="true">+IF(OFFSET('Hygiene Data'!$I$11,0,10*ROW('Hygiene Data'!I61))="","",OFFSET('Hygiene Data'!$I$11,0,10*ROW('Hygiene Data'!I61)))</f>
        <v/>
      </c>
      <c r="EE67" s="237" t="str">
        <f ca="true">+IF(OFFSET('Hygiene Data'!$I$12,0,10*ROW('Hygiene Data'!I61))="","",OFFSET('Hygiene Data'!$I$12,0,10*ROW('Hygiene Data'!I61)))</f>
        <v/>
      </c>
      <c r="EF67" s="237" t="str">
        <f ca="true">+IF(OFFSET('Hygiene Data'!$I$13,0,10*ROW('Hygiene Data'!I61))="","",OFFSET('Hygiene Data'!$I$13,0,10*ROW('Hygiene Data'!I61)))</f>
        <v/>
      </c>
    </row>
    <row xmlns:x14ac="http://schemas.microsoft.com/office/spreadsheetml/2009/9/ac" r="68" x14ac:dyDescent="0.2">
      <c r="A68" s="27" t="str">
        <f ca="true">+IF(OFFSET('Water Data'!$B$2,0,10*ROW('Water Data'!E62))="","",OFFSET('Water Data'!$B$2,0,10*ROW('Water Data'!E62)))</f>
        <v/>
      </c>
      <c r="B68" s="27" t="str">
        <f ca="true">+IF(OFFSET('Water Data'!$C$2,0,10*ROW('Water Data'!F62))="","",OFFSET('Water Data'!$C$2,0,10*ROW('Water Data'!F62)))</f>
        <v/>
      </c>
      <c r="C68" s="289" t="str">
        <f t="shared" ca="true" si="0"/>
        <v/>
      </c>
      <c r="D68" s="7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7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7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7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7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7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7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7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7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7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7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7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7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7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7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7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7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7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7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7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7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7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7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7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7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7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7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7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7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7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7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7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7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7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7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7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7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7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7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7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7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7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7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7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7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7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7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7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7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7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7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7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7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7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7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7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7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7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7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7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7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7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7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7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7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7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37"/>
      <c r="BS68" s="237" t="str">
        <f ca="true">+IF(OFFSET('Water Data'!$D$27,0,10*ROW('Water Data'!D62))="","",OFFSET('Water Data'!$D$27,0,10*ROW('Water Data'!D62)))</f>
        <v/>
      </c>
      <c r="BT68" s="237" t="str">
        <f ca="true">+IF(OFFSET('Water Data'!$D$28,0,10*ROW('Water Data'!D62))="","",OFFSET('Water Data'!$D$28,0,10*ROW('Water Data'!D62)))</f>
        <v/>
      </c>
      <c r="BU68" s="237" t="str">
        <f ca="true">+IF(OFFSET('Water Data'!$D$29,0,10*ROW('Water Data'!D62))="","",OFFSET('Water Data'!$D$29,0,10*ROW('Water Data'!D62)))</f>
        <v/>
      </c>
      <c r="BV68" s="237" t="str">
        <f ca="true">+IF(OFFSET('Water Data'!$E$27,0,10*ROW('Water Data'!E62))="","",OFFSET('Water Data'!$E$27,0,10*ROW('Water Data'!E62)))</f>
        <v/>
      </c>
      <c r="BW68" s="237" t="str">
        <f ca="true">+IF(OFFSET('Water Data'!$E$28,0,10*ROW('Water Data'!E62))="","",OFFSET('Water Data'!$E$28,0,10*ROW('Water Data'!E62)))</f>
        <v/>
      </c>
      <c r="BX68" s="237" t="str">
        <f ca="true">+IF(OFFSET('Water Data'!$E$29,0,10*ROW('Water Data'!E62))="","",OFFSET('Water Data'!$E$29,0,10*ROW('Water Data'!E62)))</f>
        <v/>
      </c>
      <c r="BY68" s="237" t="str">
        <f ca="true">+IF(OFFSET('Water Data'!$F$27,0,10*ROW('Water Data'!F62))="","",OFFSET('Water Data'!$F$27,0,10*ROW('Water Data'!F62)))</f>
        <v/>
      </c>
      <c r="BZ68" s="237" t="str">
        <f ca="true">+IF(OFFSET('Water Data'!$F$28,0,10*ROW('Water Data'!F62))="","",OFFSET('Water Data'!$F$28,0,10*ROW('Water Data'!F62)))</f>
        <v/>
      </c>
      <c r="CA68" s="237" t="str">
        <f ca="true">+IF(OFFSET('Water Data'!$F$29,0,10*ROW('Water Data'!F62))="","",OFFSET('Water Data'!$F$29,0,10*ROW('Water Data'!F62)))</f>
        <v/>
      </c>
      <c r="CB68" s="237" t="str">
        <f ca="true">+IF(OFFSET('Water Data'!$G$27,0,10*ROW('Water Data'!G62))="","",OFFSET('Water Data'!$G$27,0,10*ROW('Water Data'!G62)))</f>
        <v/>
      </c>
      <c r="CC68" s="237" t="str">
        <f ca="true">+IF(OFFSET('Water Data'!$G$28,0,10*ROW('Water Data'!G62))="","",OFFSET('Water Data'!$G$28,0,10*ROW('Water Data'!G62)))</f>
        <v/>
      </c>
      <c r="CD68" s="237" t="str">
        <f ca="true">+IF(OFFSET('Water Data'!$G$29,0,10*ROW('Water Data'!G62))="","",OFFSET('Water Data'!$G$29,0,10*ROW('Water Data'!G62)))</f>
        <v/>
      </c>
      <c r="CE68" s="237" t="str">
        <f ca="true">+IF(OFFSET('Water Data'!$H$27,0,10*ROW('Water Data'!H62))="","",OFFSET('Water Data'!$H$27,0,10*ROW('Water Data'!H62)))</f>
        <v/>
      </c>
      <c r="CF68" s="237" t="str">
        <f ca="true">+IF(OFFSET('Water Data'!$H$28,0,10*ROW('Water Data'!H62))="","",OFFSET('Water Data'!$H$28,0,10*ROW('Water Data'!H62)))</f>
        <v/>
      </c>
      <c r="CG68" s="237" t="str">
        <f ca="true">+IF(OFFSET('Water Data'!$H$29,0,10*ROW('Water Data'!H62))="","",OFFSET('Water Data'!$H$29,0,10*ROW('Water Data'!H62)))</f>
        <v/>
      </c>
      <c r="CH68" s="237" t="str">
        <f ca="true">+IF(OFFSET('Water Data'!$I$27,0,10*ROW('Water Data'!I62))="","",OFFSET('Water Data'!$I$27,0,10*ROW('Water Data'!I62)))</f>
        <v/>
      </c>
      <c r="CI68" s="237" t="str">
        <f ca="true">+IF(OFFSET('Water Data'!$I$28,0,10*ROW('Water Data'!I62))="","",OFFSET('Water Data'!$I$28,0,10*ROW('Water Data'!I62)))</f>
        <v/>
      </c>
      <c r="CJ68" s="237" t="str">
        <f ca="true">+IF(OFFSET('Water Data'!$I$29,0,10*ROW('Water Data'!I62))="","",OFFSET('Water Data'!$I$29,0,10*ROW('Water Data'!I62)))</f>
        <v/>
      </c>
      <c r="CK68" s="237" t="str">
        <f ca="true">+IF(OFFSET('Sanitation Data'!$D$28,0,10*ROW('Sanitation Data'!D62))="","",OFFSET('Sanitation Data'!$D$28,0,10*ROW('Sanitation Data'!D62)))</f>
        <v/>
      </c>
      <c r="CL68" s="237" t="str">
        <f ca="true">+IF(OFFSET('Sanitation Data'!$D$29,0,10*ROW('Sanitation Data'!D62))="","",OFFSET('Sanitation Data'!$D$29,0,10*ROW('Sanitation Data'!D62)))</f>
        <v/>
      </c>
      <c r="CM68" s="237" t="str">
        <f ca="true">+IF(OFFSET('Sanitation Data'!$D$30,0,10*ROW('Sanitation Data'!D62))="","",OFFSET('Sanitation Data'!$D$30,0,10*ROW('Sanitation Data'!D62)))</f>
        <v/>
      </c>
      <c r="CN68" s="237" t="str">
        <f ca="true">+IF(OFFSET('Sanitation Data'!$D$31,0,10*ROW('Sanitation Data'!D62))="","",OFFSET('Sanitation Data'!$D$31,0,10*ROW('Sanitation Data'!D62)))</f>
        <v/>
      </c>
      <c r="CO68" s="237" t="str">
        <f ca="true">+IF(OFFSET('Sanitation Data'!$D$32,0,10*ROW('Sanitation Data'!D62))="","",OFFSET('Sanitation Data'!$D$32,0,10*ROW('Sanitation Data'!D62)))</f>
        <v/>
      </c>
      <c r="CP68" s="237" t="str">
        <f ca="true">+IF(OFFSET('Sanitation Data'!$E$28,0,10*ROW('Sanitation Data'!E62))="","",OFFSET('Sanitation Data'!$E$28,0,10*ROW('Sanitation Data'!E62)))</f>
        <v/>
      </c>
      <c r="CQ68" s="237" t="str">
        <f ca="true">+IF(OFFSET('Sanitation Data'!$E$29,0,10*ROW('Sanitation Data'!E62))="","",OFFSET('Sanitation Data'!$E$29,0,10*ROW('Sanitation Data'!E62)))</f>
        <v/>
      </c>
      <c r="CR68" s="237" t="str">
        <f ca="true">+IF(OFFSET('Sanitation Data'!$E$30,0,10*ROW('Sanitation Data'!E62))="","",OFFSET('Sanitation Data'!$E$30,0,10*ROW('Sanitation Data'!E62)))</f>
        <v/>
      </c>
      <c r="CS68" s="237" t="str">
        <f ca="true">+IF(OFFSET('Sanitation Data'!$E$31,0,10*ROW('Sanitation Data'!E62))="","",OFFSET('Sanitation Data'!$E$31,0,10*ROW('Sanitation Data'!E62)))</f>
        <v/>
      </c>
      <c r="CT68" s="237" t="str">
        <f ca="true">+IF(OFFSET('Sanitation Data'!$E$32,0,10*ROW('Sanitation Data'!E62))="","",OFFSET('Sanitation Data'!$E$32,0,10*ROW('Sanitation Data'!E62)))</f>
        <v/>
      </c>
      <c r="CU68" s="237" t="str">
        <f ca="true">+IF(OFFSET('Sanitation Data'!$F$28,0,10*ROW('Sanitation Data'!F62))="","",OFFSET('Sanitation Data'!$F$28,0,10*ROW('Sanitation Data'!F62)))</f>
        <v/>
      </c>
      <c r="CV68" s="237" t="str">
        <f ca="true">+IF(OFFSET('Sanitation Data'!$F$29,0,10*ROW('Sanitation Data'!F62))="","",OFFSET('Sanitation Data'!$F$29,0,10*ROW('Sanitation Data'!F62)))</f>
        <v/>
      </c>
      <c r="CW68" s="237" t="str">
        <f ca="true">+IF(OFFSET('Sanitation Data'!$F$30,0,10*ROW('Sanitation Data'!F62))="","",OFFSET('Sanitation Data'!$F$30,0,10*ROW('Sanitation Data'!F62)))</f>
        <v/>
      </c>
      <c r="CX68" s="237" t="str">
        <f ca="true">+IF(OFFSET('Sanitation Data'!$F$31,0,10*ROW('Sanitation Data'!F62))="","",OFFSET('Sanitation Data'!$F$31,0,10*ROW('Sanitation Data'!F62)))</f>
        <v/>
      </c>
      <c r="CY68" s="237" t="str">
        <f ca="true">+IF(OFFSET('Sanitation Data'!$F$32,0,10*ROW('Sanitation Data'!F62))="","",OFFSET('Sanitation Data'!$F$32,0,10*ROW('Sanitation Data'!F62)))</f>
        <v/>
      </c>
      <c r="CZ68" s="237" t="str">
        <f ca="true">+IF(OFFSET('Sanitation Data'!$G$28,0,10*ROW('Sanitation Data'!G62))="","",OFFSET('Sanitation Data'!$G$28,0,10*ROW('Sanitation Data'!G62)))</f>
        <v/>
      </c>
      <c r="DA68" s="237" t="str">
        <f ca="true">+IF(OFFSET('Sanitation Data'!$G$29,0,10*ROW('Sanitation Data'!G62))="","",OFFSET('Sanitation Data'!$G$29,0,10*ROW('Sanitation Data'!G62)))</f>
        <v/>
      </c>
      <c r="DB68" s="237" t="str">
        <f ca="true">+IF(OFFSET('Sanitation Data'!$G$30,0,10*ROW('Sanitation Data'!G62))="","",OFFSET('Sanitation Data'!$G$30,0,10*ROW('Sanitation Data'!G62)))</f>
        <v/>
      </c>
      <c r="DC68" s="237" t="str">
        <f ca="true">+IF(OFFSET('Sanitation Data'!$G$31,0,10*ROW('Sanitation Data'!G62))="","",OFFSET('Sanitation Data'!$G$31,0,10*ROW('Sanitation Data'!G62)))</f>
        <v/>
      </c>
      <c r="DD68" s="237" t="str">
        <f ca="true">+IF(OFFSET('Sanitation Data'!$G$32,0,10*ROW('Sanitation Data'!G62))="","",OFFSET('Sanitation Data'!$G$32,0,10*ROW('Sanitation Data'!G62)))</f>
        <v/>
      </c>
      <c r="DE68" s="237" t="str">
        <f ca="true">+IF(OFFSET('Sanitation Data'!$H$28,0,10*ROW('Sanitation Data'!H62))="","",OFFSET('Sanitation Data'!$H$28,0,10*ROW('Sanitation Data'!H62)))</f>
        <v/>
      </c>
      <c r="DF68" s="237" t="str">
        <f ca="true">+IF(OFFSET('Sanitation Data'!$H$29,0,10*ROW('Sanitation Data'!H62))="","",OFFSET('Sanitation Data'!$H$29,0,10*ROW('Sanitation Data'!H62)))</f>
        <v/>
      </c>
      <c r="DG68" s="237" t="str">
        <f ca="true">+IF(OFFSET('Sanitation Data'!$H$30,0,10*ROW('Sanitation Data'!H62))="","",OFFSET('Sanitation Data'!$H$30,0,10*ROW('Sanitation Data'!H62)))</f>
        <v/>
      </c>
      <c r="DH68" s="237" t="str">
        <f ca="true">+IF(OFFSET('Sanitation Data'!$H$31,0,10*ROW('Sanitation Data'!H62))="","",OFFSET('Sanitation Data'!$H$31,0,10*ROW('Sanitation Data'!H62)))</f>
        <v/>
      </c>
      <c r="DI68" s="237" t="str">
        <f ca="true">+IF(OFFSET('Sanitation Data'!$H$32,0,10*ROW('Sanitation Data'!H62))="","",OFFSET('Sanitation Data'!$H$32,0,10*ROW('Sanitation Data'!H62)))</f>
        <v/>
      </c>
      <c r="DJ68" s="237" t="str">
        <f ca="true">+IF(OFFSET('Sanitation Data'!$I$28,0,10*ROW('Sanitation Data'!I62))="","",OFFSET('Sanitation Data'!$I$28,0,10*ROW('Sanitation Data'!I62)))</f>
        <v/>
      </c>
      <c r="DK68" s="237" t="str">
        <f ca="true">+IF(OFFSET('Sanitation Data'!$I$29,0,10*ROW('Sanitation Data'!I62))="","",OFFSET('Sanitation Data'!$I$29,0,10*ROW('Sanitation Data'!I62)))</f>
        <v/>
      </c>
      <c r="DL68" s="237" t="str">
        <f ca="true">+IF(OFFSET('Sanitation Data'!$I$30,0,10*ROW('Sanitation Data'!I62))="","",OFFSET('Sanitation Data'!$I$30,0,10*ROW('Sanitation Data'!I62)))</f>
        <v/>
      </c>
      <c r="DM68" s="237" t="str">
        <f ca="true">+IF(OFFSET('Sanitation Data'!$I$31,0,10*ROW('Sanitation Data'!I62))="","",OFFSET('Sanitation Data'!$I$31,0,10*ROW('Sanitation Data'!I62)))</f>
        <v/>
      </c>
      <c r="DN68" s="237" t="str">
        <f ca="true">+IF(OFFSET('Sanitation Data'!$I$32,0,10*ROW('Sanitation Data'!I62))="","",OFFSET('Sanitation Data'!$I$32,0,10*ROW('Sanitation Data'!I62)))</f>
        <v/>
      </c>
      <c r="DO68" s="237" t="str">
        <f ca="true">+IF(OFFSET('Hygiene Data'!$D$11,0,10*ROW('Hygiene Data'!D62))="","",OFFSET('Hygiene Data'!$D$11,0,10*ROW('Hygiene Data'!D62)))</f>
        <v/>
      </c>
      <c r="DP68" s="237" t="str">
        <f ca="true">+IF(OFFSET('Hygiene Data'!$D$12,0,10*ROW('Hygiene Data'!D62))="","",OFFSET('Hygiene Data'!$D$12,0,10*ROW('Hygiene Data'!D62)))</f>
        <v/>
      </c>
      <c r="DQ68" s="237" t="str">
        <f ca="true">+IF(OFFSET('Hygiene Data'!$D$13,0,10*ROW('Hygiene Data'!D62))="","",OFFSET('Hygiene Data'!$D$13,0,10*ROW('Hygiene Data'!D62)))</f>
        <v/>
      </c>
      <c r="DR68" s="237" t="str">
        <f ca="true">+IF(OFFSET('Hygiene Data'!$E$11,0,10*ROW('Hygiene Data'!E62))="","",OFFSET('Hygiene Data'!$E$11,0,10*ROW('Hygiene Data'!E62)))</f>
        <v/>
      </c>
      <c r="DS68" s="237" t="str">
        <f ca="true">+IF(OFFSET('Hygiene Data'!$E$12,0,10*ROW('Hygiene Data'!E62))="","",OFFSET('Hygiene Data'!$E$12,0,10*ROW('Hygiene Data'!E62)))</f>
        <v/>
      </c>
      <c r="DT68" s="237" t="str">
        <f ca="true">+IF(OFFSET('Hygiene Data'!$E$13,0,10*ROW('Hygiene Data'!E62))="","",OFFSET('Hygiene Data'!$E$13,0,10*ROW('Hygiene Data'!E62)))</f>
        <v/>
      </c>
      <c r="DU68" s="237" t="str">
        <f ca="true">+IF(OFFSET('Hygiene Data'!$F$11,0,10*ROW('Hygiene Data'!F62))="","",OFFSET('Hygiene Data'!$F$11,0,10*ROW('Hygiene Data'!F62)))</f>
        <v/>
      </c>
      <c r="DV68" s="237" t="str">
        <f ca="true">+IF(OFFSET('Hygiene Data'!$F$12,0,10*ROW('Hygiene Data'!F62))="","",OFFSET('Hygiene Data'!$F$12,0,10*ROW('Hygiene Data'!F62)))</f>
        <v/>
      </c>
      <c r="DW68" s="237" t="str">
        <f ca="true">+IF(OFFSET('Hygiene Data'!$F$13,0,10*ROW('Hygiene Data'!F62))="","",OFFSET('Hygiene Data'!$F$13,0,10*ROW('Hygiene Data'!F62)))</f>
        <v/>
      </c>
      <c r="DX68" s="237" t="str">
        <f ca="true">+IF(OFFSET('Hygiene Data'!$G$11,0,10*ROW('Hygiene Data'!G62))="","",OFFSET('Hygiene Data'!$G$11,0,10*ROW('Hygiene Data'!G62)))</f>
        <v/>
      </c>
      <c r="DY68" s="237" t="str">
        <f ca="true">+IF(OFFSET('Hygiene Data'!$G$12,0,10*ROW('Hygiene Data'!G62))="","",OFFSET('Hygiene Data'!$G$12,0,10*ROW('Hygiene Data'!G62)))</f>
        <v/>
      </c>
      <c r="DZ68" s="237" t="str">
        <f ca="true">+IF(OFFSET('Hygiene Data'!$G$13,0,10*ROW('Hygiene Data'!G62))="","",OFFSET('Hygiene Data'!$G$13,0,10*ROW('Hygiene Data'!G62)))</f>
        <v/>
      </c>
      <c r="EA68" s="237" t="str">
        <f ca="true">+IF(OFFSET('Hygiene Data'!$H$11,0,10*ROW('Hygiene Data'!H62))="","",OFFSET('Hygiene Data'!$H$11,0,10*ROW('Hygiene Data'!H62)))</f>
        <v/>
      </c>
      <c r="EB68" s="237" t="str">
        <f ca="true">+IF(OFFSET('Hygiene Data'!$H$12,0,10*ROW('Hygiene Data'!H62))="","",OFFSET('Hygiene Data'!$H$12,0,10*ROW('Hygiene Data'!H62)))</f>
        <v/>
      </c>
      <c r="EC68" s="237" t="str">
        <f ca="true">+IF(OFFSET('Hygiene Data'!$H$13,0,10*ROW('Hygiene Data'!H62))="","",OFFSET('Hygiene Data'!$H$13,0,10*ROW('Hygiene Data'!H62)))</f>
        <v/>
      </c>
      <c r="ED68" s="237" t="str">
        <f ca="true">+IF(OFFSET('Hygiene Data'!$I$11,0,10*ROW('Hygiene Data'!I62))="","",OFFSET('Hygiene Data'!$I$11,0,10*ROW('Hygiene Data'!I62)))</f>
        <v/>
      </c>
      <c r="EE68" s="237" t="str">
        <f ca="true">+IF(OFFSET('Hygiene Data'!$I$12,0,10*ROW('Hygiene Data'!I62))="","",OFFSET('Hygiene Data'!$I$12,0,10*ROW('Hygiene Data'!I62)))</f>
        <v/>
      </c>
      <c r="EF68" s="237" t="str">
        <f ca="true">+IF(OFFSET('Hygiene Data'!$I$13,0,10*ROW('Hygiene Data'!I62))="","",OFFSET('Hygiene Data'!$I$13,0,10*ROW('Hygiene Data'!I62)))</f>
        <v/>
      </c>
    </row>
    <row xmlns:x14ac="http://schemas.microsoft.com/office/spreadsheetml/2009/9/ac" r="69" x14ac:dyDescent="0.2">
      <c r="A69" s="27" t="str">
        <f ca="true">+IF(OFFSET('Water Data'!$B$2,0,10*ROW('Water Data'!E63))="","",OFFSET('Water Data'!$B$2,0,10*ROW('Water Data'!E63)))</f>
        <v/>
      </c>
      <c r="B69" s="27" t="str">
        <f ca="true">+IF(OFFSET('Water Data'!$C$2,0,10*ROW('Water Data'!F63))="","",OFFSET('Water Data'!$C$2,0,10*ROW('Water Data'!F63)))</f>
        <v/>
      </c>
      <c r="C69" s="289" t="str">
        <f t="shared" ca="true" si="0"/>
        <v/>
      </c>
      <c r="D69" s="7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7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7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7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7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7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7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7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7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7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7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7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7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7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7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7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7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7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7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7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7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7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7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7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7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7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7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7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7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7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7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7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7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7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7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7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7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7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7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7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7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7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7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7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7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7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7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7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7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7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7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7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7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7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7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7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7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7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7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7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7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7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7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7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7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7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37"/>
      <c r="BS69" s="237" t="str">
        <f ca="true">+IF(OFFSET('Water Data'!$D$27,0,10*ROW('Water Data'!D63))="","",OFFSET('Water Data'!$D$27,0,10*ROW('Water Data'!D63)))</f>
        <v/>
      </c>
      <c r="BT69" s="237" t="str">
        <f ca="true">+IF(OFFSET('Water Data'!$D$28,0,10*ROW('Water Data'!D63))="","",OFFSET('Water Data'!$D$28,0,10*ROW('Water Data'!D63)))</f>
        <v/>
      </c>
      <c r="BU69" s="237" t="str">
        <f ca="true">+IF(OFFSET('Water Data'!$D$29,0,10*ROW('Water Data'!D63))="","",OFFSET('Water Data'!$D$29,0,10*ROW('Water Data'!D63)))</f>
        <v/>
      </c>
      <c r="BV69" s="237" t="str">
        <f ca="true">+IF(OFFSET('Water Data'!$E$27,0,10*ROW('Water Data'!E63))="","",OFFSET('Water Data'!$E$27,0,10*ROW('Water Data'!E63)))</f>
        <v/>
      </c>
      <c r="BW69" s="237" t="str">
        <f ca="true">+IF(OFFSET('Water Data'!$E$28,0,10*ROW('Water Data'!E63))="","",OFFSET('Water Data'!$E$28,0,10*ROW('Water Data'!E63)))</f>
        <v/>
      </c>
      <c r="BX69" s="237" t="str">
        <f ca="true">+IF(OFFSET('Water Data'!$E$29,0,10*ROW('Water Data'!E63))="","",OFFSET('Water Data'!$E$29,0,10*ROW('Water Data'!E63)))</f>
        <v/>
      </c>
      <c r="BY69" s="237" t="str">
        <f ca="true">+IF(OFFSET('Water Data'!$F$27,0,10*ROW('Water Data'!F63))="","",OFFSET('Water Data'!$F$27,0,10*ROW('Water Data'!F63)))</f>
        <v/>
      </c>
      <c r="BZ69" s="237" t="str">
        <f ca="true">+IF(OFFSET('Water Data'!$F$28,0,10*ROW('Water Data'!F63))="","",OFFSET('Water Data'!$F$28,0,10*ROW('Water Data'!F63)))</f>
        <v/>
      </c>
      <c r="CA69" s="237" t="str">
        <f ca="true">+IF(OFFSET('Water Data'!$F$29,0,10*ROW('Water Data'!F63))="","",OFFSET('Water Data'!$F$29,0,10*ROW('Water Data'!F63)))</f>
        <v/>
      </c>
      <c r="CB69" s="237" t="str">
        <f ca="true">+IF(OFFSET('Water Data'!$G$27,0,10*ROW('Water Data'!G63))="","",OFFSET('Water Data'!$G$27,0,10*ROW('Water Data'!G63)))</f>
        <v/>
      </c>
      <c r="CC69" s="237" t="str">
        <f ca="true">+IF(OFFSET('Water Data'!$G$28,0,10*ROW('Water Data'!G63))="","",OFFSET('Water Data'!$G$28,0,10*ROW('Water Data'!G63)))</f>
        <v/>
      </c>
      <c r="CD69" s="237" t="str">
        <f ca="true">+IF(OFFSET('Water Data'!$G$29,0,10*ROW('Water Data'!G63))="","",OFFSET('Water Data'!$G$29,0,10*ROW('Water Data'!G63)))</f>
        <v/>
      </c>
      <c r="CE69" s="237" t="str">
        <f ca="true">+IF(OFFSET('Water Data'!$H$27,0,10*ROW('Water Data'!H63))="","",OFFSET('Water Data'!$H$27,0,10*ROW('Water Data'!H63)))</f>
        <v/>
      </c>
      <c r="CF69" s="237" t="str">
        <f ca="true">+IF(OFFSET('Water Data'!$H$28,0,10*ROW('Water Data'!H63))="","",OFFSET('Water Data'!$H$28,0,10*ROW('Water Data'!H63)))</f>
        <v/>
      </c>
      <c r="CG69" s="237" t="str">
        <f ca="true">+IF(OFFSET('Water Data'!$H$29,0,10*ROW('Water Data'!H63))="","",OFFSET('Water Data'!$H$29,0,10*ROW('Water Data'!H63)))</f>
        <v/>
      </c>
      <c r="CH69" s="237" t="str">
        <f ca="true">+IF(OFFSET('Water Data'!$I$27,0,10*ROW('Water Data'!I63))="","",OFFSET('Water Data'!$I$27,0,10*ROW('Water Data'!I63)))</f>
        <v/>
      </c>
      <c r="CI69" s="237" t="str">
        <f ca="true">+IF(OFFSET('Water Data'!$I$28,0,10*ROW('Water Data'!I63))="","",OFFSET('Water Data'!$I$28,0,10*ROW('Water Data'!I63)))</f>
        <v/>
      </c>
      <c r="CJ69" s="237" t="str">
        <f ca="true">+IF(OFFSET('Water Data'!$I$29,0,10*ROW('Water Data'!I63))="","",OFFSET('Water Data'!$I$29,0,10*ROW('Water Data'!I63)))</f>
        <v/>
      </c>
      <c r="CK69" s="237" t="str">
        <f ca="true">+IF(OFFSET('Sanitation Data'!$D$28,0,10*ROW('Sanitation Data'!D63))="","",OFFSET('Sanitation Data'!$D$28,0,10*ROW('Sanitation Data'!D63)))</f>
        <v/>
      </c>
      <c r="CL69" s="237" t="str">
        <f ca="true">+IF(OFFSET('Sanitation Data'!$D$29,0,10*ROW('Sanitation Data'!D63))="","",OFFSET('Sanitation Data'!$D$29,0,10*ROW('Sanitation Data'!D63)))</f>
        <v/>
      </c>
      <c r="CM69" s="237" t="str">
        <f ca="true">+IF(OFFSET('Sanitation Data'!$D$30,0,10*ROW('Sanitation Data'!D63))="","",OFFSET('Sanitation Data'!$D$30,0,10*ROW('Sanitation Data'!D63)))</f>
        <v/>
      </c>
      <c r="CN69" s="237" t="str">
        <f ca="true">+IF(OFFSET('Sanitation Data'!$D$31,0,10*ROW('Sanitation Data'!D63))="","",OFFSET('Sanitation Data'!$D$31,0,10*ROW('Sanitation Data'!D63)))</f>
        <v/>
      </c>
      <c r="CO69" s="237" t="str">
        <f ca="true">+IF(OFFSET('Sanitation Data'!$D$32,0,10*ROW('Sanitation Data'!D63))="","",OFFSET('Sanitation Data'!$D$32,0,10*ROW('Sanitation Data'!D63)))</f>
        <v/>
      </c>
      <c r="CP69" s="237" t="str">
        <f ca="true">+IF(OFFSET('Sanitation Data'!$E$28,0,10*ROW('Sanitation Data'!E63))="","",OFFSET('Sanitation Data'!$E$28,0,10*ROW('Sanitation Data'!E63)))</f>
        <v/>
      </c>
      <c r="CQ69" s="237" t="str">
        <f ca="true">+IF(OFFSET('Sanitation Data'!$E$29,0,10*ROW('Sanitation Data'!E63))="","",OFFSET('Sanitation Data'!$E$29,0,10*ROW('Sanitation Data'!E63)))</f>
        <v/>
      </c>
      <c r="CR69" s="237" t="str">
        <f ca="true">+IF(OFFSET('Sanitation Data'!$E$30,0,10*ROW('Sanitation Data'!E63))="","",OFFSET('Sanitation Data'!$E$30,0,10*ROW('Sanitation Data'!E63)))</f>
        <v/>
      </c>
      <c r="CS69" s="237" t="str">
        <f ca="true">+IF(OFFSET('Sanitation Data'!$E$31,0,10*ROW('Sanitation Data'!E63))="","",OFFSET('Sanitation Data'!$E$31,0,10*ROW('Sanitation Data'!E63)))</f>
        <v/>
      </c>
      <c r="CT69" s="237" t="str">
        <f ca="true">+IF(OFFSET('Sanitation Data'!$E$32,0,10*ROW('Sanitation Data'!E63))="","",OFFSET('Sanitation Data'!$E$32,0,10*ROW('Sanitation Data'!E63)))</f>
        <v/>
      </c>
      <c r="CU69" s="237" t="str">
        <f ca="true">+IF(OFFSET('Sanitation Data'!$F$28,0,10*ROW('Sanitation Data'!F63))="","",OFFSET('Sanitation Data'!$F$28,0,10*ROW('Sanitation Data'!F63)))</f>
        <v/>
      </c>
      <c r="CV69" s="237" t="str">
        <f ca="true">+IF(OFFSET('Sanitation Data'!$F$29,0,10*ROW('Sanitation Data'!F63))="","",OFFSET('Sanitation Data'!$F$29,0,10*ROW('Sanitation Data'!F63)))</f>
        <v/>
      </c>
      <c r="CW69" s="237" t="str">
        <f ca="true">+IF(OFFSET('Sanitation Data'!$F$30,0,10*ROW('Sanitation Data'!F63))="","",OFFSET('Sanitation Data'!$F$30,0,10*ROW('Sanitation Data'!F63)))</f>
        <v/>
      </c>
      <c r="CX69" s="237" t="str">
        <f ca="true">+IF(OFFSET('Sanitation Data'!$F$31,0,10*ROW('Sanitation Data'!F63))="","",OFFSET('Sanitation Data'!$F$31,0,10*ROW('Sanitation Data'!F63)))</f>
        <v/>
      </c>
      <c r="CY69" s="237" t="str">
        <f ca="true">+IF(OFFSET('Sanitation Data'!$F$32,0,10*ROW('Sanitation Data'!F63))="","",OFFSET('Sanitation Data'!$F$32,0,10*ROW('Sanitation Data'!F63)))</f>
        <v/>
      </c>
      <c r="CZ69" s="237" t="str">
        <f ca="true">+IF(OFFSET('Sanitation Data'!$G$28,0,10*ROW('Sanitation Data'!G63))="","",OFFSET('Sanitation Data'!$G$28,0,10*ROW('Sanitation Data'!G63)))</f>
        <v/>
      </c>
      <c r="DA69" s="237" t="str">
        <f ca="true">+IF(OFFSET('Sanitation Data'!$G$29,0,10*ROW('Sanitation Data'!G63))="","",OFFSET('Sanitation Data'!$G$29,0,10*ROW('Sanitation Data'!G63)))</f>
        <v/>
      </c>
      <c r="DB69" s="237" t="str">
        <f ca="true">+IF(OFFSET('Sanitation Data'!$G$30,0,10*ROW('Sanitation Data'!G63))="","",OFFSET('Sanitation Data'!$G$30,0,10*ROW('Sanitation Data'!G63)))</f>
        <v/>
      </c>
      <c r="DC69" s="237" t="str">
        <f ca="true">+IF(OFFSET('Sanitation Data'!$G$31,0,10*ROW('Sanitation Data'!G63))="","",OFFSET('Sanitation Data'!$G$31,0,10*ROW('Sanitation Data'!G63)))</f>
        <v/>
      </c>
      <c r="DD69" s="237" t="str">
        <f ca="true">+IF(OFFSET('Sanitation Data'!$G$32,0,10*ROW('Sanitation Data'!G63))="","",OFFSET('Sanitation Data'!$G$32,0,10*ROW('Sanitation Data'!G63)))</f>
        <v/>
      </c>
      <c r="DE69" s="237" t="str">
        <f ca="true">+IF(OFFSET('Sanitation Data'!$H$28,0,10*ROW('Sanitation Data'!H63))="","",OFFSET('Sanitation Data'!$H$28,0,10*ROW('Sanitation Data'!H63)))</f>
        <v/>
      </c>
      <c r="DF69" s="237" t="str">
        <f ca="true">+IF(OFFSET('Sanitation Data'!$H$29,0,10*ROW('Sanitation Data'!H63))="","",OFFSET('Sanitation Data'!$H$29,0,10*ROW('Sanitation Data'!H63)))</f>
        <v/>
      </c>
      <c r="DG69" s="237" t="str">
        <f ca="true">+IF(OFFSET('Sanitation Data'!$H$30,0,10*ROW('Sanitation Data'!H63))="","",OFFSET('Sanitation Data'!$H$30,0,10*ROW('Sanitation Data'!H63)))</f>
        <v/>
      </c>
      <c r="DH69" s="237" t="str">
        <f ca="true">+IF(OFFSET('Sanitation Data'!$H$31,0,10*ROW('Sanitation Data'!H63))="","",OFFSET('Sanitation Data'!$H$31,0,10*ROW('Sanitation Data'!H63)))</f>
        <v/>
      </c>
      <c r="DI69" s="237" t="str">
        <f ca="true">+IF(OFFSET('Sanitation Data'!$H$32,0,10*ROW('Sanitation Data'!H63))="","",OFFSET('Sanitation Data'!$H$32,0,10*ROW('Sanitation Data'!H63)))</f>
        <v/>
      </c>
      <c r="DJ69" s="237" t="str">
        <f ca="true">+IF(OFFSET('Sanitation Data'!$I$28,0,10*ROW('Sanitation Data'!I63))="","",OFFSET('Sanitation Data'!$I$28,0,10*ROW('Sanitation Data'!I63)))</f>
        <v/>
      </c>
      <c r="DK69" s="237" t="str">
        <f ca="true">+IF(OFFSET('Sanitation Data'!$I$29,0,10*ROW('Sanitation Data'!I63))="","",OFFSET('Sanitation Data'!$I$29,0,10*ROW('Sanitation Data'!I63)))</f>
        <v/>
      </c>
      <c r="DL69" s="237" t="str">
        <f ca="true">+IF(OFFSET('Sanitation Data'!$I$30,0,10*ROW('Sanitation Data'!I63))="","",OFFSET('Sanitation Data'!$I$30,0,10*ROW('Sanitation Data'!I63)))</f>
        <v/>
      </c>
      <c r="DM69" s="237" t="str">
        <f ca="true">+IF(OFFSET('Sanitation Data'!$I$31,0,10*ROW('Sanitation Data'!I63))="","",OFFSET('Sanitation Data'!$I$31,0,10*ROW('Sanitation Data'!I63)))</f>
        <v/>
      </c>
      <c r="DN69" s="237" t="str">
        <f ca="true">+IF(OFFSET('Sanitation Data'!$I$32,0,10*ROW('Sanitation Data'!I63))="","",OFFSET('Sanitation Data'!$I$32,0,10*ROW('Sanitation Data'!I63)))</f>
        <v/>
      </c>
      <c r="DO69" s="237" t="str">
        <f ca="true">+IF(OFFSET('Hygiene Data'!$D$11,0,10*ROW('Hygiene Data'!D63))="","",OFFSET('Hygiene Data'!$D$11,0,10*ROW('Hygiene Data'!D63)))</f>
        <v/>
      </c>
      <c r="DP69" s="237" t="str">
        <f ca="true">+IF(OFFSET('Hygiene Data'!$D$12,0,10*ROW('Hygiene Data'!D63))="","",OFFSET('Hygiene Data'!$D$12,0,10*ROW('Hygiene Data'!D63)))</f>
        <v/>
      </c>
      <c r="DQ69" s="237" t="str">
        <f ca="true">+IF(OFFSET('Hygiene Data'!$D$13,0,10*ROW('Hygiene Data'!D63))="","",OFFSET('Hygiene Data'!$D$13,0,10*ROW('Hygiene Data'!D63)))</f>
        <v/>
      </c>
      <c r="DR69" s="237" t="str">
        <f ca="true">+IF(OFFSET('Hygiene Data'!$E$11,0,10*ROW('Hygiene Data'!E63))="","",OFFSET('Hygiene Data'!$E$11,0,10*ROW('Hygiene Data'!E63)))</f>
        <v/>
      </c>
      <c r="DS69" s="237" t="str">
        <f ca="true">+IF(OFFSET('Hygiene Data'!$E$12,0,10*ROW('Hygiene Data'!E63))="","",OFFSET('Hygiene Data'!$E$12,0,10*ROW('Hygiene Data'!E63)))</f>
        <v/>
      </c>
      <c r="DT69" s="237" t="str">
        <f ca="true">+IF(OFFSET('Hygiene Data'!$E$13,0,10*ROW('Hygiene Data'!E63))="","",OFFSET('Hygiene Data'!$E$13,0,10*ROW('Hygiene Data'!E63)))</f>
        <v/>
      </c>
      <c r="DU69" s="237" t="str">
        <f ca="true">+IF(OFFSET('Hygiene Data'!$F$11,0,10*ROW('Hygiene Data'!F63))="","",OFFSET('Hygiene Data'!$F$11,0,10*ROW('Hygiene Data'!F63)))</f>
        <v/>
      </c>
      <c r="DV69" s="237" t="str">
        <f ca="true">+IF(OFFSET('Hygiene Data'!$F$12,0,10*ROW('Hygiene Data'!F63))="","",OFFSET('Hygiene Data'!$F$12,0,10*ROW('Hygiene Data'!F63)))</f>
        <v/>
      </c>
      <c r="DW69" s="237" t="str">
        <f ca="true">+IF(OFFSET('Hygiene Data'!$F$13,0,10*ROW('Hygiene Data'!F63))="","",OFFSET('Hygiene Data'!$F$13,0,10*ROW('Hygiene Data'!F63)))</f>
        <v/>
      </c>
      <c r="DX69" s="237" t="str">
        <f ca="true">+IF(OFFSET('Hygiene Data'!$G$11,0,10*ROW('Hygiene Data'!G63))="","",OFFSET('Hygiene Data'!$G$11,0,10*ROW('Hygiene Data'!G63)))</f>
        <v/>
      </c>
      <c r="DY69" s="237" t="str">
        <f ca="true">+IF(OFFSET('Hygiene Data'!$G$12,0,10*ROW('Hygiene Data'!G63))="","",OFFSET('Hygiene Data'!$G$12,0,10*ROW('Hygiene Data'!G63)))</f>
        <v/>
      </c>
      <c r="DZ69" s="237" t="str">
        <f ca="true">+IF(OFFSET('Hygiene Data'!$G$13,0,10*ROW('Hygiene Data'!G63))="","",OFFSET('Hygiene Data'!$G$13,0,10*ROW('Hygiene Data'!G63)))</f>
        <v/>
      </c>
      <c r="EA69" s="237" t="str">
        <f ca="true">+IF(OFFSET('Hygiene Data'!$H$11,0,10*ROW('Hygiene Data'!H63))="","",OFFSET('Hygiene Data'!$H$11,0,10*ROW('Hygiene Data'!H63)))</f>
        <v/>
      </c>
      <c r="EB69" s="237" t="str">
        <f ca="true">+IF(OFFSET('Hygiene Data'!$H$12,0,10*ROW('Hygiene Data'!H63))="","",OFFSET('Hygiene Data'!$H$12,0,10*ROW('Hygiene Data'!H63)))</f>
        <v/>
      </c>
      <c r="EC69" s="237" t="str">
        <f ca="true">+IF(OFFSET('Hygiene Data'!$H$13,0,10*ROW('Hygiene Data'!H63))="","",OFFSET('Hygiene Data'!$H$13,0,10*ROW('Hygiene Data'!H63)))</f>
        <v/>
      </c>
      <c r="ED69" s="237" t="str">
        <f ca="true">+IF(OFFSET('Hygiene Data'!$I$11,0,10*ROW('Hygiene Data'!I63))="","",OFFSET('Hygiene Data'!$I$11,0,10*ROW('Hygiene Data'!I63)))</f>
        <v/>
      </c>
      <c r="EE69" s="237" t="str">
        <f ca="true">+IF(OFFSET('Hygiene Data'!$I$12,0,10*ROW('Hygiene Data'!I63))="","",OFFSET('Hygiene Data'!$I$12,0,10*ROW('Hygiene Data'!I63)))</f>
        <v/>
      </c>
      <c r="EF69" s="237" t="str">
        <f ca="true">+IF(OFFSET('Hygiene Data'!$I$13,0,10*ROW('Hygiene Data'!I63))="","",OFFSET('Hygiene Data'!$I$13,0,10*ROW('Hygiene Data'!I63)))</f>
        <v/>
      </c>
    </row>
    <row xmlns:x14ac="http://schemas.microsoft.com/office/spreadsheetml/2009/9/ac" r="70" x14ac:dyDescent="0.2">
      <c r="A70" s="27" t="str">
        <f ca="true">+IF(OFFSET('Water Data'!$B$2,0,10*ROW('Water Data'!E64))="","",OFFSET('Water Data'!$B$2,0,10*ROW('Water Data'!E64)))</f>
        <v/>
      </c>
      <c r="B70" s="27" t="str">
        <f ca="true">+IF(OFFSET('Water Data'!$C$2,0,10*ROW('Water Data'!F64))="","",OFFSET('Water Data'!$C$2,0,10*ROW('Water Data'!F64)))</f>
        <v/>
      </c>
      <c r="C70" s="289" t="str">
        <f t="shared" ca="true" si="0"/>
        <v/>
      </c>
      <c r="D70" s="7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7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7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7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7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7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7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7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7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7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7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7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7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7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7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7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7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7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7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7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7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7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7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7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7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7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7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7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7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7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7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7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7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7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7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7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7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7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7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7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7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7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7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7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7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7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7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7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7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7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7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7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7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7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7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7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7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7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7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7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7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7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7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7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7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7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37"/>
      <c r="BS70" s="237" t="str">
        <f ca="true">+IF(OFFSET('Water Data'!$D$27,0,10*ROW('Water Data'!D64))="","",OFFSET('Water Data'!$D$27,0,10*ROW('Water Data'!D64)))</f>
        <v/>
      </c>
      <c r="BT70" s="237" t="str">
        <f ca="true">+IF(OFFSET('Water Data'!$D$28,0,10*ROW('Water Data'!D64))="","",OFFSET('Water Data'!$D$28,0,10*ROW('Water Data'!D64)))</f>
        <v/>
      </c>
      <c r="BU70" s="237" t="str">
        <f ca="true">+IF(OFFSET('Water Data'!$D$29,0,10*ROW('Water Data'!D64))="","",OFFSET('Water Data'!$D$29,0,10*ROW('Water Data'!D64)))</f>
        <v/>
      </c>
      <c r="BV70" s="237" t="str">
        <f ca="true">+IF(OFFSET('Water Data'!$E$27,0,10*ROW('Water Data'!E64))="","",OFFSET('Water Data'!$E$27,0,10*ROW('Water Data'!E64)))</f>
        <v/>
      </c>
      <c r="BW70" s="237" t="str">
        <f ca="true">+IF(OFFSET('Water Data'!$E$28,0,10*ROW('Water Data'!E64))="","",OFFSET('Water Data'!$E$28,0,10*ROW('Water Data'!E64)))</f>
        <v/>
      </c>
      <c r="BX70" s="237" t="str">
        <f ca="true">+IF(OFFSET('Water Data'!$E$29,0,10*ROW('Water Data'!E64))="","",OFFSET('Water Data'!$E$29,0,10*ROW('Water Data'!E64)))</f>
        <v/>
      </c>
      <c r="BY70" s="237" t="str">
        <f ca="true">+IF(OFFSET('Water Data'!$F$27,0,10*ROW('Water Data'!F64))="","",OFFSET('Water Data'!$F$27,0,10*ROW('Water Data'!F64)))</f>
        <v/>
      </c>
      <c r="BZ70" s="237" t="str">
        <f ca="true">+IF(OFFSET('Water Data'!$F$28,0,10*ROW('Water Data'!F64))="","",OFFSET('Water Data'!$F$28,0,10*ROW('Water Data'!F64)))</f>
        <v/>
      </c>
      <c r="CA70" s="237" t="str">
        <f ca="true">+IF(OFFSET('Water Data'!$F$29,0,10*ROW('Water Data'!F64))="","",OFFSET('Water Data'!$F$29,0,10*ROW('Water Data'!F64)))</f>
        <v/>
      </c>
      <c r="CB70" s="237" t="str">
        <f ca="true">+IF(OFFSET('Water Data'!$G$27,0,10*ROW('Water Data'!G64))="","",OFFSET('Water Data'!$G$27,0,10*ROW('Water Data'!G64)))</f>
        <v/>
      </c>
      <c r="CC70" s="237" t="str">
        <f ca="true">+IF(OFFSET('Water Data'!$G$28,0,10*ROW('Water Data'!G64))="","",OFFSET('Water Data'!$G$28,0,10*ROW('Water Data'!G64)))</f>
        <v/>
      </c>
      <c r="CD70" s="237" t="str">
        <f ca="true">+IF(OFFSET('Water Data'!$G$29,0,10*ROW('Water Data'!G64))="","",OFFSET('Water Data'!$G$29,0,10*ROW('Water Data'!G64)))</f>
        <v/>
      </c>
      <c r="CE70" s="237" t="str">
        <f ca="true">+IF(OFFSET('Water Data'!$H$27,0,10*ROW('Water Data'!H64))="","",OFFSET('Water Data'!$H$27,0,10*ROW('Water Data'!H64)))</f>
        <v/>
      </c>
      <c r="CF70" s="237" t="str">
        <f ca="true">+IF(OFFSET('Water Data'!$H$28,0,10*ROW('Water Data'!H64))="","",OFFSET('Water Data'!$H$28,0,10*ROW('Water Data'!H64)))</f>
        <v/>
      </c>
      <c r="CG70" s="237" t="str">
        <f ca="true">+IF(OFFSET('Water Data'!$H$29,0,10*ROW('Water Data'!H64))="","",OFFSET('Water Data'!$H$29,0,10*ROW('Water Data'!H64)))</f>
        <v/>
      </c>
      <c r="CH70" s="237" t="str">
        <f ca="true">+IF(OFFSET('Water Data'!$I$27,0,10*ROW('Water Data'!I64))="","",OFFSET('Water Data'!$I$27,0,10*ROW('Water Data'!I64)))</f>
        <v/>
      </c>
      <c r="CI70" s="237" t="str">
        <f ca="true">+IF(OFFSET('Water Data'!$I$28,0,10*ROW('Water Data'!I64))="","",OFFSET('Water Data'!$I$28,0,10*ROW('Water Data'!I64)))</f>
        <v/>
      </c>
      <c r="CJ70" s="237" t="str">
        <f ca="true">+IF(OFFSET('Water Data'!$I$29,0,10*ROW('Water Data'!I64))="","",OFFSET('Water Data'!$I$29,0,10*ROW('Water Data'!I64)))</f>
        <v/>
      </c>
      <c r="CK70" s="237" t="str">
        <f ca="true">+IF(OFFSET('Sanitation Data'!$D$28,0,10*ROW('Sanitation Data'!D64))="","",OFFSET('Sanitation Data'!$D$28,0,10*ROW('Sanitation Data'!D64)))</f>
        <v/>
      </c>
      <c r="CL70" s="237" t="str">
        <f ca="true">+IF(OFFSET('Sanitation Data'!$D$29,0,10*ROW('Sanitation Data'!D64))="","",OFFSET('Sanitation Data'!$D$29,0,10*ROW('Sanitation Data'!D64)))</f>
        <v/>
      </c>
      <c r="CM70" s="237" t="str">
        <f ca="true">+IF(OFFSET('Sanitation Data'!$D$30,0,10*ROW('Sanitation Data'!D64))="","",OFFSET('Sanitation Data'!$D$30,0,10*ROW('Sanitation Data'!D64)))</f>
        <v/>
      </c>
      <c r="CN70" s="237" t="str">
        <f ca="true">+IF(OFFSET('Sanitation Data'!$D$31,0,10*ROW('Sanitation Data'!D64))="","",OFFSET('Sanitation Data'!$D$31,0,10*ROW('Sanitation Data'!D64)))</f>
        <v/>
      </c>
      <c r="CO70" s="237" t="str">
        <f ca="true">+IF(OFFSET('Sanitation Data'!$D$32,0,10*ROW('Sanitation Data'!D64))="","",OFFSET('Sanitation Data'!$D$32,0,10*ROW('Sanitation Data'!D64)))</f>
        <v/>
      </c>
      <c r="CP70" s="237" t="str">
        <f ca="true">+IF(OFFSET('Sanitation Data'!$E$28,0,10*ROW('Sanitation Data'!E64))="","",OFFSET('Sanitation Data'!$E$28,0,10*ROW('Sanitation Data'!E64)))</f>
        <v/>
      </c>
      <c r="CQ70" s="237" t="str">
        <f ca="true">+IF(OFFSET('Sanitation Data'!$E$29,0,10*ROW('Sanitation Data'!E64))="","",OFFSET('Sanitation Data'!$E$29,0,10*ROW('Sanitation Data'!E64)))</f>
        <v/>
      </c>
      <c r="CR70" s="237" t="str">
        <f ca="true">+IF(OFFSET('Sanitation Data'!$E$30,0,10*ROW('Sanitation Data'!E64))="","",OFFSET('Sanitation Data'!$E$30,0,10*ROW('Sanitation Data'!E64)))</f>
        <v/>
      </c>
      <c r="CS70" s="237" t="str">
        <f ca="true">+IF(OFFSET('Sanitation Data'!$E$31,0,10*ROW('Sanitation Data'!E64))="","",OFFSET('Sanitation Data'!$E$31,0,10*ROW('Sanitation Data'!E64)))</f>
        <v/>
      </c>
      <c r="CT70" s="237" t="str">
        <f ca="true">+IF(OFFSET('Sanitation Data'!$E$32,0,10*ROW('Sanitation Data'!E64))="","",OFFSET('Sanitation Data'!$E$32,0,10*ROW('Sanitation Data'!E64)))</f>
        <v/>
      </c>
      <c r="CU70" s="237" t="str">
        <f ca="true">+IF(OFFSET('Sanitation Data'!$F$28,0,10*ROW('Sanitation Data'!F64))="","",OFFSET('Sanitation Data'!$F$28,0,10*ROW('Sanitation Data'!F64)))</f>
        <v/>
      </c>
      <c r="CV70" s="237" t="str">
        <f ca="true">+IF(OFFSET('Sanitation Data'!$F$29,0,10*ROW('Sanitation Data'!F64))="","",OFFSET('Sanitation Data'!$F$29,0,10*ROW('Sanitation Data'!F64)))</f>
        <v/>
      </c>
      <c r="CW70" s="237" t="str">
        <f ca="true">+IF(OFFSET('Sanitation Data'!$F$30,0,10*ROW('Sanitation Data'!F64))="","",OFFSET('Sanitation Data'!$F$30,0,10*ROW('Sanitation Data'!F64)))</f>
        <v/>
      </c>
      <c r="CX70" s="237" t="str">
        <f ca="true">+IF(OFFSET('Sanitation Data'!$F$31,0,10*ROW('Sanitation Data'!F64))="","",OFFSET('Sanitation Data'!$F$31,0,10*ROW('Sanitation Data'!F64)))</f>
        <v/>
      </c>
      <c r="CY70" s="237" t="str">
        <f ca="true">+IF(OFFSET('Sanitation Data'!$F$32,0,10*ROW('Sanitation Data'!F64))="","",OFFSET('Sanitation Data'!$F$32,0,10*ROW('Sanitation Data'!F64)))</f>
        <v/>
      </c>
      <c r="CZ70" s="237" t="str">
        <f ca="true">+IF(OFFSET('Sanitation Data'!$G$28,0,10*ROW('Sanitation Data'!G64))="","",OFFSET('Sanitation Data'!$G$28,0,10*ROW('Sanitation Data'!G64)))</f>
        <v/>
      </c>
      <c r="DA70" s="237" t="str">
        <f ca="true">+IF(OFFSET('Sanitation Data'!$G$29,0,10*ROW('Sanitation Data'!G64))="","",OFFSET('Sanitation Data'!$G$29,0,10*ROW('Sanitation Data'!G64)))</f>
        <v/>
      </c>
      <c r="DB70" s="237" t="str">
        <f ca="true">+IF(OFFSET('Sanitation Data'!$G$30,0,10*ROW('Sanitation Data'!G64))="","",OFFSET('Sanitation Data'!$G$30,0,10*ROW('Sanitation Data'!G64)))</f>
        <v/>
      </c>
      <c r="DC70" s="237" t="str">
        <f ca="true">+IF(OFFSET('Sanitation Data'!$G$31,0,10*ROW('Sanitation Data'!G64))="","",OFFSET('Sanitation Data'!$G$31,0,10*ROW('Sanitation Data'!G64)))</f>
        <v/>
      </c>
      <c r="DD70" s="237" t="str">
        <f ca="true">+IF(OFFSET('Sanitation Data'!$G$32,0,10*ROW('Sanitation Data'!G64))="","",OFFSET('Sanitation Data'!$G$32,0,10*ROW('Sanitation Data'!G64)))</f>
        <v/>
      </c>
      <c r="DE70" s="237" t="str">
        <f ca="true">+IF(OFFSET('Sanitation Data'!$H$28,0,10*ROW('Sanitation Data'!H64))="","",OFFSET('Sanitation Data'!$H$28,0,10*ROW('Sanitation Data'!H64)))</f>
        <v/>
      </c>
      <c r="DF70" s="237" t="str">
        <f ca="true">+IF(OFFSET('Sanitation Data'!$H$29,0,10*ROW('Sanitation Data'!H64))="","",OFFSET('Sanitation Data'!$H$29,0,10*ROW('Sanitation Data'!H64)))</f>
        <v/>
      </c>
      <c r="DG70" s="237" t="str">
        <f ca="true">+IF(OFFSET('Sanitation Data'!$H$30,0,10*ROW('Sanitation Data'!H64))="","",OFFSET('Sanitation Data'!$H$30,0,10*ROW('Sanitation Data'!H64)))</f>
        <v/>
      </c>
      <c r="DH70" s="237" t="str">
        <f ca="true">+IF(OFFSET('Sanitation Data'!$H$31,0,10*ROW('Sanitation Data'!H64))="","",OFFSET('Sanitation Data'!$H$31,0,10*ROW('Sanitation Data'!H64)))</f>
        <v/>
      </c>
      <c r="DI70" s="237" t="str">
        <f ca="true">+IF(OFFSET('Sanitation Data'!$H$32,0,10*ROW('Sanitation Data'!H64))="","",OFFSET('Sanitation Data'!$H$32,0,10*ROW('Sanitation Data'!H64)))</f>
        <v/>
      </c>
      <c r="DJ70" s="237" t="str">
        <f ca="true">+IF(OFFSET('Sanitation Data'!$I$28,0,10*ROW('Sanitation Data'!I64))="","",OFFSET('Sanitation Data'!$I$28,0,10*ROW('Sanitation Data'!I64)))</f>
        <v/>
      </c>
      <c r="DK70" s="237" t="str">
        <f ca="true">+IF(OFFSET('Sanitation Data'!$I$29,0,10*ROW('Sanitation Data'!I64))="","",OFFSET('Sanitation Data'!$I$29,0,10*ROW('Sanitation Data'!I64)))</f>
        <v/>
      </c>
      <c r="DL70" s="237" t="str">
        <f ca="true">+IF(OFFSET('Sanitation Data'!$I$30,0,10*ROW('Sanitation Data'!I64))="","",OFFSET('Sanitation Data'!$I$30,0,10*ROW('Sanitation Data'!I64)))</f>
        <v/>
      </c>
      <c r="DM70" s="237" t="str">
        <f ca="true">+IF(OFFSET('Sanitation Data'!$I$31,0,10*ROW('Sanitation Data'!I64))="","",OFFSET('Sanitation Data'!$I$31,0,10*ROW('Sanitation Data'!I64)))</f>
        <v/>
      </c>
      <c r="DN70" s="237" t="str">
        <f ca="true">+IF(OFFSET('Sanitation Data'!$I$32,0,10*ROW('Sanitation Data'!I64))="","",OFFSET('Sanitation Data'!$I$32,0,10*ROW('Sanitation Data'!I64)))</f>
        <v/>
      </c>
      <c r="DO70" s="237" t="str">
        <f ca="true">+IF(OFFSET('Hygiene Data'!$D$11,0,10*ROW('Hygiene Data'!D64))="","",OFFSET('Hygiene Data'!$D$11,0,10*ROW('Hygiene Data'!D64)))</f>
        <v/>
      </c>
      <c r="DP70" s="237" t="str">
        <f ca="true">+IF(OFFSET('Hygiene Data'!$D$12,0,10*ROW('Hygiene Data'!D64))="","",OFFSET('Hygiene Data'!$D$12,0,10*ROW('Hygiene Data'!D64)))</f>
        <v/>
      </c>
      <c r="DQ70" s="237" t="str">
        <f ca="true">+IF(OFFSET('Hygiene Data'!$D$13,0,10*ROW('Hygiene Data'!D64))="","",OFFSET('Hygiene Data'!$D$13,0,10*ROW('Hygiene Data'!D64)))</f>
        <v/>
      </c>
      <c r="DR70" s="237" t="str">
        <f ca="true">+IF(OFFSET('Hygiene Data'!$E$11,0,10*ROW('Hygiene Data'!E64))="","",OFFSET('Hygiene Data'!$E$11,0,10*ROW('Hygiene Data'!E64)))</f>
        <v/>
      </c>
      <c r="DS70" s="237" t="str">
        <f ca="true">+IF(OFFSET('Hygiene Data'!$E$12,0,10*ROW('Hygiene Data'!E64))="","",OFFSET('Hygiene Data'!$E$12,0,10*ROW('Hygiene Data'!E64)))</f>
        <v/>
      </c>
      <c r="DT70" s="237" t="str">
        <f ca="true">+IF(OFFSET('Hygiene Data'!$E$13,0,10*ROW('Hygiene Data'!E64))="","",OFFSET('Hygiene Data'!$E$13,0,10*ROW('Hygiene Data'!E64)))</f>
        <v/>
      </c>
      <c r="DU70" s="237" t="str">
        <f ca="true">+IF(OFFSET('Hygiene Data'!$F$11,0,10*ROW('Hygiene Data'!F64))="","",OFFSET('Hygiene Data'!$F$11,0,10*ROW('Hygiene Data'!F64)))</f>
        <v/>
      </c>
      <c r="DV70" s="237" t="str">
        <f ca="true">+IF(OFFSET('Hygiene Data'!$F$12,0,10*ROW('Hygiene Data'!F64))="","",OFFSET('Hygiene Data'!$F$12,0,10*ROW('Hygiene Data'!F64)))</f>
        <v/>
      </c>
      <c r="DW70" s="237" t="str">
        <f ca="true">+IF(OFFSET('Hygiene Data'!$F$13,0,10*ROW('Hygiene Data'!F64))="","",OFFSET('Hygiene Data'!$F$13,0,10*ROW('Hygiene Data'!F64)))</f>
        <v/>
      </c>
      <c r="DX70" s="237" t="str">
        <f ca="true">+IF(OFFSET('Hygiene Data'!$G$11,0,10*ROW('Hygiene Data'!G64))="","",OFFSET('Hygiene Data'!$G$11,0,10*ROW('Hygiene Data'!G64)))</f>
        <v/>
      </c>
      <c r="DY70" s="237" t="str">
        <f ca="true">+IF(OFFSET('Hygiene Data'!$G$12,0,10*ROW('Hygiene Data'!G64))="","",OFFSET('Hygiene Data'!$G$12,0,10*ROW('Hygiene Data'!G64)))</f>
        <v/>
      </c>
      <c r="DZ70" s="237" t="str">
        <f ca="true">+IF(OFFSET('Hygiene Data'!$G$13,0,10*ROW('Hygiene Data'!G64))="","",OFFSET('Hygiene Data'!$G$13,0,10*ROW('Hygiene Data'!G64)))</f>
        <v/>
      </c>
      <c r="EA70" s="237" t="str">
        <f ca="true">+IF(OFFSET('Hygiene Data'!$H$11,0,10*ROW('Hygiene Data'!H64))="","",OFFSET('Hygiene Data'!$H$11,0,10*ROW('Hygiene Data'!H64)))</f>
        <v/>
      </c>
      <c r="EB70" s="237" t="str">
        <f ca="true">+IF(OFFSET('Hygiene Data'!$H$12,0,10*ROW('Hygiene Data'!H64))="","",OFFSET('Hygiene Data'!$H$12,0,10*ROW('Hygiene Data'!H64)))</f>
        <v/>
      </c>
      <c r="EC70" s="237" t="str">
        <f ca="true">+IF(OFFSET('Hygiene Data'!$H$13,0,10*ROW('Hygiene Data'!H64))="","",OFFSET('Hygiene Data'!$H$13,0,10*ROW('Hygiene Data'!H64)))</f>
        <v/>
      </c>
      <c r="ED70" s="237" t="str">
        <f ca="true">+IF(OFFSET('Hygiene Data'!$I$11,0,10*ROW('Hygiene Data'!I64))="","",OFFSET('Hygiene Data'!$I$11,0,10*ROW('Hygiene Data'!I64)))</f>
        <v/>
      </c>
      <c r="EE70" s="237" t="str">
        <f ca="true">+IF(OFFSET('Hygiene Data'!$I$12,0,10*ROW('Hygiene Data'!I64))="","",OFFSET('Hygiene Data'!$I$12,0,10*ROW('Hygiene Data'!I64)))</f>
        <v/>
      </c>
      <c r="EF70" s="237" t="str">
        <f ca="true">+IF(OFFSET('Hygiene Data'!$I$13,0,10*ROW('Hygiene Data'!I64))="","",OFFSET('Hygiene Data'!$I$13,0,10*ROW('Hygiene Data'!I64)))</f>
        <v/>
      </c>
    </row>
    <row xmlns:x14ac="http://schemas.microsoft.com/office/spreadsheetml/2009/9/ac" r="71" x14ac:dyDescent="0.2">
      <c r="A71" s="27" t="str">
        <f ca="true">+IF(OFFSET('Water Data'!$B$2,0,10*ROW('Water Data'!E65))="","",OFFSET('Water Data'!$B$2,0,10*ROW('Water Data'!E65)))</f>
        <v/>
      </c>
      <c r="B71" s="27" t="str">
        <f ca="true">+IF(OFFSET('Water Data'!$C$2,0,10*ROW('Water Data'!F65))="","",OFFSET('Water Data'!$C$2,0,10*ROW('Water Data'!F65)))</f>
        <v/>
      </c>
      <c r="C71" s="289" t="str">
        <f t="shared" ref="C71:C134" ca="true" si="1">+IF(ISNUMBER(VALUE(MID(A71,5,4))), VALUE(MID(A71, 5,4)),"")</f>
        <v/>
      </c>
      <c r="D71" s="7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7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7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7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7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7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7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7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7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7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7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7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7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7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7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7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7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7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7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7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7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7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7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7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7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7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7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7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7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7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7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7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7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7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7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7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7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7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7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7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7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7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7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7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7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7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7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7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7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7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7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7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7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7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7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7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7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7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7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7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7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7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7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7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7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7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37"/>
      <c r="BS71" s="237" t="str">
        <f ca="true">+IF(OFFSET('Water Data'!$D$27,0,10*ROW('Water Data'!D65))="","",OFFSET('Water Data'!$D$27,0,10*ROW('Water Data'!D65)))</f>
        <v/>
      </c>
      <c r="BT71" s="237" t="str">
        <f ca="true">+IF(OFFSET('Water Data'!$D$28,0,10*ROW('Water Data'!D65))="","",OFFSET('Water Data'!$D$28,0,10*ROW('Water Data'!D65)))</f>
        <v/>
      </c>
      <c r="BU71" s="237" t="str">
        <f ca="true">+IF(OFFSET('Water Data'!$D$29,0,10*ROW('Water Data'!D65))="","",OFFSET('Water Data'!$D$29,0,10*ROW('Water Data'!D65)))</f>
        <v/>
      </c>
      <c r="BV71" s="237" t="str">
        <f ca="true">+IF(OFFSET('Water Data'!$E$27,0,10*ROW('Water Data'!E65))="","",OFFSET('Water Data'!$E$27,0,10*ROW('Water Data'!E65)))</f>
        <v/>
      </c>
      <c r="BW71" s="237" t="str">
        <f ca="true">+IF(OFFSET('Water Data'!$E$28,0,10*ROW('Water Data'!E65))="","",OFFSET('Water Data'!$E$28,0,10*ROW('Water Data'!E65)))</f>
        <v/>
      </c>
      <c r="BX71" s="237" t="str">
        <f ca="true">+IF(OFFSET('Water Data'!$E$29,0,10*ROW('Water Data'!E65))="","",OFFSET('Water Data'!$E$29,0,10*ROW('Water Data'!E65)))</f>
        <v/>
      </c>
      <c r="BY71" s="237" t="str">
        <f ca="true">+IF(OFFSET('Water Data'!$F$27,0,10*ROW('Water Data'!F65))="","",OFFSET('Water Data'!$F$27,0,10*ROW('Water Data'!F65)))</f>
        <v/>
      </c>
      <c r="BZ71" s="237" t="str">
        <f ca="true">+IF(OFFSET('Water Data'!$F$28,0,10*ROW('Water Data'!F65))="","",OFFSET('Water Data'!$F$28,0,10*ROW('Water Data'!F65)))</f>
        <v/>
      </c>
      <c r="CA71" s="237" t="str">
        <f ca="true">+IF(OFFSET('Water Data'!$F$29,0,10*ROW('Water Data'!F65))="","",OFFSET('Water Data'!$F$29,0,10*ROW('Water Data'!F65)))</f>
        <v/>
      </c>
      <c r="CB71" s="237" t="str">
        <f ca="true">+IF(OFFSET('Water Data'!$G$27,0,10*ROW('Water Data'!G65))="","",OFFSET('Water Data'!$G$27,0,10*ROW('Water Data'!G65)))</f>
        <v/>
      </c>
      <c r="CC71" s="237" t="str">
        <f ca="true">+IF(OFFSET('Water Data'!$G$28,0,10*ROW('Water Data'!G65))="","",OFFSET('Water Data'!$G$28,0,10*ROW('Water Data'!G65)))</f>
        <v/>
      </c>
      <c r="CD71" s="237" t="str">
        <f ca="true">+IF(OFFSET('Water Data'!$G$29,0,10*ROW('Water Data'!G65))="","",OFFSET('Water Data'!$G$29,0,10*ROW('Water Data'!G65)))</f>
        <v/>
      </c>
      <c r="CE71" s="237" t="str">
        <f ca="true">+IF(OFFSET('Water Data'!$H$27,0,10*ROW('Water Data'!H65))="","",OFFSET('Water Data'!$H$27,0,10*ROW('Water Data'!H65)))</f>
        <v/>
      </c>
      <c r="CF71" s="237" t="str">
        <f ca="true">+IF(OFFSET('Water Data'!$H$28,0,10*ROW('Water Data'!H65))="","",OFFSET('Water Data'!$H$28,0,10*ROW('Water Data'!H65)))</f>
        <v/>
      </c>
      <c r="CG71" s="237" t="str">
        <f ca="true">+IF(OFFSET('Water Data'!$H$29,0,10*ROW('Water Data'!H65))="","",OFFSET('Water Data'!$H$29,0,10*ROW('Water Data'!H65)))</f>
        <v/>
      </c>
      <c r="CH71" s="237" t="str">
        <f ca="true">+IF(OFFSET('Water Data'!$I$27,0,10*ROW('Water Data'!I65))="","",OFFSET('Water Data'!$I$27,0,10*ROW('Water Data'!I65)))</f>
        <v/>
      </c>
      <c r="CI71" s="237" t="str">
        <f ca="true">+IF(OFFSET('Water Data'!$I$28,0,10*ROW('Water Data'!I65))="","",OFFSET('Water Data'!$I$28,0,10*ROW('Water Data'!I65)))</f>
        <v/>
      </c>
      <c r="CJ71" s="237" t="str">
        <f ca="true">+IF(OFFSET('Water Data'!$I$29,0,10*ROW('Water Data'!I65))="","",OFFSET('Water Data'!$I$29,0,10*ROW('Water Data'!I65)))</f>
        <v/>
      </c>
      <c r="CK71" s="237" t="str">
        <f ca="true">+IF(OFFSET('Sanitation Data'!$D$28,0,10*ROW('Sanitation Data'!D65))="","",OFFSET('Sanitation Data'!$D$28,0,10*ROW('Sanitation Data'!D65)))</f>
        <v/>
      </c>
      <c r="CL71" s="237" t="str">
        <f ca="true">+IF(OFFSET('Sanitation Data'!$D$29,0,10*ROW('Sanitation Data'!D65))="","",OFFSET('Sanitation Data'!$D$29,0,10*ROW('Sanitation Data'!D65)))</f>
        <v/>
      </c>
      <c r="CM71" s="237" t="str">
        <f ca="true">+IF(OFFSET('Sanitation Data'!$D$30,0,10*ROW('Sanitation Data'!D65))="","",OFFSET('Sanitation Data'!$D$30,0,10*ROW('Sanitation Data'!D65)))</f>
        <v/>
      </c>
      <c r="CN71" s="237" t="str">
        <f ca="true">+IF(OFFSET('Sanitation Data'!$D$31,0,10*ROW('Sanitation Data'!D65))="","",OFFSET('Sanitation Data'!$D$31,0,10*ROW('Sanitation Data'!D65)))</f>
        <v/>
      </c>
      <c r="CO71" s="237" t="str">
        <f ca="true">+IF(OFFSET('Sanitation Data'!$D$32,0,10*ROW('Sanitation Data'!D65))="","",OFFSET('Sanitation Data'!$D$32,0,10*ROW('Sanitation Data'!D65)))</f>
        <v/>
      </c>
      <c r="CP71" s="237" t="str">
        <f ca="true">+IF(OFFSET('Sanitation Data'!$E$28,0,10*ROW('Sanitation Data'!E65))="","",OFFSET('Sanitation Data'!$E$28,0,10*ROW('Sanitation Data'!E65)))</f>
        <v/>
      </c>
      <c r="CQ71" s="237" t="str">
        <f ca="true">+IF(OFFSET('Sanitation Data'!$E$29,0,10*ROW('Sanitation Data'!E65))="","",OFFSET('Sanitation Data'!$E$29,0,10*ROW('Sanitation Data'!E65)))</f>
        <v/>
      </c>
      <c r="CR71" s="237" t="str">
        <f ca="true">+IF(OFFSET('Sanitation Data'!$E$30,0,10*ROW('Sanitation Data'!E65))="","",OFFSET('Sanitation Data'!$E$30,0,10*ROW('Sanitation Data'!E65)))</f>
        <v/>
      </c>
      <c r="CS71" s="237" t="str">
        <f ca="true">+IF(OFFSET('Sanitation Data'!$E$31,0,10*ROW('Sanitation Data'!E65))="","",OFFSET('Sanitation Data'!$E$31,0,10*ROW('Sanitation Data'!E65)))</f>
        <v/>
      </c>
      <c r="CT71" s="237" t="str">
        <f ca="true">+IF(OFFSET('Sanitation Data'!$E$32,0,10*ROW('Sanitation Data'!E65))="","",OFFSET('Sanitation Data'!$E$32,0,10*ROW('Sanitation Data'!E65)))</f>
        <v/>
      </c>
      <c r="CU71" s="237" t="str">
        <f ca="true">+IF(OFFSET('Sanitation Data'!$F$28,0,10*ROW('Sanitation Data'!F65))="","",OFFSET('Sanitation Data'!$F$28,0,10*ROW('Sanitation Data'!F65)))</f>
        <v/>
      </c>
      <c r="CV71" s="237" t="str">
        <f ca="true">+IF(OFFSET('Sanitation Data'!$F$29,0,10*ROW('Sanitation Data'!F65))="","",OFFSET('Sanitation Data'!$F$29,0,10*ROW('Sanitation Data'!F65)))</f>
        <v/>
      </c>
      <c r="CW71" s="237" t="str">
        <f ca="true">+IF(OFFSET('Sanitation Data'!$F$30,0,10*ROW('Sanitation Data'!F65))="","",OFFSET('Sanitation Data'!$F$30,0,10*ROW('Sanitation Data'!F65)))</f>
        <v/>
      </c>
      <c r="CX71" s="237" t="str">
        <f ca="true">+IF(OFFSET('Sanitation Data'!$F$31,0,10*ROW('Sanitation Data'!F65))="","",OFFSET('Sanitation Data'!$F$31,0,10*ROW('Sanitation Data'!F65)))</f>
        <v/>
      </c>
      <c r="CY71" s="237" t="str">
        <f ca="true">+IF(OFFSET('Sanitation Data'!$F$32,0,10*ROW('Sanitation Data'!F65))="","",OFFSET('Sanitation Data'!$F$32,0,10*ROW('Sanitation Data'!F65)))</f>
        <v/>
      </c>
      <c r="CZ71" s="237" t="str">
        <f ca="true">+IF(OFFSET('Sanitation Data'!$G$28,0,10*ROW('Sanitation Data'!G65))="","",OFFSET('Sanitation Data'!$G$28,0,10*ROW('Sanitation Data'!G65)))</f>
        <v/>
      </c>
      <c r="DA71" s="237" t="str">
        <f ca="true">+IF(OFFSET('Sanitation Data'!$G$29,0,10*ROW('Sanitation Data'!G65))="","",OFFSET('Sanitation Data'!$G$29,0,10*ROW('Sanitation Data'!G65)))</f>
        <v/>
      </c>
      <c r="DB71" s="237" t="str">
        <f ca="true">+IF(OFFSET('Sanitation Data'!$G$30,0,10*ROW('Sanitation Data'!G65))="","",OFFSET('Sanitation Data'!$G$30,0,10*ROW('Sanitation Data'!G65)))</f>
        <v/>
      </c>
      <c r="DC71" s="237" t="str">
        <f ca="true">+IF(OFFSET('Sanitation Data'!$G$31,0,10*ROW('Sanitation Data'!G65))="","",OFFSET('Sanitation Data'!$G$31,0,10*ROW('Sanitation Data'!G65)))</f>
        <v/>
      </c>
      <c r="DD71" s="237" t="str">
        <f ca="true">+IF(OFFSET('Sanitation Data'!$G$32,0,10*ROW('Sanitation Data'!G65))="","",OFFSET('Sanitation Data'!$G$32,0,10*ROW('Sanitation Data'!G65)))</f>
        <v/>
      </c>
      <c r="DE71" s="237" t="str">
        <f ca="true">+IF(OFFSET('Sanitation Data'!$H$28,0,10*ROW('Sanitation Data'!H65))="","",OFFSET('Sanitation Data'!$H$28,0,10*ROW('Sanitation Data'!H65)))</f>
        <v/>
      </c>
      <c r="DF71" s="237" t="str">
        <f ca="true">+IF(OFFSET('Sanitation Data'!$H$29,0,10*ROW('Sanitation Data'!H65))="","",OFFSET('Sanitation Data'!$H$29,0,10*ROW('Sanitation Data'!H65)))</f>
        <v/>
      </c>
      <c r="DG71" s="237" t="str">
        <f ca="true">+IF(OFFSET('Sanitation Data'!$H$30,0,10*ROW('Sanitation Data'!H65))="","",OFFSET('Sanitation Data'!$H$30,0,10*ROW('Sanitation Data'!H65)))</f>
        <v/>
      </c>
      <c r="DH71" s="237" t="str">
        <f ca="true">+IF(OFFSET('Sanitation Data'!$H$31,0,10*ROW('Sanitation Data'!H65))="","",OFFSET('Sanitation Data'!$H$31,0,10*ROW('Sanitation Data'!H65)))</f>
        <v/>
      </c>
      <c r="DI71" s="237" t="str">
        <f ca="true">+IF(OFFSET('Sanitation Data'!$H$32,0,10*ROW('Sanitation Data'!H65))="","",OFFSET('Sanitation Data'!$H$32,0,10*ROW('Sanitation Data'!H65)))</f>
        <v/>
      </c>
      <c r="DJ71" s="237" t="str">
        <f ca="true">+IF(OFFSET('Sanitation Data'!$I$28,0,10*ROW('Sanitation Data'!I65))="","",OFFSET('Sanitation Data'!$I$28,0,10*ROW('Sanitation Data'!I65)))</f>
        <v/>
      </c>
      <c r="DK71" s="237" t="str">
        <f ca="true">+IF(OFFSET('Sanitation Data'!$I$29,0,10*ROW('Sanitation Data'!I65))="","",OFFSET('Sanitation Data'!$I$29,0,10*ROW('Sanitation Data'!I65)))</f>
        <v/>
      </c>
      <c r="DL71" s="237" t="str">
        <f ca="true">+IF(OFFSET('Sanitation Data'!$I$30,0,10*ROW('Sanitation Data'!I65))="","",OFFSET('Sanitation Data'!$I$30,0,10*ROW('Sanitation Data'!I65)))</f>
        <v/>
      </c>
      <c r="DM71" s="237" t="str">
        <f ca="true">+IF(OFFSET('Sanitation Data'!$I$31,0,10*ROW('Sanitation Data'!I65))="","",OFFSET('Sanitation Data'!$I$31,0,10*ROW('Sanitation Data'!I65)))</f>
        <v/>
      </c>
      <c r="DN71" s="237" t="str">
        <f ca="true">+IF(OFFSET('Sanitation Data'!$I$32,0,10*ROW('Sanitation Data'!I65))="","",OFFSET('Sanitation Data'!$I$32,0,10*ROW('Sanitation Data'!I65)))</f>
        <v/>
      </c>
      <c r="DO71" s="237" t="str">
        <f ca="true">+IF(OFFSET('Hygiene Data'!$D$11,0,10*ROW('Hygiene Data'!D65))="","",OFFSET('Hygiene Data'!$D$11,0,10*ROW('Hygiene Data'!D65)))</f>
        <v/>
      </c>
      <c r="DP71" s="237" t="str">
        <f ca="true">+IF(OFFSET('Hygiene Data'!$D$12,0,10*ROW('Hygiene Data'!D65))="","",OFFSET('Hygiene Data'!$D$12,0,10*ROW('Hygiene Data'!D65)))</f>
        <v/>
      </c>
      <c r="DQ71" s="237" t="str">
        <f ca="true">+IF(OFFSET('Hygiene Data'!$D$13,0,10*ROW('Hygiene Data'!D65))="","",OFFSET('Hygiene Data'!$D$13,0,10*ROW('Hygiene Data'!D65)))</f>
        <v/>
      </c>
      <c r="DR71" s="237" t="str">
        <f ca="true">+IF(OFFSET('Hygiene Data'!$E$11,0,10*ROW('Hygiene Data'!E65))="","",OFFSET('Hygiene Data'!$E$11,0,10*ROW('Hygiene Data'!E65)))</f>
        <v/>
      </c>
      <c r="DS71" s="237" t="str">
        <f ca="true">+IF(OFFSET('Hygiene Data'!$E$12,0,10*ROW('Hygiene Data'!E65))="","",OFFSET('Hygiene Data'!$E$12,0,10*ROW('Hygiene Data'!E65)))</f>
        <v/>
      </c>
      <c r="DT71" s="237" t="str">
        <f ca="true">+IF(OFFSET('Hygiene Data'!$E$13,0,10*ROW('Hygiene Data'!E65))="","",OFFSET('Hygiene Data'!$E$13,0,10*ROW('Hygiene Data'!E65)))</f>
        <v/>
      </c>
      <c r="DU71" s="237" t="str">
        <f ca="true">+IF(OFFSET('Hygiene Data'!$F$11,0,10*ROW('Hygiene Data'!F65))="","",OFFSET('Hygiene Data'!$F$11,0,10*ROW('Hygiene Data'!F65)))</f>
        <v/>
      </c>
      <c r="DV71" s="237" t="str">
        <f ca="true">+IF(OFFSET('Hygiene Data'!$F$12,0,10*ROW('Hygiene Data'!F65))="","",OFFSET('Hygiene Data'!$F$12,0,10*ROW('Hygiene Data'!F65)))</f>
        <v/>
      </c>
      <c r="DW71" s="237" t="str">
        <f ca="true">+IF(OFFSET('Hygiene Data'!$F$13,0,10*ROW('Hygiene Data'!F65))="","",OFFSET('Hygiene Data'!$F$13,0,10*ROW('Hygiene Data'!F65)))</f>
        <v/>
      </c>
      <c r="DX71" s="237" t="str">
        <f ca="true">+IF(OFFSET('Hygiene Data'!$G$11,0,10*ROW('Hygiene Data'!G65))="","",OFFSET('Hygiene Data'!$G$11,0,10*ROW('Hygiene Data'!G65)))</f>
        <v/>
      </c>
      <c r="DY71" s="237" t="str">
        <f ca="true">+IF(OFFSET('Hygiene Data'!$G$12,0,10*ROW('Hygiene Data'!G65))="","",OFFSET('Hygiene Data'!$G$12,0,10*ROW('Hygiene Data'!G65)))</f>
        <v/>
      </c>
      <c r="DZ71" s="237" t="str">
        <f ca="true">+IF(OFFSET('Hygiene Data'!$G$13,0,10*ROW('Hygiene Data'!G65))="","",OFFSET('Hygiene Data'!$G$13,0,10*ROW('Hygiene Data'!G65)))</f>
        <v/>
      </c>
      <c r="EA71" s="237" t="str">
        <f ca="true">+IF(OFFSET('Hygiene Data'!$H$11,0,10*ROW('Hygiene Data'!H65))="","",OFFSET('Hygiene Data'!$H$11,0,10*ROW('Hygiene Data'!H65)))</f>
        <v/>
      </c>
      <c r="EB71" s="237" t="str">
        <f ca="true">+IF(OFFSET('Hygiene Data'!$H$12,0,10*ROW('Hygiene Data'!H65))="","",OFFSET('Hygiene Data'!$H$12,0,10*ROW('Hygiene Data'!H65)))</f>
        <v/>
      </c>
      <c r="EC71" s="237" t="str">
        <f ca="true">+IF(OFFSET('Hygiene Data'!$H$13,0,10*ROW('Hygiene Data'!H65))="","",OFFSET('Hygiene Data'!$H$13,0,10*ROW('Hygiene Data'!H65)))</f>
        <v/>
      </c>
      <c r="ED71" s="237" t="str">
        <f ca="true">+IF(OFFSET('Hygiene Data'!$I$11,0,10*ROW('Hygiene Data'!I65))="","",OFFSET('Hygiene Data'!$I$11,0,10*ROW('Hygiene Data'!I65)))</f>
        <v/>
      </c>
      <c r="EE71" s="237" t="str">
        <f ca="true">+IF(OFFSET('Hygiene Data'!$I$12,0,10*ROW('Hygiene Data'!I65))="","",OFFSET('Hygiene Data'!$I$12,0,10*ROW('Hygiene Data'!I65)))</f>
        <v/>
      </c>
      <c r="EF71" s="237" t="str">
        <f ca="true">+IF(OFFSET('Hygiene Data'!$I$13,0,10*ROW('Hygiene Data'!I65))="","",OFFSET('Hygiene Data'!$I$13,0,10*ROW('Hygiene Data'!I65)))</f>
        <v/>
      </c>
    </row>
    <row xmlns:x14ac="http://schemas.microsoft.com/office/spreadsheetml/2009/9/ac" r="72" x14ac:dyDescent="0.2">
      <c r="A72" s="27" t="str">
        <f ca="true">+IF(OFFSET('Water Data'!$B$2,0,10*ROW('Water Data'!E66))="","",OFFSET('Water Data'!$B$2,0,10*ROW('Water Data'!E66)))</f>
        <v/>
      </c>
      <c r="B72" s="27" t="str">
        <f ca="true">+IF(OFFSET('Water Data'!$C$2,0,10*ROW('Water Data'!F66))="","",OFFSET('Water Data'!$C$2,0,10*ROW('Water Data'!F66)))</f>
        <v/>
      </c>
      <c r="C72" s="289" t="str">
        <f t="shared" ca="true" si="1"/>
        <v/>
      </c>
      <c r="D72" s="7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7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7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7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7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7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7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7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7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7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7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7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7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7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7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7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7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7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7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7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7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7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7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7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7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7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7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7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7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7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7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7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7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7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7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7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7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7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7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7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7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7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7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7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7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7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7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7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7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7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7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7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7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7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7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7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7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7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7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7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7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7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7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7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7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7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37"/>
      <c r="BS72" s="237" t="str">
        <f ca="true">+IF(OFFSET('Water Data'!$D$27,0,10*ROW('Water Data'!D66))="","",OFFSET('Water Data'!$D$27,0,10*ROW('Water Data'!D66)))</f>
        <v/>
      </c>
      <c r="BT72" s="237" t="str">
        <f ca="true">+IF(OFFSET('Water Data'!$D$28,0,10*ROW('Water Data'!D66))="","",OFFSET('Water Data'!$D$28,0,10*ROW('Water Data'!D66)))</f>
        <v/>
      </c>
      <c r="BU72" s="237" t="str">
        <f ca="true">+IF(OFFSET('Water Data'!$D$29,0,10*ROW('Water Data'!D66))="","",OFFSET('Water Data'!$D$29,0,10*ROW('Water Data'!D66)))</f>
        <v/>
      </c>
      <c r="BV72" s="237" t="str">
        <f ca="true">+IF(OFFSET('Water Data'!$E$27,0,10*ROW('Water Data'!E66))="","",OFFSET('Water Data'!$E$27,0,10*ROW('Water Data'!E66)))</f>
        <v/>
      </c>
      <c r="BW72" s="237" t="str">
        <f ca="true">+IF(OFFSET('Water Data'!$E$28,0,10*ROW('Water Data'!E66))="","",OFFSET('Water Data'!$E$28,0,10*ROW('Water Data'!E66)))</f>
        <v/>
      </c>
      <c r="BX72" s="237" t="str">
        <f ca="true">+IF(OFFSET('Water Data'!$E$29,0,10*ROW('Water Data'!E66))="","",OFFSET('Water Data'!$E$29,0,10*ROW('Water Data'!E66)))</f>
        <v/>
      </c>
      <c r="BY72" s="237" t="str">
        <f ca="true">+IF(OFFSET('Water Data'!$F$27,0,10*ROW('Water Data'!F66))="","",OFFSET('Water Data'!$F$27,0,10*ROW('Water Data'!F66)))</f>
        <v/>
      </c>
      <c r="BZ72" s="237" t="str">
        <f ca="true">+IF(OFFSET('Water Data'!$F$28,0,10*ROW('Water Data'!F66))="","",OFFSET('Water Data'!$F$28,0,10*ROW('Water Data'!F66)))</f>
        <v/>
      </c>
      <c r="CA72" s="237" t="str">
        <f ca="true">+IF(OFFSET('Water Data'!$F$29,0,10*ROW('Water Data'!F66))="","",OFFSET('Water Data'!$F$29,0,10*ROW('Water Data'!F66)))</f>
        <v/>
      </c>
      <c r="CB72" s="237" t="str">
        <f ca="true">+IF(OFFSET('Water Data'!$G$27,0,10*ROW('Water Data'!G66))="","",OFFSET('Water Data'!$G$27,0,10*ROW('Water Data'!G66)))</f>
        <v/>
      </c>
      <c r="CC72" s="237" t="str">
        <f ca="true">+IF(OFFSET('Water Data'!$G$28,0,10*ROW('Water Data'!G66))="","",OFFSET('Water Data'!$G$28,0,10*ROW('Water Data'!G66)))</f>
        <v/>
      </c>
      <c r="CD72" s="237" t="str">
        <f ca="true">+IF(OFFSET('Water Data'!$G$29,0,10*ROW('Water Data'!G66))="","",OFFSET('Water Data'!$G$29,0,10*ROW('Water Data'!G66)))</f>
        <v/>
      </c>
      <c r="CE72" s="237" t="str">
        <f ca="true">+IF(OFFSET('Water Data'!$H$27,0,10*ROW('Water Data'!H66))="","",OFFSET('Water Data'!$H$27,0,10*ROW('Water Data'!H66)))</f>
        <v/>
      </c>
      <c r="CF72" s="237" t="str">
        <f ca="true">+IF(OFFSET('Water Data'!$H$28,0,10*ROW('Water Data'!H66))="","",OFFSET('Water Data'!$H$28,0,10*ROW('Water Data'!H66)))</f>
        <v/>
      </c>
      <c r="CG72" s="237" t="str">
        <f ca="true">+IF(OFFSET('Water Data'!$H$29,0,10*ROW('Water Data'!H66))="","",OFFSET('Water Data'!$H$29,0,10*ROW('Water Data'!H66)))</f>
        <v/>
      </c>
      <c r="CH72" s="237" t="str">
        <f ca="true">+IF(OFFSET('Water Data'!$I$27,0,10*ROW('Water Data'!I66))="","",OFFSET('Water Data'!$I$27,0,10*ROW('Water Data'!I66)))</f>
        <v/>
      </c>
      <c r="CI72" s="237" t="str">
        <f ca="true">+IF(OFFSET('Water Data'!$I$28,0,10*ROW('Water Data'!I66))="","",OFFSET('Water Data'!$I$28,0,10*ROW('Water Data'!I66)))</f>
        <v/>
      </c>
      <c r="CJ72" s="237" t="str">
        <f ca="true">+IF(OFFSET('Water Data'!$I$29,0,10*ROW('Water Data'!I66))="","",OFFSET('Water Data'!$I$29,0,10*ROW('Water Data'!I66)))</f>
        <v/>
      </c>
      <c r="CK72" s="237" t="str">
        <f ca="true">+IF(OFFSET('Sanitation Data'!$D$28,0,10*ROW('Sanitation Data'!D66))="","",OFFSET('Sanitation Data'!$D$28,0,10*ROW('Sanitation Data'!D66)))</f>
        <v/>
      </c>
      <c r="CL72" s="237" t="str">
        <f ca="true">+IF(OFFSET('Sanitation Data'!$D$29,0,10*ROW('Sanitation Data'!D66))="","",OFFSET('Sanitation Data'!$D$29,0,10*ROW('Sanitation Data'!D66)))</f>
        <v/>
      </c>
      <c r="CM72" s="237" t="str">
        <f ca="true">+IF(OFFSET('Sanitation Data'!$D$30,0,10*ROW('Sanitation Data'!D66))="","",OFFSET('Sanitation Data'!$D$30,0,10*ROW('Sanitation Data'!D66)))</f>
        <v/>
      </c>
      <c r="CN72" s="237" t="str">
        <f ca="true">+IF(OFFSET('Sanitation Data'!$D$31,0,10*ROW('Sanitation Data'!D66))="","",OFFSET('Sanitation Data'!$D$31,0,10*ROW('Sanitation Data'!D66)))</f>
        <v/>
      </c>
      <c r="CO72" s="237" t="str">
        <f ca="true">+IF(OFFSET('Sanitation Data'!$D$32,0,10*ROW('Sanitation Data'!D66))="","",OFFSET('Sanitation Data'!$D$32,0,10*ROW('Sanitation Data'!D66)))</f>
        <v/>
      </c>
      <c r="CP72" s="237" t="str">
        <f ca="true">+IF(OFFSET('Sanitation Data'!$E$28,0,10*ROW('Sanitation Data'!E66))="","",OFFSET('Sanitation Data'!$E$28,0,10*ROW('Sanitation Data'!E66)))</f>
        <v/>
      </c>
      <c r="CQ72" s="237" t="str">
        <f ca="true">+IF(OFFSET('Sanitation Data'!$E$29,0,10*ROW('Sanitation Data'!E66))="","",OFFSET('Sanitation Data'!$E$29,0,10*ROW('Sanitation Data'!E66)))</f>
        <v/>
      </c>
      <c r="CR72" s="237" t="str">
        <f ca="true">+IF(OFFSET('Sanitation Data'!$E$30,0,10*ROW('Sanitation Data'!E66))="","",OFFSET('Sanitation Data'!$E$30,0,10*ROW('Sanitation Data'!E66)))</f>
        <v/>
      </c>
      <c r="CS72" s="237" t="str">
        <f ca="true">+IF(OFFSET('Sanitation Data'!$E$31,0,10*ROW('Sanitation Data'!E66))="","",OFFSET('Sanitation Data'!$E$31,0,10*ROW('Sanitation Data'!E66)))</f>
        <v/>
      </c>
      <c r="CT72" s="237" t="str">
        <f ca="true">+IF(OFFSET('Sanitation Data'!$E$32,0,10*ROW('Sanitation Data'!E66))="","",OFFSET('Sanitation Data'!$E$32,0,10*ROW('Sanitation Data'!E66)))</f>
        <v/>
      </c>
      <c r="CU72" s="237" t="str">
        <f ca="true">+IF(OFFSET('Sanitation Data'!$F$28,0,10*ROW('Sanitation Data'!F66))="","",OFFSET('Sanitation Data'!$F$28,0,10*ROW('Sanitation Data'!F66)))</f>
        <v/>
      </c>
      <c r="CV72" s="237" t="str">
        <f ca="true">+IF(OFFSET('Sanitation Data'!$F$29,0,10*ROW('Sanitation Data'!F66))="","",OFFSET('Sanitation Data'!$F$29,0,10*ROW('Sanitation Data'!F66)))</f>
        <v/>
      </c>
      <c r="CW72" s="237" t="str">
        <f ca="true">+IF(OFFSET('Sanitation Data'!$F$30,0,10*ROW('Sanitation Data'!F66))="","",OFFSET('Sanitation Data'!$F$30,0,10*ROW('Sanitation Data'!F66)))</f>
        <v/>
      </c>
      <c r="CX72" s="237" t="str">
        <f ca="true">+IF(OFFSET('Sanitation Data'!$F$31,0,10*ROW('Sanitation Data'!F66))="","",OFFSET('Sanitation Data'!$F$31,0,10*ROW('Sanitation Data'!F66)))</f>
        <v/>
      </c>
      <c r="CY72" s="237" t="str">
        <f ca="true">+IF(OFFSET('Sanitation Data'!$F$32,0,10*ROW('Sanitation Data'!F66))="","",OFFSET('Sanitation Data'!$F$32,0,10*ROW('Sanitation Data'!F66)))</f>
        <v/>
      </c>
      <c r="CZ72" s="237" t="str">
        <f ca="true">+IF(OFFSET('Sanitation Data'!$G$28,0,10*ROW('Sanitation Data'!G66))="","",OFFSET('Sanitation Data'!$G$28,0,10*ROW('Sanitation Data'!G66)))</f>
        <v/>
      </c>
      <c r="DA72" s="237" t="str">
        <f ca="true">+IF(OFFSET('Sanitation Data'!$G$29,0,10*ROW('Sanitation Data'!G66))="","",OFFSET('Sanitation Data'!$G$29,0,10*ROW('Sanitation Data'!G66)))</f>
        <v/>
      </c>
      <c r="DB72" s="237" t="str">
        <f ca="true">+IF(OFFSET('Sanitation Data'!$G$30,0,10*ROW('Sanitation Data'!G66))="","",OFFSET('Sanitation Data'!$G$30,0,10*ROW('Sanitation Data'!G66)))</f>
        <v/>
      </c>
      <c r="DC72" s="237" t="str">
        <f ca="true">+IF(OFFSET('Sanitation Data'!$G$31,0,10*ROW('Sanitation Data'!G66))="","",OFFSET('Sanitation Data'!$G$31,0,10*ROW('Sanitation Data'!G66)))</f>
        <v/>
      </c>
      <c r="DD72" s="237" t="str">
        <f ca="true">+IF(OFFSET('Sanitation Data'!$G$32,0,10*ROW('Sanitation Data'!G66))="","",OFFSET('Sanitation Data'!$G$32,0,10*ROW('Sanitation Data'!G66)))</f>
        <v/>
      </c>
      <c r="DE72" s="237" t="str">
        <f ca="true">+IF(OFFSET('Sanitation Data'!$H$28,0,10*ROW('Sanitation Data'!H66))="","",OFFSET('Sanitation Data'!$H$28,0,10*ROW('Sanitation Data'!H66)))</f>
        <v/>
      </c>
      <c r="DF72" s="237" t="str">
        <f ca="true">+IF(OFFSET('Sanitation Data'!$H$29,0,10*ROW('Sanitation Data'!H66))="","",OFFSET('Sanitation Data'!$H$29,0,10*ROW('Sanitation Data'!H66)))</f>
        <v/>
      </c>
      <c r="DG72" s="237" t="str">
        <f ca="true">+IF(OFFSET('Sanitation Data'!$H$30,0,10*ROW('Sanitation Data'!H66))="","",OFFSET('Sanitation Data'!$H$30,0,10*ROW('Sanitation Data'!H66)))</f>
        <v/>
      </c>
      <c r="DH72" s="237" t="str">
        <f ca="true">+IF(OFFSET('Sanitation Data'!$H$31,0,10*ROW('Sanitation Data'!H66))="","",OFFSET('Sanitation Data'!$H$31,0,10*ROW('Sanitation Data'!H66)))</f>
        <v/>
      </c>
      <c r="DI72" s="237" t="str">
        <f ca="true">+IF(OFFSET('Sanitation Data'!$H$32,0,10*ROW('Sanitation Data'!H66))="","",OFFSET('Sanitation Data'!$H$32,0,10*ROW('Sanitation Data'!H66)))</f>
        <v/>
      </c>
      <c r="DJ72" s="237" t="str">
        <f ca="true">+IF(OFFSET('Sanitation Data'!$I$28,0,10*ROW('Sanitation Data'!I66))="","",OFFSET('Sanitation Data'!$I$28,0,10*ROW('Sanitation Data'!I66)))</f>
        <v/>
      </c>
      <c r="DK72" s="237" t="str">
        <f ca="true">+IF(OFFSET('Sanitation Data'!$I$29,0,10*ROW('Sanitation Data'!I66))="","",OFFSET('Sanitation Data'!$I$29,0,10*ROW('Sanitation Data'!I66)))</f>
        <v/>
      </c>
      <c r="DL72" s="237" t="str">
        <f ca="true">+IF(OFFSET('Sanitation Data'!$I$30,0,10*ROW('Sanitation Data'!I66))="","",OFFSET('Sanitation Data'!$I$30,0,10*ROW('Sanitation Data'!I66)))</f>
        <v/>
      </c>
      <c r="DM72" s="237" t="str">
        <f ca="true">+IF(OFFSET('Sanitation Data'!$I$31,0,10*ROW('Sanitation Data'!I66))="","",OFFSET('Sanitation Data'!$I$31,0,10*ROW('Sanitation Data'!I66)))</f>
        <v/>
      </c>
      <c r="DN72" s="237" t="str">
        <f ca="true">+IF(OFFSET('Sanitation Data'!$I$32,0,10*ROW('Sanitation Data'!I66))="","",OFFSET('Sanitation Data'!$I$32,0,10*ROW('Sanitation Data'!I66)))</f>
        <v/>
      </c>
      <c r="DO72" s="237" t="str">
        <f ca="true">+IF(OFFSET('Hygiene Data'!$D$11,0,10*ROW('Hygiene Data'!D66))="","",OFFSET('Hygiene Data'!$D$11,0,10*ROW('Hygiene Data'!D66)))</f>
        <v/>
      </c>
      <c r="DP72" s="237" t="str">
        <f ca="true">+IF(OFFSET('Hygiene Data'!$D$12,0,10*ROW('Hygiene Data'!D66))="","",OFFSET('Hygiene Data'!$D$12,0,10*ROW('Hygiene Data'!D66)))</f>
        <v/>
      </c>
      <c r="DQ72" s="237" t="str">
        <f ca="true">+IF(OFFSET('Hygiene Data'!$D$13,0,10*ROW('Hygiene Data'!D66))="","",OFFSET('Hygiene Data'!$D$13,0,10*ROW('Hygiene Data'!D66)))</f>
        <v/>
      </c>
      <c r="DR72" s="237" t="str">
        <f ca="true">+IF(OFFSET('Hygiene Data'!$E$11,0,10*ROW('Hygiene Data'!E66))="","",OFFSET('Hygiene Data'!$E$11,0,10*ROW('Hygiene Data'!E66)))</f>
        <v/>
      </c>
      <c r="DS72" s="237" t="str">
        <f ca="true">+IF(OFFSET('Hygiene Data'!$E$12,0,10*ROW('Hygiene Data'!E66))="","",OFFSET('Hygiene Data'!$E$12,0,10*ROW('Hygiene Data'!E66)))</f>
        <v/>
      </c>
      <c r="DT72" s="237" t="str">
        <f ca="true">+IF(OFFSET('Hygiene Data'!$E$13,0,10*ROW('Hygiene Data'!E66))="","",OFFSET('Hygiene Data'!$E$13,0,10*ROW('Hygiene Data'!E66)))</f>
        <v/>
      </c>
      <c r="DU72" s="237" t="str">
        <f ca="true">+IF(OFFSET('Hygiene Data'!$F$11,0,10*ROW('Hygiene Data'!F66))="","",OFFSET('Hygiene Data'!$F$11,0,10*ROW('Hygiene Data'!F66)))</f>
        <v/>
      </c>
      <c r="DV72" s="237" t="str">
        <f ca="true">+IF(OFFSET('Hygiene Data'!$F$12,0,10*ROW('Hygiene Data'!F66))="","",OFFSET('Hygiene Data'!$F$12,0,10*ROW('Hygiene Data'!F66)))</f>
        <v/>
      </c>
      <c r="DW72" s="237" t="str">
        <f ca="true">+IF(OFFSET('Hygiene Data'!$F$13,0,10*ROW('Hygiene Data'!F66))="","",OFFSET('Hygiene Data'!$F$13,0,10*ROW('Hygiene Data'!F66)))</f>
        <v/>
      </c>
      <c r="DX72" s="237" t="str">
        <f ca="true">+IF(OFFSET('Hygiene Data'!$G$11,0,10*ROW('Hygiene Data'!G66))="","",OFFSET('Hygiene Data'!$G$11,0,10*ROW('Hygiene Data'!G66)))</f>
        <v/>
      </c>
      <c r="DY72" s="237" t="str">
        <f ca="true">+IF(OFFSET('Hygiene Data'!$G$12,0,10*ROW('Hygiene Data'!G66))="","",OFFSET('Hygiene Data'!$G$12,0,10*ROW('Hygiene Data'!G66)))</f>
        <v/>
      </c>
      <c r="DZ72" s="237" t="str">
        <f ca="true">+IF(OFFSET('Hygiene Data'!$G$13,0,10*ROW('Hygiene Data'!G66))="","",OFFSET('Hygiene Data'!$G$13,0,10*ROW('Hygiene Data'!G66)))</f>
        <v/>
      </c>
      <c r="EA72" s="237" t="str">
        <f ca="true">+IF(OFFSET('Hygiene Data'!$H$11,0,10*ROW('Hygiene Data'!H66))="","",OFFSET('Hygiene Data'!$H$11,0,10*ROW('Hygiene Data'!H66)))</f>
        <v/>
      </c>
      <c r="EB72" s="237" t="str">
        <f ca="true">+IF(OFFSET('Hygiene Data'!$H$12,0,10*ROW('Hygiene Data'!H66))="","",OFFSET('Hygiene Data'!$H$12,0,10*ROW('Hygiene Data'!H66)))</f>
        <v/>
      </c>
      <c r="EC72" s="237" t="str">
        <f ca="true">+IF(OFFSET('Hygiene Data'!$H$13,0,10*ROW('Hygiene Data'!H66))="","",OFFSET('Hygiene Data'!$H$13,0,10*ROW('Hygiene Data'!H66)))</f>
        <v/>
      </c>
      <c r="ED72" s="237" t="str">
        <f ca="true">+IF(OFFSET('Hygiene Data'!$I$11,0,10*ROW('Hygiene Data'!I66))="","",OFFSET('Hygiene Data'!$I$11,0,10*ROW('Hygiene Data'!I66)))</f>
        <v/>
      </c>
      <c r="EE72" s="237" t="str">
        <f ca="true">+IF(OFFSET('Hygiene Data'!$I$12,0,10*ROW('Hygiene Data'!I66))="","",OFFSET('Hygiene Data'!$I$12,0,10*ROW('Hygiene Data'!I66)))</f>
        <v/>
      </c>
      <c r="EF72" s="237" t="str">
        <f ca="true">+IF(OFFSET('Hygiene Data'!$I$13,0,10*ROW('Hygiene Data'!I66))="","",OFFSET('Hygiene Data'!$I$13,0,10*ROW('Hygiene Data'!I66)))</f>
        <v/>
      </c>
    </row>
    <row xmlns:x14ac="http://schemas.microsoft.com/office/spreadsheetml/2009/9/ac" r="73" x14ac:dyDescent="0.2">
      <c r="A73" s="27" t="str">
        <f ca="true">+IF(OFFSET('Water Data'!$B$2,0,10*ROW('Water Data'!E67))="","",OFFSET('Water Data'!$B$2,0,10*ROW('Water Data'!E67)))</f>
        <v/>
      </c>
      <c r="B73" s="27" t="str">
        <f ca="true">+IF(OFFSET('Water Data'!$C$2,0,10*ROW('Water Data'!F67))="","",OFFSET('Water Data'!$C$2,0,10*ROW('Water Data'!F67)))</f>
        <v/>
      </c>
      <c r="C73" s="289" t="str">
        <f t="shared" ca="true" si="1"/>
        <v/>
      </c>
      <c r="D73" s="7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7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7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7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7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7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7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7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7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7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7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7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7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7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7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7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7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7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7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7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7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7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7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7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7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7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7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7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7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7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7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7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7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7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7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7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7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7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7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7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7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7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7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7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7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7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7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7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7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7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7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7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7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7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7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7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7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7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7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7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7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7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7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7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7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7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37"/>
      <c r="BS73" s="237" t="str">
        <f ca="true">+IF(OFFSET('Water Data'!$D$27,0,10*ROW('Water Data'!D67))="","",OFFSET('Water Data'!$D$27,0,10*ROW('Water Data'!D67)))</f>
        <v/>
      </c>
      <c r="BT73" s="237" t="str">
        <f ca="true">+IF(OFFSET('Water Data'!$D$28,0,10*ROW('Water Data'!D67))="","",OFFSET('Water Data'!$D$28,0,10*ROW('Water Data'!D67)))</f>
        <v/>
      </c>
      <c r="BU73" s="237" t="str">
        <f ca="true">+IF(OFFSET('Water Data'!$D$29,0,10*ROW('Water Data'!D67))="","",OFFSET('Water Data'!$D$29,0,10*ROW('Water Data'!D67)))</f>
        <v/>
      </c>
      <c r="BV73" s="237" t="str">
        <f ca="true">+IF(OFFSET('Water Data'!$E$27,0,10*ROW('Water Data'!E67))="","",OFFSET('Water Data'!$E$27,0,10*ROW('Water Data'!E67)))</f>
        <v/>
      </c>
      <c r="BW73" s="237" t="str">
        <f ca="true">+IF(OFFSET('Water Data'!$E$28,0,10*ROW('Water Data'!E67))="","",OFFSET('Water Data'!$E$28,0,10*ROW('Water Data'!E67)))</f>
        <v/>
      </c>
      <c r="BX73" s="237" t="str">
        <f ca="true">+IF(OFFSET('Water Data'!$E$29,0,10*ROW('Water Data'!E67))="","",OFFSET('Water Data'!$E$29,0,10*ROW('Water Data'!E67)))</f>
        <v/>
      </c>
      <c r="BY73" s="237" t="str">
        <f ca="true">+IF(OFFSET('Water Data'!$F$27,0,10*ROW('Water Data'!F67))="","",OFFSET('Water Data'!$F$27,0,10*ROW('Water Data'!F67)))</f>
        <v/>
      </c>
      <c r="BZ73" s="237" t="str">
        <f ca="true">+IF(OFFSET('Water Data'!$F$28,0,10*ROW('Water Data'!F67))="","",OFFSET('Water Data'!$F$28,0,10*ROW('Water Data'!F67)))</f>
        <v/>
      </c>
      <c r="CA73" s="237" t="str">
        <f ca="true">+IF(OFFSET('Water Data'!$F$29,0,10*ROW('Water Data'!F67))="","",OFFSET('Water Data'!$F$29,0,10*ROW('Water Data'!F67)))</f>
        <v/>
      </c>
      <c r="CB73" s="237" t="str">
        <f ca="true">+IF(OFFSET('Water Data'!$G$27,0,10*ROW('Water Data'!G67))="","",OFFSET('Water Data'!$G$27,0,10*ROW('Water Data'!G67)))</f>
        <v/>
      </c>
      <c r="CC73" s="237" t="str">
        <f ca="true">+IF(OFFSET('Water Data'!$G$28,0,10*ROW('Water Data'!G67))="","",OFFSET('Water Data'!$G$28,0,10*ROW('Water Data'!G67)))</f>
        <v/>
      </c>
      <c r="CD73" s="237" t="str">
        <f ca="true">+IF(OFFSET('Water Data'!$G$29,0,10*ROW('Water Data'!G67))="","",OFFSET('Water Data'!$G$29,0,10*ROW('Water Data'!G67)))</f>
        <v/>
      </c>
      <c r="CE73" s="237" t="str">
        <f ca="true">+IF(OFFSET('Water Data'!$H$27,0,10*ROW('Water Data'!H67))="","",OFFSET('Water Data'!$H$27,0,10*ROW('Water Data'!H67)))</f>
        <v/>
      </c>
      <c r="CF73" s="237" t="str">
        <f ca="true">+IF(OFFSET('Water Data'!$H$28,0,10*ROW('Water Data'!H67))="","",OFFSET('Water Data'!$H$28,0,10*ROW('Water Data'!H67)))</f>
        <v/>
      </c>
      <c r="CG73" s="237" t="str">
        <f ca="true">+IF(OFFSET('Water Data'!$H$29,0,10*ROW('Water Data'!H67))="","",OFFSET('Water Data'!$H$29,0,10*ROW('Water Data'!H67)))</f>
        <v/>
      </c>
      <c r="CH73" s="237" t="str">
        <f ca="true">+IF(OFFSET('Water Data'!$I$27,0,10*ROW('Water Data'!I67))="","",OFFSET('Water Data'!$I$27,0,10*ROW('Water Data'!I67)))</f>
        <v/>
      </c>
      <c r="CI73" s="237" t="str">
        <f ca="true">+IF(OFFSET('Water Data'!$I$28,0,10*ROW('Water Data'!I67))="","",OFFSET('Water Data'!$I$28,0,10*ROW('Water Data'!I67)))</f>
        <v/>
      </c>
      <c r="CJ73" s="237" t="str">
        <f ca="true">+IF(OFFSET('Water Data'!$I$29,0,10*ROW('Water Data'!I67))="","",OFFSET('Water Data'!$I$29,0,10*ROW('Water Data'!I67)))</f>
        <v/>
      </c>
      <c r="CK73" s="237" t="str">
        <f ca="true">+IF(OFFSET('Sanitation Data'!$D$28,0,10*ROW('Sanitation Data'!D67))="","",OFFSET('Sanitation Data'!$D$28,0,10*ROW('Sanitation Data'!D67)))</f>
        <v/>
      </c>
      <c r="CL73" s="237" t="str">
        <f ca="true">+IF(OFFSET('Sanitation Data'!$D$29,0,10*ROW('Sanitation Data'!D67))="","",OFFSET('Sanitation Data'!$D$29,0,10*ROW('Sanitation Data'!D67)))</f>
        <v/>
      </c>
      <c r="CM73" s="237" t="str">
        <f ca="true">+IF(OFFSET('Sanitation Data'!$D$30,0,10*ROW('Sanitation Data'!D67))="","",OFFSET('Sanitation Data'!$D$30,0,10*ROW('Sanitation Data'!D67)))</f>
        <v/>
      </c>
      <c r="CN73" s="237" t="str">
        <f ca="true">+IF(OFFSET('Sanitation Data'!$D$31,0,10*ROW('Sanitation Data'!D67))="","",OFFSET('Sanitation Data'!$D$31,0,10*ROW('Sanitation Data'!D67)))</f>
        <v/>
      </c>
      <c r="CO73" s="237" t="str">
        <f ca="true">+IF(OFFSET('Sanitation Data'!$D$32,0,10*ROW('Sanitation Data'!D67))="","",OFFSET('Sanitation Data'!$D$32,0,10*ROW('Sanitation Data'!D67)))</f>
        <v/>
      </c>
      <c r="CP73" s="237" t="str">
        <f ca="true">+IF(OFFSET('Sanitation Data'!$E$28,0,10*ROW('Sanitation Data'!E67))="","",OFFSET('Sanitation Data'!$E$28,0,10*ROW('Sanitation Data'!E67)))</f>
        <v/>
      </c>
      <c r="CQ73" s="237" t="str">
        <f ca="true">+IF(OFFSET('Sanitation Data'!$E$29,0,10*ROW('Sanitation Data'!E67))="","",OFFSET('Sanitation Data'!$E$29,0,10*ROW('Sanitation Data'!E67)))</f>
        <v/>
      </c>
      <c r="CR73" s="237" t="str">
        <f ca="true">+IF(OFFSET('Sanitation Data'!$E$30,0,10*ROW('Sanitation Data'!E67))="","",OFFSET('Sanitation Data'!$E$30,0,10*ROW('Sanitation Data'!E67)))</f>
        <v/>
      </c>
      <c r="CS73" s="237" t="str">
        <f ca="true">+IF(OFFSET('Sanitation Data'!$E$31,0,10*ROW('Sanitation Data'!E67))="","",OFFSET('Sanitation Data'!$E$31,0,10*ROW('Sanitation Data'!E67)))</f>
        <v/>
      </c>
      <c r="CT73" s="237" t="str">
        <f ca="true">+IF(OFFSET('Sanitation Data'!$E$32,0,10*ROW('Sanitation Data'!E67))="","",OFFSET('Sanitation Data'!$E$32,0,10*ROW('Sanitation Data'!E67)))</f>
        <v/>
      </c>
      <c r="CU73" s="237" t="str">
        <f ca="true">+IF(OFFSET('Sanitation Data'!$F$28,0,10*ROW('Sanitation Data'!F67))="","",OFFSET('Sanitation Data'!$F$28,0,10*ROW('Sanitation Data'!F67)))</f>
        <v/>
      </c>
      <c r="CV73" s="237" t="str">
        <f ca="true">+IF(OFFSET('Sanitation Data'!$F$29,0,10*ROW('Sanitation Data'!F67))="","",OFFSET('Sanitation Data'!$F$29,0,10*ROW('Sanitation Data'!F67)))</f>
        <v/>
      </c>
      <c r="CW73" s="237" t="str">
        <f ca="true">+IF(OFFSET('Sanitation Data'!$F$30,0,10*ROW('Sanitation Data'!F67))="","",OFFSET('Sanitation Data'!$F$30,0,10*ROW('Sanitation Data'!F67)))</f>
        <v/>
      </c>
      <c r="CX73" s="237" t="str">
        <f ca="true">+IF(OFFSET('Sanitation Data'!$F$31,0,10*ROW('Sanitation Data'!F67))="","",OFFSET('Sanitation Data'!$F$31,0,10*ROW('Sanitation Data'!F67)))</f>
        <v/>
      </c>
      <c r="CY73" s="237" t="str">
        <f ca="true">+IF(OFFSET('Sanitation Data'!$F$32,0,10*ROW('Sanitation Data'!F67))="","",OFFSET('Sanitation Data'!$F$32,0,10*ROW('Sanitation Data'!F67)))</f>
        <v/>
      </c>
      <c r="CZ73" s="237" t="str">
        <f ca="true">+IF(OFFSET('Sanitation Data'!$G$28,0,10*ROW('Sanitation Data'!G67))="","",OFFSET('Sanitation Data'!$G$28,0,10*ROW('Sanitation Data'!G67)))</f>
        <v/>
      </c>
      <c r="DA73" s="237" t="str">
        <f ca="true">+IF(OFFSET('Sanitation Data'!$G$29,0,10*ROW('Sanitation Data'!G67))="","",OFFSET('Sanitation Data'!$G$29,0,10*ROW('Sanitation Data'!G67)))</f>
        <v/>
      </c>
      <c r="DB73" s="237" t="str">
        <f ca="true">+IF(OFFSET('Sanitation Data'!$G$30,0,10*ROW('Sanitation Data'!G67))="","",OFFSET('Sanitation Data'!$G$30,0,10*ROW('Sanitation Data'!G67)))</f>
        <v/>
      </c>
      <c r="DC73" s="237" t="str">
        <f ca="true">+IF(OFFSET('Sanitation Data'!$G$31,0,10*ROW('Sanitation Data'!G67))="","",OFFSET('Sanitation Data'!$G$31,0,10*ROW('Sanitation Data'!G67)))</f>
        <v/>
      </c>
      <c r="DD73" s="237" t="str">
        <f ca="true">+IF(OFFSET('Sanitation Data'!$G$32,0,10*ROW('Sanitation Data'!G67))="","",OFFSET('Sanitation Data'!$G$32,0,10*ROW('Sanitation Data'!G67)))</f>
        <v/>
      </c>
      <c r="DE73" s="237" t="str">
        <f ca="true">+IF(OFFSET('Sanitation Data'!$H$28,0,10*ROW('Sanitation Data'!H67))="","",OFFSET('Sanitation Data'!$H$28,0,10*ROW('Sanitation Data'!H67)))</f>
        <v/>
      </c>
      <c r="DF73" s="237" t="str">
        <f ca="true">+IF(OFFSET('Sanitation Data'!$H$29,0,10*ROW('Sanitation Data'!H67))="","",OFFSET('Sanitation Data'!$H$29,0,10*ROW('Sanitation Data'!H67)))</f>
        <v/>
      </c>
      <c r="DG73" s="237" t="str">
        <f ca="true">+IF(OFFSET('Sanitation Data'!$H$30,0,10*ROW('Sanitation Data'!H67))="","",OFFSET('Sanitation Data'!$H$30,0,10*ROW('Sanitation Data'!H67)))</f>
        <v/>
      </c>
      <c r="DH73" s="237" t="str">
        <f ca="true">+IF(OFFSET('Sanitation Data'!$H$31,0,10*ROW('Sanitation Data'!H67))="","",OFFSET('Sanitation Data'!$H$31,0,10*ROW('Sanitation Data'!H67)))</f>
        <v/>
      </c>
      <c r="DI73" s="237" t="str">
        <f ca="true">+IF(OFFSET('Sanitation Data'!$H$32,0,10*ROW('Sanitation Data'!H67))="","",OFFSET('Sanitation Data'!$H$32,0,10*ROW('Sanitation Data'!H67)))</f>
        <v/>
      </c>
      <c r="DJ73" s="237" t="str">
        <f ca="true">+IF(OFFSET('Sanitation Data'!$I$28,0,10*ROW('Sanitation Data'!I67))="","",OFFSET('Sanitation Data'!$I$28,0,10*ROW('Sanitation Data'!I67)))</f>
        <v/>
      </c>
      <c r="DK73" s="237" t="str">
        <f ca="true">+IF(OFFSET('Sanitation Data'!$I$29,0,10*ROW('Sanitation Data'!I67))="","",OFFSET('Sanitation Data'!$I$29,0,10*ROW('Sanitation Data'!I67)))</f>
        <v/>
      </c>
      <c r="DL73" s="237" t="str">
        <f ca="true">+IF(OFFSET('Sanitation Data'!$I$30,0,10*ROW('Sanitation Data'!I67))="","",OFFSET('Sanitation Data'!$I$30,0,10*ROW('Sanitation Data'!I67)))</f>
        <v/>
      </c>
      <c r="DM73" s="237" t="str">
        <f ca="true">+IF(OFFSET('Sanitation Data'!$I$31,0,10*ROW('Sanitation Data'!I67))="","",OFFSET('Sanitation Data'!$I$31,0,10*ROW('Sanitation Data'!I67)))</f>
        <v/>
      </c>
      <c r="DN73" s="237" t="str">
        <f ca="true">+IF(OFFSET('Sanitation Data'!$I$32,0,10*ROW('Sanitation Data'!I67))="","",OFFSET('Sanitation Data'!$I$32,0,10*ROW('Sanitation Data'!I67)))</f>
        <v/>
      </c>
      <c r="DO73" s="237" t="str">
        <f ca="true">+IF(OFFSET('Hygiene Data'!$D$11,0,10*ROW('Hygiene Data'!D67))="","",OFFSET('Hygiene Data'!$D$11,0,10*ROW('Hygiene Data'!D67)))</f>
        <v/>
      </c>
      <c r="DP73" s="237" t="str">
        <f ca="true">+IF(OFFSET('Hygiene Data'!$D$12,0,10*ROW('Hygiene Data'!D67))="","",OFFSET('Hygiene Data'!$D$12,0,10*ROW('Hygiene Data'!D67)))</f>
        <v/>
      </c>
      <c r="DQ73" s="237" t="str">
        <f ca="true">+IF(OFFSET('Hygiene Data'!$D$13,0,10*ROW('Hygiene Data'!D67))="","",OFFSET('Hygiene Data'!$D$13,0,10*ROW('Hygiene Data'!D67)))</f>
        <v/>
      </c>
      <c r="DR73" s="237" t="str">
        <f ca="true">+IF(OFFSET('Hygiene Data'!$E$11,0,10*ROW('Hygiene Data'!E67))="","",OFFSET('Hygiene Data'!$E$11,0,10*ROW('Hygiene Data'!E67)))</f>
        <v/>
      </c>
      <c r="DS73" s="237" t="str">
        <f ca="true">+IF(OFFSET('Hygiene Data'!$E$12,0,10*ROW('Hygiene Data'!E67))="","",OFFSET('Hygiene Data'!$E$12,0,10*ROW('Hygiene Data'!E67)))</f>
        <v/>
      </c>
      <c r="DT73" s="237" t="str">
        <f ca="true">+IF(OFFSET('Hygiene Data'!$E$13,0,10*ROW('Hygiene Data'!E67))="","",OFFSET('Hygiene Data'!$E$13,0,10*ROW('Hygiene Data'!E67)))</f>
        <v/>
      </c>
      <c r="DU73" s="237" t="str">
        <f ca="true">+IF(OFFSET('Hygiene Data'!$F$11,0,10*ROW('Hygiene Data'!F67))="","",OFFSET('Hygiene Data'!$F$11,0,10*ROW('Hygiene Data'!F67)))</f>
        <v/>
      </c>
      <c r="DV73" s="237" t="str">
        <f ca="true">+IF(OFFSET('Hygiene Data'!$F$12,0,10*ROW('Hygiene Data'!F67))="","",OFFSET('Hygiene Data'!$F$12,0,10*ROW('Hygiene Data'!F67)))</f>
        <v/>
      </c>
      <c r="DW73" s="237" t="str">
        <f ca="true">+IF(OFFSET('Hygiene Data'!$F$13,0,10*ROW('Hygiene Data'!F67))="","",OFFSET('Hygiene Data'!$F$13,0,10*ROW('Hygiene Data'!F67)))</f>
        <v/>
      </c>
      <c r="DX73" s="237" t="str">
        <f ca="true">+IF(OFFSET('Hygiene Data'!$G$11,0,10*ROW('Hygiene Data'!G67))="","",OFFSET('Hygiene Data'!$G$11,0,10*ROW('Hygiene Data'!G67)))</f>
        <v/>
      </c>
      <c r="DY73" s="237" t="str">
        <f ca="true">+IF(OFFSET('Hygiene Data'!$G$12,0,10*ROW('Hygiene Data'!G67))="","",OFFSET('Hygiene Data'!$G$12,0,10*ROW('Hygiene Data'!G67)))</f>
        <v/>
      </c>
      <c r="DZ73" s="237" t="str">
        <f ca="true">+IF(OFFSET('Hygiene Data'!$G$13,0,10*ROW('Hygiene Data'!G67))="","",OFFSET('Hygiene Data'!$G$13,0,10*ROW('Hygiene Data'!G67)))</f>
        <v/>
      </c>
      <c r="EA73" s="237" t="str">
        <f ca="true">+IF(OFFSET('Hygiene Data'!$H$11,0,10*ROW('Hygiene Data'!H67))="","",OFFSET('Hygiene Data'!$H$11,0,10*ROW('Hygiene Data'!H67)))</f>
        <v/>
      </c>
      <c r="EB73" s="237" t="str">
        <f ca="true">+IF(OFFSET('Hygiene Data'!$H$12,0,10*ROW('Hygiene Data'!H67))="","",OFFSET('Hygiene Data'!$H$12,0,10*ROW('Hygiene Data'!H67)))</f>
        <v/>
      </c>
      <c r="EC73" s="237" t="str">
        <f ca="true">+IF(OFFSET('Hygiene Data'!$H$13,0,10*ROW('Hygiene Data'!H67))="","",OFFSET('Hygiene Data'!$H$13,0,10*ROW('Hygiene Data'!H67)))</f>
        <v/>
      </c>
      <c r="ED73" s="237" t="str">
        <f ca="true">+IF(OFFSET('Hygiene Data'!$I$11,0,10*ROW('Hygiene Data'!I67))="","",OFFSET('Hygiene Data'!$I$11,0,10*ROW('Hygiene Data'!I67)))</f>
        <v/>
      </c>
      <c r="EE73" s="237" t="str">
        <f ca="true">+IF(OFFSET('Hygiene Data'!$I$12,0,10*ROW('Hygiene Data'!I67))="","",OFFSET('Hygiene Data'!$I$12,0,10*ROW('Hygiene Data'!I67)))</f>
        <v/>
      </c>
      <c r="EF73" s="237" t="str">
        <f ca="true">+IF(OFFSET('Hygiene Data'!$I$13,0,10*ROW('Hygiene Data'!I67))="","",OFFSET('Hygiene Data'!$I$13,0,10*ROW('Hygiene Data'!I67)))</f>
        <v/>
      </c>
    </row>
    <row xmlns:x14ac="http://schemas.microsoft.com/office/spreadsheetml/2009/9/ac" r="74" x14ac:dyDescent="0.2">
      <c r="A74" s="27" t="str">
        <f ca="true">+IF(OFFSET('Water Data'!$B$2,0,10*ROW('Water Data'!E68))="","",OFFSET('Water Data'!$B$2,0,10*ROW('Water Data'!E68)))</f>
        <v/>
      </c>
      <c r="B74" s="27" t="str">
        <f ca="true">+IF(OFFSET('Water Data'!$C$2,0,10*ROW('Water Data'!F68))="","",OFFSET('Water Data'!$C$2,0,10*ROW('Water Data'!F68)))</f>
        <v/>
      </c>
      <c r="C74" s="289" t="str">
        <f t="shared" ca="true" si="1"/>
        <v/>
      </c>
      <c r="D74" s="7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7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7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7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7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7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7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7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7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7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7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7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7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7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7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7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7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7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7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7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7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7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7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7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7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7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7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7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7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7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7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7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7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7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7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7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7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7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7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7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7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7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7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7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7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7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7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7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7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7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7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7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7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7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7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7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7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7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7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7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7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7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7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7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7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7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37"/>
      <c r="BS74" s="237" t="str">
        <f ca="true">+IF(OFFSET('Water Data'!$D$27,0,10*ROW('Water Data'!D68))="","",OFFSET('Water Data'!$D$27,0,10*ROW('Water Data'!D68)))</f>
        <v/>
      </c>
      <c r="BT74" s="237" t="str">
        <f ca="true">+IF(OFFSET('Water Data'!$D$28,0,10*ROW('Water Data'!D68))="","",OFFSET('Water Data'!$D$28,0,10*ROW('Water Data'!D68)))</f>
        <v/>
      </c>
      <c r="BU74" s="237" t="str">
        <f ca="true">+IF(OFFSET('Water Data'!$D$29,0,10*ROW('Water Data'!D68))="","",OFFSET('Water Data'!$D$29,0,10*ROW('Water Data'!D68)))</f>
        <v/>
      </c>
      <c r="BV74" s="237" t="str">
        <f ca="true">+IF(OFFSET('Water Data'!$E$27,0,10*ROW('Water Data'!E68))="","",OFFSET('Water Data'!$E$27,0,10*ROW('Water Data'!E68)))</f>
        <v/>
      </c>
      <c r="BW74" s="237" t="str">
        <f ca="true">+IF(OFFSET('Water Data'!$E$28,0,10*ROW('Water Data'!E68))="","",OFFSET('Water Data'!$E$28,0,10*ROW('Water Data'!E68)))</f>
        <v/>
      </c>
      <c r="BX74" s="237" t="str">
        <f ca="true">+IF(OFFSET('Water Data'!$E$29,0,10*ROW('Water Data'!E68))="","",OFFSET('Water Data'!$E$29,0,10*ROW('Water Data'!E68)))</f>
        <v/>
      </c>
      <c r="BY74" s="237" t="str">
        <f ca="true">+IF(OFFSET('Water Data'!$F$27,0,10*ROW('Water Data'!F68))="","",OFFSET('Water Data'!$F$27,0,10*ROW('Water Data'!F68)))</f>
        <v/>
      </c>
      <c r="BZ74" s="237" t="str">
        <f ca="true">+IF(OFFSET('Water Data'!$F$28,0,10*ROW('Water Data'!F68))="","",OFFSET('Water Data'!$F$28,0,10*ROW('Water Data'!F68)))</f>
        <v/>
      </c>
      <c r="CA74" s="237" t="str">
        <f ca="true">+IF(OFFSET('Water Data'!$F$29,0,10*ROW('Water Data'!F68))="","",OFFSET('Water Data'!$F$29,0,10*ROW('Water Data'!F68)))</f>
        <v/>
      </c>
      <c r="CB74" s="237" t="str">
        <f ca="true">+IF(OFFSET('Water Data'!$G$27,0,10*ROW('Water Data'!G68))="","",OFFSET('Water Data'!$G$27,0,10*ROW('Water Data'!G68)))</f>
        <v/>
      </c>
      <c r="CC74" s="237" t="str">
        <f ca="true">+IF(OFFSET('Water Data'!$G$28,0,10*ROW('Water Data'!G68))="","",OFFSET('Water Data'!$G$28,0,10*ROW('Water Data'!G68)))</f>
        <v/>
      </c>
      <c r="CD74" s="237" t="str">
        <f ca="true">+IF(OFFSET('Water Data'!$G$29,0,10*ROW('Water Data'!G68))="","",OFFSET('Water Data'!$G$29,0,10*ROW('Water Data'!G68)))</f>
        <v/>
      </c>
      <c r="CE74" s="237" t="str">
        <f ca="true">+IF(OFFSET('Water Data'!$H$27,0,10*ROW('Water Data'!H68))="","",OFFSET('Water Data'!$H$27,0,10*ROW('Water Data'!H68)))</f>
        <v/>
      </c>
      <c r="CF74" s="237" t="str">
        <f ca="true">+IF(OFFSET('Water Data'!$H$28,0,10*ROW('Water Data'!H68))="","",OFFSET('Water Data'!$H$28,0,10*ROW('Water Data'!H68)))</f>
        <v/>
      </c>
      <c r="CG74" s="237" t="str">
        <f ca="true">+IF(OFFSET('Water Data'!$H$29,0,10*ROW('Water Data'!H68))="","",OFFSET('Water Data'!$H$29,0,10*ROW('Water Data'!H68)))</f>
        <v/>
      </c>
      <c r="CH74" s="237" t="str">
        <f ca="true">+IF(OFFSET('Water Data'!$I$27,0,10*ROW('Water Data'!I68))="","",OFFSET('Water Data'!$I$27,0,10*ROW('Water Data'!I68)))</f>
        <v/>
      </c>
      <c r="CI74" s="237" t="str">
        <f ca="true">+IF(OFFSET('Water Data'!$I$28,0,10*ROW('Water Data'!I68))="","",OFFSET('Water Data'!$I$28,0,10*ROW('Water Data'!I68)))</f>
        <v/>
      </c>
      <c r="CJ74" s="237" t="str">
        <f ca="true">+IF(OFFSET('Water Data'!$I$29,0,10*ROW('Water Data'!I68))="","",OFFSET('Water Data'!$I$29,0,10*ROW('Water Data'!I68)))</f>
        <v/>
      </c>
      <c r="CK74" s="237" t="str">
        <f ca="true">+IF(OFFSET('Sanitation Data'!$D$28,0,10*ROW('Sanitation Data'!D68))="","",OFFSET('Sanitation Data'!$D$28,0,10*ROW('Sanitation Data'!D68)))</f>
        <v/>
      </c>
      <c r="CL74" s="237" t="str">
        <f ca="true">+IF(OFFSET('Sanitation Data'!$D$29,0,10*ROW('Sanitation Data'!D68))="","",OFFSET('Sanitation Data'!$D$29,0,10*ROW('Sanitation Data'!D68)))</f>
        <v/>
      </c>
      <c r="CM74" s="237" t="str">
        <f ca="true">+IF(OFFSET('Sanitation Data'!$D$30,0,10*ROW('Sanitation Data'!D68))="","",OFFSET('Sanitation Data'!$D$30,0,10*ROW('Sanitation Data'!D68)))</f>
        <v/>
      </c>
      <c r="CN74" s="237" t="str">
        <f ca="true">+IF(OFFSET('Sanitation Data'!$D$31,0,10*ROW('Sanitation Data'!D68))="","",OFFSET('Sanitation Data'!$D$31,0,10*ROW('Sanitation Data'!D68)))</f>
        <v/>
      </c>
      <c r="CO74" s="237" t="str">
        <f ca="true">+IF(OFFSET('Sanitation Data'!$D$32,0,10*ROW('Sanitation Data'!D68))="","",OFFSET('Sanitation Data'!$D$32,0,10*ROW('Sanitation Data'!D68)))</f>
        <v/>
      </c>
      <c r="CP74" s="237" t="str">
        <f ca="true">+IF(OFFSET('Sanitation Data'!$E$28,0,10*ROW('Sanitation Data'!E68))="","",OFFSET('Sanitation Data'!$E$28,0,10*ROW('Sanitation Data'!E68)))</f>
        <v/>
      </c>
      <c r="CQ74" s="237" t="str">
        <f ca="true">+IF(OFFSET('Sanitation Data'!$E$29,0,10*ROW('Sanitation Data'!E68))="","",OFFSET('Sanitation Data'!$E$29,0,10*ROW('Sanitation Data'!E68)))</f>
        <v/>
      </c>
      <c r="CR74" s="237" t="str">
        <f ca="true">+IF(OFFSET('Sanitation Data'!$E$30,0,10*ROW('Sanitation Data'!E68))="","",OFFSET('Sanitation Data'!$E$30,0,10*ROW('Sanitation Data'!E68)))</f>
        <v/>
      </c>
      <c r="CS74" s="237" t="str">
        <f ca="true">+IF(OFFSET('Sanitation Data'!$E$31,0,10*ROW('Sanitation Data'!E68))="","",OFFSET('Sanitation Data'!$E$31,0,10*ROW('Sanitation Data'!E68)))</f>
        <v/>
      </c>
      <c r="CT74" s="237" t="str">
        <f ca="true">+IF(OFFSET('Sanitation Data'!$E$32,0,10*ROW('Sanitation Data'!E68))="","",OFFSET('Sanitation Data'!$E$32,0,10*ROW('Sanitation Data'!E68)))</f>
        <v/>
      </c>
      <c r="CU74" s="237" t="str">
        <f ca="true">+IF(OFFSET('Sanitation Data'!$F$28,0,10*ROW('Sanitation Data'!F68))="","",OFFSET('Sanitation Data'!$F$28,0,10*ROW('Sanitation Data'!F68)))</f>
        <v/>
      </c>
      <c r="CV74" s="237" t="str">
        <f ca="true">+IF(OFFSET('Sanitation Data'!$F$29,0,10*ROW('Sanitation Data'!F68))="","",OFFSET('Sanitation Data'!$F$29,0,10*ROW('Sanitation Data'!F68)))</f>
        <v/>
      </c>
      <c r="CW74" s="237" t="str">
        <f ca="true">+IF(OFFSET('Sanitation Data'!$F$30,0,10*ROW('Sanitation Data'!F68))="","",OFFSET('Sanitation Data'!$F$30,0,10*ROW('Sanitation Data'!F68)))</f>
        <v/>
      </c>
      <c r="CX74" s="237" t="str">
        <f ca="true">+IF(OFFSET('Sanitation Data'!$F$31,0,10*ROW('Sanitation Data'!F68))="","",OFFSET('Sanitation Data'!$F$31,0,10*ROW('Sanitation Data'!F68)))</f>
        <v/>
      </c>
      <c r="CY74" s="237" t="str">
        <f ca="true">+IF(OFFSET('Sanitation Data'!$F$32,0,10*ROW('Sanitation Data'!F68))="","",OFFSET('Sanitation Data'!$F$32,0,10*ROW('Sanitation Data'!F68)))</f>
        <v/>
      </c>
      <c r="CZ74" s="237" t="str">
        <f ca="true">+IF(OFFSET('Sanitation Data'!$G$28,0,10*ROW('Sanitation Data'!G68))="","",OFFSET('Sanitation Data'!$G$28,0,10*ROW('Sanitation Data'!G68)))</f>
        <v/>
      </c>
      <c r="DA74" s="237" t="str">
        <f ca="true">+IF(OFFSET('Sanitation Data'!$G$29,0,10*ROW('Sanitation Data'!G68))="","",OFFSET('Sanitation Data'!$G$29,0,10*ROW('Sanitation Data'!G68)))</f>
        <v/>
      </c>
      <c r="DB74" s="237" t="str">
        <f ca="true">+IF(OFFSET('Sanitation Data'!$G$30,0,10*ROW('Sanitation Data'!G68))="","",OFFSET('Sanitation Data'!$G$30,0,10*ROW('Sanitation Data'!G68)))</f>
        <v/>
      </c>
      <c r="DC74" s="237" t="str">
        <f ca="true">+IF(OFFSET('Sanitation Data'!$G$31,0,10*ROW('Sanitation Data'!G68))="","",OFFSET('Sanitation Data'!$G$31,0,10*ROW('Sanitation Data'!G68)))</f>
        <v/>
      </c>
      <c r="DD74" s="237" t="str">
        <f ca="true">+IF(OFFSET('Sanitation Data'!$G$32,0,10*ROW('Sanitation Data'!G68))="","",OFFSET('Sanitation Data'!$G$32,0,10*ROW('Sanitation Data'!G68)))</f>
        <v/>
      </c>
      <c r="DE74" s="237" t="str">
        <f ca="true">+IF(OFFSET('Sanitation Data'!$H$28,0,10*ROW('Sanitation Data'!H68))="","",OFFSET('Sanitation Data'!$H$28,0,10*ROW('Sanitation Data'!H68)))</f>
        <v/>
      </c>
      <c r="DF74" s="237" t="str">
        <f ca="true">+IF(OFFSET('Sanitation Data'!$H$29,0,10*ROW('Sanitation Data'!H68))="","",OFFSET('Sanitation Data'!$H$29,0,10*ROW('Sanitation Data'!H68)))</f>
        <v/>
      </c>
      <c r="DG74" s="237" t="str">
        <f ca="true">+IF(OFFSET('Sanitation Data'!$H$30,0,10*ROW('Sanitation Data'!H68))="","",OFFSET('Sanitation Data'!$H$30,0,10*ROW('Sanitation Data'!H68)))</f>
        <v/>
      </c>
      <c r="DH74" s="237" t="str">
        <f ca="true">+IF(OFFSET('Sanitation Data'!$H$31,0,10*ROW('Sanitation Data'!H68))="","",OFFSET('Sanitation Data'!$H$31,0,10*ROW('Sanitation Data'!H68)))</f>
        <v/>
      </c>
      <c r="DI74" s="237" t="str">
        <f ca="true">+IF(OFFSET('Sanitation Data'!$H$32,0,10*ROW('Sanitation Data'!H68))="","",OFFSET('Sanitation Data'!$H$32,0,10*ROW('Sanitation Data'!H68)))</f>
        <v/>
      </c>
      <c r="DJ74" s="237" t="str">
        <f ca="true">+IF(OFFSET('Sanitation Data'!$I$28,0,10*ROW('Sanitation Data'!I68))="","",OFFSET('Sanitation Data'!$I$28,0,10*ROW('Sanitation Data'!I68)))</f>
        <v/>
      </c>
      <c r="DK74" s="237" t="str">
        <f ca="true">+IF(OFFSET('Sanitation Data'!$I$29,0,10*ROW('Sanitation Data'!I68))="","",OFFSET('Sanitation Data'!$I$29,0,10*ROW('Sanitation Data'!I68)))</f>
        <v/>
      </c>
      <c r="DL74" s="237" t="str">
        <f ca="true">+IF(OFFSET('Sanitation Data'!$I$30,0,10*ROW('Sanitation Data'!I68))="","",OFFSET('Sanitation Data'!$I$30,0,10*ROW('Sanitation Data'!I68)))</f>
        <v/>
      </c>
      <c r="DM74" s="237" t="str">
        <f ca="true">+IF(OFFSET('Sanitation Data'!$I$31,0,10*ROW('Sanitation Data'!I68))="","",OFFSET('Sanitation Data'!$I$31,0,10*ROW('Sanitation Data'!I68)))</f>
        <v/>
      </c>
      <c r="DN74" s="237" t="str">
        <f ca="true">+IF(OFFSET('Sanitation Data'!$I$32,0,10*ROW('Sanitation Data'!I68))="","",OFFSET('Sanitation Data'!$I$32,0,10*ROW('Sanitation Data'!I68)))</f>
        <v/>
      </c>
      <c r="DO74" s="237" t="str">
        <f ca="true">+IF(OFFSET('Hygiene Data'!$D$11,0,10*ROW('Hygiene Data'!D68))="","",OFFSET('Hygiene Data'!$D$11,0,10*ROW('Hygiene Data'!D68)))</f>
        <v/>
      </c>
      <c r="DP74" s="237" t="str">
        <f ca="true">+IF(OFFSET('Hygiene Data'!$D$12,0,10*ROW('Hygiene Data'!D68))="","",OFFSET('Hygiene Data'!$D$12,0,10*ROW('Hygiene Data'!D68)))</f>
        <v/>
      </c>
      <c r="DQ74" s="237" t="str">
        <f ca="true">+IF(OFFSET('Hygiene Data'!$D$13,0,10*ROW('Hygiene Data'!D68))="","",OFFSET('Hygiene Data'!$D$13,0,10*ROW('Hygiene Data'!D68)))</f>
        <v/>
      </c>
      <c r="DR74" s="237" t="str">
        <f ca="true">+IF(OFFSET('Hygiene Data'!$E$11,0,10*ROW('Hygiene Data'!E68))="","",OFFSET('Hygiene Data'!$E$11,0,10*ROW('Hygiene Data'!E68)))</f>
        <v/>
      </c>
      <c r="DS74" s="237" t="str">
        <f ca="true">+IF(OFFSET('Hygiene Data'!$E$12,0,10*ROW('Hygiene Data'!E68))="","",OFFSET('Hygiene Data'!$E$12,0,10*ROW('Hygiene Data'!E68)))</f>
        <v/>
      </c>
      <c r="DT74" s="237" t="str">
        <f ca="true">+IF(OFFSET('Hygiene Data'!$E$13,0,10*ROW('Hygiene Data'!E68))="","",OFFSET('Hygiene Data'!$E$13,0,10*ROW('Hygiene Data'!E68)))</f>
        <v/>
      </c>
      <c r="DU74" s="237" t="str">
        <f ca="true">+IF(OFFSET('Hygiene Data'!$F$11,0,10*ROW('Hygiene Data'!F68))="","",OFFSET('Hygiene Data'!$F$11,0,10*ROW('Hygiene Data'!F68)))</f>
        <v/>
      </c>
      <c r="DV74" s="237" t="str">
        <f ca="true">+IF(OFFSET('Hygiene Data'!$F$12,0,10*ROW('Hygiene Data'!F68))="","",OFFSET('Hygiene Data'!$F$12,0,10*ROW('Hygiene Data'!F68)))</f>
        <v/>
      </c>
      <c r="DW74" s="237" t="str">
        <f ca="true">+IF(OFFSET('Hygiene Data'!$F$13,0,10*ROW('Hygiene Data'!F68))="","",OFFSET('Hygiene Data'!$F$13,0,10*ROW('Hygiene Data'!F68)))</f>
        <v/>
      </c>
      <c r="DX74" s="237" t="str">
        <f ca="true">+IF(OFFSET('Hygiene Data'!$G$11,0,10*ROW('Hygiene Data'!G68))="","",OFFSET('Hygiene Data'!$G$11,0,10*ROW('Hygiene Data'!G68)))</f>
        <v/>
      </c>
      <c r="DY74" s="237" t="str">
        <f ca="true">+IF(OFFSET('Hygiene Data'!$G$12,0,10*ROW('Hygiene Data'!G68))="","",OFFSET('Hygiene Data'!$G$12,0,10*ROW('Hygiene Data'!G68)))</f>
        <v/>
      </c>
      <c r="DZ74" s="237" t="str">
        <f ca="true">+IF(OFFSET('Hygiene Data'!$G$13,0,10*ROW('Hygiene Data'!G68))="","",OFFSET('Hygiene Data'!$G$13,0,10*ROW('Hygiene Data'!G68)))</f>
        <v/>
      </c>
      <c r="EA74" s="237" t="str">
        <f ca="true">+IF(OFFSET('Hygiene Data'!$H$11,0,10*ROW('Hygiene Data'!H68))="","",OFFSET('Hygiene Data'!$H$11,0,10*ROW('Hygiene Data'!H68)))</f>
        <v/>
      </c>
      <c r="EB74" s="237" t="str">
        <f ca="true">+IF(OFFSET('Hygiene Data'!$H$12,0,10*ROW('Hygiene Data'!H68))="","",OFFSET('Hygiene Data'!$H$12,0,10*ROW('Hygiene Data'!H68)))</f>
        <v/>
      </c>
      <c r="EC74" s="237" t="str">
        <f ca="true">+IF(OFFSET('Hygiene Data'!$H$13,0,10*ROW('Hygiene Data'!H68))="","",OFFSET('Hygiene Data'!$H$13,0,10*ROW('Hygiene Data'!H68)))</f>
        <v/>
      </c>
      <c r="ED74" s="237" t="str">
        <f ca="true">+IF(OFFSET('Hygiene Data'!$I$11,0,10*ROW('Hygiene Data'!I68))="","",OFFSET('Hygiene Data'!$I$11,0,10*ROW('Hygiene Data'!I68)))</f>
        <v/>
      </c>
      <c r="EE74" s="237" t="str">
        <f ca="true">+IF(OFFSET('Hygiene Data'!$I$12,0,10*ROW('Hygiene Data'!I68))="","",OFFSET('Hygiene Data'!$I$12,0,10*ROW('Hygiene Data'!I68)))</f>
        <v/>
      </c>
      <c r="EF74" s="237" t="str">
        <f ca="true">+IF(OFFSET('Hygiene Data'!$I$13,0,10*ROW('Hygiene Data'!I68))="","",OFFSET('Hygiene Data'!$I$13,0,10*ROW('Hygiene Data'!I68)))</f>
        <v/>
      </c>
    </row>
    <row xmlns:x14ac="http://schemas.microsoft.com/office/spreadsheetml/2009/9/ac" r="75" x14ac:dyDescent="0.2">
      <c r="A75" s="27" t="str">
        <f ca="true">+IF(OFFSET('Water Data'!$B$2,0,10*ROW('Water Data'!E69))="","",OFFSET('Water Data'!$B$2,0,10*ROW('Water Data'!E69)))</f>
        <v/>
      </c>
      <c r="B75" s="27" t="str">
        <f ca="true">+IF(OFFSET('Water Data'!$C$2,0,10*ROW('Water Data'!F69))="","",OFFSET('Water Data'!$C$2,0,10*ROW('Water Data'!F69)))</f>
        <v/>
      </c>
      <c r="C75" s="289" t="str">
        <f t="shared" ca="true" si="1"/>
        <v/>
      </c>
      <c r="D75" s="7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7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7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7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7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7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7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7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7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7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7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7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7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7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7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7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7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7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7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7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7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7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7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7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7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7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7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7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7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7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7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7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7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7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7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7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7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7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7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7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7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7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7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7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7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7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7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7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7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7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7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7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7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7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7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7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7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7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7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7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7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7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7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7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7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7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37"/>
      <c r="BS75" s="237" t="str">
        <f ca="true">+IF(OFFSET('Water Data'!$D$27,0,10*ROW('Water Data'!D69))="","",OFFSET('Water Data'!$D$27,0,10*ROW('Water Data'!D69)))</f>
        <v/>
      </c>
      <c r="BT75" s="237" t="str">
        <f ca="true">+IF(OFFSET('Water Data'!$D$28,0,10*ROW('Water Data'!D69))="","",OFFSET('Water Data'!$D$28,0,10*ROW('Water Data'!D69)))</f>
        <v/>
      </c>
      <c r="BU75" s="237" t="str">
        <f ca="true">+IF(OFFSET('Water Data'!$D$29,0,10*ROW('Water Data'!D69))="","",OFFSET('Water Data'!$D$29,0,10*ROW('Water Data'!D69)))</f>
        <v/>
      </c>
      <c r="BV75" s="237" t="str">
        <f ca="true">+IF(OFFSET('Water Data'!$E$27,0,10*ROW('Water Data'!E69))="","",OFFSET('Water Data'!$E$27,0,10*ROW('Water Data'!E69)))</f>
        <v/>
      </c>
      <c r="BW75" s="237" t="str">
        <f ca="true">+IF(OFFSET('Water Data'!$E$28,0,10*ROW('Water Data'!E69))="","",OFFSET('Water Data'!$E$28,0,10*ROW('Water Data'!E69)))</f>
        <v/>
      </c>
      <c r="BX75" s="237" t="str">
        <f ca="true">+IF(OFFSET('Water Data'!$E$29,0,10*ROW('Water Data'!E69))="","",OFFSET('Water Data'!$E$29,0,10*ROW('Water Data'!E69)))</f>
        <v/>
      </c>
      <c r="BY75" s="237" t="str">
        <f ca="true">+IF(OFFSET('Water Data'!$F$27,0,10*ROW('Water Data'!F69))="","",OFFSET('Water Data'!$F$27,0,10*ROW('Water Data'!F69)))</f>
        <v/>
      </c>
      <c r="BZ75" s="237" t="str">
        <f ca="true">+IF(OFFSET('Water Data'!$F$28,0,10*ROW('Water Data'!F69))="","",OFFSET('Water Data'!$F$28,0,10*ROW('Water Data'!F69)))</f>
        <v/>
      </c>
      <c r="CA75" s="237" t="str">
        <f ca="true">+IF(OFFSET('Water Data'!$F$29,0,10*ROW('Water Data'!F69))="","",OFFSET('Water Data'!$F$29,0,10*ROW('Water Data'!F69)))</f>
        <v/>
      </c>
      <c r="CB75" s="237" t="str">
        <f ca="true">+IF(OFFSET('Water Data'!$G$27,0,10*ROW('Water Data'!G69))="","",OFFSET('Water Data'!$G$27,0,10*ROW('Water Data'!G69)))</f>
        <v/>
      </c>
      <c r="CC75" s="237" t="str">
        <f ca="true">+IF(OFFSET('Water Data'!$G$28,0,10*ROW('Water Data'!G69))="","",OFFSET('Water Data'!$G$28,0,10*ROW('Water Data'!G69)))</f>
        <v/>
      </c>
      <c r="CD75" s="237" t="str">
        <f ca="true">+IF(OFFSET('Water Data'!$G$29,0,10*ROW('Water Data'!G69))="","",OFFSET('Water Data'!$G$29,0,10*ROW('Water Data'!G69)))</f>
        <v/>
      </c>
      <c r="CE75" s="237" t="str">
        <f ca="true">+IF(OFFSET('Water Data'!$H$27,0,10*ROW('Water Data'!H69))="","",OFFSET('Water Data'!$H$27,0,10*ROW('Water Data'!H69)))</f>
        <v/>
      </c>
      <c r="CF75" s="237" t="str">
        <f ca="true">+IF(OFFSET('Water Data'!$H$28,0,10*ROW('Water Data'!H69))="","",OFFSET('Water Data'!$H$28,0,10*ROW('Water Data'!H69)))</f>
        <v/>
      </c>
      <c r="CG75" s="237" t="str">
        <f ca="true">+IF(OFFSET('Water Data'!$H$29,0,10*ROW('Water Data'!H69))="","",OFFSET('Water Data'!$H$29,0,10*ROW('Water Data'!H69)))</f>
        <v/>
      </c>
      <c r="CH75" s="237" t="str">
        <f ca="true">+IF(OFFSET('Water Data'!$I$27,0,10*ROW('Water Data'!I69))="","",OFFSET('Water Data'!$I$27,0,10*ROW('Water Data'!I69)))</f>
        <v/>
      </c>
      <c r="CI75" s="237" t="str">
        <f ca="true">+IF(OFFSET('Water Data'!$I$28,0,10*ROW('Water Data'!I69))="","",OFFSET('Water Data'!$I$28,0,10*ROW('Water Data'!I69)))</f>
        <v/>
      </c>
      <c r="CJ75" s="237" t="str">
        <f ca="true">+IF(OFFSET('Water Data'!$I$29,0,10*ROW('Water Data'!I69))="","",OFFSET('Water Data'!$I$29,0,10*ROW('Water Data'!I69)))</f>
        <v/>
      </c>
      <c r="CK75" s="237" t="str">
        <f ca="true">+IF(OFFSET('Sanitation Data'!$D$28,0,10*ROW('Sanitation Data'!D69))="","",OFFSET('Sanitation Data'!$D$28,0,10*ROW('Sanitation Data'!D69)))</f>
        <v/>
      </c>
      <c r="CL75" s="237" t="str">
        <f ca="true">+IF(OFFSET('Sanitation Data'!$D$29,0,10*ROW('Sanitation Data'!D69))="","",OFFSET('Sanitation Data'!$D$29,0,10*ROW('Sanitation Data'!D69)))</f>
        <v/>
      </c>
      <c r="CM75" s="237" t="str">
        <f ca="true">+IF(OFFSET('Sanitation Data'!$D$30,0,10*ROW('Sanitation Data'!D69))="","",OFFSET('Sanitation Data'!$D$30,0,10*ROW('Sanitation Data'!D69)))</f>
        <v/>
      </c>
      <c r="CN75" s="237" t="str">
        <f ca="true">+IF(OFFSET('Sanitation Data'!$D$31,0,10*ROW('Sanitation Data'!D69))="","",OFFSET('Sanitation Data'!$D$31,0,10*ROW('Sanitation Data'!D69)))</f>
        <v/>
      </c>
      <c r="CO75" s="237" t="str">
        <f ca="true">+IF(OFFSET('Sanitation Data'!$D$32,0,10*ROW('Sanitation Data'!D69))="","",OFFSET('Sanitation Data'!$D$32,0,10*ROW('Sanitation Data'!D69)))</f>
        <v/>
      </c>
      <c r="CP75" s="237" t="str">
        <f ca="true">+IF(OFFSET('Sanitation Data'!$E$28,0,10*ROW('Sanitation Data'!E69))="","",OFFSET('Sanitation Data'!$E$28,0,10*ROW('Sanitation Data'!E69)))</f>
        <v/>
      </c>
      <c r="CQ75" s="237" t="str">
        <f ca="true">+IF(OFFSET('Sanitation Data'!$E$29,0,10*ROW('Sanitation Data'!E69))="","",OFFSET('Sanitation Data'!$E$29,0,10*ROW('Sanitation Data'!E69)))</f>
        <v/>
      </c>
      <c r="CR75" s="237" t="str">
        <f ca="true">+IF(OFFSET('Sanitation Data'!$E$30,0,10*ROW('Sanitation Data'!E69))="","",OFFSET('Sanitation Data'!$E$30,0,10*ROW('Sanitation Data'!E69)))</f>
        <v/>
      </c>
      <c r="CS75" s="237" t="str">
        <f ca="true">+IF(OFFSET('Sanitation Data'!$E$31,0,10*ROW('Sanitation Data'!E69))="","",OFFSET('Sanitation Data'!$E$31,0,10*ROW('Sanitation Data'!E69)))</f>
        <v/>
      </c>
      <c r="CT75" s="237" t="str">
        <f ca="true">+IF(OFFSET('Sanitation Data'!$E$32,0,10*ROW('Sanitation Data'!E69))="","",OFFSET('Sanitation Data'!$E$32,0,10*ROW('Sanitation Data'!E69)))</f>
        <v/>
      </c>
      <c r="CU75" s="237" t="str">
        <f ca="true">+IF(OFFSET('Sanitation Data'!$F$28,0,10*ROW('Sanitation Data'!F69))="","",OFFSET('Sanitation Data'!$F$28,0,10*ROW('Sanitation Data'!F69)))</f>
        <v/>
      </c>
      <c r="CV75" s="237" t="str">
        <f ca="true">+IF(OFFSET('Sanitation Data'!$F$29,0,10*ROW('Sanitation Data'!F69))="","",OFFSET('Sanitation Data'!$F$29,0,10*ROW('Sanitation Data'!F69)))</f>
        <v/>
      </c>
      <c r="CW75" s="237" t="str">
        <f ca="true">+IF(OFFSET('Sanitation Data'!$F$30,0,10*ROW('Sanitation Data'!F69))="","",OFFSET('Sanitation Data'!$F$30,0,10*ROW('Sanitation Data'!F69)))</f>
        <v/>
      </c>
      <c r="CX75" s="237" t="str">
        <f ca="true">+IF(OFFSET('Sanitation Data'!$F$31,0,10*ROW('Sanitation Data'!F69))="","",OFFSET('Sanitation Data'!$F$31,0,10*ROW('Sanitation Data'!F69)))</f>
        <v/>
      </c>
      <c r="CY75" s="237" t="str">
        <f ca="true">+IF(OFFSET('Sanitation Data'!$F$32,0,10*ROW('Sanitation Data'!F69))="","",OFFSET('Sanitation Data'!$F$32,0,10*ROW('Sanitation Data'!F69)))</f>
        <v/>
      </c>
      <c r="CZ75" s="237" t="str">
        <f ca="true">+IF(OFFSET('Sanitation Data'!$G$28,0,10*ROW('Sanitation Data'!G69))="","",OFFSET('Sanitation Data'!$G$28,0,10*ROW('Sanitation Data'!G69)))</f>
        <v/>
      </c>
      <c r="DA75" s="237" t="str">
        <f ca="true">+IF(OFFSET('Sanitation Data'!$G$29,0,10*ROW('Sanitation Data'!G69))="","",OFFSET('Sanitation Data'!$G$29,0,10*ROW('Sanitation Data'!G69)))</f>
        <v/>
      </c>
      <c r="DB75" s="237" t="str">
        <f ca="true">+IF(OFFSET('Sanitation Data'!$G$30,0,10*ROW('Sanitation Data'!G69))="","",OFFSET('Sanitation Data'!$G$30,0,10*ROW('Sanitation Data'!G69)))</f>
        <v/>
      </c>
      <c r="DC75" s="237" t="str">
        <f ca="true">+IF(OFFSET('Sanitation Data'!$G$31,0,10*ROW('Sanitation Data'!G69))="","",OFFSET('Sanitation Data'!$G$31,0,10*ROW('Sanitation Data'!G69)))</f>
        <v/>
      </c>
      <c r="DD75" s="237" t="str">
        <f ca="true">+IF(OFFSET('Sanitation Data'!$G$32,0,10*ROW('Sanitation Data'!G69))="","",OFFSET('Sanitation Data'!$G$32,0,10*ROW('Sanitation Data'!G69)))</f>
        <v/>
      </c>
      <c r="DE75" s="237" t="str">
        <f ca="true">+IF(OFFSET('Sanitation Data'!$H$28,0,10*ROW('Sanitation Data'!H69))="","",OFFSET('Sanitation Data'!$H$28,0,10*ROW('Sanitation Data'!H69)))</f>
        <v/>
      </c>
      <c r="DF75" s="237" t="str">
        <f ca="true">+IF(OFFSET('Sanitation Data'!$H$29,0,10*ROW('Sanitation Data'!H69))="","",OFFSET('Sanitation Data'!$H$29,0,10*ROW('Sanitation Data'!H69)))</f>
        <v/>
      </c>
      <c r="DG75" s="237" t="str">
        <f ca="true">+IF(OFFSET('Sanitation Data'!$H$30,0,10*ROW('Sanitation Data'!H69))="","",OFFSET('Sanitation Data'!$H$30,0,10*ROW('Sanitation Data'!H69)))</f>
        <v/>
      </c>
      <c r="DH75" s="237" t="str">
        <f ca="true">+IF(OFFSET('Sanitation Data'!$H$31,0,10*ROW('Sanitation Data'!H69))="","",OFFSET('Sanitation Data'!$H$31,0,10*ROW('Sanitation Data'!H69)))</f>
        <v/>
      </c>
      <c r="DI75" s="237" t="str">
        <f ca="true">+IF(OFFSET('Sanitation Data'!$H$32,0,10*ROW('Sanitation Data'!H69))="","",OFFSET('Sanitation Data'!$H$32,0,10*ROW('Sanitation Data'!H69)))</f>
        <v/>
      </c>
      <c r="DJ75" s="237" t="str">
        <f ca="true">+IF(OFFSET('Sanitation Data'!$I$28,0,10*ROW('Sanitation Data'!I69))="","",OFFSET('Sanitation Data'!$I$28,0,10*ROW('Sanitation Data'!I69)))</f>
        <v/>
      </c>
      <c r="DK75" s="237" t="str">
        <f ca="true">+IF(OFFSET('Sanitation Data'!$I$29,0,10*ROW('Sanitation Data'!I69))="","",OFFSET('Sanitation Data'!$I$29,0,10*ROW('Sanitation Data'!I69)))</f>
        <v/>
      </c>
      <c r="DL75" s="237" t="str">
        <f ca="true">+IF(OFFSET('Sanitation Data'!$I$30,0,10*ROW('Sanitation Data'!I69))="","",OFFSET('Sanitation Data'!$I$30,0,10*ROW('Sanitation Data'!I69)))</f>
        <v/>
      </c>
      <c r="DM75" s="237" t="str">
        <f ca="true">+IF(OFFSET('Sanitation Data'!$I$31,0,10*ROW('Sanitation Data'!I69))="","",OFFSET('Sanitation Data'!$I$31,0,10*ROW('Sanitation Data'!I69)))</f>
        <v/>
      </c>
      <c r="DN75" s="237" t="str">
        <f ca="true">+IF(OFFSET('Sanitation Data'!$I$32,0,10*ROW('Sanitation Data'!I69))="","",OFFSET('Sanitation Data'!$I$32,0,10*ROW('Sanitation Data'!I69)))</f>
        <v/>
      </c>
      <c r="DO75" s="237" t="str">
        <f ca="true">+IF(OFFSET('Hygiene Data'!$D$11,0,10*ROW('Hygiene Data'!D69))="","",OFFSET('Hygiene Data'!$D$11,0,10*ROW('Hygiene Data'!D69)))</f>
        <v/>
      </c>
      <c r="DP75" s="237" t="str">
        <f ca="true">+IF(OFFSET('Hygiene Data'!$D$12,0,10*ROW('Hygiene Data'!D69))="","",OFFSET('Hygiene Data'!$D$12,0,10*ROW('Hygiene Data'!D69)))</f>
        <v/>
      </c>
      <c r="DQ75" s="237" t="str">
        <f ca="true">+IF(OFFSET('Hygiene Data'!$D$13,0,10*ROW('Hygiene Data'!D69))="","",OFFSET('Hygiene Data'!$D$13,0,10*ROW('Hygiene Data'!D69)))</f>
        <v/>
      </c>
      <c r="DR75" s="237" t="str">
        <f ca="true">+IF(OFFSET('Hygiene Data'!$E$11,0,10*ROW('Hygiene Data'!E69))="","",OFFSET('Hygiene Data'!$E$11,0,10*ROW('Hygiene Data'!E69)))</f>
        <v/>
      </c>
      <c r="DS75" s="237" t="str">
        <f ca="true">+IF(OFFSET('Hygiene Data'!$E$12,0,10*ROW('Hygiene Data'!E69))="","",OFFSET('Hygiene Data'!$E$12,0,10*ROW('Hygiene Data'!E69)))</f>
        <v/>
      </c>
      <c r="DT75" s="237" t="str">
        <f ca="true">+IF(OFFSET('Hygiene Data'!$E$13,0,10*ROW('Hygiene Data'!E69))="","",OFFSET('Hygiene Data'!$E$13,0,10*ROW('Hygiene Data'!E69)))</f>
        <v/>
      </c>
      <c r="DU75" s="237" t="str">
        <f ca="true">+IF(OFFSET('Hygiene Data'!$F$11,0,10*ROW('Hygiene Data'!F69))="","",OFFSET('Hygiene Data'!$F$11,0,10*ROW('Hygiene Data'!F69)))</f>
        <v/>
      </c>
      <c r="DV75" s="237" t="str">
        <f ca="true">+IF(OFFSET('Hygiene Data'!$F$12,0,10*ROW('Hygiene Data'!F69))="","",OFFSET('Hygiene Data'!$F$12,0,10*ROW('Hygiene Data'!F69)))</f>
        <v/>
      </c>
      <c r="DW75" s="237" t="str">
        <f ca="true">+IF(OFFSET('Hygiene Data'!$F$13,0,10*ROW('Hygiene Data'!F69))="","",OFFSET('Hygiene Data'!$F$13,0,10*ROW('Hygiene Data'!F69)))</f>
        <v/>
      </c>
      <c r="DX75" s="237" t="str">
        <f ca="true">+IF(OFFSET('Hygiene Data'!$G$11,0,10*ROW('Hygiene Data'!G69))="","",OFFSET('Hygiene Data'!$G$11,0,10*ROW('Hygiene Data'!G69)))</f>
        <v/>
      </c>
      <c r="DY75" s="237" t="str">
        <f ca="true">+IF(OFFSET('Hygiene Data'!$G$12,0,10*ROW('Hygiene Data'!G69))="","",OFFSET('Hygiene Data'!$G$12,0,10*ROW('Hygiene Data'!G69)))</f>
        <v/>
      </c>
      <c r="DZ75" s="237" t="str">
        <f ca="true">+IF(OFFSET('Hygiene Data'!$G$13,0,10*ROW('Hygiene Data'!G69))="","",OFFSET('Hygiene Data'!$G$13,0,10*ROW('Hygiene Data'!G69)))</f>
        <v/>
      </c>
      <c r="EA75" s="237" t="str">
        <f ca="true">+IF(OFFSET('Hygiene Data'!$H$11,0,10*ROW('Hygiene Data'!H69))="","",OFFSET('Hygiene Data'!$H$11,0,10*ROW('Hygiene Data'!H69)))</f>
        <v/>
      </c>
      <c r="EB75" s="237" t="str">
        <f ca="true">+IF(OFFSET('Hygiene Data'!$H$12,0,10*ROW('Hygiene Data'!H69))="","",OFFSET('Hygiene Data'!$H$12,0,10*ROW('Hygiene Data'!H69)))</f>
        <v/>
      </c>
      <c r="EC75" s="237" t="str">
        <f ca="true">+IF(OFFSET('Hygiene Data'!$H$13,0,10*ROW('Hygiene Data'!H69))="","",OFFSET('Hygiene Data'!$H$13,0,10*ROW('Hygiene Data'!H69)))</f>
        <v/>
      </c>
      <c r="ED75" s="237" t="str">
        <f ca="true">+IF(OFFSET('Hygiene Data'!$I$11,0,10*ROW('Hygiene Data'!I69))="","",OFFSET('Hygiene Data'!$I$11,0,10*ROW('Hygiene Data'!I69)))</f>
        <v/>
      </c>
      <c r="EE75" s="237" t="str">
        <f ca="true">+IF(OFFSET('Hygiene Data'!$I$12,0,10*ROW('Hygiene Data'!I69))="","",OFFSET('Hygiene Data'!$I$12,0,10*ROW('Hygiene Data'!I69)))</f>
        <v/>
      </c>
      <c r="EF75" s="237" t="str">
        <f ca="true">+IF(OFFSET('Hygiene Data'!$I$13,0,10*ROW('Hygiene Data'!I69))="","",OFFSET('Hygiene Data'!$I$13,0,10*ROW('Hygiene Data'!I69)))</f>
        <v/>
      </c>
    </row>
    <row xmlns:x14ac="http://schemas.microsoft.com/office/spreadsheetml/2009/9/ac" r="76" x14ac:dyDescent="0.2">
      <c r="A76" s="27" t="str">
        <f ca="true">+IF(OFFSET('Water Data'!$B$2,0,10*ROW('Water Data'!E70))="","",OFFSET('Water Data'!$B$2,0,10*ROW('Water Data'!E70)))</f>
        <v/>
      </c>
      <c r="B76" s="27" t="str">
        <f ca="true">+IF(OFFSET('Water Data'!$C$2,0,10*ROW('Water Data'!F70))="","",OFFSET('Water Data'!$C$2,0,10*ROW('Water Data'!F70)))</f>
        <v/>
      </c>
      <c r="C76" s="289" t="str">
        <f t="shared" ca="true" si="1"/>
        <v/>
      </c>
      <c r="D76" s="7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7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7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7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7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7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7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7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7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7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7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7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7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7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7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7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7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7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7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7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7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7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7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7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7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7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7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7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7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7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7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7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7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7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7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7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7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7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7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7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7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7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7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7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7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7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7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7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7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7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7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7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7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7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7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7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7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7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7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7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7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7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7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7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7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7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37"/>
      <c r="BS76" s="237" t="str">
        <f ca="true">+IF(OFFSET('Water Data'!$D$27,0,10*ROW('Water Data'!D70))="","",OFFSET('Water Data'!$D$27,0,10*ROW('Water Data'!D70)))</f>
        <v/>
      </c>
      <c r="BT76" s="237" t="str">
        <f ca="true">+IF(OFFSET('Water Data'!$D$28,0,10*ROW('Water Data'!D70))="","",OFFSET('Water Data'!$D$28,0,10*ROW('Water Data'!D70)))</f>
        <v/>
      </c>
      <c r="BU76" s="237" t="str">
        <f ca="true">+IF(OFFSET('Water Data'!$D$29,0,10*ROW('Water Data'!D70))="","",OFFSET('Water Data'!$D$29,0,10*ROW('Water Data'!D70)))</f>
        <v/>
      </c>
      <c r="BV76" s="237" t="str">
        <f ca="true">+IF(OFFSET('Water Data'!$E$27,0,10*ROW('Water Data'!E70))="","",OFFSET('Water Data'!$E$27,0,10*ROW('Water Data'!E70)))</f>
        <v/>
      </c>
      <c r="BW76" s="237" t="str">
        <f ca="true">+IF(OFFSET('Water Data'!$E$28,0,10*ROW('Water Data'!E70))="","",OFFSET('Water Data'!$E$28,0,10*ROW('Water Data'!E70)))</f>
        <v/>
      </c>
      <c r="BX76" s="237" t="str">
        <f ca="true">+IF(OFFSET('Water Data'!$E$29,0,10*ROW('Water Data'!E70))="","",OFFSET('Water Data'!$E$29,0,10*ROW('Water Data'!E70)))</f>
        <v/>
      </c>
      <c r="BY76" s="237" t="str">
        <f ca="true">+IF(OFFSET('Water Data'!$F$27,0,10*ROW('Water Data'!F70))="","",OFFSET('Water Data'!$F$27,0,10*ROW('Water Data'!F70)))</f>
        <v/>
      </c>
      <c r="BZ76" s="237" t="str">
        <f ca="true">+IF(OFFSET('Water Data'!$F$28,0,10*ROW('Water Data'!F70))="","",OFFSET('Water Data'!$F$28,0,10*ROW('Water Data'!F70)))</f>
        <v/>
      </c>
      <c r="CA76" s="237" t="str">
        <f ca="true">+IF(OFFSET('Water Data'!$F$29,0,10*ROW('Water Data'!F70))="","",OFFSET('Water Data'!$F$29,0,10*ROW('Water Data'!F70)))</f>
        <v/>
      </c>
      <c r="CB76" s="237" t="str">
        <f ca="true">+IF(OFFSET('Water Data'!$G$27,0,10*ROW('Water Data'!G70))="","",OFFSET('Water Data'!$G$27,0,10*ROW('Water Data'!G70)))</f>
        <v/>
      </c>
      <c r="CC76" s="237" t="str">
        <f ca="true">+IF(OFFSET('Water Data'!$G$28,0,10*ROW('Water Data'!G70))="","",OFFSET('Water Data'!$G$28,0,10*ROW('Water Data'!G70)))</f>
        <v/>
      </c>
      <c r="CD76" s="237" t="str">
        <f ca="true">+IF(OFFSET('Water Data'!$G$29,0,10*ROW('Water Data'!G70))="","",OFFSET('Water Data'!$G$29,0,10*ROW('Water Data'!G70)))</f>
        <v/>
      </c>
      <c r="CE76" s="237" t="str">
        <f ca="true">+IF(OFFSET('Water Data'!$H$27,0,10*ROW('Water Data'!H70))="","",OFFSET('Water Data'!$H$27,0,10*ROW('Water Data'!H70)))</f>
        <v/>
      </c>
      <c r="CF76" s="237" t="str">
        <f ca="true">+IF(OFFSET('Water Data'!$H$28,0,10*ROW('Water Data'!H70))="","",OFFSET('Water Data'!$H$28,0,10*ROW('Water Data'!H70)))</f>
        <v/>
      </c>
      <c r="CG76" s="237" t="str">
        <f ca="true">+IF(OFFSET('Water Data'!$H$29,0,10*ROW('Water Data'!H70))="","",OFFSET('Water Data'!$H$29,0,10*ROW('Water Data'!H70)))</f>
        <v/>
      </c>
      <c r="CH76" s="237" t="str">
        <f ca="true">+IF(OFFSET('Water Data'!$I$27,0,10*ROW('Water Data'!I70))="","",OFFSET('Water Data'!$I$27,0,10*ROW('Water Data'!I70)))</f>
        <v/>
      </c>
      <c r="CI76" s="237" t="str">
        <f ca="true">+IF(OFFSET('Water Data'!$I$28,0,10*ROW('Water Data'!I70))="","",OFFSET('Water Data'!$I$28,0,10*ROW('Water Data'!I70)))</f>
        <v/>
      </c>
      <c r="CJ76" s="237" t="str">
        <f ca="true">+IF(OFFSET('Water Data'!$I$29,0,10*ROW('Water Data'!I70))="","",OFFSET('Water Data'!$I$29,0,10*ROW('Water Data'!I70)))</f>
        <v/>
      </c>
      <c r="CK76" s="237" t="str">
        <f ca="true">+IF(OFFSET('Sanitation Data'!$D$28,0,10*ROW('Sanitation Data'!D70))="","",OFFSET('Sanitation Data'!$D$28,0,10*ROW('Sanitation Data'!D70)))</f>
        <v/>
      </c>
      <c r="CL76" s="237" t="str">
        <f ca="true">+IF(OFFSET('Sanitation Data'!$D$29,0,10*ROW('Sanitation Data'!D70))="","",OFFSET('Sanitation Data'!$D$29,0,10*ROW('Sanitation Data'!D70)))</f>
        <v/>
      </c>
      <c r="CM76" s="237" t="str">
        <f ca="true">+IF(OFFSET('Sanitation Data'!$D$30,0,10*ROW('Sanitation Data'!D70))="","",OFFSET('Sanitation Data'!$D$30,0,10*ROW('Sanitation Data'!D70)))</f>
        <v/>
      </c>
      <c r="CN76" s="237" t="str">
        <f ca="true">+IF(OFFSET('Sanitation Data'!$D$31,0,10*ROW('Sanitation Data'!D70))="","",OFFSET('Sanitation Data'!$D$31,0,10*ROW('Sanitation Data'!D70)))</f>
        <v/>
      </c>
      <c r="CO76" s="237" t="str">
        <f ca="true">+IF(OFFSET('Sanitation Data'!$D$32,0,10*ROW('Sanitation Data'!D70))="","",OFFSET('Sanitation Data'!$D$32,0,10*ROW('Sanitation Data'!D70)))</f>
        <v/>
      </c>
      <c r="CP76" s="237" t="str">
        <f ca="true">+IF(OFFSET('Sanitation Data'!$E$28,0,10*ROW('Sanitation Data'!E70))="","",OFFSET('Sanitation Data'!$E$28,0,10*ROW('Sanitation Data'!E70)))</f>
        <v/>
      </c>
      <c r="CQ76" s="237" t="str">
        <f ca="true">+IF(OFFSET('Sanitation Data'!$E$29,0,10*ROW('Sanitation Data'!E70))="","",OFFSET('Sanitation Data'!$E$29,0,10*ROW('Sanitation Data'!E70)))</f>
        <v/>
      </c>
      <c r="CR76" s="237" t="str">
        <f ca="true">+IF(OFFSET('Sanitation Data'!$E$30,0,10*ROW('Sanitation Data'!E70))="","",OFFSET('Sanitation Data'!$E$30,0,10*ROW('Sanitation Data'!E70)))</f>
        <v/>
      </c>
      <c r="CS76" s="237" t="str">
        <f ca="true">+IF(OFFSET('Sanitation Data'!$E$31,0,10*ROW('Sanitation Data'!E70))="","",OFFSET('Sanitation Data'!$E$31,0,10*ROW('Sanitation Data'!E70)))</f>
        <v/>
      </c>
      <c r="CT76" s="237" t="str">
        <f ca="true">+IF(OFFSET('Sanitation Data'!$E$32,0,10*ROW('Sanitation Data'!E70))="","",OFFSET('Sanitation Data'!$E$32,0,10*ROW('Sanitation Data'!E70)))</f>
        <v/>
      </c>
      <c r="CU76" s="237" t="str">
        <f ca="true">+IF(OFFSET('Sanitation Data'!$F$28,0,10*ROW('Sanitation Data'!F70))="","",OFFSET('Sanitation Data'!$F$28,0,10*ROW('Sanitation Data'!F70)))</f>
        <v/>
      </c>
      <c r="CV76" s="237" t="str">
        <f ca="true">+IF(OFFSET('Sanitation Data'!$F$29,0,10*ROW('Sanitation Data'!F70))="","",OFFSET('Sanitation Data'!$F$29,0,10*ROW('Sanitation Data'!F70)))</f>
        <v/>
      </c>
      <c r="CW76" s="237" t="str">
        <f ca="true">+IF(OFFSET('Sanitation Data'!$F$30,0,10*ROW('Sanitation Data'!F70))="","",OFFSET('Sanitation Data'!$F$30,0,10*ROW('Sanitation Data'!F70)))</f>
        <v/>
      </c>
      <c r="CX76" s="237" t="str">
        <f ca="true">+IF(OFFSET('Sanitation Data'!$F$31,0,10*ROW('Sanitation Data'!F70))="","",OFFSET('Sanitation Data'!$F$31,0,10*ROW('Sanitation Data'!F70)))</f>
        <v/>
      </c>
      <c r="CY76" s="237" t="str">
        <f ca="true">+IF(OFFSET('Sanitation Data'!$F$32,0,10*ROW('Sanitation Data'!F70))="","",OFFSET('Sanitation Data'!$F$32,0,10*ROW('Sanitation Data'!F70)))</f>
        <v/>
      </c>
      <c r="CZ76" s="237" t="str">
        <f ca="true">+IF(OFFSET('Sanitation Data'!$G$28,0,10*ROW('Sanitation Data'!G70))="","",OFFSET('Sanitation Data'!$G$28,0,10*ROW('Sanitation Data'!G70)))</f>
        <v/>
      </c>
      <c r="DA76" s="237" t="str">
        <f ca="true">+IF(OFFSET('Sanitation Data'!$G$29,0,10*ROW('Sanitation Data'!G70))="","",OFFSET('Sanitation Data'!$G$29,0,10*ROW('Sanitation Data'!G70)))</f>
        <v/>
      </c>
      <c r="DB76" s="237" t="str">
        <f ca="true">+IF(OFFSET('Sanitation Data'!$G$30,0,10*ROW('Sanitation Data'!G70))="","",OFFSET('Sanitation Data'!$G$30,0,10*ROW('Sanitation Data'!G70)))</f>
        <v/>
      </c>
      <c r="DC76" s="237" t="str">
        <f ca="true">+IF(OFFSET('Sanitation Data'!$G$31,0,10*ROW('Sanitation Data'!G70))="","",OFFSET('Sanitation Data'!$G$31,0,10*ROW('Sanitation Data'!G70)))</f>
        <v/>
      </c>
      <c r="DD76" s="237" t="str">
        <f ca="true">+IF(OFFSET('Sanitation Data'!$G$32,0,10*ROW('Sanitation Data'!G70))="","",OFFSET('Sanitation Data'!$G$32,0,10*ROW('Sanitation Data'!G70)))</f>
        <v/>
      </c>
      <c r="DE76" s="237" t="str">
        <f ca="true">+IF(OFFSET('Sanitation Data'!$H$28,0,10*ROW('Sanitation Data'!H70))="","",OFFSET('Sanitation Data'!$H$28,0,10*ROW('Sanitation Data'!H70)))</f>
        <v/>
      </c>
      <c r="DF76" s="237" t="str">
        <f ca="true">+IF(OFFSET('Sanitation Data'!$H$29,0,10*ROW('Sanitation Data'!H70))="","",OFFSET('Sanitation Data'!$H$29,0,10*ROW('Sanitation Data'!H70)))</f>
        <v/>
      </c>
      <c r="DG76" s="237" t="str">
        <f ca="true">+IF(OFFSET('Sanitation Data'!$H$30,0,10*ROW('Sanitation Data'!H70))="","",OFFSET('Sanitation Data'!$H$30,0,10*ROW('Sanitation Data'!H70)))</f>
        <v/>
      </c>
      <c r="DH76" s="237" t="str">
        <f ca="true">+IF(OFFSET('Sanitation Data'!$H$31,0,10*ROW('Sanitation Data'!H70))="","",OFFSET('Sanitation Data'!$H$31,0,10*ROW('Sanitation Data'!H70)))</f>
        <v/>
      </c>
      <c r="DI76" s="237" t="str">
        <f ca="true">+IF(OFFSET('Sanitation Data'!$H$32,0,10*ROW('Sanitation Data'!H70))="","",OFFSET('Sanitation Data'!$H$32,0,10*ROW('Sanitation Data'!H70)))</f>
        <v/>
      </c>
      <c r="DJ76" s="237" t="str">
        <f ca="true">+IF(OFFSET('Sanitation Data'!$I$28,0,10*ROW('Sanitation Data'!I70))="","",OFFSET('Sanitation Data'!$I$28,0,10*ROW('Sanitation Data'!I70)))</f>
        <v/>
      </c>
      <c r="DK76" s="237" t="str">
        <f ca="true">+IF(OFFSET('Sanitation Data'!$I$29,0,10*ROW('Sanitation Data'!I70))="","",OFFSET('Sanitation Data'!$I$29,0,10*ROW('Sanitation Data'!I70)))</f>
        <v/>
      </c>
      <c r="DL76" s="237" t="str">
        <f ca="true">+IF(OFFSET('Sanitation Data'!$I$30,0,10*ROW('Sanitation Data'!I70))="","",OFFSET('Sanitation Data'!$I$30,0,10*ROW('Sanitation Data'!I70)))</f>
        <v/>
      </c>
      <c r="DM76" s="237" t="str">
        <f ca="true">+IF(OFFSET('Sanitation Data'!$I$31,0,10*ROW('Sanitation Data'!I70))="","",OFFSET('Sanitation Data'!$I$31,0,10*ROW('Sanitation Data'!I70)))</f>
        <v/>
      </c>
      <c r="DN76" s="237" t="str">
        <f ca="true">+IF(OFFSET('Sanitation Data'!$I$32,0,10*ROW('Sanitation Data'!I70))="","",OFFSET('Sanitation Data'!$I$32,0,10*ROW('Sanitation Data'!I70)))</f>
        <v/>
      </c>
      <c r="DO76" s="237" t="str">
        <f ca="true">+IF(OFFSET('Hygiene Data'!$D$11,0,10*ROW('Hygiene Data'!D70))="","",OFFSET('Hygiene Data'!$D$11,0,10*ROW('Hygiene Data'!D70)))</f>
        <v/>
      </c>
      <c r="DP76" s="237" t="str">
        <f ca="true">+IF(OFFSET('Hygiene Data'!$D$12,0,10*ROW('Hygiene Data'!D70))="","",OFFSET('Hygiene Data'!$D$12,0,10*ROW('Hygiene Data'!D70)))</f>
        <v/>
      </c>
      <c r="DQ76" s="237" t="str">
        <f ca="true">+IF(OFFSET('Hygiene Data'!$D$13,0,10*ROW('Hygiene Data'!D70))="","",OFFSET('Hygiene Data'!$D$13,0,10*ROW('Hygiene Data'!D70)))</f>
        <v/>
      </c>
      <c r="DR76" s="237" t="str">
        <f ca="true">+IF(OFFSET('Hygiene Data'!$E$11,0,10*ROW('Hygiene Data'!E70))="","",OFFSET('Hygiene Data'!$E$11,0,10*ROW('Hygiene Data'!E70)))</f>
        <v/>
      </c>
      <c r="DS76" s="237" t="str">
        <f ca="true">+IF(OFFSET('Hygiene Data'!$E$12,0,10*ROW('Hygiene Data'!E70))="","",OFFSET('Hygiene Data'!$E$12,0,10*ROW('Hygiene Data'!E70)))</f>
        <v/>
      </c>
      <c r="DT76" s="237" t="str">
        <f ca="true">+IF(OFFSET('Hygiene Data'!$E$13,0,10*ROW('Hygiene Data'!E70))="","",OFFSET('Hygiene Data'!$E$13,0,10*ROW('Hygiene Data'!E70)))</f>
        <v/>
      </c>
      <c r="DU76" s="237" t="str">
        <f ca="true">+IF(OFFSET('Hygiene Data'!$F$11,0,10*ROW('Hygiene Data'!F70))="","",OFFSET('Hygiene Data'!$F$11,0,10*ROW('Hygiene Data'!F70)))</f>
        <v/>
      </c>
      <c r="DV76" s="237" t="str">
        <f ca="true">+IF(OFFSET('Hygiene Data'!$F$12,0,10*ROW('Hygiene Data'!F70))="","",OFFSET('Hygiene Data'!$F$12,0,10*ROW('Hygiene Data'!F70)))</f>
        <v/>
      </c>
      <c r="DW76" s="237" t="str">
        <f ca="true">+IF(OFFSET('Hygiene Data'!$F$13,0,10*ROW('Hygiene Data'!F70))="","",OFFSET('Hygiene Data'!$F$13,0,10*ROW('Hygiene Data'!F70)))</f>
        <v/>
      </c>
      <c r="DX76" s="237" t="str">
        <f ca="true">+IF(OFFSET('Hygiene Data'!$G$11,0,10*ROW('Hygiene Data'!G70))="","",OFFSET('Hygiene Data'!$G$11,0,10*ROW('Hygiene Data'!G70)))</f>
        <v/>
      </c>
      <c r="DY76" s="237" t="str">
        <f ca="true">+IF(OFFSET('Hygiene Data'!$G$12,0,10*ROW('Hygiene Data'!G70))="","",OFFSET('Hygiene Data'!$G$12,0,10*ROW('Hygiene Data'!G70)))</f>
        <v/>
      </c>
      <c r="DZ76" s="237" t="str">
        <f ca="true">+IF(OFFSET('Hygiene Data'!$G$13,0,10*ROW('Hygiene Data'!G70))="","",OFFSET('Hygiene Data'!$G$13,0,10*ROW('Hygiene Data'!G70)))</f>
        <v/>
      </c>
      <c r="EA76" s="237" t="str">
        <f ca="true">+IF(OFFSET('Hygiene Data'!$H$11,0,10*ROW('Hygiene Data'!H70))="","",OFFSET('Hygiene Data'!$H$11,0,10*ROW('Hygiene Data'!H70)))</f>
        <v/>
      </c>
      <c r="EB76" s="237" t="str">
        <f ca="true">+IF(OFFSET('Hygiene Data'!$H$12,0,10*ROW('Hygiene Data'!H70))="","",OFFSET('Hygiene Data'!$H$12,0,10*ROW('Hygiene Data'!H70)))</f>
        <v/>
      </c>
      <c r="EC76" s="237" t="str">
        <f ca="true">+IF(OFFSET('Hygiene Data'!$H$13,0,10*ROW('Hygiene Data'!H70))="","",OFFSET('Hygiene Data'!$H$13,0,10*ROW('Hygiene Data'!H70)))</f>
        <v/>
      </c>
      <c r="ED76" s="237" t="str">
        <f ca="true">+IF(OFFSET('Hygiene Data'!$I$11,0,10*ROW('Hygiene Data'!I70))="","",OFFSET('Hygiene Data'!$I$11,0,10*ROW('Hygiene Data'!I70)))</f>
        <v/>
      </c>
      <c r="EE76" s="237" t="str">
        <f ca="true">+IF(OFFSET('Hygiene Data'!$I$12,0,10*ROW('Hygiene Data'!I70))="","",OFFSET('Hygiene Data'!$I$12,0,10*ROW('Hygiene Data'!I70)))</f>
        <v/>
      </c>
      <c r="EF76" s="237" t="str">
        <f ca="true">+IF(OFFSET('Hygiene Data'!$I$13,0,10*ROW('Hygiene Data'!I70))="","",OFFSET('Hygiene Data'!$I$13,0,10*ROW('Hygiene Data'!I70)))</f>
        <v/>
      </c>
    </row>
    <row xmlns:x14ac="http://schemas.microsoft.com/office/spreadsheetml/2009/9/ac" r="77" x14ac:dyDescent="0.2">
      <c r="A77" s="27" t="str">
        <f ca="true">+IF(OFFSET('Water Data'!$B$2,0,10*ROW('Water Data'!E71))="","",OFFSET('Water Data'!$B$2,0,10*ROW('Water Data'!E71)))</f>
        <v/>
      </c>
      <c r="B77" s="27" t="str">
        <f ca="true">+IF(OFFSET('Water Data'!$C$2,0,10*ROW('Water Data'!F71))="","",OFFSET('Water Data'!$C$2,0,10*ROW('Water Data'!F71)))</f>
        <v/>
      </c>
      <c r="C77" s="289" t="str">
        <f t="shared" ca="true" si="1"/>
        <v/>
      </c>
      <c r="D77" s="7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7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7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7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7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7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7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7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7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7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7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7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7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7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7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7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7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7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7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7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7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7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7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7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7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7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7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7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7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7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7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7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7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7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7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7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7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7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7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7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7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7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7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7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7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7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7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7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7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7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7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7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7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7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7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7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7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7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7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7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7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7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7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7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7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7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37"/>
      <c r="BS77" s="237" t="str">
        <f ca="true">+IF(OFFSET('Water Data'!$D$27,0,10*ROW('Water Data'!D71))="","",OFFSET('Water Data'!$D$27,0,10*ROW('Water Data'!D71)))</f>
        <v/>
      </c>
      <c r="BT77" s="237" t="str">
        <f ca="true">+IF(OFFSET('Water Data'!$D$28,0,10*ROW('Water Data'!D71))="","",OFFSET('Water Data'!$D$28,0,10*ROW('Water Data'!D71)))</f>
        <v/>
      </c>
      <c r="BU77" s="237" t="str">
        <f ca="true">+IF(OFFSET('Water Data'!$D$29,0,10*ROW('Water Data'!D71))="","",OFFSET('Water Data'!$D$29,0,10*ROW('Water Data'!D71)))</f>
        <v/>
      </c>
      <c r="BV77" s="237" t="str">
        <f ca="true">+IF(OFFSET('Water Data'!$E$27,0,10*ROW('Water Data'!E71))="","",OFFSET('Water Data'!$E$27,0,10*ROW('Water Data'!E71)))</f>
        <v/>
      </c>
      <c r="BW77" s="237" t="str">
        <f ca="true">+IF(OFFSET('Water Data'!$E$28,0,10*ROW('Water Data'!E71))="","",OFFSET('Water Data'!$E$28,0,10*ROW('Water Data'!E71)))</f>
        <v/>
      </c>
      <c r="BX77" s="237" t="str">
        <f ca="true">+IF(OFFSET('Water Data'!$E$29,0,10*ROW('Water Data'!E71))="","",OFFSET('Water Data'!$E$29,0,10*ROW('Water Data'!E71)))</f>
        <v/>
      </c>
      <c r="BY77" s="237" t="str">
        <f ca="true">+IF(OFFSET('Water Data'!$F$27,0,10*ROW('Water Data'!F71))="","",OFFSET('Water Data'!$F$27,0,10*ROW('Water Data'!F71)))</f>
        <v/>
      </c>
      <c r="BZ77" s="237" t="str">
        <f ca="true">+IF(OFFSET('Water Data'!$F$28,0,10*ROW('Water Data'!F71))="","",OFFSET('Water Data'!$F$28,0,10*ROW('Water Data'!F71)))</f>
        <v/>
      </c>
      <c r="CA77" s="237" t="str">
        <f ca="true">+IF(OFFSET('Water Data'!$F$29,0,10*ROW('Water Data'!F71))="","",OFFSET('Water Data'!$F$29,0,10*ROW('Water Data'!F71)))</f>
        <v/>
      </c>
      <c r="CB77" s="237" t="str">
        <f ca="true">+IF(OFFSET('Water Data'!$G$27,0,10*ROW('Water Data'!G71))="","",OFFSET('Water Data'!$G$27,0,10*ROW('Water Data'!G71)))</f>
        <v/>
      </c>
      <c r="CC77" s="237" t="str">
        <f ca="true">+IF(OFFSET('Water Data'!$G$28,0,10*ROW('Water Data'!G71))="","",OFFSET('Water Data'!$G$28,0,10*ROW('Water Data'!G71)))</f>
        <v/>
      </c>
      <c r="CD77" s="237" t="str">
        <f ca="true">+IF(OFFSET('Water Data'!$G$29,0,10*ROW('Water Data'!G71))="","",OFFSET('Water Data'!$G$29,0,10*ROW('Water Data'!G71)))</f>
        <v/>
      </c>
      <c r="CE77" s="237" t="str">
        <f ca="true">+IF(OFFSET('Water Data'!$H$27,0,10*ROW('Water Data'!H71))="","",OFFSET('Water Data'!$H$27,0,10*ROW('Water Data'!H71)))</f>
        <v/>
      </c>
      <c r="CF77" s="237" t="str">
        <f ca="true">+IF(OFFSET('Water Data'!$H$28,0,10*ROW('Water Data'!H71))="","",OFFSET('Water Data'!$H$28,0,10*ROW('Water Data'!H71)))</f>
        <v/>
      </c>
      <c r="CG77" s="237" t="str">
        <f ca="true">+IF(OFFSET('Water Data'!$H$29,0,10*ROW('Water Data'!H71))="","",OFFSET('Water Data'!$H$29,0,10*ROW('Water Data'!H71)))</f>
        <v/>
      </c>
      <c r="CH77" s="237" t="str">
        <f ca="true">+IF(OFFSET('Water Data'!$I$27,0,10*ROW('Water Data'!I71))="","",OFFSET('Water Data'!$I$27,0,10*ROW('Water Data'!I71)))</f>
        <v/>
      </c>
      <c r="CI77" s="237" t="str">
        <f ca="true">+IF(OFFSET('Water Data'!$I$28,0,10*ROW('Water Data'!I71))="","",OFFSET('Water Data'!$I$28,0,10*ROW('Water Data'!I71)))</f>
        <v/>
      </c>
      <c r="CJ77" s="237" t="str">
        <f ca="true">+IF(OFFSET('Water Data'!$I$29,0,10*ROW('Water Data'!I71))="","",OFFSET('Water Data'!$I$29,0,10*ROW('Water Data'!I71)))</f>
        <v/>
      </c>
      <c r="CK77" s="237" t="str">
        <f ca="true">+IF(OFFSET('Sanitation Data'!$D$28,0,10*ROW('Sanitation Data'!D71))="","",OFFSET('Sanitation Data'!$D$28,0,10*ROW('Sanitation Data'!D71)))</f>
        <v/>
      </c>
      <c r="CL77" s="237" t="str">
        <f ca="true">+IF(OFFSET('Sanitation Data'!$D$29,0,10*ROW('Sanitation Data'!D71))="","",OFFSET('Sanitation Data'!$D$29,0,10*ROW('Sanitation Data'!D71)))</f>
        <v/>
      </c>
      <c r="CM77" s="237" t="str">
        <f ca="true">+IF(OFFSET('Sanitation Data'!$D$30,0,10*ROW('Sanitation Data'!D71))="","",OFFSET('Sanitation Data'!$D$30,0,10*ROW('Sanitation Data'!D71)))</f>
        <v/>
      </c>
      <c r="CN77" s="237" t="str">
        <f ca="true">+IF(OFFSET('Sanitation Data'!$D$31,0,10*ROW('Sanitation Data'!D71))="","",OFFSET('Sanitation Data'!$D$31,0,10*ROW('Sanitation Data'!D71)))</f>
        <v/>
      </c>
      <c r="CO77" s="237" t="str">
        <f ca="true">+IF(OFFSET('Sanitation Data'!$D$32,0,10*ROW('Sanitation Data'!D71))="","",OFFSET('Sanitation Data'!$D$32,0,10*ROW('Sanitation Data'!D71)))</f>
        <v/>
      </c>
      <c r="CP77" s="237" t="str">
        <f ca="true">+IF(OFFSET('Sanitation Data'!$E$28,0,10*ROW('Sanitation Data'!E71))="","",OFFSET('Sanitation Data'!$E$28,0,10*ROW('Sanitation Data'!E71)))</f>
        <v/>
      </c>
      <c r="CQ77" s="237" t="str">
        <f ca="true">+IF(OFFSET('Sanitation Data'!$E$29,0,10*ROW('Sanitation Data'!E71))="","",OFFSET('Sanitation Data'!$E$29,0,10*ROW('Sanitation Data'!E71)))</f>
        <v/>
      </c>
      <c r="CR77" s="237" t="str">
        <f ca="true">+IF(OFFSET('Sanitation Data'!$E$30,0,10*ROW('Sanitation Data'!E71))="","",OFFSET('Sanitation Data'!$E$30,0,10*ROW('Sanitation Data'!E71)))</f>
        <v/>
      </c>
      <c r="CS77" s="237" t="str">
        <f ca="true">+IF(OFFSET('Sanitation Data'!$E$31,0,10*ROW('Sanitation Data'!E71))="","",OFFSET('Sanitation Data'!$E$31,0,10*ROW('Sanitation Data'!E71)))</f>
        <v/>
      </c>
      <c r="CT77" s="237" t="str">
        <f ca="true">+IF(OFFSET('Sanitation Data'!$E$32,0,10*ROW('Sanitation Data'!E71))="","",OFFSET('Sanitation Data'!$E$32,0,10*ROW('Sanitation Data'!E71)))</f>
        <v/>
      </c>
      <c r="CU77" s="237" t="str">
        <f ca="true">+IF(OFFSET('Sanitation Data'!$F$28,0,10*ROW('Sanitation Data'!F71))="","",OFFSET('Sanitation Data'!$F$28,0,10*ROW('Sanitation Data'!F71)))</f>
        <v/>
      </c>
      <c r="CV77" s="237" t="str">
        <f ca="true">+IF(OFFSET('Sanitation Data'!$F$29,0,10*ROW('Sanitation Data'!F71))="","",OFFSET('Sanitation Data'!$F$29,0,10*ROW('Sanitation Data'!F71)))</f>
        <v/>
      </c>
      <c r="CW77" s="237" t="str">
        <f ca="true">+IF(OFFSET('Sanitation Data'!$F$30,0,10*ROW('Sanitation Data'!F71))="","",OFFSET('Sanitation Data'!$F$30,0,10*ROW('Sanitation Data'!F71)))</f>
        <v/>
      </c>
      <c r="CX77" s="237" t="str">
        <f ca="true">+IF(OFFSET('Sanitation Data'!$F$31,0,10*ROW('Sanitation Data'!F71))="","",OFFSET('Sanitation Data'!$F$31,0,10*ROW('Sanitation Data'!F71)))</f>
        <v/>
      </c>
      <c r="CY77" s="237" t="str">
        <f ca="true">+IF(OFFSET('Sanitation Data'!$F$32,0,10*ROW('Sanitation Data'!F71))="","",OFFSET('Sanitation Data'!$F$32,0,10*ROW('Sanitation Data'!F71)))</f>
        <v/>
      </c>
      <c r="CZ77" s="237" t="str">
        <f ca="true">+IF(OFFSET('Sanitation Data'!$G$28,0,10*ROW('Sanitation Data'!G71))="","",OFFSET('Sanitation Data'!$G$28,0,10*ROW('Sanitation Data'!G71)))</f>
        <v/>
      </c>
      <c r="DA77" s="237" t="str">
        <f ca="true">+IF(OFFSET('Sanitation Data'!$G$29,0,10*ROW('Sanitation Data'!G71))="","",OFFSET('Sanitation Data'!$G$29,0,10*ROW('Sanitation Data'!G71)))</f>
        <v/>
      </c>
      <c r="DB77" s="237" t="str">
        <f ca="true">+IF(OFFSET('Sanitation Data'!$G$30,0,10*ROW('Sanitation Data'!G71))="","",OFFSET('Sanitation Data'!$G$30,0,10*ROW('Sanitation Data'!G71)))</f>
        <v/>
      </c>
      <c r="DC77" s="237" t="str">
        <f ca="true">+IF(OFFSET('Sanitation Data'!$G$31,0,10*ROW('Sanitation Data'!G71))="","",OFFSET('Sanitation Data'!$G$31,0,10*ROW('Sanitation Data'!G71)))</f>
        <v/>
      </c>
      <c r="DD77" s="237" t="str">
        <f ca="true">+IF(OFFSET('Sanitation Data'!$G$32,0,10*ROW('Sanitation Data'!G71))="","",OFFSET('Sanitation Data'!$G$32,0,10*ROW('Sanitation Data'!G71)))</f>
        <v/>
      </c>
      <c r="DE77" s="237" t="str">
        <f ca="true">+IF(OFFSET('Sanitation Data'!$H$28,0,10*ROW('Sanitation Data'!H71))="","",OFFSET('Sanitation Data'!$H$28,0,10*ROW('Sanitation Data'!H71)))</f>
        <v/>
      </c>
      <c r="DF77" s="237" t="str">
        <f ca="true">+IF(OFFSET('Sanitation Data'!$H$29,0,10*ROW('Sanitation Data'!H71))="","",OFFSET('Sanitation Data'!$H$29,0,10*ROW('Sanitation Data'!H71)))</f>
        <v/>
      </c>
      <c r="DG77" s="237" t="str">
        <f ca="true">+IF(OFFSET('Sanitation Data'!$H$30,0,10*ROW('Sanitation Data'!H71))="","",OFFSET('Sanitation Data'!$H$30,0,10*ROW('Sanitation Data'!H71)))</f>
        <v/>
      </c>
      <c r="DH77" s="237" t="str">
        <f ca="true">+IF(OFFSET('Sanitation Data'!$H$31,0,10*ROW('Sanitation Data'!H71))="","",OFFSET('Sanitation Data'!$H$31,0,10*ROW('Sanitation Data'!H71)))</f>
        <v/>
      </c>
      <c r="DI77" s="237" t="str">
        <f ca="true">+IF(OFFSET('Sanitation Data'!$H$32,0,10*ROW('Sanitation Data'!H71))="","",OFFSET('Sanitation Data'!$H$32,0,10*ROW('Sanitation Data'!H71)))</f>
        <v/>
      </c>
      <c r="DJ77" s="237" t="str">
        <f ca="true">+IF(OFFSET('Sanitation Data'!$I$28,0,10*ROW('Sanitation Data'!I71))="","",OFFSET('Sanitation Data'!$I$28,0,10*ROW('Sanitation Data'!I71)))</f>
        <v/>
      </c>
      <c r="DK77" s="237" t="str">
        <f ca="true">+IF(OFFSET('Sanitation Data'!$I$29,0,10*ROW('Sanitation Data'!I71))="","",OFFSET('Sanitation Data'!$I$29,0,10*ROW('Sanitation Data'!I71)))</f>
        <v/>
      </c>
      <c r="DL77" s="237" t="str">
        <f ca="true">+IF(OFFSET('Sanitation Data'!$I$30,0,10*ROW('Sanitation Data'!I71))="","",OFFSET('Sanitation Data'!$I$30,0,10*ROW('Sanitation Data'!I71)))</f>
        <v/>
      </c>
      <c r="DM77" s="237" t="str">
        <f ca="true">+IF(OFFSET('Sanitation Data'!$I$31,0,10*ROW('Sanitation Data'!I71))="","",OFFSET('Sanitation Data'!$I$31,0,10*ROW('Sanitation Data'!I71)))</f>
        <v/>
      </c>
      <c r="DN77" s="237" t="str">
        <f ca="true">+IF(OFFSET('Sanitation Data'!$I$32,0,10*ROW('Sanitation Data'!I71))="","",OFFSET('Sanitation Data'!$I$32,0,10*ROW('Sanitation Data'!I71)))</f>
        <v/>
      </c>
      <c r="DO77" s="237" t="str">
        <f ca="true">+IF(OFFSET('Hygiene Data'!$D$11,0,10*ROW('Hygiene Data'!D71))="","",OFFSET('Hygiene Data'!$D$11,0,10*ROW('Hygiene Data'!D71)))</f>
        <v/>
      </c>
      <c r="DP77" s="237" t="str">
        <f ca="true">+IF(OFFSET('Hygiene Data'!$D$12,0,10*ROW('Hygiene Data'!D71))="","",OFFSET('Hygiene Data'!$D$12,0,10*ROW('Hygiene Data'!D71)))</f>
        <v/>
      </c>
      <c r="DQ77" s="237" t="str">
        <f ca="true">+IF(OFFSET('Hygiene Data'!$D$13,0,10*ROW('Hygiene Data'!D71))="","",OFFSET('Hygiene Data'!$D$13,0,10*ROW('Hygiene Data'!D71)))</f>
        <v/>
      </c>
      <c r="DR77" s="237" t="str">
        <f ca="true">+IF(OFFSET('Hygiene Data'!$E$11,0,10*ROW('Hygiene Data'!E71))="","",OFFSET('Hygiene Data'!$E$11,0,10*ROW('Hygiene Data'!E71)))</f>
        <v/>
      </c>
      <c r="DS77" s="237" t="str">
        <f ca="true">+IF(OFFSET('Hygiene Data'!$E$12,0,10*ROW('Hygiene Data'!E71))="","",OFFSET('Hygiene Data'!$E$12,0,10*ROW('Hygiene Data'!E71)))</f>
        <v/>
      </c>
      <c r="DT77" s="237" t="str">
        <f ca="true">+IF(OFFSET('Hygiene Data'!$E$13,0,10*ROW('Hygiene Data'!E71))="","",OFFSET('Hygiene Data'!$E$13,0,10*ROW('Hygiene Data'!E71)))</f>
        <v/>
      </c>
      <c r="DU77" s="237" t="str">
        <f ca="true">+IF(OFFSET('Hygiene Data'!$F$11,0,10*ROW('Hygiene Data'!F71))="","",OFFSET('Hygiene Data'!$F$11,0,10*ROW('Hygiene Data'!F71)))</f>
        <v/>
      </c>
      <c r="DV77" s="237" t="str">
        <f ca="true">+IF(OFFSET('Hygiene Data'!$F$12,0,10*ROW('Hygiene Data'!F71))="","",OFFSET('Hygiene Data'!$F$12,0,10*ROW('Hygiene Data'!F71)))</f>
        <v/>
      </c>
      <c r="DW77" s="237" t="str">
        <f ca="true">+IF(OFFSET('Hygiene Data'!$F$13,0,10*ROW('Hygiene Data'!F71))="","",OFFSET('Hygiene Data'!$F$13,0,10*ROW('Hygiene Data'!F71)))</f>
        <v/>
      </c>
      <c r="DX77" s="237" t="str">
        <f ca="true">+IF(OFFSET('Hygiene Data'!$G$11,0,10*ROW('Hygiene Data'!G71))="","",OFFSET('Hygiene Data'!$G$11,0,10*ROW('Hygiene Data'!G71)))</f>
        <v/>
      </c>
      <c r="DY77" s="237" t="str">
        <f ca="true">+IF(OFFSET('Hygiene Data'!$G$12,0,10*ROW('Hygiene Data'!G71))="","",OFFSET('Hygiene Data'!$G$12,0,10*ROW('Hygiene Data'!G71)))</f>
        <v/>
      </c>
      <c r="DZ77" s="237" t="str">
        <f ca="true">+IF(OFFSET('Hygiene Data'!$G$13,0,10*ROW('Hygiene Data'!G71))="","",OFFSET('Hygiene Data'!$G$13,0,10*ROW('Hygiene Data'!G71)))</f>
        <v/>
      </c>
      <c r="EA77" s="237" t="str">
        <f ca="true">+IF(OFFSET('Hygiene Data'!$H$11,0,10*ROW('Hygiene Data'!H71))="","",OFFSET('Hygiene Data'!$H$11,0,10*ROW('Hygiene Data'!H71)))</f>
        <v/>
      </c>
      <c r="EB77" s="237" t="str">
        <f ca="true">+IF(OFFSET('Hygiene Data'!$H$12,0,10*ROW('Hygiene Data'!H71))="","",OFFSET('Hygiene Data'!$H$12,0,10*ROW('Hygiene Data'!H71)))</f>
        <v/>
      </c>
      <c r="EC77" s="237" t="str">
        <f ca="true">+IF(OFFSET('Hygiene Data'!$H$13,0,10*ROW('Hygiene Data'!H71))="","",OFFSET('Hygiene Data'!$H$13,0,10*ROW('Hygiene Data'!H71)))</f>
        <v/>
      </c>
      <c r="ED77" s="237" t="str">
        <f ca="true">+IF(OFFSET('Hygiene Data'!$I$11,0,10*ROW('Hygiene Data'!I71))="","",OFFSET('Hygiene Data'!$I$11,0,10*ROW('Hygiene Data'!I71)))</f>
        <v/>
      </c>
      <c r="EE77" s="237" t="str">
        <f ca="true">+IF(OFFSET('Hygiene Data'!$I$12,0,10*ROW('Hygiene Data'!I71))="","",OFFSET('Hygiene Data'!$I$12,0,10*ROW('Hygiene Data'!I71)))</f>
        <v/>
      </c>
      <c r="EF77" s="237" t="str">
        <f ca="true">+IF(OFFSET('Hygiene Data'!$I$13,0,10*ROW('Hygiene Data'!I71))="","",OFFSET('Hygiene Data'!$I$13,0,10*ROW('Hygiene Data'!I71)))</f>
        <v/>
      </c>
    </row>
    <row xmlns:x14ac="http://schemas.microsoft.com/office/spreadsheetml/2009/9/ac" r="78" x14ac:dyDescent="0.2">
      <c r="A78" s="27" t="str">
        <f ca="true">+IF(OFFSET('Water Data'!$B$2,0,10*ROW('Water Data'!E72))="","",OFFSET('Water Data'!$B$2,0,10*ROW('Water Data'!E72)))</f>
        <v/>
      </c>
      <c r="B78" s="27" t="str">
        <f ca="true">+IF(OFFSET('Water Data'!$C$2,0,10*ROW('Water Data'!F72))="","",OFFSET('Water Data'!$C$2,0,10*ROW('Water Data'!F72)))</f>
        <v/>
      </c>
      <c r="C78" s="289" t="str">
        <f t="shared" ca="true" si="1"/>
        <v/>
      </c>
      <c r="D78" s="7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7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7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7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7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7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7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7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7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7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7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7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7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7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7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7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7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7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7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7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7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7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7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7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7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7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7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7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7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7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7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7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7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7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7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7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7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7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7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7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7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7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7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7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7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7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7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7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7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7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7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7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7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7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7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7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7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7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7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7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7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7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7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7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7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7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37"/>
      <c r="BS78" s="237" t="str">
        <f ca="true">+IF(OFFSET('Water Data'!$D$27,0,10*ROW('Water Data'!D72))="","",OFFSET('Water Data'!$D$27,0,10*ROW('Water Data'!D72)))</f>
        <v/>
      </c>
      <c r="BT78" s="237" t="str">
        <f ca="true">+IF(OFFSET('Water Data'!$D$28,0,10*ROW('Water Data'!D72))="","",OFFSET('Water Data'!$D$28,0,10*ROW('Water Data'!D72)))</f>
        <v/>
      </c>
      <c r="BU78" s="237" t="str">
        <f ca="true">+IF(OFFSET('Water Data'!$D$29,0,10*ROW('Water Data'!D72))="","",OFFSET('Water Data'!$D$29,0,10*ROW('Water Data'!D72)))</f>
        <v/>
      </c>
      <c r="BV78" s="237" t="str">
        <f ca="true">+IF(OFFSET('Water Data'!$E$27,0,10*ROW('Water Data'!E72))="","",OFFSET('Water Data'!$E$27,0,10*ROW('Water Data'!E72)))</f>
        <v/>
      </c>
      <c r="BW78" s="237" t="str">
        <f ca="true">+IF(OFFSET('Water Data'!$E$28,0,10*ROW('Water Data'!E72))="","",OFFSET('Water Data'!$E$28,0,10*ROW('Water Data'!E72)))</f>
        <v/>
      </c>
      <c r="BX78" s="237" t="str">
        <f ca="true">+IF(OFFSET('Water Data'!$E$29,0,10*ROW('Water Data'!E72))="","",OFFSET('Water Data'!$E$29,0,10*ROW('Water Data'!E72)))</f>
        <v/>
      </c>
      <c r="BY78" s="237" t="str">
        <f ca="true">+IF(OFFSET('Water Data'!$F$27,0,10*ROW('Water Data'!F72))="","",OFFSET('Water Data'!$F$27,0,10*ROW('Water Data'!F72)))</f>
        <v/>
      </c>
      <c r="BZ78" s="237" t="str">
        <f ca="true">+IF(OFFSET('Water Data'!$F$28,0,10*ROW('Water Data'!F72))="","",OFFSET('Water Data'!$F$28,0,10*ROW('Water Data'!F72)))</f>
        <v/>
      </c>
      <c r="CA78" s="237" t="str">
        <f ca="true">+IF(OFFSET('Water Data'!$F$29,0,10*ROW('Water Data'!F72))="","",OFFSET('Water Data'!$F$29,0,10*ROW('Water Data'!F72)))</f>
        <v/>
      </c>
      <c r="CB78" s="237" t="str">
        <f ca="true">+IF(OFFSET('Water Data'!$G$27,0,10*ROW('Water Data'!G72))="","",OFFSET('Water Data'!$G$27,0,10*ROW('Water Data'!G72)))</f>
        <v/>
      </c>
      <c r="CC78" s="237" t="str">
        <f ca="true">+IF(OFFSET('Water Data'!$G$28,0,10*ROW('Water Data'!G72))="","",OFFSET('Water Data'!$G$28,0,10*ROW('Water Data'!G72)))</f>
        <v/>
      </c>
      <c r="CD78" s="237" t="str">
        <f ca="true">+IF(OFFSET('Water Data'!$G$29,0,10*ROW('Water Data'!G72))="","",OFFSET('Water Data'!$G$29,0,10*ROW('Water Data'!G72)))</f>
        <v/>
      </c>
      <c r="CE78" s="237" t="str">
        <f ca="true">+IF(OFFSET('Water Data'!$H$27,0,10*ROW('Water Data'!H72))="","",OFFSET('Water Data'!$H$27,0,10*ROW('Water Data'!H72)))</f>
        <v/>
      </c>
      <c r="CF78" s="237" t="str">
        <f ca="true">+IF(OFFSET('Water Data'!$H$28,0,10*ROW('Water Data'!H72))="","",OFFSET('Water Data'!$H$28,0,10*ROW('Water Data'!H72)))</f>
        <v/>
      </c>
      <c r="CG78" s="237" t="str">
        <f ca="true">+IF(OFFSET('Water Data'!$H$29,0,10*ROW('Water Data'!H72))="","",OFFSET('Water Data'!$H$29,0,10*ROW('Water Data'!H72)))</f>
        <v/>
      </c>
      <c r="CH78" s="237" t="str">
        <f ca="true">+IF(OFFSET('Water Data'!$I$27,0,10*ROW('Water Data'!I72))="","",OFFSET('Water Data'!$I$27,0,10*ROW('Water Data'!I72)))</f>
        <v/>
      </c>
      <c r="CI78" s="237" t="str">
        <f ca="true">+IF(OFFSET('Water Data'!$I$28,0,10*ROW('Water Data'!I72))="","",OFFSET('Water Data'!$I$28,0,10*ROW('Water Data'!I72)))</f>
        <v/>
      </c>
      <c r="CJ78" s="237" t="str">
        <f ca="true">+IF(OFFSET('Water Data'!$I$29,0,10*ROW('Water Data'!I72))="","",OFFSET('Water Data'!$I$29,0,10*ROW('Water Data'!I72)))</f>
        <v/>
      </c>
      <c r="CK78" s="237" t="str">
        <f ca="true">+IF(OFFSET('Sanitation Data'!$D$28,0,10*ROW('Sanitation Data'!D72))="","",OFFSET('Sanitation Data'!$D$28,0,10*ROW('Sanitation Data'!D72)))</f>
        <v/>
      </c>
      <c r="CL78" s="237" t="str">
        <f ca="true">+IF(OFFSET('Sanitation Data'!$D$29,0,10*ROW('Sanitation Data'!D72))="","",OFFSET('Sanitation Data'!$D$29,0,10*ROW('Sanitation Data'!D72)))</f>
        <v/>
      </c>
      <c r="CM78" s="237" t="str">
        <f ca="true">+IF(OFFSET('Sanitation Data'!$D$30,0,10*ROW('Sanitation Data'!D72))="","",OFFSET('Sanitation Data'!$D$30,0,10*ROW('Sanitation Data'!D72)))</f>
        <v/>
      </c>
      <c r="CN78" s="237" t="str">
        <f ca="true">+IF(OFFSET('Sanitation Data'!$D$31,0,10*ROW('Sanitation Data'!D72))="","",OFFSET('Sanitation Data'!$D$31,0,10*ROW('Sanitation Data'!D72)))</f>
        <v/>
      </c>
      <c r="CO78" s="237" t="str">
        <f ca="true">+IF(OFFSET('Sanitation Data'!$D$32,0,10*ROW('Sanitation Data'!D72))="","",OFFSET('Sanitation Data'!$D$32,0,10*ROW('Sanitation Data'!D72)))</f>
        <v/>
      </c>
      <c r="CP78" s="237" t="str">
        <f ca="true">+IF(OFFSET('Sanitation Data'!$E$28,0,10*ROW('Sanitation Data'!E72))="","",OFFSET('Sanitation Data'!$E$28,0,10*ROW('Sanitation Data'!E72)))</f>
        <v/>
      </c>
      <c r="CQ78" s="237" t="str">
        <f ca="true">+IF(OFFSET('Sanitation Data'!$E$29,0,10*ROW('Sanitation Data'!E72))="","",OFFSET('Sanitation Data'!$E$29,0,10*ROW('Sanitation Data'!E72)))</f>
        <v/>
      </c>
      <c r="CR78" s="237" t="str">
        <f ca="true">+IF(OFFSET('Sanitation Data'!$E$30,0,10*ROW('Sanitation Data'!E72))="","",OFFSET('Sanitation Data'!$E$30,0,10*ROW('Sanitation Data'!E72)))</f>
        <v/>
      </c>
      <c r="CS78" s="237" t="str">
        <f ca="true">+IF(OFFSET('Sanitation Data'!$E$31,0,10*ROW('Sanitation Data'!E72))="","",OFFSET('Sanitation Data'!$E$31,0,10*ROW('Sanitation Data'!E72)))</f>
        <v/>
      </c>
      <c r="CT78" s="237" t="str">
        <f ca="true">+IF(OFFSET('Sanitation Data'!$E$32,0,10*ROW('Sanitation Data'!E72))="","",OFFSET('Sanitation Data'!$E$32,0,10*ROW('Sanitation Data'!E72)))</f>
        <v/>
      </c>
      <c r="CU78" s="237" t="str">
        <f ca="true">+IF(OFFSET('Sanitation Data'!$F$28,0,10*ROW('Sanitation Data'!F72))="","",OFFSET('Sanitation Data'!$F$28,0,10*ROW('Sanitation Data'!F72)))</f>
        <v/>
      </c>
      <c r="CV78" s="237" t="str">
        <f ca="true">+IF(OFFSET('Sanitation Data'!$F$29,0,10*ROW('Sanitation Data'!F72))="","",OFFSET('Sanitation Data'!$F$29,0,10*ROW('Sanitation Data'!F72)))</f>
        <v/>
      </c>
      <c r="CW78" s="237" t="str">
        <f ca="true">+IF(OFFSET('Sanitation Data'!$F$30,0,10*ROW('Sanitation Data'!F72))="","",OFFSET('Sanitation Data'!$F$30,0,10*ROW('Sanitation Data'!F72)))</f>
        <v/>
      </c>
      <c r="CX78" s="237" t="str">
        <f ca="true">+IF(OFFSET('Sanitation Data'!$F$31,0,10*ROW('Sanitation Data'!F72))="","",OFFSET('Sanitation Data'!$F$31,0,10*ROW('Sanitation Data'!F72)))</f>
        <v/>
      </c>
      <c r="CY78" s="237" t="str">
        <f ca="true">+IF(OFFSET('Sanitation Data'!$F$32,0,10*ROW('Sanitation Data'!F72))="","",OFFSET('Sanitation Data'!$F$32,0,10*ROW('Sanitation Data'!F72)))</f>
        <v/>
      </c>
      <c r="CZ78" s="237" t="str">
        <f ca="true">+IF(OFFSET('Sanitation Data'!$G$28,0,10*ROW('Sanitation Data'!G72))="","",OFFSET('Sanitation Data'!$G$28,0,10*ROW('Sanitation Data'!G72)))</f>
        <v/>
      </c>
      <c r="DA78" s="237" t="str">
        <f ca="true">+IF(OFFSET('Sanitation Data'!$G$29,0,10*ROW('Sanitation Data'!G72))="","",OFFSET('Sanitation Data'!$G$29,0,10*ROW('Sanitation Data'!G72)))</f>
        <v/>
      </c>
      <c r="DB78" s="237" t="str">
        <f ca="true">+IF(OFFSET('Sanitation Data'!$G$30,0,10*ROW('Sanitation Data'!G72))="","",OFFSET('Sanitation Data'!$G$30,0,10*ROW('Sanitation Data'!G72)))</f>
        <v/>
      </c>
      <c r="DC78" s="237" t="str">
        <f ca="true">+IF(OFFSET('Sanitation Data'!$G$31,0,10*ROW('Sanitation Data'!G72))="","",OFFSET('Sanitation Data'!$G$31,0,10*ROW('Sanitation Data'!G72)))</f>
        <v/>
      </c>
      <c r="DD78" s="237" t="str">
        <f ca="true">+IF(OFFSET('Sanitation Data'!$G$32,0,10*ROW('Sanitation Data'!G72))="","",OFFSET('Sanitation Data'!$G$32,0,10*ROW('Sanitation Data'!G72)))</f>
        <v/>
      </c>
      <c r="DE78" s="237" t="str">
        <f ca="true">+IF(OFFSET('Sanitation Data'!$H$28,0,10*ROW('Sanitation Data'!H72))="","",OFFSET('Sanitation Data'!$H$28,0,10*ROW('Sanitation Data'!H72)))</f>
        <v/>
      </c>
      <c r="DF78" s="237" t="str">
        <f ca="true">+IF(OFFSET('Sanitation Data'!$H$29,0,10*ROW('Sanitation Data'!H72))="","",OFFSET('Sanitation Data'!$H$29,0,10*ROW('Sanitation Data'!H72)))</f>
        <v/>
      </c>
      <c r="DG78" s="237" t="str">
        <f ca="true">+IF(OFFSET('Sanitation Data'!$H$30,0,10*ROW('Sanitation Data'!H72))="","",OFFSET('Sanitation Data'!$H$30,0,10*ROW('Sanitation Data'!H72)))</f>
        <v/>
      </c>
      <c r="DH78" s="237" t="str">
        <f ca="true">+IF(OFFSET('Sanitation Data'!$H$31,0,10*ROW('Sanitation Data'!H72))="","",OFFSET('Sanitation Data'!$H$31,0,10*ROW('Sanitation Data'!H72)))</f>
        <v/>
      </c>
      <c r="DI78" s="237" t="str">
        <f ca="true">+IF(OFFSET('Sanitation Data'!$H$32,0,10*ROW('Sanitation Data'!H72))="","",OFFSET('Sanitation Data'!$H$32,0,10*ROW('Sanitation Data'!H72)))</f>
        <v/>
      </c>
      <c r="DJ78" s="237" t="str">
        <f ca="true">+IF(OFFSET('Sanitation Data'!$I$28,0,10*ROW('Sanitation Data'!I72))="","",OFFSET('Sanitation Data'!$I$28,0,10*ROW('Sanitation Data'!I72)))</f>
        <v/>
      </c>
      <c r="DK78" s="237" t="str">
        <f ca="true">+IF(OFFSET('Sanitation Data'!$I$29,0,10*ROW('Sanitation Data'!I72))="","",OFFSET('Sanitation Data'!$I$29,0,10*ROW('Sanitation Data'!I72)))</f>
        <v/>
      </c>
      <c r="DL78" s="237" t="str">
        <f ca="true">+IF(OFFSET('Sanitation Data'!$I$30,0,10*ROW('Sanitation Data'!I72))="","",OFFSET('Sanitation Data'!$I$30,0,10*ROW('Sanitation Data'!I72)))</f>
        <v/>
      </c>
      <c r="DM78" s="237" t="str">
        <f ca="true">+IF(OFFSET('Sanitation Data'!$I$31,0,10*ROW('Sanitation Data'!I72))="","",OFFSET('Sanitation Data'!$I$31,0,10*ROW('Sanitation Data'!I72)))</f>
        <v/>
      </c>
      <c r="DN78" s="237" t="str">
        <f ca="true">+IF(OFFSET('Sanitation Data'!$I$32,0,10*ROW('Sanitation Data'!I72))="","",OFFSET('Sanitation Data'!$I$32,0,10*ROW('Sanitation Data'!I72)))</f>
        <v/>
      </c>
      <c r="DO78" s="237" t="str">
        <f ca="true">+IF(OFFSET('Hygiene Data'!$D$11,0,10*ROW('Hygiene Data'!D72))="","",OFFSET('Hygiene Data'!$D$11,0,10*ROW('Hygiene Data'!D72)))</f>
        <v/>
      </c>
      <c r="DP78" s="237" t="str">
        <f ca="true">+IF(OFFSET('Hygiene Data'!$D$12,0,10*ROW('Hygiene Data'!D72))="","",OFFSET('Hygiene Data'!$D$12,0,10*ROW('Hygiene Data'!D72)))</f>
        <v/>
      </c>
      <c r="DQ78" s="237" t="str">
        <f ca="true">+IF(OFFSET('Hygiene Data'!$D$13,0,10*ROW('Hygiene Data'!D72))="","",OFFSET('Hygiene Data'!$D$13,0,10*ROW('Hygiene Data'!D72)))</f>
        <v/>
      </c>
      <c r="DR78" s="237" t="str">
        <f ca="true">+IF(OFFSET('Hygiene Data'!$E$11,0,10*ROW('Hygiene Data'!E72))="","",OFFSET('Hygiene Data'!$E$11,0,10*ROW('Hygiene Data'!E72)))</f>
        <v/>
      </c>
      <c r="DS78" s="237" t="str">
        <f ca="true">+IF(OFFSET('Hygiene Data'!$E$12,0,10*ROW('Hygiene Data'!E72))="","",OFFSET('Hygiene Data'!$E$12,0,10*ROW('Hygiene Data'!E72)))</f>
        <v/>
      </c>
      <c r="DT78" s="237" t="str">
        <f ca="true">+IF(OFFSET('Hygiene Data'!$E$13,0,10*ROW('Hygiene Data'!E72))="","",OFFSET('Hygiene Data'!$E$13,0,10*ROW('Hygiene Data'!E72)))</f>
        <v/>
      </c>
      <c r="DU78" s="237" t="str">
        <f ca="true">+IF(OFFSET('Hygiene Data'!$F$11,0,10*ROW('Hygiene Data'!F72))="","",OFFSET('Hygiene Data'!$F$11,0,10*ROW('Hygiene Data'!F72)))</f>
        <v/>
      </c>
      <c r="DV78" s="237" t="str">
        <f ca="true">+IF(OFFSET('Hygiene Data'!$F$12,0,10*ROW('Hygiene Data'!F72))="","",OFFSET('Hygiene Data'!$F$12,0,10*ROW('Hygiene Data'!F72)))</f>
        <v/>
      </c>
      <c r="DW78" s="237" t="str">
        <f ca="true">+IF(OFFSET('Hygiene Data'!$F$13,0,10*ROW('Hygiene Data'!F72))="","",OFFSET('Hygiene Data'!$F$13,0,10*ROW('Hygiene Data'!F72)))</f>
        <v/>
      </c>
      <c r="DX78" s="237" t="str">
        <f ca="true">+IF(OFFSET('Hygiene Data'!$G$11,0,10*ROW('Hygiene Data'!G72))="","",OFFSET('Hygiene Data'!$G$11,0,10*ROW('Hygiene Data'!G72)))</f>
        <v/>
      </c>
      <c r="DY78" s="237" t="str">
        <f ca="true">+IF(OFFSET('Hygiene Data'!$G$12,0,10*ROW('Hygiene Data'!G72))="","",OFFSET('Hygiene Data'!$G$12,0,10*ROW('Hygiene Data'!G72)))</f>
        <v/>
      </c>
      <c r="DZ78" s="237" t="str">
        <f ca="true">+IF(OFFSET('Hygiene Data'!$G$13,0,10*ROW('Hygiene Data'!G72))="","",OFFSET('Hygiene Data'!$G$13,0,10*ROW('Hygiene Data'!G72)))</f>
        <v/>
      </c>
      <c r="EA78" s="237" t="str">
        <f ca="true">+IF(OFFSET('Hygiene Data'!$H$11,0,10*ROW('Hygiene Data'!H72))="","",OFFSET('Hygiene Data'!$H$11,0,10*ROW('Hygiene Data'!H72)))</f>
        <v/>
      </c>
      <c r="EB78" s="237" t="str">
        <f ca="true">+IF(OFFSET('Hygiene Data'!$H$12,0,10*ROW('Hygiene Data'!H72))="","",OFFSET('Hygiene Data'!$H$12,0,10*ROW('Hygiene Data'!H72)))</f>
        <v/>
      </c>
      <c r="EC78" s="237" t="str">
        <f ca="true">+IF(OFFSET('Hygiene Data'!$H$13,0,10*ROW('Hygiene Data'!H72))="","",OFFSET('Hygiene Data'!$H$13,0,10*ROW('Hygiene Data'!H72)))</f>
        <v/>
      </c>
      <c r="ED78" s="237" t="str">
        <f ca="true">+IF(OFFSET('Hygiene Data'!$I$11,0,10*ROW('Hygiene Data'!I72))="","",OFFSET('Hygiene Data'!$I$11,0,10*ROW('Hygiene Data'!I72)))</f>
        <v/>
      </c>
      <c r="EE78" s="237" t="str">
        <f ca="true">+IF(OFFSET('Hygiene Data'!$I$12,0,10*ROW('Hygiene Data'!I72))="","",OFFSET('Hygiene Data'!$I$12,0,10*ROW('Hygiene Data'!I72)))</f>
        <v/>
      </c>
      <c r="EF78" s="237" t="str">
        <f ca="true">+IF(OFFSET('Hygiene Data'!$I$13,0,10*ROW('Hygiene Data'!I72))="","",OFFSET('Hygiene Data'!$I$13,0,10*ROW('Hygiene Data'!I72)))</f>
        <v/>
      </c>
    </row>
    <row xmlns:x14ac="http://schemas.microsoft.com/office/spreadsheetml/2009/9/ac" r="79" x14ac:dyDescent="0.2">
      <c r="A79" s="27" t="str">
        <f ca="true">+IF(OFFSET('Water Data'!$B$2,0,10*ROW('Water Data'!E73))="","",OFFSET('Water Data'!$B$2,0,10*ROW('Water Data'!E73)))</f>
        <v/>
      </c>
      <c r="B79" s="27" t="str">
        <f ca="true">+IF(OFFSET('Water Data'!$C$2,0,10*ROW('Water Data'!F73))="","",OFFSET('Water Data'!$C$2,0,10*ROW('Water Data'!F73)))</f>
        <v/>
      </c>
      <c r="C79" s="289" t="str">
        <f t="shared" ca="true" si="1"/>
        <v/>
      </c>
      <c r="D79" s="7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7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7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7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7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7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7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7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7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7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7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7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7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7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7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7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7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7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7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7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7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7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7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7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7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7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7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7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7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7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7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7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7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7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7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7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7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7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7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7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7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7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7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7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7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7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7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7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7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7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7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7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7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7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7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7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7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7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7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7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7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7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7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7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7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7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37"/>
      <c r="BS79" s="237" t="str">
        <f ca="true">+IF(OFFSET('Water Data'!$D$27,0,10*ROW('Water Data'!D73))="","",OFFSET('Water Data'!$D$27,0,10*ROW('Water Data'!D73)))</f>
        <v/>
      </c>
      <c r="BT79" s="237" t="str">
        <f ca="true">+IF(OFFSET('Water Data'!$D$28,0,10*ROW('Water Data'!D73))="","",OFFSET('Water Data'!$D$28,0,10*ROW('Water Data'!D73)))</f>
        <v/>
      </c>
      <c r="BU79" s="237" t="str">
        <f ca="true">+IF(OFFSET('Water Data'!$D$29,0,10*ROW('Water Data'!D73))="","",OFFSET('Water Data'!$D$29,0,10*ROW('Water Data'!D73)))</f>
        <v/>
      </c>
      <c r="BV79" s="237" t="str">
        <f ca="true">+IF(OFFSET('Water Data'!$E$27,0,10*ROW('Water Data'!E73))="","",OFFSET('Water Data'!$E$27,0,10*ROW('Water Data'!E73)))</f>
        <v/>
      </c>
      <c r="BW79" s="237" t="str">
        <f ca="true">+IF(OFFSET('Water Data'!$E$28,0,10*ROW('Water Data'!E73))="","",OFFSET('Water Data'!$E$28,0,10*ROW('Water Data'!E73)))</f>
        <v/>
      </c>
      <c r="BX79" s="237" t="str">
        <f ca="true">+IF(OFFSET('Water Data'!$E$29,0,10*ROW('Water Data'!E73))="","",OFFSET('Water Data'!$E$29,0,10*ROW('Water Data'!E73)))</f>
        <v/>
      </c>
      <c r="BY79" s="237" t="str">
        <f ca="true">+IF(OFFSET('Water Data'!$F$27,0,10*ROW('Water Data'!F73))="","",OFFSET('Water Data'!$F$27,0,10*ROW('Water Data'!F73)))</f>
        <v/>
      </c>
      <c r="BZ79" s="237" t="str">
        <f ca="true">+IF(OFFSET('Water Data'!$F$28,0,10*ROW('Water Data'!F73))="","",OFFSET('Water Data'!$F$28,0,10*ROW('Water Data'!F73)))</f>
        <v/>
      </c>
      <c r="CA79" s="237" t="str">
        <f ca="true">+IF(OFFSET('Water Data'!$F$29,0,10*ROW('Water Data'!F73))="","",OFFSET('Water Data'!$F$29,0,10*ROW('Water Data'!F73)))</f>
        <v/>
      </c>
      <c r="CB79" s="237" t="str">
        <f ca="true">+IF(OFFSET('Water Data'!$G$27,0,10*ROW('Water Data'!G73))="","",OFFSET('Water Data'!$G$27,0,10*ROW('Water Data'!G73)))</f>
        <v/>
      </c>
      <c r="CC79" s="237" t="str">
        <f ca="true">+IF(OFFSET('Water Data'!$G$28,0,10*ROW('Water Data'!G73))="","",OFFSET('Water Data'!$G$28,0,10*ROW('Water Data'!G73)))</f>
        <v/>
      </c>
      <c r="CD79" s="237" t="str">
        <f ca="true">+IF(OFFSET('Water Data'!$G$29,0,10*ROW('Water Data'!G73))="","",OFFSET('Water Data'!$G$29,0,10*ROW('Water Data'!G73)))</f>
        <v/>
      </c>
      <c r="CE79" s="237" t="str">
        <f ca="true">+IF(OFFSET('Water Data'!$H$27,0,10*ROW('Water Data'!H73))="","",OFFSET('Water Data'!$H$27,0,10*ROW('Water Data'!H73)))</f>
        <v/>
      </c>
      <c r="CF79" s="237" t="str">
        <f ca="true">+IF(OFFSET('Water Data'!$H$28,0,10*ROW('Water Data'!H73))="","",OFFSET('Water Data'!$H$28,0,10*ROW('Water Data'!H73)))</f>
        <v/>
      </c>
      <c r="CG79" s="237" t="str">
        <f ca="true">+IF(OFFSET('Water Data'!$H$29,0,10*ROW('Water Data'!H73))="","",OFFSET('Water Data'!$H$29,0,10*ROW('Water Data'!H73)))</f>
        <v/>
      </c>
      <c r="CH79" s="237" t="str">
        <f ca="true">+IF(OFFSET('Water Data'!$I$27,0,10*ROW('Water Data'!I73))="","",OFFSET('Water Data'!$I$27,0,10*ROW('Water Data'!I73)))</f>
        <v/>
      </c>
      <c r="CI79" s="237" t="str">
        <f ca="true">+IF(OFFSET('Water Data'!$I$28,0,10*ROW('Water Data'!I73))="","",OFFSET('Water Data'!$I$28,0,10*ROW('Water Data'!I73)))</f>
        <v/>
      </c>
      <c r="CJ79" s="237" t="str">
        <f ca="true">+IF(OFFSET('Water Data'!$I$29,0,10*ROW('Water Data'!I73))="","",OFFSET('Water Data'!$I$29,0,10*ROW('Water Data'!I73)))</f>
        <v/>
      </c>
      <c r="CK79" s="237" t="str">
        <f ca="true">+IF(OFFSET('Sanitation Data'!$D$28,0,10*ROW('Sanitation Data'!D73))="","",OFFSET('Sanitation Data'!$D$28,0,10*ROW('Sanitation Data'!D73)))</f>
        <v/>
      </c>
      <c r="CL79" s="237" t="str">
        <f ca="true">+IF(OFFSET('Sanitation Data'!$D$29,0,10*ROW('Sanitation Data'!D73))="","",OFFSET('Sanitation Data'!$D$29,0,10*ROW('Sanitation Data'!D73)))</f>
        <v/>
      </c>
      <c r="CM79" s="237" t="str">
        <f ca="true">+IF(OFFSET('Sanitation Data'!$D$30,0,10*ROW('Sanitation Data'!D73))="","",OFFSET('Sanitation Data'!$D$30,0,10*ROW('Sanitation Data'!D73)))</f>
        <v/>
      </c>
      <c r="CN79" s="237" t="str">
        <f ca="true">+IF(OFFSET('Sanitation Data'!$D$31,0,10*ROW('Sanitation Data'!D73))="","",OFFSET('Sanitation Data'!$D$31,0,10*ROW('Sanitation Data'!D73)))</f>
        <v/>
      </c>
      <c r="CO79" s="237" t="str">
        <f ca="true">+IF(OFFSET('Sanitation Data'!$D$32,0,10*ROW('Sanitation Data'!D73))="","",OFFSET('Sanitation Data'!$D$32,0,10*ROW('Sanitation Data'!D73)))</f>
        <v/>
      </c>
      <c r="CP79" s="237" t="str">
        <f ca="true">+IF(OFFSET('Sanitation Data'!$E$28,0,10*ROW('Sanitation Data'!E73))="","",OFFSET('Sanitation Data'!$E$28,0,10*ROW('Sanitation Data'!E73)))</f>
        <v/>
      </c>
      <c r="CQ79" s="237" t="str">
        <f ca="true">+IF(OFFSET('Sanitation Data'!$E$29,0,10*ROW('Sanitation Data'!E73))="","",OFFSET('Sanitation Data'!$E$29,0,10*ROW('Sanitation Data'!E73)))</f>
        <v/>
      </c>
      <c r="CR79" s="237" t="str">
        <f ca="true">+IF(OFFSET('Sanitation Data'!$E$30,0,10*ROW('Sanitation Data'!E73))="","",OFFSET('Sanitation Data'!$E$30,0,10*ROW('Sanitation Data'!E73)))</f>
        <v/>
      </c>
      <c r="CS79" s="237" t="str">
        <f ca="true">+IF(OFFSET('Sanitation Data'!$E$31,0,10*ROW('Sanitation Data'!E73))="","",OFFSET('Sanitation Data'!$E$31,0,10*ROW('Sanitation Data'!E73)))</f>
        <v/>
      </c>
      <c r="CT79" s="237" t="str">
        <f ca="true">+IF(OFFSET('Sanitation Data'!$E$32,0,10*ROW('Sanitation Data'!E73))="","",OFFSET('Sanitation Data'!$E$32,0,10*ROW('Sanitation Data'!E73)))</f>
        <v/>
      </c>
      <c r="CU79" s="237" t="str">
        <f ca="true">+IF(OFFSET('Sanitation Data'!$F$28,0,10*ROW('Sanitation Data'!F73))="","",OFFSET('Sanitation Data'!$F$28,0,10*ROW('Sanitation Data'!F73)))</f>
        <v/>
      </c>
      <c r="CV79" s="237" t="str">
        <f ca="true">+IF(OFFSET('Sanitation Data'!$F$29,0,10*ROW('Sanitation Data'!F73))="","",OFFSET('Sanitation Data'!$F$29,0,10*ROW('Sanitation Data'!F73)))</f>
        <v/>
      </c>
      <c r="CW79" s="237" t="str">
        <f ca="true">+IF(OFFSET('Sanitation Data'!$F$30,0,10*ROW('Sanitation Data'!F73))="","",OFFSET('Sanitation Data'!$F$30,0,10*ROW('Sanitation Data'!F73)))</f>
        <v/>
      </c>
      <c r="CX79" s="237" t="str">
        <f ca="true">+IF(OFFSET('Sanitation Data'!$F$31,0,10*ROW('Sanitation Data'!F73))="","",OFFSET('Sanitation Data'!$F$31,0,10*ROW('Sanitation Data'!F73)))</f>
        <v/>
      </c>
      <c r="CY79" s="237" t="str">
        <f ca="true">+IF(OFFSET('Sanitation Data'!$F$32,0,10*ROW('Sanitation Data'!F73))="","",OFFSET('Sanitation Data'!$F$32,0,10*ROW('Sanitation Data'!F73)))</f>
        <v/>
      </c>
      <c r="CZ79" s="237" t="str">
        <f ca="true">+IF(OFFSET('Sanitation Data'!$G$28,0,10*ROW('Sanitation Data'!G73))="","",OFFSET('Sanitation Data'!$G$28,0,10*ROW('Sanitation Data'!G73)))</f>
        <v/>
      </c>
      <c r="DA79" s="237" t="str">
        <f ca="true">+IF(OFFSET('Sanitation Data'!$G$29,0,10*ROW('Sanitation Data'!G73))="","",OFFSET('Sanitation Data'!$G$29,0,10*ROW('Sanitation Data'!G73)))</f>
        <v/>
      </c>
      <c r="DB79" s="237" t="str">
        <f ca="true">+IF(OFFSET('Sanitation Data'!$G$30,0,10*ROW('Sanitation Data'!G73))="","",OFFSET('Sanitation Data'!$G$30,0,10*ROW('Sanitation Data'!G73)))</f>
        <v/>
      </c>
      <c r="DC79" s="237" t="str">
        <f ca="true">+IF(OFFSET('Sanitation Data'!$G$31,0,10*ROW('Sanitation Data'!G73))="","",OFFSET('Sanitation Data'!$G$31,0,10*ROW('Sanitation Data'!G73)))</f>
        <v/>
      </c>
      <c r="DD79" s="237" t="str">
        <f ca="true">+IF(OFFSET('Sanitation Data'!$G$32,0,10*ROW('Sanitation Data'!G73))="","",OFFSET('Sanitation Data'!$G$32,0,10*ROW('Sanitation Data'!G73)))</f>
        <v/>
      </c>
      <c r="DE79" s="237" t="str">
        <f ca="true">+IF(OFFSET('Sanitation Data'!$H$28,0,10*ROW('Sanitation Data'!H73))="","",OFFSET('Sanitation Data'!$H$28,0,10*ROW('Sanitation Data'!H73)))</f>
        <v/>
      </c>
      <c r="DF79" s="237" t="str">
        <f ca="true">+IF(OFFSET('Sanitation Data'!$H$29,0,10*ROW('Sanitation Data'!H73))="","",OFFSET('Sanitation Data'!$H$29,0,10*ROW('Sanitation Data'!H73)))</f>
        <v/>
      </c>
      <c r="DG79" s="237" t="str">
        <f ca="true">+IF(OFFSET('Sanitation Data'!$H$30,0,10*ROW('Sanitation Data'!H73))="","",OFFSET('Sanitation Data'!$H$30,0,10*ROW('Sanitation Data'!H73)))</f>
        <v/>
      </c>
      <c r="DH79" s="237" t="str">
        <f ca="true">+IF(OFFSET('Sanitation Data'!$H$31,0,10*ROW('Sanitation Data'!H73))="","",OFFSET('Sanitation Data'!$H$31,0,10*ROW('Sanitation Data'!H73)))</f>
        <v/>
      </c>
      <c r="DI79" s="237" t="str">
        <f ca="true">+IF(OFFSET('Sanitation Data'!$H$32,0,10*ROW('Sanitation Data'!H73))="","",OFFSET('Sanitation Data'!$H$32,0,10*ROW('Sanitation Data'!H73)))</f>
        <v/>
      </c>
      <c r="DJ79" s="237" t="str">
        <f ca="true">+IF(OFFSET('Sanitation Data'!$I$28,0,10*ROW('Sanitation Data'!I73))="","",OFFSET('Sanitation Data'!$I$28,0,10*ROW('Sanitation Data'!I73)))</f>
        <v/>
      </c>
      <c r="DK79" s="237" t="str">
        <f ca="true">+IF(OFFSET('Sanitation Data'!$I$29,0,10*ROW('Sanitation Data'!I73))="","",OFFSET('Sanitation Data'!$I$29,0,10*ROW('Sanitation Data'!I73)))</f>
        <v/>
      </c>
      <c r="DL79" s="237" t="str">
        <f ca="true">+IF(OFFSET('Sanitation Data'!$I$30,0,10*ROW('Sanitation Data'!I73))="","",OFFSET('Sanitation Data'!$I$30,0,10*ROW('Sanitation Data'!I73)))</f>
        <v/>
      </c>
      <c r="DM79" s="237" t="str">
        <f ca="true">+IF(OFFSET('Sanitation Data'!$I$31,0,10*ROW('Sanitation Data'!I73))="","",OFFSET('Sanitation Data'!$I$31,0,10*ROW('Sanitation Data'!I73)))</f>
        <v/>
      </c>
      <c r="DN79" s="237" t="str">
        <f ca="true">+IF(OFFSET('Sanitation Data'!$I$32,0,10*ROW('Sanitation Data'!I73))="","",OFFSET('Sanitation Data'!$I$32,0,10*ROW('Sanitation Data'!I73)))</f>
        <v/>
      </c>
      <c r="DO79" s="237" t="str">
        <f ca="true">+IF(OFFSET('Hygiene Data'!$D$11,0,10*ROW('Hygiene Data'!D73))="","",OFFSET('Hygiene Data'!$D$11,0,10*ROW('Hygiene Data'!D73)))</f>
        <v/>
      </c>
      <c r="DP79" s="237" t="str">
        <f ca="true">+IF(OFFSET('Hygiene Data'!$D$12,0,10*ROW('Hygiene Data'!D73))="","",OFFSET('Hygiene Data'!$D$12,0,10*ROW('Hygiene Data'!D73)))</f>
        <v/>
      </c>
      <c r="DQ79" s="237" t="str">
        <f ca="true">+IF(OFFSET('Hygiene Data'!$D$13,0,10*ROW('Hygiene Data'!D73))="","",OFFSET('Hygiene Data'!$D$13,0,10*ROW('Hygiene Data'!D73)))</f>
        <v/>
      </c>
      <c r="DR79" s="237" t="str">
        <f ca="true">+IF(OFFSET('Hygiene Data'!$E$11,0,10*ROW('Hygiene Data'!E73))="","",OFFSET('Hygiene Data'!$E$11,0,10*ROW('Hygiene Data'!E73)))</f>
        <v/>
      </c>
      <c r="DS79" s="237" t="str">
        <f ca="true">+IF(OFFSET('Hygiene Data'!$E$12,0,10*ROW('Hygiene Data'!E73))="","",OFFSET('Hygiene Data'!$E$12,0,10*ROW('Hygiene Data'!E73)))</f>
        <v/>
      </c>
      <c r="DT79" s="237" t="str">
        <f ca="true">+IF(OFFSET('Hygiene Data'!$E$13,0,10*ROW('Hygiene Data'!E73))="","",OFFSET('Hygiene Data'!$E$13,0,10*ROW('Hygiene Data'!E73)))</f>
        <v/>
      </c>
      <c r="DU79" s="237" t="str">
        <f ca="true">+IF(OFFSET('Hygiene Data'!$F$11,0,10*ROW('Hygiene Data'!F73))="","",OFFSET('Hygiene Data'!$F$11,0,10*ROW('Hygiene Data'!F73)))</f>
        <v/>
      </c>
      <c r="DV79" s="237" t="str">
        <f ca="true">+IF(OFFSET('Hygiene Data'!$F$12,0,10*ROW('Hygiene Data'!F73))="","",OFFSET('Hygiene Data'!$F$12,0,10*ROW('Hygiene Data'!F73)))</f>
        <v/>
      </c>
      <c r="DW79" s="237" t="str">
        <f ca="true">+IF(OFFSET('Hygiene Data'!$F$13,0,10*ROW('Hygiene Data'!F73))="","",OFFSET('Hygiene Data'!$F$13,0,10*ROW('Hygiene Data'!F73)))</f>
        <v/>
      </c>
      <c r="DX79" s="237" t="str">
        <f ca="true">+IF(OFFSET('Hygiene Data'!$G$11,0,10*ROW('Hygiene Data'!G73))="","",OFFSET('Hygiene Data'!$G$11,0,10*ROW('Hygiene Data'!G73)))</f>
        <v/>
      </c>
      <c r="DY79" s="237" t="str">
        <f ca="true">+IF(OFFSET('Hygiene Data'!$G$12,0,10*ROW('Hygiene Data'!G73))="","",OFFSET('Hygiene Data'!$G$12,0,10*ROW('Hygiene Data'!G73)))</f>
        <v/>
      </c>
      <c r="DZ79" s="237" t="str">
        <f ca="true">+IF(OFFSET('Hygiene Data'!$G$13,0,10*ROW('Hygiene Data'!G73))="","",OFFSET('Hygiene Data'!$G$13,0,10*ROW('Hygiene Data'!G73)))</f>
        <v/>
      </c>
      <c r="EA79" s="237" t="str">
        <f ca="true">+IF(OFFSET('Hygiene Data'!$H$11,0,10*ROW('Hygiene Data'!H73))="","",OFFSET('Hygiene Data'!$H$11,0,10*ROW('Hygiene Data'!H73)))</f>
        <v/>
      </c>
      <c r="EB79" s="237" t="str">
        <f ca="true">+IF(OFFSET('Hygiene Data'!$H$12,0,10*ROW('Hygiene Data'!H73))="","",OFFSET('Hygiene Data'!$H$12,0,10*ROW('Hygiene Data'!H73)))</f>
        <v/>
      </c>
      <c r="EC79" s="237" t="str">
        <f ca="true">+IF(OFFSET('Hygiene Data'!$H$13,0,10*ROW('Hygiene Data'!H73))="","",OFFSET('Hygiene Data'!$H$13,0,10*ROW('Hygiene Data'!H73)))</f>
        <v/>
      </c>
      <c r="ED79" s="237" t="str">
        <f ca="true">+IF(OFFSET('Hygiene Data'!$I$11,0,10*ROW('Hygiene Data'!I73))="","",OFFSET('Hygiene Data'!$I$11,0,10*ROW('Hygiene Data'!I73)))</f>
        <v/>
      </c>
      <c r="EE79" s="237" t="str">
        <f ca="true">+IF(OFFSET('Hygiene Data'!$I$12,0,10*ROW('Hygiene Data'!I73))="","",OFFSET('Hygiene Data'!$I$12,0,10*ROW('Hygiene Data'!I73)))</f>
        <v/>
      </c>
      <c r="EF79" s="237" t="str">
        <f ca="true">+IF(OFFSET('Hygiene Data'!$I$13,0,10*ROW('Hygiene Data'!I73))="","",OFFSET('Hygiene Data'!$I$13,0,10*ROW('Hygiene Data'!I73)))</f>
        <v/>
      </c>
    </row>
    <row xmlns:x14ac="http://schemas.microsoft.com/office/spreadsheetml/2009/9/ac" r="80" x14ac:dyDescent="0.2">
      <c r="A80" s="27" t="str">
        <f ca="true">+IF(OFFSET('Water Data'!$B$2,0,10*ROW('Water Data'!E74))="","",OFFSET('Water Data'!$B$2,0,10*ROW('Water Data'!E74)))</f>
        <v/>
      </c>
      <c r="B80" s="27" t="str">
        <f ca="true">+IF(OFFSET('Water Data'!$C$2,0,10*ROW('Water Data'!F74))="","",OFFSET('Water Data'!$C$2,0,10*ROW('Water Data'!F74)))</f>
        <v/>
      </c>
      <c r="C80" s="289" t="str">
        <f t="shared" ca="true" si="1"/>
        <v/>
      </c>
      <c r="D80" s="7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7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7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7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7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7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7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7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7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7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7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7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7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7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7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7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7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7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7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7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7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7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7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7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7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7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7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7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7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7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7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7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7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7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7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7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7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7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7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7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7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7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7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7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7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7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7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7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7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7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7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7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7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7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7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7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7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7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7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7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7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7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7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7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7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7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37"/>
      <c r="BS80" s="237" t="str">
        <f ca="true">+IF(OFFSET('Water Data'!$D$27,0,10*ROW('Water Data'!D74))="","",OFFSET('Water Data'!$D$27,0,10*ROW('Water Data'!D74)))</f>
        <v/>
      </c>
      <c r="BT80" s="237" t="str">
        <f ca="true">+IF(OFFSET('Water Data'!$D$28,0,10*ROW('Water Data'!D74))="","",OFFSET('Water Data'!$D$28,0,10*ROW('Water Data'!D74)))</f>
        <v/>
      </c>
      <c r="BU80" s="237" t="str">
        <f ca="true">+IF(OFFSET('Water Data'!$D$29,0,10*ROW('Water Data'!D74))="","",OFFSET('Water Data'!$D$29,0,10*ROW('Water Data'!D74)))</f>
        <v/>
      </c>
      <c r="BV80" s="237" t="str">
        <f ca="true">+IF(OFFSET('Water Data'!$E$27,0,10*ROW('Water Data'!E74))="","",OFFSET('Water Data'!$E$27,0,10*ROW('Water Data'!E74)))</f>
        <v/>
      </c>
      <c r="BW80" s="237" t="str">
        <f ca="true">+IF(OFFSET('Water Data'!$E$28,0,10*ROW('Water Data'!E74))="","",OFFSET('Water Data'!$E$28,0,10*ROW('Water Data'!E74)))</f>
        <v/>
      </c>
      <c r="BX80" s="237" t="str">
        <f ca="true">+IF(OFFSET('Water Data'!$E$29,0,10*ROW('Water Data'!E74))="","",OFFSET('Water Data'!$E$29,0,10*ROW('Water Data'!E74)))</f>
        <v/>
      </c>
      <c r="BY80" s="237" t="str">
        <f ca="true">+IF(OFFSET('Water Data'!$F$27,0,10*ROW('Water Data'!F74))="","",OFFSET('Water Data'!$F$27,0,10*ROW('Water Data'!F74)))</f>
        <v/>
      </c>
      <c r="BZ80" s="237" t="str">
        <f ca="true">+IF(OFFSET('Water Data'!$F$28,0,10*ROW('Water Data'!F74))="","",OFFSET('Water Data'!$F$28,0,10*ROW('Water Data'!F74)))</f>
        <v/>
      </c>
      <c r="CA80" s="237" t="str">
        <f ca="true">+IF(OFFSET('Water Data'!$F$29,0,10*ROW('Water Data'!F74))="","",OFFSET('Water Data'!$F$29,0,10*ROW('Water Data'!F74)))</f>
        <v/>
      </c>
      <c r="CB80" s="237" t="str">
        <f ca="true">+IF(OFFSET('Water Data'!$G$27,0,10*ROW('Water Data'!G74))="","",OFFSET('Water Data'!$G$27,0,10*ROW('Water Data'!G74)))</f>
        <v/>
      </c>
      <c r="CC80" s="237" t="str">
        <f ca="true">+IF(OFFSET('Water Data'!$G$28,0,10*ROW('Water Data'!G74))="","",OFFSET('Water Data'!$G$28,0,10*ROW('Water Data'!G74)))</f>
        <v/>
      </c>
      <c r="CD80" s="237" t="str">
        <f ca="true">+IF(OFFSET('Water Data'!$G$29,0,10*ROW('Water Data'!G74))="","",OFFSET('Water Data'!$G$29,0,10*ROW('Water Data'!G74)))</f>
        <v/>
      </c>
      <c r="CE80" s="237" t="str">
        <f ca="true">+IF(OFFSET('Water Data'!$H$27,0,10*ROW('Water Data'!H74))="","",OFFSET('Water Data'!$H$27,0,10*ROW('Water Data'!H74)))</f>
        <v/>
      </c>
      <c r="CF80" s="237" t="str">
        <f ca="true">+IF(OFFSET('Water Data'!$H$28,0,10*ROW('Water Data'!H74))="","",OFFSET('Water Data'!$H$28,0,10*ROW('Water Data'!H74)))</f>
        <v/>
      </c>
      <c r="CG80" s="237" t="str">
        <f ca="true">+IF(OFFSET('Water Data'!$H$29,0,10*ROW('Water Data'!H74))="","",OFFSET('Water Data'!$H$29,0,10*ROW('Water Data'!H74)))</f>
        <v/>
      </c>
      <c r="CH80" s="237" t="str">
        <f ca="true">+IF(OFFSET('Water Data'!$I$27,0,10*ROW('Water Data'!I74))="","",OFFSET('Water Data'!$I$27,0,10*ROW('Water Data'!I74)))</f>
        <v/>
      </c>
      <c r="CI80" s="237" t="str">
        <f ca="true">+IF(OFFSET('Water Data'!$I$28,0,10*ROW('Water Data'!I74))="","",OFFSET('Water Data'!$I$28,0,10*ROW('Water Data'!I74)))</f>
        <v/>
      </c>
      <c r="CJ80" s="237" t="str">
        <f ca="true">+IF(OFFSET('Water Data'!$I$29,0,10*ROW('Water Data'!I74))="","",OFFSET('Water Data'!$I$29,0,10*ROW('Water Data'!I74)))</f>
        <v/>
      </c>
      <c r="CK80" s="237" t="str">
        <f ca="true">+IF(OFFSET('Sanitation Data'!$D$28,0,10*ROW('Sanitation Data'!D74))="","",OFFSET('Sanitation Data'!$D$28,0,10*ROW('Sanitation Data'!D74)))</f>
        <v/>
      </c>
      <c r="CL80" s="237" t="str">
        <f ca="true">+IF(OFFSET('Sanitation Data'!$D$29,0,10*ROW('Sanitation Data'!D74))="","",OFFSET('Sanitation Data'!$D$29,0,10*ROW('Sanitation Data'!D74)))</f>
        <v/>
      </c>
      <c r="CM80" s="237" t="str">
        <f ca="true">+IF(OFFSET('Sanitation Data'!$D$30,0,10*ROW('Sanitation Data'!D74))="","",OFFSET('Sanitation Data'!$D$30,0,10*ROW('Sanitation Data'!D74)))</f>
        <v/>
      </c>
      <c r="CN80" s="237" t="str">
        <f ca="true">+IF(OFFSET('Sanitation Data'!$D$31,0,10*ROW('Sanitation Data'!D74))="","",OFFSET('Sanitation Data'!$D$31,0,10*ROW('Sanitation Data'!D74)))</f>
        <v/>
      </c>
      <c r="CO80" s="237" t="str">
        <f ca="true">+IF(OFFSET('Sanitation Data'!$D$32,0,10*ROW('Sanitation Data'!D74))="","",OFFSET('Sanitation Data'!$D$32,0,10*ROW('Sanitation Data'!D74)))</f>
        <v/>
      </c>
      <c r="CP80" s="237" t="str">
        <f ca="true">+IF(OFFSET('Sanitation Data'!$E$28,0,10*ROW('Sanitation Data'!E74))="","",OFFSET('Sanitation Data'!$E$28,0,10*ROW('Sanitation Data'!E74)))</f>
        <v/>
      </c>
      <c r="CQ80" s="237" t="str">
        <f ca="true">+IF(OFFSET('Sanitation Data'!$E$29,0,10*ROW('Sanitation Data'!E74))="","",OFFSET('Sanitation Data'!$E$29,0,10*ROW('Sanitation Data'!E74)))</f>
        <v/>
      </c>
      <c r="CR80" s="237" t="str">
        <f ca="true">+IF(OFFSET('Sanitation Data'!$E$30,0,10*ROW('Sanitation Data'!E74))="","",OFFSET('Sanitation Data'!$E$30,0,10*ROW('Sanitation Data'!E74)))</f>
        <v/>
      </c>
      <c r="CS80" s="237" t="str">
        <f ca="true">+IF(OFFSET('Sanitation Data'!$E$31,0,10*ROW('Sanitation Data'!E74))="","",OFFSET('Sanitation Data'!$E$31,0,10*ROW('Sanitation Data'!E74)))</f>
        <v/>
      </c>
      <c r="CT80" s="237" t="str">
        <f ca="true">+IF(OFFSET('Sanitation Data'!$E$32,0,10*ROW('Sanitation Data'!E74))="","",OFFSET('Sanitation Data'!$E$32,0,10*ROW('Sanitation Data'!E74)))</f>
        <v/>
      </c>
      <c r="CU80" s="237" t="str">
        <f ca="true">+IF(OFFSET('Sanitation Data'!$F$28,0,10*ROW('Sanitation Data'!F74))="","",OFFSET('Sanitation Data'!$F$28,0,10*ROW('Sanitation Data'!F74)))</f>
        <v/>
      </c>
      <c r="CV80" s="237" t="str">
        <f ca="true">+IF(OFFSET('Sanitation Data'!$F$29,0,10*ROW('Sanitation Data'!F74))="","",OFFSET('Sanitation Data'!$F$29,0,10*ROW('Sanitation Data'!F74)))</f>
        <v/>
      </c>
      <c r="CW80" s="237" t="str">
        <f ca="true">+IF(OFFSET('Sanitation Data'!$F$30,0,10*ROW('Sanitation Data'!F74))="","",OFFSET('Sanitation Data'!$F$30,0,10*ROW('Sanitation Data'!F74)))</f>
        <v/>
      </c>
      <c r="CX80" s="237" t="str">
        <f ca="true">+IF(OFFSET('Sanitation Data'!$F$31,0,10*ROW('Sanitation Data'!F74))="","",OFFSET('Sanitation Data'!$F$31,0,10*ROW('Sanitation Data'!F74)))</f>
        <v/>
      </c>
      <c r="CY80" s="237" t="str">
        <f ca="true">+IF(OFFSET('Sanitation Data'!$F$32,0,10*ROW('Sanitation Data'!F74))="","",OFFSET('Sanitation Data'!$F$32,0,10*ROW('Sanitation Data'!F74)))</f>
        <v/>
      </c>
      <c r="CZ80" s="237" t="str">
        <f ca="true">+IF(OFFSET('Sanitation Data'!$G$28,0,10*ROW('Sanitation Data'!G74))="","",OFFSET('Sanitation Data'!$G$28,0,10*ROW('Sanitation Data'!G74)))</f>
        <v/>
      </c>
      <c r="DA80" s="237" t="str">
        <f ca="true">+IF(OFFSET('Sanitation Data'!$G$29,0,10*ROW('Sanitation Data'!G74))="","",OFFSET('Sanitation Data'!$G$29,0,10*ROW('Sanitation Data'!G74)))</f>
        <v/>
      </c>
      <c r="DB80" s="237" t="str">
        <f ca="true">+IF(OFFSET('Sanitation Data'!$G$30,0,10*ROW('Sanitation Data'!G74))="","",OFFSET('Sanitation Data'!$G$30,0,10*ROW('Sanitation Data'!G74)))</f>
        <v/>
      </c>
      <c r="DC80" s="237" t="str">
        <f ca="true">+IF(OFFSET('Sanitation Data'!$G$31,0,10*ROW('Sanitation Data'!G74))="","",OFFSET('Sanitation Data'!$G$31,0,10*ROW('Sanitation Data'!G74)))</f>
        <v/>
      </c>
      <c r="DD80" s="237" t="str">
        <f ca="true">+IF(OFFSET('Sanitation Data'!$G$32,0,10*ROW('Sanitation Data'!G74))="","",OFFSET('Sanitation Data'!$G$32,0,10*ROW('Sanitation Data'!G74)))</f>
        <v/>
      </c>
      <c r="DE80" s="237" t="str">
        <f ca="true">+IF(OFFSET('Sanitation Data'!$H$28,0,10*ROW('Sanitation Data'!H74))="","",OFFSET('Sanitation Data'!$H$28,0,10*ROW('Sanitation Data'!H74)))</f>
        <v/>
      </c>
      <c r="DF80" s="237" t="str">
        <f ca="true">+IF(OFFSET('Sanitation Data'!$H$29,0,10*ROW('Sanitation Data'!H74))="","",OFFSET('Sanitation Data'!$H$29,0,10*ROW('Sanitation Data'!H74)))</f>
        <v/>
      </c>
      <c r="DG80" s="237" t="str">
        <f ca="true">+IF(OFFSET('Sanitation Data'!$H$30,0,10*ROW('Sanitation Data'!H74))="","",OFFSET('Sanitation Data'!$H$30,0,10*ROW('Sanitation Data'!H74)))</f>
        <v/>
      </c>
      <c r="DH80" s="237" t="str">
        <f ca="true">+IF(OFFSET('Sanitation Data'!$H$31,0,10*ROW('Sanitation Data'!H74))="","",OFFSET('Sanitation Data'!$H$31,0,10*ROW('Sanitation Data'!H74)))</f>
        <v/>
      </c>
      <c r="DI80" s="237" t="str">
        <f ca="true">+IF(OFFSET('Sanitation Data'!$H$32,0,10*ROW('Sanitation Data'!H74))="","",OFFSET('Sanitation Data'!$H$32,0,10*ROW('Sanitation Data'!H74)))</f>
        <v/>
      </c>
      <c r="DJ80" s="237" t="str">
        <f ca="true">+IF(OFFSET('Sanitation Data'!$I$28,0,10*ROW('Sanitation Data'!I74))="","",OFFSET('Sanitation Data'!$I$28,0,10*ROW('Sanitation Data'!I74)))</f>
        <v/>
      </c>
      <c r="DK80" s="237" t="str">
        <f ca="true">+IF(OFFSET('Sanitation Data'!$I$29,0,10*ROW('Sanitation Data'!I74))="","",OFFSET('Sanitation Data'!$I$29,0,10*ROW('Sanitation Data'!I74)))</f>
        <v/>
      </c>
      <c r="DL80" s="237" t="str">
        <f ca="true">+IF(OFFSET('Sanitation Data'!$I$30,0,10*ROW('Sanitation Data'!I74))="","",OFFSET('Sanitation Data'!$I$30,0,10*ROW('Sanitation Data'!I74)))</f>
        <v/>
      </c>
      <c r="DM80" s="237" t="str">
        <f ca="true">+IF(OFFSET('Sanitation Data'!$I$31,0,10*ROW('Sanitation Data'!I74))="","",OFFSET('Sanitation Data'!$I$31,0,10*ROW('Sanitation Data'!I74)))</f>
        <v/>
      </c>
      <c r="DN80" s="237" t="str">
        <f ca="true">+IF(OFFSET('Sanitation Data'!$I$32,0,10*ROW('Sanitation Data'!I74))="","",OFFSET('Sanitation Data'!$I$32,0,10*ROW('Sanitation Data'!I74)))</f>
        <v/>
      </c>
      <c r="DO80" s="237" t="str">
        <f ca="true">+IF(OFFSET('Hygiene Data'!$D$11,0,10*ROW('Hygiene Data'!D74))="","",OFFSET('Hygiene Data'!$D$11,0,10*ROW('Hygiene Data'!D74)))</f>
        <v/>
      </c>
      <c r="DP80" s="237" t="str">
        <f ca="true">+IF(OFFSET('Hygiene Data'!$D$12,0,10*ROW('Hygiene Data'!D74))="","",OFFSET('Hygiene Data'!$D$12,0,10*ROW('Hygiene Data'!D74)))</f>
        <v/>
      </c>
      <c r="DQ80" s="237" t="str">
        <f ca="true">+IF(OFFSET('Hygiene Data'!$D$13,0,10*ROW('Hygiene Data'!D74))="","",OFFSET('Hygiene Data'!$D$13,0,10*ROW('Hygiene Data'!D74)))</f>
        <v/>
      </c>
      <c r="DR80" s="237" t="str">
        <f ca="true">+IF(OFFSET('Hygiene Data'!$E$11,0,10*ROW('Hygiene Data'!E74))="","",OFFSET('Hygiene Data'!$E$11,0,10*ROW('Hygiene Data'!E74)))</f>
        <v/>
      </c>
      <c r="DS80" s="237" t="str">
        <f ca="true">+IF(OFFSET('Hygiene Data'!$E$12,0,10*ROW('Hygiene Data'!E74))="","",OFFSET('Hygiene Data'!$E$12,0,10*ROW('Hygiene Data'!E74)))</f>
        <v/>
      </c>
      <c r="DT80" s="237" t="str">
        <f ca="true">+IF(OFFSET('Hygiene Data'!$E$13,0,10*ROW('Hygiene Data'!E74))="","",OFFSET('Hygiene Data'!$E$13,0,10*ROW('Hygiene Data'!E74)))</f>
        <v/>
      </c>
      <c r="DU80" s="237" t="str">
        <f ca="true">+IF(OFFSET('Hygiene Data'!$F$11,0,10*ROW('Hygiene Data'!F74))="","",OFFSET('Hygiene Data'!$F$11,0,10*ROW('Hygiene Data'!F74)))</f>
        <v/>
      </c>
      <c r="DV80" s="237" t="str">
        <f ca="true">+IF(OFFSET('Hygiene Data'!$F$12,0,10*ROW('Hygiene Data'!F74))="","",OFFSET('Hygiene Data'!$F$12,0,10*ROW('Hygiene Data'!F74)))</f>
        <v/>
      </c>
      <c r="DW80" s="237" t="str">
        <f ca="true">+IF(OFFSET('Hygiene Data'!$F$13,0,10*ROW('Hygiene Data'!F74))="","",OFFSET('Hygiene Data'!$F$13,0,10*ROW('Hygiene Data'!F74)))</f>
        <v/>
      </c>
      <c r="DX80" s="237" t="str">
        <f ca="true">+IF(OFFSET('Hygiene Data'!$G$11,0,10*ROW('Hygiene Data'!G74))="","",OFFSET('Hygiene Data'!$G$11,0,10*ROW('Hygiene Data'!G74)))</f>
        <v/>
      </c>
      <c r="DY80" s="237" t="str">
        <f ca="true">+IF(OFFSET('Hygiene Data'!$G$12,0,10*ROW('Hygiene Data'!G74))="","",OFFSET('Hygiene Data'!$G$12,0,10*ROW('Hygiene Data'!G74)))</f>
        <v/>
      </c>
      <c r="DZ80" s="237" t="str">
        <f ca="true">+IF(OFFSET('Hygiene Data'!$G$13,0,10*ROW('Hygiene Data'!G74))="","",OFFSET('Hygiene Data'!$G$13,0,10*ROW('Hygiene Data'!G74)))</f>
        <v/>
      </c>
      <c r="EA80" s="237" t="str">
        <f ca="true">+IF(OFFSET('Hygiene Data'!$H$11,0,10*ROW('Hygiene Data'!H74))="","",OFFSET('Hygiene Data'!$H$11,0,10*ROW('Hygiene Data'!H74)))</f>
        <v/>
      </c>
      <c r="EB80" s="237" t="str">
        <f ca="true">+IF(OFFSET('Hygiene Data'!$H$12,0,10*ROW('Hygiene Data'!H74))="","",OFFSET('Hygiene Data'!$H$12,0,10*ROW('Hygiene Data'!H74)))</f>
        <v/>
      </c>
      <c r="EC80" s="237" t="str">
        <f ca="true">+IF(OFFSET('Hygiene Data'!$H$13,0,10*ROW('Hygiene Data'!H74))="","",OFFSET('Hygiene Data'!$H$13,0,10*ROW('Hygiene Data'!H74)))</f>
        <v/>
      </c>
      <c r="ED80" s="237" t="str">
        <f ca="true">+IF(OFFSET('Hygiene Data'!$I$11,0,10*ROW('Hygiene Data'!I74))="","",OFFSET('Hygiene Data'!$I$11,0,10*ROW('Hygiene Data'!I74)))</f>
        <v/>
      </c>
      <c r="EE80" s="237" t="str">
        <f ca="true">+IF(OFFSET('Hygiene Data'!$I$12,0,10*ROW('Hygiene Data'!I74))="","",OFFSET('Hygiene Data'!$I$12,0,10*ROW('Hygiene Data'!I74)))</f>
        <v/>
      </c>
      <c r="EF80" s="237" t="str">
        <f ca="true">+IF(OFFSET('Hygiene Data'!$I$13,0,10*ROW('Hygiene Data'!I74))="","",OFFSET('Hygiene Data'!$I$13,0,10*ROW('Hygiene Data'!I74)))</f>
        <v/>
      </c>
    </row>
    <row xmlns:x14ac="http://schemas.microsoft.com/office/spreadsheetml/2009/9/ac" r="81" x14ac:dyDescent="0.2">
      <c r="A81" s="27" t="str">
        <f ca="true">+IF(OFFSET('Water Data'!$B$2,0,10*ROW('Water Data'!E75))="","",OFFSET('Water Data'!$B$2,0,10*ROW('Water Data'!E75)))</f>
        <v/>
      </c>
      <c r="B81" s="27" t="str">
        <f ca="true">+IF(OFFSET('Water Data'!$C$2,0,10*ROW('Water Data'!F75))="","",OFFSET('Water Data'!$C$2,0,10*ROW('Water Data'!F75)))</f>
        <v/>
      </c>
      <c r="C81" s="289" t="str">
        <f t="shared" ca="true" si="1"/>
        <v/>
      </c>
      <c r="D81" s="7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7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7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7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7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7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7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7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7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7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7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7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7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7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7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7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7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7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7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7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7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7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7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7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7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7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7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7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7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7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7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7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7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7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7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7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7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7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7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7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7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7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7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7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7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7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7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7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7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7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7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7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7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7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7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7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7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7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7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7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7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7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7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7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7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7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37"/>
      <c r="BS81" s="237" t="str">
        <f ca="true">+IF(OFFSET('Water Data'!$D$27,0,10*ROW('Water Data'!D75))="","",OFFSET('Water Data'!$D$27,0,10*ROW('Water Data'!D75)))</f>
        <v/>
      </c>
      <c r="BT81" s="237" t="str">
        <f ca="true">+IF(OFFSET('Water Data'!$D$28,0,10*ROW('Water Data'!D75))="","",OFFSET('Water Data'!$D$28,0,10*ROW('Water Data'!D75)))</f>
        <v/>
      </c>
      <c r="BU81" s="237" t="str">
        <f ca="true">+IF(OFFSET('Water Data'!$D$29,0,10*ROW('Water Data'!D75))="","",OFFSET('Water Data'!$D$29,0,10*ROW('Water Data'!D75)))</f>
        <v/>
      </c>
      <c r="BV81" s="237" t="str">
        <f ca="true">+IF(OFFSET('Water Data'!$E$27,0,10*ROW('Water Data'!E75))="","",OFFSET('Water Data'!$E$27,0,10*ROW('Water Data'!E75)))</f>
        <v/>
      </c>
      <c r="BW81" s="237" t="str">
        <f ca="true">+IF(OFFSET('Water Data'!$E$28,0,10*ROW('Water Data'!E75))="","",OFFSET('Water Data'!$E$28,0,10*ROW('Water Data'!E75)))</f>
        <v/>
      </c>
      <c r="BX81" s="237" t="str">
        <f ca="true">+IF(OFFSET('Water Data'!$E$29,0,10*ROW('Water Data'!E75))="","",OFFSET('Water Data'!$E$29,0,10*ROW('Water Data'!E75)))</f>
        <v/>
      </c>
      <c r="BY81" s="237" t="str">
        <f ca="true">+IF(OFFSET('Water Data'!$F$27,0,10*ROW('Water Data'!F75))="","",OFFSET('Water Data'!$F$27,0,10*ROW('Water Data'!F75)))</f>
        <v/>
      </c>
      <c r="BZ81" s="237" t="str">
        <f ca="true">+IF(OFFSET('Water Data'!$F$28,0,10*ROW('Water Data'!F75))="","",OFFSET('Water Data'!$F$28,0,10*ROW('Water Data'!F75)))</f>
        <v/>
      </c>
      <c r="CA81" s="237" t="str">
        <f ca="true">+IF(OFFSET('Water Data'!$F$29,0,10*ROW('Water Data'!F75))="","",OFFSET('Water Data'!$F$29,0,10*ROW('Water Data'!F75)))</f>
        <v/>
      </c>
      <c r="CB81" s="237" t="str">
        <f ca="true">+IF(OFFSET('Water Data'!$G$27,0,10*ROW('Water Data'!G75))="","",OFFSET('Water Data'!$G$27,0,10*ROW('Water Data'!G75)))</f>
        <v/>
      </c>
      <c r="CC81" s="237" t="str">
        <f ca="true">+IF(OFFSET('Water Data'!$G$28,0,10*ROW('Water Data'!G75))="","",OFFSET('Water Data'!$G$28,0,10*ROW('Water Data'!G75)))</f>
        <v/>
      </c>
      <c r="CD81" s="237" t="str">
        <f ca="true">+IF(OFFSET('Water Data'!$G$29,0,10*ROW('Water Data'!G75))="","",OFFSET('Water Data'!$G$29,0,10*ROW('Water Data'!G75)))</f>
        <v/>
      </c>
      <c r="CE81" s="237" t="str">
        <f ca="true">+IF(OFFSET('Water Data'!$H$27,0,10*ROW('Water Data'!H75))="","",OFFSET('Water Data'!$H$27,0,10*ROW('Water Data'!H75)))</f>
        <v/>
      </c>
      <c r="CF81" s="237" t="str">
        <f ca="true">+IF(OFFSET('Water Data'!$H$28,0,10*ROW('Water Data'!H75))="","",OFFSET('Water Data'!$H$28,0,10*ROW('Water Data'!H75)))</f>
        <v/>
      </c>
      <c r="CG81" s="237" t="str">
        <f ca="true">+IF(OFFSET('Water Data'!$H$29,0,10*ROW('Water Data'!H75))="","",OFFSET('Water Data'!$H$29,0,10*ROW('Water Data'!H75)))</f>
        <v/>
      </c>
      <c r="CH81" s="237" t="str">
        <f ca="true">+IF(OFFSET('Water Data'!$I$27,0,10*ROW('Water Data'!I75))="","",OFFSET('Water Data'!$I$27,0,10*ROW('Water Data'!I75)))</f>
        <v/>
      </c>
      <c r="CI81" s="237" t="str">
        <f ca="true">+IF(OFFSET('Water Data'!$I$28,0,10*ROW('Water Data'!I75))="","",OFFSET('Water Data'!$I$28,0,10*ROW('Water Data'!I75)))</f>
        <v/>
      </c>
      <c r="CJ81" s="237" t="str">
        <f ca="true">+IF(OFFSET('Water Data'!$I$29,0,10*ROW('Water Data'!I75))="","",OFFSET('Water Data'!$I$29,0,10*ROW('Water Data'!I75)))</f>
        <v/>
      </c>
      <c r="CK81" s="237" t="str">
        <f ca="true">+IF(OFFSET('Sanitation Data'!$D$28,0,10*ROW('Sanitation Data'!D75))="","",OFFSET('Sanitation Data'!$D$28,0,10*ROW('Sanitation Data'!D75)))</f>
        <v/>
      </c>
      <c r="CL81" s="237" t="str">
        <f ca="true">+IF(OFFSET('Sanitation Data'!$D$29,0,10*ROW('Sanitation Data'!D75))="","",OFFSET('Sanitation Data'!$D$29,0,10*ROW('Sanitation Data'!D75)))</f>
        <v/>
      </c>
      <c r="CM81" s="237" t="str">
        <f ca="true">+IF(OFFSET('Sanitation Data'!$D$30,0,10*ROW('Sanitation Data'!D75))="","",OFFSET('Sanitation Data'!$D$30,0,10*ROW('Sanitation Data'!D75)))</f>
        <v/>
      </c>
      <c r="CN81" s="237" t="str">
        <f ca="true">+IF(OFFSET('Sanitation Data'!$D$31,0,10*ROW('Sanitation Data'!D75))="","",OFFSET('Sanitation Data'!$D$31,0,10*ROW('Sanitation Data'!D75)))</f>
        <v/>
      </c>
      <c r="CO81" s="237" t="str">
        <f ca="true">+IF(OFFSET('Sanitation Data'!$D$32,0,10*ROW('Sanitation Data'!D75))="","",OFFSET('Sanitation Data'!$D$32,0,10*ROW('Sanitation Data'!D75)))</f>
        <v/>
      </c>
      <c r="CP81" s="237" t="str">
        <f ca="true">+IF(OFFSET('Sanitation Data'!$E$28,0,10*ROW('Sanitation Data'!E75))="","",OFFSET('Sanitation Data'!$E$28,0,10*ROW('Sanitation Data'!E75)))</f>
        <v/>
      </c>
      <c r="CQ81" s="237" t="str">
        <f ca="true">+IF(OFFSET('Sanitation Data'!$E$29,0,10*ROW('Sanitation Data'!E75))="","",OFFSET('Sanitation Data'!$E$29,0,10*ROW('Sanitation Data'!E75)))</f>
        <v/>
      </c>
      <c r="CR81" s="237" t="str">
        <f ca="true">+IF(OFFSET('Sanitation Data'!$E$30,0,10*ROW('Sanitation Data'!E75))="","",OFFSET('Sanitation Data'!$E$30,0,10*ROW('Sanitation Data'!E75)))</f>
        <v/>
      </c>
      <c r="CS81" s="237" t="str">
        <f ca="true">+IF(OFFSET('Sanitation Data'!$E$31,0,10*ROW('Sanitation Data'!E75))="","",OFFSET('Sanitation Data'!$E$31,0,10*ROW('Sanitation Data'!E75)))</f>
        <v/>
      </c>
      <c r="CT81" s="237" t="str">
        <f ca="true">+IF(OFFSET('Sanitation Data'!$E$32,0,10*ROW('Sanitation Data'!E75))="","",OFFSET('Sanitation Data'!$E$32,0,10*ROW('Sanitation Data'!E75)))</f>
        <v/>
      </c>
      <c r="CU81" s="237" t="str">
        <f ca="true">+IF(OFFSET('Sanitation Data'!$F$28,0,10*ROW('Sanitation Data'!F75))="","",OFFSET('Sanitation Data'!$F$28,0,10*ROW('Sanitation Data'!F75)))</f>
        <v/>
      </c>
      <c r="CV81" s="237" t="str">
        <f ca="true">+IF(OFFSET('Sanitation Data'!$F$29,0,10*ROW('Sanitation Data'!F75))="","",OFFSET('Sanitation Data'!$F$29,0,10*ROW('Sanitation Data'!F75)))</f>
        <v/>
      </c>
      <c r="CW81" s="237" t="str">
        <f ca="true">+IF(OFFSET('Sanitation Data'!$F$30,0,10*ROW('Sanitation Data'!F75))="","",OFFSET('Sanitation Data'!$F$30,0,10*ROW('Sanitation Data'!F75)))</f>
        <v/>
      </c>
      <c r="CX81" s="237" t="str">
        <f ca="true">+IF(OFFSET('Sanitation Data'!$F$31,0,10*ROW('Sanitation Data'!F75))="","",OFFSET('Sanitation Data'!$F$31,0,10*ROW('Sanitation Data'!F75)))</f>
        <v/>
      </c>
      <c r="CY81" s="237" t="str">
        <f ca="true">+IF(OFFSET('Sanitation Data'!$F$32,0,10*ROW('Sanitation Data'!F75))="","",OFFSET('Sanitation Data'!$F$32,0,10*ROW('Sanitation Data'!F75)))</f>
        <v/>
      </c>
      <c r="CZ81" s="237" t="str">
        <f ca="true">+IF(OFFSET('Sanitation Data'!$G$28,0,10*ROW('Sanitation Data'!G75))="","",OFFSET('Sanitation Data'!$G$28,0,10*ROW('Sanitation Data'!G75)))</f>
        <v/>
      </c>
      <c r="DA81" s="237" t="str">
        <f ca="true">+IF(OFFSET('Sanitation Data'!$G$29,0,10*ROW('Sanitation Data'!G75))="","",OFFSET('Sanitation Data'!$G$29,0,10*ROW('Sanitation Data'!G75)))</f>
        <v/>
      </c>
      <c r="DB81" s="237" t="str">
        <f ca="true">+IF(OFFSET('Sanitation Data'!$G$30,0,10*ROW('Sanitation Data'!G75))="","",OFFSET('Sanitation Data'!$G$30,0,10*ROW('Sanitation Data'!G75)))</f>
        <v/>
      </c>
      <c r="DC81" s="237" t="str">
        <f ca="true">+IF(OFFSET('Sanitation Data'!$G$31,0,10*ROW('Sanitation Data'!G75))="","",OFFSET('Sanitation Data'!$G$31,0,10*ROW('Sanitation Data'!G75)))</f>
        <v/>
      </c>
      <c r="DD81" s="237" t="str">
        <f ca="true">+IF(OFFSET('Sanitation Data'!$G$32,0,10*ROW('Sanitation Data'!G75))="","",OFFSET('Sanitation Data'!$G$32,0,10*ROW('Sanitation Data'!G75)))</f>
        <v/>
      </c>
      <c r="DE81" s="237" t="str">
        <f ca="true">+IF(OFFSET('Sanitation Data'!$H$28,0,10*ROW('Sanitation Data'!H75))="","",OFFSET('Sanitation Data'!$H$28,0,10*ROW('Sanitation Data'!H75)))</f>
        <v/>
      </c>
      <c r="DF81" s="237" t="str">
        <f ca="true">+IF(OFFSET('Sanitation Data'!$H$29,0,10*ROW('Sanitation Data'!H75))="","",OFFSET('Sanitation Data'!$H$29,0,10*ROW('Sanitation Data'!H75)))</f>
        <v/>
      </c>
      <c r="DG81" s="237" t="str">
        <f ca="true">+IF(OFFSET('Sanitation Data'!$H$30,0,10*ROW('Sanitation Data'!H75))="","",OFFSET('Sanitation Data'!$H$30,0,10*ROW('Sanitation Data'!H75)))</f>
        <v/>
      </c>
      <c r="DH81" s="237" t="str">
        <f ca="true">+IF(OFFSET('Sanitation Data'!$H$31,0,10*ROW('Sanitation Data'!H75))="","",OFFSET('Sanitation Data'!$H$31,0,10*ROW('Sanitation Data'!H75)))</f>
        <v/>
      </c>
      <c r="DI81" s="237" t="str">
        <f ca="true">+IF(OFFSET('Sanitation Data'!$H$32,0,10*ROW('Sanitation Data'!H75))="","",OFFSET('Sanitation Data'!$H$32,0,10*ROW('Sanitation Data'!H75)))</f>
        <v/>
      </c>
      <c r="DJ81" s="237" t="str">
        <f ca="true">+IF(OFFSET('Sanitation Data'!$I$28,0,10*ROW('Sanitation Data'!I75))="","",OFFSET('Sanitation Data'!$I$28,0,10*ROW('Sanitation Data'!I75)))</f>
        <v/>
      </c>
      <c r="DK81" s="237" t="str">
        <f ca="true">+IF(OFFSET('Sanitation Data'!$I$29,0,10*ROW('Sanitation Data'!I75))="","",OFFSET('Sanitation Data'!$I$29,0,10*ROW('Sanitation Data'!I75)))</f>
        <v/>
      </c>
      <c r="DL81" s="237" t="str">
        <f ca="true">+IF(OFFSET('Sanitation Data'!$I$30,0,10*ROW('Sanitation Data'!I75))="","",OFFSET('Sanitation Data'!$I$30,0,10*ROW('Sanitation Data'!I75)))</f>
        <v/>
      </c>
      <c r="DM81" s="237" t="str">
        <f ca="true">+IF(OFFSET('Sanitation Data'!$I$31,0,10*ROW('Sanitation Data'!I75))="","",OFFSET('Sanitation Data'!$I$31,0,10*ROW('Sanitation Data'!I75)))</f>
        <v/>
      </c>
      <c r="DN81" s="237" t="str">
        <f ca="true">+IF(OFFSET('Sanitation Data'!$I$32,0,10*ROW('Sanitation Data'!I75))="","",OFFSET('Sanitation Data'!$I$32,0,10*ROW('Sanitation Data'!I75)))</f>
        <v/>
      </c>
      <c r="DO81" s="237" t="str">
        <f ca="true">+IF(OFFSET('Hygiene Data'!$D$11,0,10*ROW('Hygiene Data'!D75))="","",OFFSET('Hygiene Data'!$D$11,0,10*ROW('Hygiene Data'!D75)))</f>
        <v/>
      </c>
      <c r="DP81" s="237" t="str">
        <f ca="true">+IF(OFFSET('Hygiene Data'!$D$12,0,10*ROW('Hygiene Data'!D75))="","",OFFSET('Hygiene Data'!$D$12,0,10*ROW('Hygiene Data'!D75)))</f>
        <v/>
      </c>
      <c r="DQ81" s="237" t="str">
        <f ca="true">+IF(OFFSET('Hygiene Data'!$D$13,0,10*ROW('Hygiene Data'!D75))="","",OFFSET('Hygiene Data'!$D$13,0,10*ROW('Hygiene Data'!D75)))</f>
        <v/>
      </c>
      <c r="DR81" s="237" t="str">
        <f ca="true">+IF(OFFSET('Hygiene Data'!$E$11,0,10*ROW('Hygiene Data'!E75))="","",OFFSET('Hygiene Data'!$E$11,0,10*ROW('Hygiene Data'!E75)))</f>
        <v/>
      </c>
      <c r="DS81" s="237" t="str">
        <f ca="true">+IF(OFFSET('Hygiene Data'!$E$12,0,10*ROW('Hygiene Data'!E75))="","",OFFSET('Hygiene Data'!$E$12,0,10*ROW('Hygiene Data'!E75)))</f>
        <v/>
      </c>
      <c r="DT81" s="237" t="str">
        <f ca="true">+IF(OFFSET('Hygiene Data'!$E$13,0,10*ROW('Hygiene Data'!E75))="","",OFFSET('Hygiene Data'!$E$13,0,10*ROW('Hygiene Data'!E75)))</f>
        <v/>
      </c>
      <c r="DU81" s="237" t="str">
        <f ca="true">+IF(OFFSET('Hygiene Data'!$F$11,0,10*ROW('Hygiene Data'!F75))="","",OFFSET('Hygiene Data'!$F$11,0,10*ROW('Hygiene Data'!F75)))</f>
        <v/>
      </c>
      <c r="DV81" s="237" t="str">
        <f ca="true">+IF(OFFSET('Hygiene Data'!$F$12,0,10*ROW('Hygiene Data'!F75))="","",OFFSET('Hygiene Data'!$F$12,0,10*ROW('Hygiene Data'!F75)))</f>
        <v/>
      </c>
      <c r="DW81" s="237" t="str">
        <f ca="true">+IF(OFFSET('Hygiene Data'!$F$13,0,10*ROW('Hygiene Data'!F75))="","",OFFSET('Hygiene Data'!$F$13,0,10*ROW('Hygiene Data'!F75)))</f>
        <v/>
      </c>
      <c r="DX81" s="237" t="str">
        <f ca="true">+IF(OFFSET('Hygiene Data'!$G$11,0,10*ROW('Hygiene Data'!G75))="","",OFFSET('Hygiene Data'!$G$11,0,10*ROW('Hygiene Data'!G75)))</f>
        <v/>
      </c>
      <c r="DY81" s="237" t="str">
        <f ca="true">+IF(OFFSET('Hygiene Data'!$G$12,0,10*ROW('Hygiene Data'!G75))="","",OFFSET('Hygiene Data'!$G$12,0,10*ROW('Hygiene Data'!G75)))</f>
        <v/>
      </c>
      <c r="DZ81" s="237" t="str">
        <f ca="true">+IF(OFFSET('Hygiene Data'!$G$13,0,10*ROW('Hygiene Data'!G75))="","",OFFSET('Hygiene Data'!$G$13,0,10*ROW('Hygiene Data'!G75)))</f>
        <v/>
      </c>
      <c r="EA81" s="237" t="str">
        <f ca="true">+IF(OFFSET('Hygiene Data'!$H$11,0,10*ROW('Hygiene Data'!H75))="","",OFFSET('Hygiene Data'!$H$11,0,10*ROW('Hygiene Data'!H75)))</f>
        <v/>
      </c>
      <c r="EB81" s="237" t="str">
        <f ca="true">+IF(OFFSET('Hygiene Data'!$H$12,0,10*ROW('Hygiene Data'!H75))="","",OFFSET('Hygiene Data'!$H$12,0,10*ROW('Hygiene Data'!H75)))</f>
        <v/>
      </c>
      <c r="EC81" s="237" t="str">
        <f ca="true">+IF(OFFSET('Hygiene Data'!$H$13,0,10*ROW('Hygiene Data'!H75))="","",OFFSET('Hygiene Data'!$H$13,0,10*ROW('Hygiene Data'!H75)))</f>
        <v/>
      </c>
      <c r="ED81" s="237" t="str">
        <f ca="true">+IF(OFFSET('Hygiene Data'!$I$11,0,10*ROW('Hygiene Data'!I75))="","",OFFSET('Hygiene Data'!$I$11,0,10*ROW('Hygiene Data'!I75)))</f>
        <v/>
      </c>
      <c r="EE81" s="237" t="str">
        <f ca="true">+IF(OFFSET('Hygiene Data'!$I$12,0,10*ROW('Hygiene Data'!I75))="","",OFFSET('Hygiene Data'!$I$12,0,10*ROW('Hygiene Data'!I75)))</f>
        <v/>
      </c>
      <c r="EF81" s="237" t="str">
        <f ca="true">+IF(OFFSET('Hygiene Data'!$I$13,0,10*ROW('Hygiene Data'!I75))="","",OFFSET('Hygiene Data'!$I$13,0,10*ROW('Hygiene Data'!I75)))</f>
        <v/>
      </c>
    </row>
    <row xmlns:x14ac="http://schemas.microsoft.com/office/spreadsheetml/2009/9/ac" r="82" x14ac:dyDescent="0.2">
      <c r="A82" s="27" t="str">
        <f ca="true">+IF(OFFSET('Water Data'!$B$2,0,10*ROW('Water Data'!E76))="","",OFFSET('Water Data'!$B$2,0,10*ROW('Water Data'!E76)))</f>
        <v/>
      </c>
      <c r="B82" s="27" t="str">
        <f ca="true">+IF(OFFSET('Water Data'!$C$2,0,10*ROW('Water Data'!F76))="","",OFFSET('Water Data'!$C$2,0,10*ROW('Water Data'!F76)))</f>
        <v/>
      </c>
      <c r="C82" s="289" t="str">
        <f t="shared" ca="true" si="1"/>
        <v/>
      </c>
      <c r="D82" s="7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7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7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7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7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7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7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7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7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7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7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7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7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7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7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7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7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7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7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7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7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7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7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7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7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7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7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7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7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7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7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7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7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7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7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7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7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7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7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7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7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7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7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7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7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7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7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7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7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7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7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7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7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7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7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7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7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7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7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7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7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7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7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7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7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7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37"/>
      <c r="BS82" s="237" t="str">
        <f ca="true">+IF(OFFSET('Water Data'!$D$27,0,10*ROW('Water Data'!D76))="","",OFFSET('Water Data'!$D$27,0,10*ROW('Water Data'!D76)))</f>
        <v/>
      </c>
      <c r="BT82" s="237" t="str">
        <f ca="true">+IF(OFFSET('Water Data'!$D$28,0,10*ROW('Water Data'!D76))="","",OFFSET('Water Data'!$D$28,0,10*ROW('Water Data'!D76)))</f>
        <v/>
      </c>
      <c r="BU82" s="237" t="str">
        <f ca="true">+IF(OFFSET('Water Data'!$D$29,0,10*ROW('Water Data'!D76))="","",OFFSET('Water Data'!$D$29,0,10*ROW('Water Data'!D76)))</f>
        <v/>
      </c>
      <c r="BV82" s="237" t="str">
        <f ca="true">+IF(OFFSET('Water Data'!$E$27,0,10*ROW('Water Data'!E76))="","",OFFSET('Water Data'!$E$27,0,10*ROW('Water Data'!E76)))</f>
        <v/>
      </c>
      <c r="BW82" s="237" t="str">
        <f ca="true">+IF(OFFSET('Water Data'!$E$28,0,10*ROW('Water Data'!E76))="","",OFFSET('Water Data'!$E$28,0,10*ROW('Water Data'!E76)))</f>
        <v/>
      </c>
      <c r="BX82" s="237" t="str">
        <f ca="true">+IF(OFFSET('Water Data'!$E$29,0,10*ROW('Water Data'!E76))="","",OFFSET('Water Data'!$E$29,0,10*ROW('Water Data'!E76)))</f>
        <v/>
      </c>
      <c r="BY82" s="237" t="str">
        <f ca="true">+IF(OFFSET('Water Data'!$F$27,0,10*ROW('Water Data'!F76))="","",OFFSET('Water Data'!$F$27,0,10*ROW('Water Data'!F76)))</f>
        <v/>
      </c>
      <c r="BZ82" s="237" t="str">
        <f ca="true">+IF(OFFSET('Water Data'!$F$28,0,10*ROW('Water Data'!F76))="","",OFFSET('Water Data'!$F$28,0,10*ROW('Water Data'!F76)))</f>
        <v/>
      </c>
      <c r="CA82" s="237" t="str">
        <f ca="true">+IF(OFFSET('Water Data'!$F$29,0,10*ROW('Water Data'!F76))="","",OFFSET('Water Data'!$F$29,0,10*ROW('Water Data'!F76)))</f>
        <v/>
      </c>
      <c r="CB82" s="237" t="str">
        <f ca="true">+IF(OFFSET('Water Data'!$G$27,0,10*ROW('Water Data'!G76))="","",OFFSET('Water Data'!$G$27,0,10*ROW('Water Data'!G76)))</f>
        <v/>
      </c>
      <c r="CC82" s="237" t="str">
        <f ca="true">+IF(OFFSET('Water Data'!$G$28,0,10*ROW('Water Data'!G76))="","",OFFSET('Water Data'!$G$28,0,10*ROW('Water Data'!G76)))</f>
        <v/>
      </c>
      <c r="CD82" s="237" t="str">
        <f ca="true">+IF(OFFSET('Water Data'!$G$29,0,10*ROW('Water Data'!G76))="","",OFFSET('Water Data'!$G$29,0,10*ROW('Water Data'!G76)))</f>
        <v/>
      </c>
      <c r="CE82" s="237" t="str">
        <f ca="true">+IF(OFFSET('Water Data'!$H$27,0,10*ROW('Water Data'!H76))="","",OFFSET('Water Data'!$H$27,0,10*ROW('Water Data'!H76)))</f>
        <v/>
      </c>
      <c r="CF82" s="237" t="str">
        <f ca="true">+IF(OFFSET('Water Data'!$H$28,0,10*ROW('Water Data'!H76))="","",OFFSET('Water Data'!$H$28,0,10*ROW('Water Data'!H76)))</f>
        <v/>
      </c>
      <c r="CG82" s="237" t="str">
        <f ca="true">+IF(OFFSET('Water Data'!$H$29,0,10*ROW('Water Data'!H76))="","",OFFSET('Water Data'!$H$29,0,10*ROW('Water Data'!H76)))</f>
        <v/>
      </c>
      <c r="CH82" s="237" t="str">
        <f ca="true">+IF(OFFSET('Water Data'!$I$27,0,10*ROW('Water Data'!I76))="","",OFFSET('Water Data'!$I$27,0,10*ROW('Water Data'!I76)))</f>
        <v/>
      </c>
      <c r="CI82" s="237" t="str">
        <f ca="true">+IF(OFFSET('Water Data'!$I$28,0,10*ROW('Water Data'!I76))="","",OFFSET('Water Data'!$I$28,0,10*ROW('Water Data'!I76)))</f>
        <v/>
      </c>
      <c r="CJ82" s="237" t="str">
        <f ca="true">+IF(OFFSET('Water Data'!$I$29,0,10*ROW('Water Data'!I76))="","",OFFSET('Water Data'!$I$29,0,10*ROW('Water Data'!I76)))</f>
        <v/>
      </c>
      <c r="CK82" s="237" t="str">
        <f ca="true">+IF(OFFSET('Sanitation Data'!$D$28,0,10*ROW('Sanitation Data'!D76))="","",OFFSET('Sanitation Data'!$D$28,0,10*ROW('Sanitation Data'!D76)))</f>
        <v/>
      </c>
      <c r="CL82" s="237" t="str">
        <f ca="true">+IF(OFFSET('Sanitation Data'!$D$29,0,10*ROW('Sanitation Data'!D76))="","",OFFSET('Sanitation Data'!$D$29,0,10*ROW('Sanitation Data'!D76)))</f>
        <v/>
      </c>
      <c r="CM82" s="237" t="str">
        <f ca="true">+IF(OFFSET('Sanitation Data'!$D$30,0,10*ROW('Sanitation Data'!D76))="","",OFFSET('Sanitation Data'!$D$30,0,10*ROW('Sanitation Data'!D76)))</f>
        <v/>
      </c>
      <c r="CN82" s="237" t="str">
        <f ca="true">+IF(OFFSET('Sanitation Data'!$D$31,0,10*ROW('Sanitation Data'!D76))="","",OFFSET('Sanitation Data'!$D$31,0,10*ROW('Sanitation Data'!D76)))</f>
        <v/>
      </c>
      <c r="CO82" s="237" t="str">
        <f ca="true">+IF(OFFSET('Sanitation Data'!$D$32,0,10*ROW('Sanitation Data'!D76))="","",OFFSET('Sanitation Data'!$D$32,0,10*ROW('Sanitation Data'!D76)))</f>
        <v/>
      </c>
      <c r="CP82" s="237" t="str">
        <f ca="true">+IF(OFFSET('Sanitation Data'!$E$28,0,10*ROW('Sanitation Data'!E76))="","",OFFSET('Sanitation Data'!$E$28,0,10*ROW('Sanitation Data'!E76)))</f>
        <v/>
      </c>
      <c r="CQ82" s="237" t="str">
        <f ca="true">+IF(OFFSET('Sanitation Data'!$E$29,0,10*ROW('Sanitation Data'!E76))="","",OFFSET('Sanitation Data'!$E$29,0,10*ROW('Sanitation Data'!E76)))</f>
        <v/>
      </c>
      <c r="CR82" s="237" t="str">
        <f ca="true">+IF(OFFSET('Sanitation Data'!$E$30,0,10*ROW('Sanitation Data'!E76))="","",OFFSET('Sanitation Data'!$E$30,0,10*ROW('Sanitation Data'!E76)))</f>
        <v/>
      </c>
      <c r="CS82" s="237" t="str">
        <f ca="true">+IF(OFFSET('Sanitation Data'!$E$31,0,10*ROW('Sanitation Data'!E76))="","",OFFSET('Sanitation Data'!$E$31,0,10*ROW('Sanitation Data'!E76)))</f>
        <v/>
      </c>
      <c r="CT82" s="237" t="str">
        <f ca="true">+IF(OFFSET('Sanitation Data'!$E$32,0,10*ROW('Sanitation Data'!E76))="","",OFFSET('Sanitation Data'!$E$32,0,10*ROW('Sanitation Data'!E76)))</f>
        <v/>
      </c>
      <c r="CU82" s="237" t="str">
        <f ca="true">+IF(OFFSET('Sanitation Data'!$F$28,0,10*ROW('Sanitation Data'!F76))="","",OFFSET('Sanitation Data'!$F$28,0,10*ROW('Sanitation Data'!F76)))</f>
        <v/>
      </c>
      <c r="CV82" s="237" t="str">
        <f ca="true">+IF(OFFSET('Sanitation Data'!$F$29,0,10*ROW('Sanitation Data'!F76))="","",OFFSET('Sanitation Data'!$F$29,0,10*ROW('Sanitation Data'!F76)))</f>
        <v/>
      </c>
      <c r="CW82" s="237" t="str">
        <f ca="true">+IF(OFFSET('Sanitation Data'!$F$30,0,10*ROW('Sanitation Data'!F76))="","",OFFSET('Sanitation Data'!$F$30,0,10*ROW('Sanitation Data'!F76)))</f>
        <v/>
      </c>
      <c r="CX82" s="237" t="str">
        <f ca="true">+IF(OFFSET('Sanitation Data'!$F$31,0,10*ROW('Sanitation Data'!F76))="","",OFFSET('Sanitation Data'!$F$31,0,10*ROW('Sanitation Data'!F76)))</f>
        <v/>
      </c>
      <c r="CY82" s="237" t="str">
        <f ca="true">+IF(OFFSET('Sanitation Data'!$F$32,0,10*ROW('Sanitation Data'!F76))="","",OFFSET('Sanitation Data'!$F$32,0,10*ROW('Sanitation Data'!F76)))</f>
        <v/>
      </c>
      <c r="CZ82" s="237" t="str">
        <f ca="true">+IF(OFFSET('Sanitation Data'!$G$28,0,10*ROW('Sanitation Data'!G76))="","",OFFSET('Sanitation Data'!$G$28,0,10*ROW('Sanitation Data'!G76)))</f>
        <v/>
      </c>
      <c r="DA82" s="237" t="str">
        <f ca="true">+IF(OFFSET('Sanitation Data'!$G$29,0,10*ROW('Sanitation Data'!G76))="","",OFFSET('Sanitation Data'!$G$29,0,10*ROW('Sanitation Data'!G76)))</f>
        <v/>
      </c>
      <c r="DB82" s="237" t="str">
        <f ca="true">+IF(OFFSET('Sanitation Data'!$G$30,0,10*ROW('Sanitation Data'!G76))="","",OFFSET('Sanitation Data'!$G$30,0,10*ROW('Sanitation Data'!G76)))</f>
        <v/>
      </c>
      <c r="DC82" s="237" t="str">
        <f ca="true">+IF(OFFSET('Sanitation Data'!$G$31,0,10*ROW('Sanitation Data'!G76))="","",OFFSET('Sanitation Data'!$G$31,0,10*ROW('Sanitation Data'!G76)))</f>
        <v/>
      </c>
      <c r="DD82" s="237" t="str">
        <f ca="true">+IF(OFFSET('Sanitation Data'!$G$32,0,10*ROW('Sanitation Data'!G76))="","",OFFSET('Sanitation Data'!$G$32,0,10*ROW('Sanitation Data'!G76)))</f>
        <v/>
      </c>
      <c r="DE82" s="237" t="str">
        <f ca="true">+IF(OFFSET('Sanitation Data'!$H$28,0,10*ROW('Sanitation Data'!H76))="","",OFFSET('Sanitation Data'!$H$28,0,10*ROW('Sanitation Data'!H76)))</f>
        <v/>
      </c>
      <c r="DF82" s="237" t="str">
        <f ca="true">+IF(OFFSET('Sanitation Data'!$H$29,0,10*ROW('Sanitation Data'!H76))="","",OFFSET('Sanitation Data'!$H$29,0,10*ROW('Sanitation Data'!H76)))</f>
        <v/>
      </c>
      <c r="DG82" s="237" t="str">
        <f ca="true">+IF(OFFSET('Sanitation Data'!$H$30,0,10*ROW('Sanitation Data'!H76))="","",OFFSET('Sanitation Data'!$H$30,0,10*ROW('Sanitation Data'!H76)))</f>
        <v/>
      </c>
      <c r="DH82" s="237" t="str">
        <f ca="true">+IF(OFFSET('Sanitation Data'!$H$31,0,10*ROW('Sanitation Data'!H76))="","",OFFSET('Sanitation Data'!$H$31,0,10*ROW('Sanitation Data'!H76)))</f>
        <v/>
      </c>
      <c r="DI82" s="237" t="str">
        <f ca="true">+IF(OFFSET('Sanitation Data'!$H$32,0,10*ROW('Sanitation Data'!H76))="","",OFFSET('Sanitation Data'!$H$32,0,10*ROW('Sanitation Data'!H76)))</f>
        <v/>
      </c>
      <c r="DJ82" s="237" t="str">
        <f ca="true">+IF(OFFSET('Sanitation Data'!$I$28,0,10*ROW('Sanitation Data'!I76))="","",OFFSET('Sanitation Data'!$I$28,0,10*ROW('Sanitation Data'!I76)))</f>
        <v/>
      </c>
      <c r="DK82" s="237" t="str">
        <f ca="true">+IF(OFFSET('Sanitation Data'!$I$29,0,10*ROW('Sanitation Data'!I76))="","",OFFSET('Sanitation Data'!$I$29,0,10*ROW('Sanitation Data'!I76)))</f>
        <v/>
      </c>
      <c r="DL82" s="237" t="str">
        <f ca="true">+IF(OFFSET('Sanitation Data'!$I$30,0,10*ROW('Sanitation Data'!I76))="","",OFFSET('Sanitation Data'!$I$30,0,10*ROW('Sanitation Data'!I76)))</f>
        <v/>
      </c>
      <c r="DM82" s="237" t="str">
        <f ca="true">+IF(OFFSET('Sanitation Data'!$I$31,0,10*ROW('Sanitation Data'!I76))="","",OFFSET('Sanitation Data'!$I$31,0,10*ROW('Sanitation Data'!I76)))</f>
        <v/>
      </c>
      <c r="DN82" s="237" t="str">
        <f ca="true">+IF(OFFSET('Sanitation Data'!$I$32,0,10*ROW('Sanitation Data'!I76))="","",OFFSET('Sanitation Data'!$I$32,0,10*ROW('Sanitation Data'!I76)))</f>
        <v/>
      </c>
      <c r="DO82" s="237" t="str">
        <f ca="true">+IF(OFFSET('Hygiene Data'!$D$11,0,10*ROW('Hygiene Data'!D76))="","",OFFSET('Hygiene Data'!$D$11,0,10*ROW('Hygiene Data'!D76)))</f>
        <v/>
      </c>
      <c r="DP82" s="237" t="str">
        <f ca="true">+IF(OFFSET('Hygiene Data'!$D$12,0,10*ROW('Hygiene Data'!D76))="","",OFFSET('Hygiene Data'!$D$12,0,10*ROW('Hygiene Data'!D76)))</f>
        <v/>
      </c>
      <c r="DQ82" s="237" t="str">
        <f ca="true">+IF(OFFSET('Hygiene Data'!$D$13,0,10*ROW('Hygiene Data'!D76))="","",OFFSET('Hygiene Data'!$D$13,0,10*ROW('Hygiene Data'!D76)))</f>
        <v/>
      </c>
      <c r="DR82" s="237" t="str">
        <f ca="true">+IF(OFFSET('Hygiene Data'!$E$11,0,10*ROW('Hygiene Data'!E76))="","",OFFSET('Hygiene Data'!$E$11,0,10*ROW('Hygiene Data'!E76)))</f>
        <v/>
      </c>
      <c r="DS82" s="237" t="str">
        <f ca="true">+IF(OFFSET('Hygiene Data'!$E$12,0,10*ROW('Hygiene Data'!E76))="","",OFFSET('Hygiene Data'!$E$12,0,10*ROW('Hygiene Data'!E76)))</f>
        <v/>
      </c>
      <c r="DT82" s="237" t="str">
        <f ca="true">+IF(OFFSET('Hygiene Data'!$E$13,0,10*ROW('Hygiene Data'!E76))="","",OFFSET('Hygiene Data'!$E$13,0,10*ROW('Hygiene Data'!E76)))</f>
        <v/>
      </c>
      <c r="DU82" s="237" t="str">
        <f ca="true">+IF(OFFSET('Hygiene Data'!$F$11,0,10*ROW('Hygiene Data'!F76))="","",OFFSET('Hygiene Data'!$F$11,0,10*ROW('Hygiene Data'!F76)))</f>
        <v/>
      </c>
      <c r="DV82" s="237" t="str">
        <f ca="true">+IF(OFFSET('Hygiene Data'!$F$12,0,10*ROW('Hygiene Data'!F76))="","",OFFSET('Hygiene Data'!$F$12,0,10*ROW('Hygiene Data'!F76)))</f>
        <v/>
      </c>
      <c r="DW82" s="237" t="str">
        <f ca="true">+IF(OFFSET('Hygiene Data'!$F$13,0,10*ROW('Hygiene Data'!F76))="","",OFFSET('Hygiene Data'!$F$13,0,10*ROW('Hygiene Data'!F76)))</f>
        <v/>
      </c>
      <c r="DX82" s="237" t="str">
        <f ca="true">+IF(OFFSET('Hygiene Data'!$G$11,0,10*ROW('Hygiene Data'!G76))="","",OFFSET('Hygiene Data'!$G$11,0,10*ROW('Hygiene Data'!G76)))</f>
        <v/>
      </c>
      <c r="DY82" s="237" t="str">
        <f ca="true">+IF(OFFSET('Hygiene Data'!$G$12,0,10*ROW('Hygiene Data'!G76))="","",OFFSET('Hygiene Data'!$G$12,0,10*ROW('Hygiene Data'!G76)))</f>
        <v/>
      </c>
      <c r="DZ82" s="237" t="str">
        <f ca="true">+IF(OFFSET('Hygiene Data'!$G$13,0,10*ROW('Hygiene Data'!G76))="","",OFFSET('Hygiene Data'!$G$13,0,10*ROW('Hygiene Data'!G76)))</f>
        <v/>
      </c>
      <c r="EA82" s="237" t="str">
        <f ca="true">+IF(OFFSET('Hygiene Data'!$H$11,0,10*ROW('Hygiene Data'!H76))="","",OFFSET('Hygiene Data'!$H$11,0,10*ROW('Hygiene Data'!H76)))</f>
        <v/>
      </c>
      <c r="EB82" s="237" t="str">
        <f ca="true">+IF(OFFSET('Hygiene Data'!$H$12,0,10*ROW('Hygiene Data'!H76))="","",OFFSET('Hygiene Data'!$H$12,0,10*ROW('Hygiene Data'!H76)))</f>
        <v/>
      </c>
      <c r="EC82" s="237" t="str">
        <f ca="true">+IF(OFFSET('Hygiene Data'!$H$13,0,10*ROW('Hygiene Data'!H76))="","",OFFSET('Hygiene Data'!$H$13,0,10*ROW('Hygiene Data'!H76)))</f>
        <v/>
      </c>
      <c r="ED82" s="237" t="str">
        <f ca="true">+IF(OFFSET('Hygiene Data'!$I$11,0,10*ROW('Hygiene Data'!I76))="","",OFFSET('Hygiene Data'!$I$11,0,10*ROW('Hygiene Data'!I76)))</f>
        <v/>
      </c>
      <c r="EE82" s="237" t="str">
        <f ca="true">+IF(OFFSET('Hygiene Data'!$I$12,0,10*ROW('Hygiene Data'!I76))="","",OFFSET('Hygiene Data'!$I$12,0,10*ROW('Hygiene Data'!I76)))</f>
        <v/>
      </c>
      <c r="EF82" s="237" t="str">
        <f ca="true">+IF(OFFSET('Hygiene Data'!$I$13,0,10*ROW('Hygiene Data'!I76))="","",OFFSET('Hygiene Data'!$I$13,0,10*ROW('Hygiene Data'!I76)))</f>
        <v/>
      </c>
    </row>
    <row xmlns:x14ac="http://schemas.microsoft.com/office/spreadsheetml/2009/9/ac" r="83" x14ac:dyDescent="0.2">
      <c r="A83" s="27" t="str">
        <f ca="true">+IF(OFFSET('Water Data'!$B$2,0,10*ROW('Water Data'!E77))="","",OFFSET('Water Data'!$B$2,0,10*ROW('Water Data'!E77)))</f>
        <v/>
      </c>
      <c r="B83" s="27" t="str">
        <f ca="true">+IF(OFFSET('Water Data'!$C$2,0,10*ROW('Water Data'!F77))="","",OFFSET('Water Data'!$C$2,0,10*ROW('Water Data'!F77)))</f>
        <v/>
      </c>
      <c r="C83" s="289" t="str">
        <f t="shared" ca="true" si="1"/>
        <v/>
      </c>
      <c r="D83" s="7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7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7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7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7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7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7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7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7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7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7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7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7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7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7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7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7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7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7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7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7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7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7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7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7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7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7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7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7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7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7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7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7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7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7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7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7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7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7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7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7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7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7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7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7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7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7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7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7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7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7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7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7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7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7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7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7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7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7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7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7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7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7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7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7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7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37"/>
      <c r="BS83" s="237" t="str">
        <f ca="true">+IF(OFFSET('Water Data'!$D$27,0,10*ROW('Water Data'!D77))="","",OFFSET('Water Data'!$D$27,0,10*ROW('Water Data'!D77)))</f>
        <v/>
      </c>
      <c r="BT83" s="237" t="str">
        <f ca="true">+IF(OFFSET('Water Data'!$D$28,0,10*ROW('Water Data'!D77))="","",OFFSET('Water Data'!$D$28,0,10*ROW('Water Data'!D77)))</f>
        <v/>
      </c>
      <c r="BU83" s="237" t="str">
        <f ca="true">+IF(OFFSET('Water Data'!$D$29,0,10*ROW('Water Data'!D77))="","",OFFSET('Water Data'!$D$29,0,10*ROW('Water Data'!D77)))</f>
        <v/>
      </c>
      <c r="BV83" s="237" t="str">
        <f ca="true">+IF(OFFSET('Water Data'!$E$27,0,10*ROW('Water Data'!E77))="","",OFFSET('Water Data'!$E$27,0,10*ROW('Water Data'!E77)))</f>
        <v/>
      </c>
      <c r="BW83" s="237" t="str">
        <f ca="true">+IF(OFFSET('Water Data'!$E$28,0,10*ROW('Water Data'!E77))="","",OFFSET('Water Data'!$E$28,0,10*ROW('Water Data'!E77)))</f>
        <v/>
      </c>
      <c r="BX83" s="237" t="str">
        <f ca="true">+IF(OFFSET('Water Data'!$E$29,0,10*ROW('Water Data'!E77))="","",OFFSET('Water Data'!$E$29,0,10*ROW('Water Data'!E77)))</f>
        <v/>
      </c>
      <c r="BY83" s="237" t="str">
        <f ca="true">+IF(OFFSET('Water Data'!$F$27,0,10*ROW('Water Data'!F77))="","",OFFSET('Water Data'!$F$27,0,10*ROW('Water Data'!F77)))</f>
        <v/>
      </c>
      <c r="BZ83" s="237" t="str">
        <f ca="true">+IF(OFFSET('Water Data'!$F$28,0,10*ROW('Water Data'!F77))="","",OFFSET('Water Data'!$F$28,0,10*ROW('Water Data'!F77)))</f>
        <v/>
      </c>
      <c r="CA83" s="237" t="str">
        <f ca="true">+IF(OFFSET('Water Data'!$F$29,0,10*ROW('Water Data'!F77))="","",OFFSET('Water Data'!$F$29,0,10*ROW('Water Data'!F77)))</f>
        <v/>
      </c>
      <c r="CB83" s="237" t="str">
        <f ca="true">+IF(OFFSET('Water Data'!$G$27,0,10*ROW('Water Data'!G77))="","",OFFSET('Water Data'!$G$27,0,10*ROW('Water Data'!G77)))</f>
        <v/>
      </c>
      <c r="CC83" s="237" t="str">
        <f ca="true">+IF(OFFSET('Water Data'!$G$28,0,10*ROW('Water Data'!G77))="","",OFFSET('Water Data'!$G$28,0,10*ROW('Water Data'!G77)))</f>
        <v/>
      </c>
      <c r="CD83" s="237" t="str">
        <f ca="true">+IF(OFFSET('Water Data'!$G$29,0,10*ROW('Water Data'!G77))="","",OFFSET('Water Data'!$G$29,0,10*ROW('Water Data'!G77)))</f>
        <v/>
      </c>
      <c r="CE83" s="237" t="str">
        <f ca="true">+IF(OFFSET('Water Data'!$H$27,0,10*ROW('Water Data'!H77))="","",OFFSET('Water Data'!$H$27,0,10*ROW('Water Data'!H77)))</f>
        <v/>
      </c>
      <c r="CF83" s="237" t="str">
        <f ca="true">+IF(OFFSET('Water Data'!$H$28,0,10*ROW('Water Data'!H77))="","",OFFSET('Water Data'!$H$28,0,10*ROW('Water Data'!H77)))</f>
        <v/>
      </c>
      <c r="CG83" s="237" t="str">
        <f ca="true">+IF(OFFSET('Water Data'!$H$29,0,10*ROW('Water Data'!H77))="","",OFFSET('Water Data'!$H$29,0,10*ROW('Water Data'!H77)))</f>
        <v/>
      </c>
      <c r="CH83" s="237" t="str">
        <f ca="true">+IF(OFFSET('Water Data'!$I$27,0,10*ROW('Water Data'!I77))="","",OFFSET('Water Data'!$I$27,0,10*ROW('Water Data'!I77)))</f>
        <v/>
      </c>
      <c r="CI83" s="237" t="str">
        <f ca="true">+IF(OFFSET('Water Data'!$I$28,0,10*ROW('Water Data'!I77))="","",OFFSET('Water Data'!$I$28,0,10*ROW('Water Data'!I77)))</f>
        <v/>
      </c>
      <c r="CJ83" s="237" t="str">
        <f ca="true">+IF(OFFSET('Water Data'!$I$29,0,10*ROW('Water Data'!I77))="","",OFFSET('Water Data'!$I$29,0,10*ROW('Water Data'!I77)))</f>
        <v/>
      </c>
      <c r="CK83" s="237" t="str">
        <f ca="true">+IF(OFFSET('Sanitation Data'!$D$28,0,10*ROW('Sanitation Data'!D77))="","",OFFSET('Sanitation Data'!$D$28,0,10*ROW('Sanitation Data'!D77)))</f>
        <v/>
      </c>
      <c r="CL83" s="237" t="str">
        <f ca="true">+IF(OFFSET('Sanitation Data'!$D$29,0,10*ROW('Sanitation Data'!D77))="","",OFFSET('Sanitation Data'!$D$29,0,10*ROW('Sanitation Data'!D77)))</f>
        <v/>
      </c>
      <c r="CM83" s="237" t="str">
        <f ca="true">+IF(OFFSET('Sanitation Data'!$D$30,0,10*ROW('Sanitation Data'!D77))="","",OFFSET('Sanitation Data'!$D$30,0,10*ROW('Sanitation Data'!D77)))</f>
        <v/>
      </c>
      <c r="CN83" s="237" t="str">
        <f ca="true">+IF(OFFSET('Sanitation Data'!$D$31,0,10*ROW('Sanitation Data'!D77))="","",OFFSET('Sanitation Data'!$D$31,0,10*ROW('Sanitation Data'!D77)))</f>
        <v/>
      </c>
      <c r="CO83" s="237" t="str">
        <f ca="true">+IF(OFFSET('Sanitation Data'!$D$32,0,10*ROW('Sanitation Data'!D77))="","",OFFSET('Sanitation Data'!$D$32,0,10*ROW('Sanitation Data'!D77)))</f>
        <v/>
      </c>
      <c r="CP83" s="237" t="str">
        <f ca="true">+IF(OFFSET('Sanitation Data'!$E$28,0,10*ROW('Sanitation Data'!E77))="","",OFFSET('Sanitation Data'!$E$28,0,10*ROW('Sanitation Data'!E77)))</f>
        <v/>
      </c>
      <c r="CQ83" s="237" t="str">
        <f ca="true">+IF(OFFSET('Sanitation Data'!$E$29,0,10*ROW('Sanitation Data'!E77))="","",OFFSET('Sanitation Data'!$E$29,0,10*ROW('Sanitation Data'!E77)))</f>
        <v/>
      </c>
      <c r="CR83" s="237" t="str">
        <f ca="true">+IF(OFFSET('Sanitation Data'!$E$30,0,10*ROW('Sanitation Data'!E77))="","",OFFSET('Sanitation Data'!$E$30,0,10*ROW('Sanitation Data'!E77)))</f>
        <v/>
      </c>
      <c r="CS83" s="237" t="str">
        <f ca="true">+IF(OFFSET('Sanitation Data'!$E$31,0,10*ROW('Sanitation Data'!E77))="","",OFFSET('Sanitation Data'!$E$31,0,10*ROW('Sanitation Data'!E77)))</f>
        <v/>
      </c>
      <c r="CT83" s="237" t="str">
        <f ca="true">+IF(OFFSET('Sanitation Data'!$E$32,0,10*ROW('Sanitation Data'!E77))="","",OFFSET('Sanitation Data'!$E$32,0,10*ROW('Sanitation Data'!E77)))</f>
        <v/>
      </c>
      <c r="CU83" s="237" t="str">
        <f ca="true">+IF(OFFSET('Sanitation Data'!$F$28,0,10*ROW('Sanitation Data'!F77))="","",OFFSET('Sanitation Data'!$F$28,0,10*ROW('Sanitation Data'!F77)))</f>
        <v/>
      </c>
      <c r="CV83" s="237" t="str">
        <f ca="true">+IF(OFFSET('Sanitation Data'!$F$29,0,10*ROW('Sanitation Data'!F77))="","",OFFSET('Sanitation Data'!$F$29,0,10*ROW('Sanitation Data'!F77)))</f>
        <v/>
      </c>
      <c r="CW83" s="237" t="str">
        <f ca="true">+IF(OFFSET('Sanitation Data'!$F$30,0,10*ROW('Sanitation Data'!F77))="","",OFFSET('Sanitation Data'!$F$30,0,10*ROW('Sanitation Data'!F77)))</f>
        <v/>
      </c>
      <c r="CX83" s="237" t="str">
        <f ca="true">+IF(OFFSET('Sanitation Data'!$F$31,0,10*ROW('Sanitation Data'!F77))="","",OFFSET('Sanitation Data'!$F$31,0,10*ROW('Sanitation Data'!F77)))</f>
        <v/>
      </c>
      <c r="CY83" s="237" t="str">
        <f ca="true">+IF(OFFSET('Sanitation Data'!$F$32,0,10*ROW('Sanitation Data'!F77))="","",OFFSET('Sanitation Data'!$F$32,0,10*ROW('Sanitation Data'!F77)))</f>
        <v/>
      </c>
      <c r="CZ83" s="237" t="str">
        <f ca="true">+IF(OFFSET('Sanitation Data'!$G$28,0,10*ROW('Sanitation Data'!G77))="","",OFFSET('Sanitation Data'!$G$28,0,10*ROW('Sanitation Data'!G77)))</f>
        <v/>
      </c>
      <c r="DA83" s="237" t="str">
        <f ca="true">+IF(OFFSET('Sanitation Data'!$G$29,0,10*ROW('Sanitation Data'!G77))="","",OFFSET('Sanitation Data'!$G$29,0,10*ROW('Sanitation Data'!G77)))</f>
        <v/>
      </c>
      <c r="DB83" s="237" t="str">
        <f ca="true">+IF(OFFSET('Sanitation Data'!$G$30,0,10*ROW('Sanitation Data'!G77))="","",OFFSET('Sanitation Data'!$G$30,0,10*ROW('Sanitation Data'!G77)))</f>
        <v/>
      </c>
      <c r="DC83" s="237" t="str">
        <f ca="true">+IF(OFFSET('Sanitation Data'!$G$31,0,10*ROW('Sanitation Data'!G77))="","",OFFSET('Sanitation Data'!$G$31,0,10*ROW('Sanitation Data'!G77)))</f>
        <v/>
      </c>
      <c r="DD83" s="237" t="str">
        <f ca="true">+IF(OFFSET('Sanitation Data'!$G$32,0,10*ROW('Sanitation Data'!G77))="","",OFFSET('Sanitation Data'!$G$32,0,10*ROW('Sanitation Data'!G77)))</f>
        <v/>
      </c>
      <c r="DE83" s="237" t="str">
        <f ca="true">+IF(OFFSET('Sanitation Data'!$H$28,0,10*ROW('Sanitation Data'!H77))="","",OFFSET('Sanitation Data'!$H$28,0,10*ROW('Sanitation Data'!H77)))</f>
        <v/>
      </c>
      <c r="DF83" s="237" t="str">
        <f ca="true">+IF(OFFSET('Sanitation Data'!$H$29,0,10*ROW('Sanitation Data'!H77))="","",OFFSET('Sanitation Data'!$H$29,0,10*ROW('Sanitation Data'!H77)))</f>
        <v/>
      </c>
      <c r="DG83" s="237" t="str">
        <f ca="true">+IF(OFFSET('Sanitation Data'!$H$30,0,10*ROW('Sanitation Data'!H77))="","",OFFSET('Sanitation Data'!$H$30,0,10*ROW('Sanitation Data'!H77)))</f>
        <v/>
      </c>
      <c r="DH83" s="237" t="str">
        <f ca="true">+IF(OFFSET('Sanitation Data'!$H$31,0,10*ROW('Sanitation Data'!H77))="","",OFFSET('Sanitation Data'!$H$31,0,10*ROW('Sanitation Data'!H77)))</f>
        <v/>
      </c>
      <c r="DI83" s="237" t="str">
        <f ca="true">+IF(OFFSET('Sanitation Data'!$H$32,0,10*ROW('Sanitation Data'!H77))="","",OFFSET('Sanitation Data'!$H$32,0,10*ROW('Sanitation Data'!H77)))</f>
        <v/>
      </c>
      <c r="DJ83" s="237" t="str">
        <f ca="true">+IF(OFFSET('Sanitation Data'!$I$28,0,10*ROW('Sanitation Data'!I77))="","",OFFSET('Sanitation Data'!$I$28,0,10*ROW('Sanitation Data'!I77)))</f>
        <v/>
      </c>
      <c r="DK83" s="237" t="str">
        <f ca="true">+IF(OFFSET('Sanitation Data'!$I$29,0,10*ROW('Sanitation Data'!I77))="","",OFFSET('Sanitation Data'!$I$29,0,10*ROW('Sanitation Data'!I77)))</f>
        <v/>
      </c>
      <c r="DL83" s="237" t="str">
        <f ca="true">+IF(OFFSET('Sanitation Data'!$I$30,0,10*ROW('Sanitation Data'!I77))="","",OFFSET('Sanitation Data'!$I$30,0,10*ROW('Sanitation Data'!I77)))</f>
        <v/>
      </c>
      <c r="DM83" s="237" t="str">
        <f ca="true">+IF(OFFSET('Sanitation Data'!$I$31,0,10*ROW('Sanitation Data'!I77))="","",OFFSET('Sanitation Data'!$I$31,0,10*ROW('Sanitation Data'!I77)))</f>
        <v/>
      </c>
      <c r="DN83" s="237" t="str">
        <f ca="true">+IF(OFFSET('Sanitation Data'!$I$32,0,10*ROW('Sanitation Data'!I77))="","",OFFSET('Sanitation Data'!$I$32,0,10*ROW('Sanitation Data'!I77)))</f>
        <v/>
      </c>
      <c r="DO83" s="237" t="str">
        <f ca="true">+IF(OFFSET('Hygiene Data'!$D$11,0,10*ROW('Hygiene Data'!D77))="","",OFFSET('Hygiene Data'!$D$11,0,10*ROW('Hygiene Data'!D77)))</f>
        <v/>
      </c>
      <c r="DP83" s="237" t="str">
        <f ca="true">+IF(OFFSET('Hygiene Data'!$D$12,0,10*ROW('Hygiene Data'!D77))="","",OFFSET('Hygiene Data'!$D$12,0,10*ROW('Hygiene Data'!D77)))</f>
        <v/>
      </c>
      <c r="DQ83" s="237" t="str">
        <f ca="true">+IF(OFFSET('Hygiene Data'!$D$13,0,10*ROW('Hygiene Data'!D77))="","",OFFSET('Hygiene Data'!$D$13,0,10*ROW('Hygiene Data'!D77)))</f>
        <v/>
      </c>
      <c r="DR83" s="237" t="str">
        <f ca="true">+IF(OFFSET('Hygiene Data'!$E$11,0,10*ROW('Hygiene Data'!E77))="","",OFFSET('Hygiene Data'!$E$11,0,10*ROW('Hygiene Data'!E77)))</f>
        <v/>
      </c>
      <c r="DS83" s="237" t="str">
        <f ca="true">+IF(OFFSET('Hygiene Data'!$E$12,0,10*ROW('Hygiene Data'!E77))="","",OFFSET('Hygiene Data'!$E$12,0,10*ROW('Hygiene Data'!E77)))</f>
        <v/>
      </c>
      <c r="DT83" s="237" t="str">
        <f ca="true">+IF(OFFSET('Hygiene Data'!$E$13,0,10*ROW('Hygiene Data'!E77))="","",OFFSET('Hygiene Data'!$E$13,0,10*ROW('Hygiene Data'!E77)))</f>
        <v/>
      </c>
      <c r="DU83" s="237" t="str">
        <f ca="true">+IF(OFFSET('Hygiene Data'!$F$11,0,10*ROW('Hygiene Data'!F77))="","",OFFSET('Hygiene Data'!$F$11,0,10*ROW('Hygiene Data'!F77)))</f>
        <v/>
      </c>
      <c r="DV83" s="237" t="str">
        <f ca="true">+IF(OFFSET('Hygiene Data'!$F$12,0,10*ROW('Hygiene Data'!F77))="","",OFFSET('Hygiene Data'!$F$12,0,10*ROW('Hygiene Data'!F77)))</f>
        <v/>
      </c>
      <c r="DW83" s="237" t="str">
        <f ca="true">+IF(OFFSET('Hygiene Data'!$F$13,0,10*ROW('Hygiene Data'!F77))="","",OFFSET('Hygiene Data'!$F$13,0,10*ROW('Hygiene Data'!F77)))</f>
        <v/>
      </c>
      <c r="DX83" s="237" t="str">
        <f ca="true">+IF(OFFSET('Hygiene Data'!$G$11,0,10*ROW('Hygiene Data'!G77))="","",OFFSET('Hygiene Data'!$G$11,0,10*ROW('Hygiene Data'!G77)))</f>
        <v/>
      </c>
      <c r="DY83" s="237" t="str">
        <f ca="true">+IF(OFFSET('Hygiene Data'!$G$12,0,10*ROW('Hygiene Data'!G77))="","",OFFSET('Hygiene Data'!$G$12,0,10*ROW('Hygiene Data'!G77)))</f>
        <v/>
      </c>
      <c r="DZ83" s="237" t="str">
        <f ca="true">+IF(OFFSET('Hygiene Data'!$G$13,0,10*ROW('Hygiene Data'!G77))="","",OFFSET('Hygiene Data'!$G$13,0,10*ROW('Hygiene Data'!G77)))</f>
        <v/>
      </c>
      <c r="EA83" s="237" t="str">
        <f ca="true">+IF(OFFSET('Hygiene Data'!$H$11,0,10*ROW('Hygiene Data'!H77))="","",OFFSET('Hygiene Data'!$H$11,0,10*ROW('Hygiene Data'!H77)))</f>
        <v/>
      </c>
      <c r="EB83" s="237" t="str">
        <f ca="true">+IF(OFFSET('Hygiene Data'!$H$12,0,10*ROW('Hygiene Data'!H77))="","",OFFSET('Hygiene Data'!$H$12,0,10*ROW('Hygiene Data'!H77)))</f>
        <v/>
      </c>
      <c r="EC83" s="237" t="str">
        <f ca="true">+IF(OFFSET('Hygiene Data'!$H$13,0,10*ROW('Hygiene Data'!H77))="","",OFFSET('Hygiene Data'!$H$13,0,10*ROW('Hygiene Data'!H77)))</f>
        <v/>
      </c>
      <c r="ED83" s="237" t="str">
        <f ca="true">+IF(OFFSET('Hygiene Data'!$I$11,0,10*ROW('Hygiene Data'!I77))="","",OFFSET('Hygiene Data'!$I$11,0,10*ROW('Hygiene Data'!I77)))</f>
        <v/>
      </c>
      <c r="EE83" s="237" t="str">
        <f ca="true">+IF(OFFSET('Hygiene Data'!$I$12,0,10*ROW('Hygiene Data'!I77))="","",OFFSET('Hygiene Data'!$I$12,0,10*ROW('Hygiene Data'!I77)))</f>
        <v/>
      </c>
      <c r="EF83" s="237" t="str">
        <f ca="true">+IF(OFFSET('Hygiene Data'!$I$13,0,10*ROW('Hygiene Data'!I77))="","",OFFSET('Hygiene Data'!$I$13,0,10*ROW('Hygiene Data'!I77)))</f>
        <v/>
      </c>
    </row>
    <row xmlns:x14ac="http://schemas.microsoft.com/office/spreadsheetml/2009/9/ac" r="84" x14ac:dyDescent="0.2">
      <c r="A84" s="27" t="str">
        <f ca="true">+IF(OFFSET('Water Data'!$B$2,0,10*ROW('Water Data'!E78))="","",OFFSET('Water Data'!$B$2,0,10*ROW('Water Data'!E78)))</f>
        <v/>
      </c>
      <c r="B84" s="27" t="str">
        <f ca="true">+IF(OFFSET('Water Data'!$C$2,0,10*ROW('Water Data'!F78))="","",OFFSET('Water Data'!$C$2,0,10*ROW('Water Data'!F78)))</f>
        <v/>
      </c>
      <c r="C84" s="289" t="str">
        <f t="shared" ca="true" si="1"/>
        <v/>
      </c>
      <c r="D84" s="7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7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7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7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7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7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7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7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7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7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7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7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7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7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7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7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7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7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7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7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7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7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7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7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7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7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7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7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7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7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7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7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7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7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7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7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7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7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7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7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7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7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7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7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7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7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7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7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7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7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7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7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7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7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7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7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7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7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7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7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7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7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7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7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7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7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37"/>
      <c r="BS84" s="237" t="str">
        <f ca="true">+IF(OFFSET('Water Data'!$D$27,0,10*ROW('Water Data'!D78))="","",OFFSET('Water Data'!$D$27,0,10*ROW('Water Data'!D78)))</f>
        <v/>
      </c>
      <c r="BT84" s="237" t="str">
        <f ca="true">+IF(OFFSET('Water Data'!$D$28,0,10*ROW('Water Data'!D78))="","",OFFSET('Water Data'!$D$28,0,10*ROW('Water Data'!D78)))</f>
        <v/>
      </c>
      <c r="BU84" s="237" t="str">
        <f ca="true">+IF(OFFSET('Water Data'!$D$29,0,10*ROW('Water Data'!D78))="","",OFFSET('Water Data'!$D$29,0,10*ROW('Water Data'!D78)))</f>
        <v/>
      </c>
      <c r="BV84" s="237" t="str">
        <f ca="true">+IF(OFFSET('Water Data'!$E$27,0,10*ROW('Water Data'!E78))="","",OFFSET('Water Data'!$E$27,0,10*ROW('Water Data'!E78)))</f>
        <v/>
      </c>
      <c r="BW84" s="237" t="str">
        <f ca="true">+IF(OFFSET('Water Data'!$E$28,0,10*ROW('Water Data'!E78))="","",OFFSET('Water Data'!$E$28,0,10*ROW('Water Data'!E78)))</f>
        <v/>
      </c>
      <c r="BX84" s="237" t="str">
        <f ca="true">+IF(OFFSET('Water Data'!$E$29,0,10*ROW('Water Data'!E78))="","",OFFSET('Water Data'!$E$29,0,10*ROW('Water Data'!E78)))</f>
        <v/>
      </c>
      <c r="BY84" s="237" t="str">
        <f ca="true">+IF(OFFSET('Water Data'!$F$27,0,10*ROW('Water Data'!F78))="","",OFFSET('Water Data'!$F$27,0,10*ROW('Water Data'!F78)))</f>
        <v/>
      </c>
      <c r="BZ84" s="237" t="str">
        <f ca="true">+IF(OFFSET('Water Data'!$F$28,0,10*ROW('Water Data'!F78))="","",OFFSET('Water Data'!$F$28,0,10*ROW('Water Data'!F78)))</f>
        <v/>
      </c>
      <c r="CA84" s="237" t="str">
        <f ca="true">+IF(OFFSET('Water Data'!$F$29,0,10*ROW('Water Data'!F78))="","",OFFSET('Water Data'!$F$29,0,10*ROW('Water Data'!F78)))</f>
        <v/>
      </c>
      <c r="CB84" s="237" t="str">
        <f ca="true">+IF(OFFSET('Water Data'!$G$27,0,10*ROW('Water Data'!G78))="","",OFFSET('Water Data'!$G$27,0,10*ROW('Water Data'!G78)))</f>
        <v/>
      </c>
      <c r="CC84" s="237" t="str">
        <f ca="true">+IF(OFFSET('Water Data'!$G$28,0,10*ROW('Water Data'!G78))="","",OFFSET('Water Data'!$G$28,0,10*ROW('Water Data'!G78)))</f>
        <v/>
      </c>
      <c r="CD84" s="237" t="str">
        <f ca="true">+IF(OFFSET('Water Data'!$G$29,0,10*ROW('Water Data'!G78))="","",OFFSET('Water Data'!$G$29,0,10*ROW('Water Data'!G78)))</f>
        <v/>
      </c>
      <c r="CE84" s="237" t="str">
        <f ca="true">+IF(OFFSET('Water Data'!$H$27,0,10*ROW('Water Data'!H78))="","",OFFSET('Water Data'!$H$27,0,10*ROW('Water Data'!H78)))</f>
        <v/>
      </c>
      <c r="CF84" s="237" t="str">
        <f ca="true">+IF(OFFSET('Water Data'!$H$28,0,10*ROW('Water Data'!H78))="","",OFFSET('Water Data'!$H$28,0,10*ROW('Water Data'!H78)))</f>
        <v/>
      </c>
      <c r="CG84" s="237" t="str">
        <f ca="true">+IF(OFFSET('Water Data'!$H$29,0,10*ROW('Water Data'!H78))="","",OFFSET('Water Data'!$H$29,0,10*ROW('Water Data'!H78)))</f>
        <v/>
      </c>
      <c r="CH84" s="237" t="str">
        <f ca="true">+IF(OFFSET('Water Data'!$I$27,0,10*ROW('Water Data'!I78))="","",OFFSET('Water Data'!$I$27,0,10*ROW('Water Data'!I78)))</f>
        <v/>
      </c>
      <c r="CI84" s="237" t="str">
        <f ca="true">+IF(OFFSET('Water Data'!$I$28,0,10*ROW('Water Data'!I78))="","",OFFSET('Water Data'!$I$28,0,10*ROW('Water Data'!I78)))</f>
        <v/>
      </c>
      <c r="CJ84" s="237" t="str">
        <f ca="true">+IF(OFFSET('Water Data'!$I$29,0,10*ROW('Water Data'!I78))="","",OFFSET('Water Data'!$I$29,0,10*ROW('Water Data'!I78)))</f>
        <v/>
      </c>
      <c r="CK84" s="237" t="str">
        <f ca="true">+IF(OFFSET('Sanitation Data'!$D$28,0,10*ROW('Sanitation Data'!D78))="","",OFFSET('Sanitation Data'!$D$28,0,10*ROW('Sanitation Data'!D78)))</f>
        <v/>
      </c>
      <c r="CL84" s="237" t="str">
        <f ca="true">+IF(OFFSET('Sanitation Data'!$D$29,0,10*ROW('Sanitation Data'!D78))="","",OFFSET('Sanitation Data'!$D$29,0,10*ROW('Sanitation Data'!D78)))</f>
        <v/>
      </c>
      <c r="CM84" s="237" t="str">
        <f ca="true">+IF(OFFSET('Sanitation Data'!$D$30,0,10*ROW('Sanitation Data'!D78))="","",OFFSET('Sanitation Data'!$D$30,0,10*ROW('Sanitation Data'!D78)))</f>
        <v/>
      </c>
      <c r="CN84" s="237" t="str">
        <f ca="true">+IF(OFFSET('Sanitation Data'!$D$31,0,10*ROW('Sanitation Data'!D78))="","",OFFSET('Sanitation Data'!$D$31,0,10*ROW('Sanitation Data'!D78)))</f>
        <v/>
      </c>
      <c r="CO84" s="237" t="str">
        <f ca="true">+IF(OFFSET('Sanitation Data'!$D$32,0,10*ROW('Sanitation Data'!D78))="","",OFFSET('Sanitation Data'!$D$32,0,10*ROW('Sanitation Data'!D78)))</f>
        <v/>
      </c>
      <c r="CP84" s="237" t="str">
        <f ca="true">+IF(OFFSET('Sanitation Data'!$E$28,0,10*ROW('Sanitation Data'!E78))="","",OFFSET('Sanitation Data'!$E$28,0,10*ROW('Sanitation Data'!E78)))</f>
        <v/>
      </c>
      <c r="CQ84" s="237" t="str">
        <f ca="true">+IF(OFFSET('Sanitation Data'!$E$29,0,10*ROW('Sanitation Data'!E78))="","",OFFSET('Sanitation Data'!$E$29,0,10*ROW('Sanitation Data'!E78)))</f>
        <v/>
      </c>
      <c r="CR84" s="237" t="str">
        <f ca="true">+IF(OFFSET('Sanitation Data'!$E$30,0,10*ROW('Sanitation Data'!E78))="","",OFFSET('Sanitation Data'!$E$30,0,10*ROW('Sanitation Data'!E78)))</f>
        <v/>
      </c>
      <c r="CS84" s="237" t="str">
        <f ca="true">+IF(OFFSET('Sanitation Data'!$E$31,0,10*ROW('Sanitation Data'!E78))="","",OFFSET('Sanitation Data'!$E$31,0,10*ROW('Sanitation Data'!E78)))</f>
        <v/>
      </c>
      <c r="CT84" s="237" t="str">
        <f ca="true">+IF(OFFSET('Sanitation Data'!$E$32,0,10*ROW('Sanitation Data'!E78))="","",OFFSET('Sanitation Data'!$E$32,0,10*ROW('Sanitation Data'!E78)))</f>
        <v/>
      </c>
      <c r="CU84" s="237" t="str">
        <f ca="true">+IF(OFFSET('Sanitation Data'!$F$28,0,10*ROW('Sanitation Data'!F78))="","",OFFSET('Sanitation Data'!$F$28,0,10*ROW('Sanitation Data'!F78)))</f>
        <v/>
      </c>
      <c r="CV84" s="237" t="str">
        <f ca="true">+IF(OFFSET('Sanitation Data'!$F$29,0,10*ROW('Sanitation Data'!F78))="","",OFFSET('Sanitation Data'!$F$29,0,10*ROW('Sanitation Data'!F78)))</f>
        <v/>
      </c>
      <c r="CW84" s="237" t="str">
        <f ca="true">+IF(OFFSET('Sanitation Data'!$F$30,0,10*ROW('Sanitation Data'!F78))="","",OFFSET('Sanitation Data'!$F$30,0,10*ROW('Sanitation Data'!F78)))</f>
        <v/>
      </c>
      <c r="CX84" s="237" t="str">
        <f ca="true">+IF(OFFSET('Sanitation Data'!$F$31,0,10*ROW('Sanitation Data'!F78))="","",OFFSET('Sanitation Data'!$F$31,0,10*ROW('Sanitation Data'!F78)))</f>
        <v/>
      </c>
      <c r="CY84" s="237" t="str">
        <f ca="true">+IF(OFFSET('Sanitation Data'!$F$32,0,10*ROW('Sanitation Data'!F78))="","",OFFSET('Sanitation Data'!$F$32,0,10*ROW('Sanitation Data'!F78)))</f>
        <v/>
      </c>
      <c r="CZ84" s="237" t="str">
        <f ca="true">+IF(OFFSET('Sanitation Data'!$G$28,0,10*ROW('Sanitation Data'!G78))="","",OFFSET('Sanitation Data'!$G$28,0,10*ROW('Sanitation Data'!G78)))</f>
        <v/>
      </c>
      <c r="DA84" s="237" t="str">
        <f ca="true">+IF(OFFSET('Sanitation Data'!$G$29,0,10*ROW('Sanitation Data'!G78))="","",OFFSET('Sanitation Data'!$G$29,0,10*ROW('Sanitation Data'!G78)))</f>
        <v/>
      </c>
      <c r="DB84" s="237" t="str">
        <f ca="true">+IF(OFFSET('Sanitation Data'!$G$30,0,10*ROW('Sanitation Data'!G78))="","",OFFSET('Sanitation Data'!$G$30,0,10*ROW('Sanitation Data'!G78)))</f>
        <v/>
      </c>
      <c r="DC84" s="237" t="str">
        <f ca="true">+IF(OFFSET('Sanitation Data'!$G$31,0,10*ROW('Sanitation Data'!G78))="","",OFFSET('Sanitation Data'!$G$31,0,10*ROW('Sanitation Data'!G78)))</f>
        <v/>
      </c>
      <c r="DD84" s="237" t="str">
        <f ca="true">+IF(OFFSET('Sanitation Data'!$G$32,0,10*ROW('Sanitation Data'!G78))="","",OFFSET('Sanitation Data'!$G$32,0,10*ROW('Sanitation Data'!G78)))</f>
        <v/>
      </c>
      <c r="DE84" s="237" t="str">
        <f ca="true">+IF(OFFSET('Sanitation Data'!$H$28,0,10*ROW('Sanitation Data'!H78))="","",OFFSET('Sanitation Data'!$H$28,0,10*ROW('Sanitation Data'!H78)))</f>
        <v/>
      </c>
      <c r="DF84" s="237" t="str">
        <f ca="true">+IF(OFFSET('Sanitation Data'!$H$29,0,10*ROW('Sanitation Data'!H78))="","",OFFSET('Sanitation Data'!$H$29,0,10*ROW('Sanitation Data'!H78)))</f>
        <v/>
      </c>
      <c r="DG84" s="237" t="str">
        <f ca="true">+IF(OFFSET('Sanitation Data'!$H$30,0,10*ROW('Sanitation Data'!H78))="","",OFFSET('Sanitation Data'!$H$30,0,10*ROW('Sanitation Data'!H78)))</f>
        <v/>
      </c>
      <c r="DH84" s="237" t="str">
        <f ca="true">+IF(OFFSET('Sanitation Data'!$H$31,0,10*ROW('Sanitation Data'!H78))="","",OFFSET('Sanitation Data'!$H$31,0,10*ROW('Sanitation Data'!H78)))</f>
        <v/>
      </c>
      <c r="DI84" s="237" t="str">
        <f ca="true">+IF(OFFSET('Sanitation Data'!$H$32,0,10*ROW('Sanitation Data'!H78))="","",OFFSET('Sanitation Data'!$H$32,0,10*ROW('Sanitation Data'!H78)))</f>
        <v/>
      </c>
      <c r="DJ84" s="237" t="str">
        <f ca="true">+IF(OFFSET('Sanitation Data'!$I$28,0,10*ROW('Sanitation Data'!I78))="","",OFFSET('Sanitation Data'!$I$28,0,10*ROW('Sanitation Data'!I78)))</f>
        <v/>
      </c>
      <c r="DK84" s="237" t="str">
        <f ca="true">+IF(OFFSET('Sanitation Data'!$I$29,0,10*ROW('Sanitation Data'!I78))="","",OFFSET('Sanitation Data'!$I$29,0,10*ROW('Sanitation Data'!I78)))</f>
        <v/>
      </c>
      <c r="DL84" s="237" t="str">
        <f ca="true">+IF(OFFSET('Sanitation Data'!$I$30,0,10*ROW('Sanitation Data'!I78))="","",OFFSET('Sanitation Data'!$I$30,0,10*ROW('Sanitation Data'!I78)))</f>
        <v/>
      </c>
      <c r="DM84" s="237" t="str">
        <f ca="true">+IF(OFFSET('Sanitation Data'!$I$31,0,10*ROW('Sanitation Data'!I78))="","",OFFSET('Sanitation Data'!$I$31,0,10*ROW('Sanitation Data'!I78)))</f>
        <v/>
      </c>
      <c r="DN84" s="237" t="str">
        <f ca="true">+IF(OFFSET('Sanitation Data'!$I$32,0,10*ROW('Sanitation Data'!I78))="","",OFFSET('Sanitation Data'!$I$32,0,10*ROW('Sanitation Data'!I78)))</f>
        <v/>
      </c>
      <c r="DO84" s="237" t="str">
        <f ca="true">+IF(OFFSET('Hygiene Data'!$D$11,0,10*ROW('Hygiene Data'!D78))="","",OFFSET('Hygiene Data'!$D$11,0,10*ROW('Hygiene Data'!D78)))</f>
        <v/>
      </c>
      <c r="DP84" s="237" t="str">
        <f ca="true">+IF(OFFSET('Hygiene Data'!$D$12,0,10*ROW('Hygiene Data'!D78))="","",OFFSET('Hygiene Data'!$D$12,0,10*ROW('Hygiene Data'!D78)))</f>
        <v/>
      </c>
      <c r="DQ84" s="237" t="str">
        <f ca="true">+IF(OFFSET('Hygiene Data'!$D$13,0,10*ROW('Hygiene Data'!D78))="","",OFFSET('Hygiene Data'!$D$13,0,10*ROW('Hygiene Data'!D78)))</f>
        <v/>
      </c>
      <c r="DR84" s="237" t="str">
        <f ca="true">+IF(OFFSET('Hygiene Data'!$E$11,0,10*ROW('Hygiene Data'!E78))="","",OFFSET('Hygiene Data'!$E$11,0,10*ROW('Hygiene Data'!E78)))</f>
        <v/>
      </c>
      <c r="DS84" s="237" t="str">
        <f ca="true">+IF(OFFSET('Hygiene Data'!$E$12,0,10*ROW('Hygiene Data'!E78))="","",OFFSET('Hygiene Data'!$E$12,0,10*ROW('Hygiene Data'!E78)))</f>
        <v/>
      </c>
      <c r="DT84" s="237" t="str">
        <f ca="true">+IF(OFFSET('Hygiene Data'!$E$13,0,10*ROW('Hygiene Data'!E78))="","",OFFSET('Hygiene Data'!$E$13,0,10*ROW('Hygiene Data'!E78)))</f>
        <v/>
      </c>
      <c r="DU84" s="237" t="str">
        <f ca="true">+IF(OFFSET('Hygiene Data'!$F$11,0,10*ROW('Hygiene Data'!F78))="","",OFFSET('Hygiene Data'!$F$11,0,10*ROW('Hygiene Data'!F78)))</f>
        <v/>
      </c>
      <c r="DV84" s="237" t="str">
        <f ca="true">+IF(OFFSET('Hygiene Data'!$F$12,0,10*ROW('Hygiene Data'!F78))="","",OFFSET('Hygiene Data'!$F$12,0,10*ROW('Hygiene Data'!F78)))</f>
        <v/>
      </c>
      <c r="DW84" s="237" t="str">
        <f ca="true">+IF(OFFSET('Hygiene Data'!$F$13,0,10*ROW('Hygiene Data'!F78))="","",OFFSET('Hygiene Data'!$F$13,0,10*ROW('Hygiene Data'!F78)))</f>
        <v/>
      </c>
      <c r="DX84" s="237" t="str">
        <f ca="true">+IF(OFFSET('Hygiene Data'!$G$11,0,10*ROW('Hygiene Data'!G78))="","",OFFSET('Hygiene Data'!$G$11,0,10*ROW('Hygiene Data'!G78)))</f>
        <v/>
      </c>
      <c r="DY84" s="237" t="str">
        <f ca="true">+IF(OFFSET('Hygiene Data'!$G$12,0,10*ROW('Hygiene Data'!G78))="","",OFFSET('Hygiene Data'!$G$12,0,10*ROW('Hygiene Data'!G78)))</f>
        <v/>
      </c>
      <c r="DZ84" s="237" t="str">
        <f ca="true">+IF(OFFSET('Hygiene Data'!$G$13,0,10*ROW('Hygiene Data'!G78))="","",OFFSET('Hygiene Data'!$G$13,0,10*ROW('Hygiene Data'!G78)))</f>
        <v/>
      </c>
      <c r="EA84" s="237" t="str">
        <f ca="true">+IF(OFFSET('Hygiene Data'!$H$11,0,10*ROW('Hygiene Data'!H78))="","",OFFSET('Hygiene Data'!$H$11,0,10*ROW('Hygiene Data'!H78)))</f>
        <v/>
      </c>
      <c r="EB84" s="237" t="str">
        <f ca="true">+IF(OFFSET('Hygiene Data'!$H$12,0,10*ROW('Hygiene Data'!H78))="","",OFFSET('Hygiene Data'!$H$12,0,10*ROW('Hygiene Data'!H78)))</f>
        <v/>
      </c>
      <c r="EC84" s="237" t="str">
        <f ca="true">+IF(OFFSET('Hygiene Data'!$H$13,0,10*ROW('Hygiene Data'!H78))="","",OFFSET('Hygiene Data'!$H$13,0,10*ROW('Hygiene Data'!H78)))</f>
        <v/>
      </c>
      <c r="ED84" s="237" t="str">
        <f ca="true">+IF(OFFSET('Hygiene Data'!$I$11,0,10*ROW('Hygiene Data'!I78))="","",OFFSET('Hygiene Data'!$I$11,0,10*ROW('Hygiene Data'!I78)))</f>
        <v/>
      </c>
      <c r="EE84" s="237" t="str">
        <f ca="true">+IF(OFFSET('Hygiene Data'!$I$12,0,10*ROW('Hygiene Data'!I78))="","",OFFSET('Hygiene Data'!$I$12,0,10*ROW('Hygiene Data'!I78)))</f>
        <v/>
      </c>
      <c r="EF84" s="237" t="str">
        <f ca="true">+IF(OFFSET('Hygiene Data'!$I$13,0,10*ROW('Hygiene Data'!I78))="","",OFFSET('Hygiene Data'!$I$13,0,10*ROW('Hygiene Data'!I78)))</f>
        <v/>
      </c>
    </row>
    <row xmlns:x14ac="http://schemas.microsoft.com/office/spreadsheetml/2009/9/ac" r="85" x14ac:dyDescent="0.2">
      <c r="A85" s="27" t="str">
        <f ca="true">+IF(OFFSET('Water Data'!$B$2,0,10*ROW('Water Data'!E79))="","",OFFSET('Water Data'!$B$2,0,10*ROW('Water Data'!E79)))</f>
        <v/>
      </c>
      <c r="B85" s="27" t="str">
        <f ca="true">+IF(OFFSET('Water Data'!$C$2,0,10*ROW('Water Data'!F79))="","",OFFSET('Water Data'!$C$2,0,10*ROW('Water Data'!F79)))</f>
        <v/>
      </c>
      <c r="C85" s="289" t="str">
        <f t="shared" ca="true" si="1"/>
        <v/>
      </c>
      <c r="D85" s="7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7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7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7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7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7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7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7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7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7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7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7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7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7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7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7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7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7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7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7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7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7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7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7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7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7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7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7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7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7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7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7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7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7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7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7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7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7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7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7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7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7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7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7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7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7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7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7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7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7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7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7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7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7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7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7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7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7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7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7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7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7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7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7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7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7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37"/>
      <c r="BS85" s="237" t="str">
        <f ca="true">+IF(OFFSET('Water Data'!$D$27,0,10*ROW('Water Data'!D79))="","",OFFSET('Water Data'!$D$27,0,10*ROW('Water Data'!D79)))</f>
        <v/>
      </c>
      <c r="BT85" s="237" t="str">
        <f ca="true">+IF(OFFSET('Water Data'!$D$28,0,10*ROW('Water Data'!D79))="","",OFFSET('Water Data'!$D$28,0,10*ROW('Water Data'!D79)))</f>
        <v/>
      </c>
      <c r="BU85" s="237" t="str">
        <f ca="true">+IF(OFFSET('Water Data'!$D$29,0,10*ROW('Water Data'!D79))="","",OFFSET('Water Data'!$D$29,0,10*ROW('Water Data'!D79)))</f>
        <v/>
      </c>
      <c r="BV85" s="237" t="str">
        <f ca="true">+IF(OFFSET('Water Data'!$E$27,0,10*ROW('Water Data'!E79))="","",OFFSET('Water Data'!$E$27,0,10*ROW('Water Data'!E79)))</f>
        <v/>
      </c>
      <c r="BW85" s="237" t="str">
        <f ca="true">+IF(OFFSET('Water Data'!$E$28,0,10*ROW('Water Data'!E79))="","",OFFSET('Water Data'!$E$28,0,10*ROW('Water Data'!E79)))</f>
        <v/>
      </c>
      <c r="BX85" s="237" t="str">
        <f ca="true">+IF(OFFSET('Water Data'!$E$29,0,10*ROW('Water Data'!E79))="","",OFFSET('Water Data'!$E$29,0,10*ROW('Water Data'!E79)))</f>
        <v/>
      </c>
      <c r="BY85" s="237" t="str">
        <f ca="true">+IF(OFFSET('Water Data'!$F$27,0,10*ROW('Water Data'!F79))="","",OFFSET('Water Data'!$F$27,0,10*ROW('Water Data'!F79)))</f>
        <v/>
      </c>
      <c r="BZ85" s="237" t="str">
        <f ca="true">+IF(OFFSET('Water Data'!$F$28,0,10*ROW('Water Data'!F79))="","",OFFSET('Water Data'!$F$28,0,10*ROW('Water Data'!F79)))</f>
        <v/>
      </c>
      <c r="CA85" s="237" t="str">
        <f ca="true">+IF(OFFSET('Water Data'!$F$29,0,10*ROW('Water Data'!F79))="","",OFFSET('Water Data'!$F$29,0,10*ROW('Water Data'!F79)))</f>
        <v/>
      </c>
      <c r="CB85" s="237" t="str">
        <f ca="true">+IF(OFFSET('Water Data'!$G$27,0,10*ROW('Water Data'!G79))="","",OFFSET('Water Data'!$G$27,0,10*ROW('Water Data'!G79)))</f>
        <v/>
      </c>
      <c r="CC85" s="237" t="str">
        <f ca="true">+IF(OFFSET('Water Data'!$G$28,0,10*ROW('Water Data'!G79))="","",OFFSET('Water Data'!$G$28,0,10*ROW('Water Data'!G79)))</f>
        <v/>
      </c>
      <c r="CD85" s="237" t="str">
        <f ca="true">+IF(OFFSET('Water Data'!$G$29,0,10*ROW('Water Data'!G79))="","",OFFSET('Water Data'!$G$29,0,10*ROW('Water Data'!G79)))</f>
        <v/>
      </c>
      <c r="CE85" s="237" t="str">
        <f ca="true">+IF(OFFSET('Water Data'!$H$27,0,10*ROW('Water Data'!H79))="","",OFFSET('Water Data'!$H$27,0,10*ROW('Water Data'!H79)))</f>
        <v/>
      </c>
      <c r="CF85" s="237" t="str">
        <f ca="true">+IF(OFFSET('Water Data'!$H$28,0,10*ROW('Water Data'!H79))="","",OFFSET('Water Data'!$H$28,0,10*ROW('Water Data'!H79)))</f>
        <v/>
      </c>
      <c r="CG85" s="237" t="str">
        <f ca="true">+IF(OFFSET('Water Data'!$H$29,0,10*ROW('Water Data'!H79))="","",OFFSET('Water Data'!$H$29,0,10*ROW('Water Data'!H79)))</f>
        <v/>
      </c>
      <c r="CH85" s="237" t="str">
        <f ca="true">+IF(OFFSET('Water Data'!$I$27,0,10*ROW('Water Data'!I79))="","",OFFSET('Water Data'!$I$27,0,10*ROW('Water Data'!I79)))</f>
        <v/>
      </c>
      <c r="CI85" s="237" t="str">
        <f ca="true">+IF(OFFSET('Water Data'!$I$28,0,10*ROW('Water Data'!I79))="","",OFFSET('Water Data'!$I$28,0,10*ROW('Water Data'!I79)))</f>
        <v/>
      </c>
      <c r="CJ85" s="237" t="str">
        <f ca="true">+IF(OFFSET('Water Data'!$I$29,0,10*ROW('Water Data'!I79))="","",OFFSET('Water Data'!$I$29,0,10*ROW('Water Data'!I79)))</f>
        <v/>
      </c>
      <c r="CK85" s="237" t="str">
        <f ca="true">+IF(OFFSET('Sanitation Data'!$D$28,0,10*ROW('Sanitation Data'!D79))="","",OFFSET('Sanitation Data'!$D$28,0,10*ROW('Sanitation Data'!D79)))</f>
        <v/>
      </c>
      <c r="CL85" s="237" t="str">
        <f ca="true">+IF(OFFSET('Sanitation Data'!$D$29,0,10*ROW('Sanitation Data'!D79))="","",OFFSET('Sanitation Data'!$D$29,0,10*ROW('Sanitation Data'!D79)))</f>
        <v/>
      </c>
      <c r="CM85" s="237" t="str">
        <f ca="true">+IF(OFFSET('Sanitation Data'!$D$30,0,10*ROW('Sanitation Data'!D79))="","",OFFSET('Sanitation Data'!$D$30,0,10*ROW('Sanitation Data'!D79)))</f>
        <v/>
      </c>
      <c r="CN85" s="237" t="str">
        <f ca="true">+IF(OFFSET('Sanitation Data'!$D$31,0,10*ROW('Sanitation Data'!D79))="","",OFFSET('Sanitation Data'!$D$31,0,10*ROW('Sanitation Data'!D79)))</f>
        <v/>
      </c>
      <c r="CO85" s="237" t="str">
        <f ca="true">+IF(OFFSET('Sanitation Data'!$D$32,0,10*ROW('Sanitation Data'!D79))="","",OFFSET('Sanitation Data'!$D$32,0,10*ROW('Sanitation Data'!D79)))</f>
        <v/>
      </c>
      <c r="CP85" s="237" t="str">
        <f ca="true">+IF(OFFSET('Sanitation Data'!$E$28,0,10*ROW('Sanitation Data'!E79))="","",OFFSET('Sanitation Data'!$E$28,0,10*ROW('Sanitation Data'!E79)))</f>
        <v/>
      </c>
      <c r="CQ85" s="237" t="str">
        <f ca="true">+IF(OFFSET('Sanitation Data'!$E$29,0,10*ROW('Sanitation Data'!E79))="","",OFFSET('Sanitation Data'!$E$29,0,10*ROW('Sanitation Data'!E79)))</f>
        <v/>
      </c>
      <c r="CR85" s="237" t="str">
        <f ca="true">+IF(OFFSET('Sanitation Data'!$E$30,0,10*ROW('Sanitation Data'!E79))="","",OFFSET('Sanitation Data'!$E$30,0,10*ROW('Sanitation Data'!E79)))</f>
        <v/>
      </c>
      <c r="CS85" s="237" t="str">
        <f ca="true">+IF(OFFSET('Sanitation Data'!$E$31,0,10*ROW('Sanitation Data'!E79))="","",OFFSET('Sanitation Data'!$E$31,0,10*ROW('Sanitation Data'!E79)))</f>
        <v/>
      </c>
      <c r="CT85" s="237" t="str">
        <f ca="true">+IF(OFFSET('Sanitation Data'!$E$32,0,10*ROW('Sanitation Data'!E79))="","",OFFSET('Sanitation Data'!$E$32,0,10*ROW('Sanitation Data'!E79)))</f>
        <v/>
      </c>
      <c r="CU85" s="237" t="str">
        <f ca="true">+IF(OFFSET('Sanitation Data'!$F$28,0,10*ROW('Sanitation Data'!F79))="","",OFFSET('Sanitation Data'!$F$28,0,10*ROW('Sanitation Data'!F79)))</f>
        <v/>
      </c>
      <c r="CV85" s="237" t="str">
        <f ca="true">+IF(OFFSET('Sanitation Data'!$F$29,0,10*ROW('Sanitation Data'!F79))="","",OFFSET('Sanitation Data'!$F$29,0,10*ROW('Sanitation Data'!F79)))</f>
        <v/>
      </c>
      <c r="CW85" s="237" t="str">
        <f ca="true">+IF(OFFSET('Sanitation Data'!$F$30,0,10*ROW('Sanitation Data'!F79))="","",OFFSET('Sanitation Data'!$F$30,0,10*ROW('Sanitation Data'!F79)))</f>
        <v/>
      </c>
      <c r="CX85" s="237" t="str">
        <f ca="true">+IF(OFFSET('Sanitation Data'!$F$31,0,10*ROW('Sanitation Data'!F79))="","",OFFSET('Sanitation Data'!$F$31,0,10*ROW('Sanitation Data'!F79)))</f>
        <v/>
      </c>
      <c r="CY85" s="237" t="str">
        <f ca="true">+IF(OFFSET('Sanitation Data'!$F$32,0,10*ROW('Sanitation Data'!F79))="","",OFFSET('Sanitation Data'!$F$32,0,10*ROW('Sanitation Data'!F79)))</f>
        <v/>
      </c>
      <c r="CZ85" s="237" t="str">
        <f ca="true">+IF(OFFSET('Sanitation Data'!$G$28,0,10*ROW('Sanitation Data'!G79))="","",OFFSET('Sanitation Data'!$G$28,0,10*ROW('Sanitation Data'!G79)))</f>
        <v/>
      </c>
      <c r="DA85" s="237" t="str">
        <f ca="true">+IF(OFFSET('Sanitation Data'!$G$29,0,10*ROW('Sanitation Data'!G79))="","",OFFSET('Sanitation Data'!$G$29,0,10*ROW('Sanitation Data'!G79)))</f>
        <v/>
      </c>
      <c r="DB85" s="237" t="str">
        <f ca="true">+IF(OFFSET('Sanitation Data'!$G$30,0,10*ROW('Sanitation Data'!G79))="","",OFFSET('Sanitation Data'!$G$30,0,10*ROW('Sanitation Data'!G79)))</f>
        <v/>
      </c>
      <c r="DC85" s="237" t="str">
        <f ca="true">+IF(OFFSET('Sanitation Data'!$G$31,0,10*ROW('Sanitation Data'!G79))="","",OFFSET('Sanitation Data'!$G$31,0,10*ROW('Sanitation Data'!G79)))</f>
        <v/>
      </c>
      <c r="DD85" s="237" t="str">
        <f ca="true">+IF(OFFSET('Sanitation Data'!$G$32,0,10*ROW('Sanitation Data'!G79))="","",OFFSET('Sanitation Data'!$G$32,0,10*ROW('Sanitation Data'!G79)))</f>
        <v/>
      </c>
      <c r="DE85" s="237" t="str">
        <f ca="true">+IF(OFFSET('Sanitation Data'!$H$28,0,10*ROW('Sanitation Data'!H79))="","",OFFSET('Sanitation Data'!$H$28,0,10*ROW('Sanitation Data'!H79)))</f>
        <v/>
      </c>
      <c r="DF85" s="237" t="str">
        <f ca="true">+IF(OFFSET('Sanitation Data'!$H$29,0,10*ROW('Sanitation Data'!H79))="","",OFFSET('Sanitation Data'!$H$29,0,10*ROW('Sanitation Data'!H79)))</f>
        <v/>
      </c>
      <c r="DG85" s="237" t="str">
        <f ca="true">+IF(OFFSET('Sanitation Data'!$H$30,0,10*ROW('Sanitation Data'!H79))="","",OFFSET('Sanitation Data'!$H$30,0,10*ROW('Sanitation Data'!H79)))</f>
        <v/>
      </c>
      <c r="DH85" s="237" t="str">
        <f ca="true">+IF(OFFSET('Sanitation Data'!$H$31,0,10*ROW('Sanitation Data'!H79))="","",OFFSET('Sanitation Data'!$H$31,0,10*ROW('Sanitation Data'!H79)))</f>
        <v/>
      </c>
      <c r="DI85" s="237" t="str">
        <f ca="true">+IF(OFFSET('Sanitation Data'!$H$32,0,10*ROW('Sanitation Data'!H79))="","",OFFSET('Sanitation Data'!$H$32,0,10*ROW('Sanitation Data'!H79)))</f>
        <v/>
      </c>
      <c r="DJ85" s="237" t="str">
        <f ca="true">+IF(OFFSET('Sanitation Data'!$I$28,0,10*ROW('Sanitation Data'!I79))="","",OFFSET('Sanitation Data'!$I$28,0,10*ROW('Sanitation Data'!I79)))</f>
        <v/>
      </c>
      <c r="DK85" s="237" t="str">
        <f ca="true">+IF(OFFSET('Sanitation Data'!$I$29,0,10*ROW('Sanitation Data'!I79))="","",OFFSET('Sanitation Data'!$I$29,0,10*ROW('Sanitation Data'!I79)))</f>
        <v/>
      </c>
      <c r="DL85" s="237" t="str">
        <f ca="true">+IF(OFFSET('Sanitation Data'!$I$30,0,10*ROW('Sanitation Data'!I79))="","",OFFSET('Sanitation Data'!$I$30,0,10*ROW('Sanitation Data'!I79)))</f>
        <v/>
      </c>
      <c r="DM85" s="237" t="str">
        <f ca="true">+IF(OFFSET('Sanitation Data'!$I$31,0,10*ROW('Sanitation Data'!I79))="","",OFFSET('Sanitation Data'!$I$31,0,10*ROW('Sanitation Data'!I79)))</f>
        <v/>
      </c>
      <c r="DN85" s="237" t="str">
        <f ca="true">+IF(OFFSET('Sanitation Data'!$I$32,0,10*ROW('Sanitation Data'!I79))="","",OFFSET('Sanitation Data'!$I$32,0,10*ROW('Sanitation Data'!I79)))</f>
        <v/>
      </c>
      <c r="DO85" s="237" t="str">
        <f ca="true">+IF(OFFSET('Hygiene Data'!$D$11,0,10*ROW('Hygiene Data'!D79))="","",OFFSET('Hygiene Data'!$D$11,0,10*ROW('Hygiene Data'!D79)))</f>
        <v/>
      </c>
      <c r="DP85" s="237" t="str">
        <f ca="true">+IF(OFFSET('Hygiene Data'!$D$12,0,10*ROW('Hygiene Data'!D79))="","",OFFSET('Hygiene Data'!$D$12,0,10*ROW('Hygiene Data'!D79)))</f>
        <v/>
      </c>
      <c r="DQ85" s="237" t="str">
        <f ca="true">+IF(OFFSET('Hygiene Data'!$D$13,0,10*ROW('Hygiene Data'!D79))="","",OFFSET('Hygiene Data'!$D$13,0,10*ROW('Hygiene Data'!D79)))</f>
        <v/>
      </c>
      <c r="DR85" s="237" t="str">
        <f ca="true">+IF(OFFSET('Hygiene Data'!$E$11,0,10*ROW('Hygiene Data'!E79))="","",OFFSET('Hygiene Data'!$E$11,0,10*ROW('Hygiene Data'!E79)))</f>
        <v/>
      </c>
      <c r="DS85" s="237" t="str">
        <f ca="true">+IF(OFFSET('Hygiene Data'!$E$12,0,10*ROW('Hygiene Data'!E79))="","",OFFSET('Hygiene Data'!$E$12,0,10*ROW('Hygiene Data'!E79)))</f>
        <v/>
      </c>
      <c r="DT85" s="237" t="str">
        <f ca="true">+IF(OFFSET('Hygiene Data'!$E$13,0,10*ROW('Hygiene Data'!E79))="","",OFFSET('Hygiene Data'!$E$13,0,10*ROW('Hygiene Data'!E79)))</f>
        <v/>
      </c>
      <c r="DU85" s="237" t="str">
        <f ca="true">+IF(OFFSET('Hygiene Data'!$F$11,0,10*ROW('Hygiene Data'!F79))="","",OFFSET('Hygiene Data'!$F$11,0,10*ROW('Hygiene Data'!F79)))</f>
        <v/>
      </c>
      <c r="DV85" s="237" t="str">
        <f ca="true">+IF(OFFSET('Hygiene Data'!$F$12,0,10*ROW('Hygiene Data'!F79))="","",OFFSET('Hygiene Data'!$F$12,0,10*ROW('Hygiene Data'!F79)))</f>
        <v/>
      </c>
      <c r="DW85" s="237" t="str">
        <f ca="true">+IF(OFFSET('Hygiene Data'!$F$13,0,10*ROW('Hygiene Data'!F79))="","",OFFSET('Hygiene Data'!$F$13,0,10*ROW('Hygiene Data'!F79)))</f>
        <v/>
      </c>
      <c r="DX85" s="237" t="str">
        <f ca="true">+IF(OFFSET('Hygiene Data'!$G$11,0,10*ROW('Hygiene Data'!G79))="","",OFFSET('Hygiene Data'!$G$11,0,10*ROW('Hygiene Data'!G79)))</f>
        <v/>
      </c>
      <c r="DY85" s="237" t="str">
        <f ca="true">+IF(OFFSET('Hygiene Data'!$G$12,0,10*ROW('Hygiene Data'!G79))="","",OFFSET('Hygiene Data'!$G$12,0,10*ROW('Hygiene Data'!G79)))</f>
        <v/>
      </c>
      <c r="DZ85" s="237" t="str">
        <f ca="true">+IF(OFFSET('Hygiene Data'!$G$13,0,10*ROW('Hygiene Data'!G79))="","",OFFSET('Hygiene Data'!$G$13,0,10*ROW('Hygiene Data'!G79)))</f>
        <v/>
      </c>
      <c r="EA85" s="237" t="str">
        <f ca="true">+IF(OFFSET('Hygiene Data'!$H$11,0,10*ROW('Hygiene Data'!H79))="","",OFFSET('Hygiene Data'!$H$11,0,10*ROW('Hygiene Data'!H79)))</f>
        <v/>
      </c>
      <c r="EB85" s="237" t="str">
        <f ca="true">+IF(OFFSET('Hygiene Data'!$H$12,0,10*ROW('Hygiene Data'!H79))="","",OFFSET('Hygiene Data'!$H$12,0,10*ROW('Hygiene Data'!H79)))</f>
        <v/>
      </c>
      <c r="EC85" s="237" t="str">
        <f ca="true">+IF(OFFSET('Hygiene Data'!$H$13,0,10*ROW('Hygiene Data'!H79))="","",OFFSET('Hygiene Data'!$H$13,0,10*ROW('Hygiene Data'!H79)))</f>
        <v/>
      </c>
      <c r="ED85" s="237" t="str">
        <f ca="true">+IF(OFFSET('Hygiene Data'!$I$11,0,10*ROW('Hygiene Data'!I79))="","",OFFSET('Hygiene Data'!$I$11,0,10*ROW('Hygiene Data'!I79)))</f>
        <v/>
      </c>
      <c r="EE85" s="237" t="str">
        <f ca="true">+IF(OFFSET('Hygiene Data'!$I$12,0,10*ROW('Hygiene Data'!I79))="","",OFFSET('Hygiene Data'!$I$12,0,10*ROW('Hygiene Data'!I79)))</f>
        <v/>
      </c>
      <c r="EF85" s="237" t="str">
        <f ca="true">+IF(OFFSET('Hygiene Data'!$I$13,0,10*ROW('Hygiene Data'!I79))="","",OFFSET('Hygiene Data'!$I$13,0,10*ROW('Hygiene Data'!I79)))</f>
        <v/>
      </c>
    </row>
    <row xmlns:x14ac="http://schemas.microsoft.com/office/spreadsheetml/2009/9/ac" r="86" x14ac:dyDescent="0.2">
      <c r="A86" s="27" t="str">
        <f ca="true">+IF(OFFSET('Water Data'!$B$2,0,10*ROW('Water Data'!E80))="","",OFFSET('Water Data'!$B$2,0,10*ROW('Water Data'!E80)))</f>
        <v/>
      </c>
      <c r="B86" s="27" t="str">
        <f ca="true">+IF(OFFSET('Water Data'!$C$2,0,10*ROW('Water Data'!F80))="","",OFFSET('Water Data'!$C$2,0,10*ROW('Water Data'!F80)))</f>
        <v/>
      </c>
      <c r="C86" s="289" t="str">
        <f t="shared" ca="true" si="1"/>
        <v/>
      </c>
      <c r="D86" s="7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7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7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7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7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7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7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7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7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7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7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7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7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7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7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7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7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7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7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7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7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7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7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7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7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7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7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7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7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7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7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7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7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7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7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7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7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7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7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7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7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7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7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7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7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7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7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7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7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7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7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7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7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7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7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7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7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7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7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7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7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7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7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7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7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7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37"/>
      <c r="BS86" s="237" t="str">
        <f ca="true">+IF(OFFSET('Water Data'!$D$27,0,10*ROW('Water Data'!D80))="","",OFFSET('Water Data'!$D$27,0,10*ROW('Water Data'!D80)))</f>
        <v/>
      </c>
      <c r="BT86" s="237" t="str">
        <f ca="true">+IF(OFFSET('Water Data'!$D$28,0,10*ROW('Water Data'!D80))="","",OFFSET('Water Data'!$D$28,0,10*ROW('Water Data'!D80)))</f>
        <v/>
      </c>
      <c r="BU86" s="237" t="str">
        <f ca="true">+IF(OFFSET('Water Data'!$D$29,0,10*ROW('Water Data'!D80))="","",OFFSET('Water Data'!$D$29,0,10*ROW('Water Data'!D80)))</f>
        <v/>
      </c>
      <c r="BV86" s="237" t="str">
        <f ca="true">+IF(OFFSET('Water Data'!$E$27,0,10*ROW('Water Data'!E80))="","",OFFSET('Water Data'!$E$27,0,10*ROW('Water Data'!E80)))</f>
        <v/>
      </c>
      <c r="BW86" s="237" t="str">
        <f ca="true">+IF(OFFSET('Water Data'!$E$28,0,10*ROW('Water Data'!E80))="","",OFFSET('Water Data'!$E$28,0,10*ROW('Water Data'!E80)))</f>
        <v/>
      </c>
      <c r="BX86" s="237" t="str">
        <f ca="true">+IF(OFFSET('Water Data'!$E$29,0,10*ROW('Water Data'!E80))="","",OFFSET('Water Data'!$E$29,0,10*ROW('Water Data'!E80)))</f>
        <v/>
      </c>
      <c r="BY86" s="237" t="str">
        <f ca="true">+IF(OFFSET('Water Data'!$F$27,0,10*ROW('Water Data'!F80))="","",OFFSET('Water Data'!$F$27,0,10*ROW('Water Data'!F80)))</f>
        <v/>
      </c>
      <c r="BZ86" s="237" t="str">
        <f ca="true">+IF(OFFSET('Water Data'!$F$28,0,10*ROW('Water Data'!F80))="","",OFFSET('Water Data'!$F$28,0,10*ROW('Water Data'!F80)))</f>
        <v/>
      </c>
      <c r="CA86" s="237" t="str">
        <f ca="true">+IF(OFFSET('Water Data'!$F$29,0,10*ROW('Water Data'!F80))="","",OFFSET('Water Data'!$F$29,0,10*ROW('Water Data'!F80)))</f>
        <v/>
      </c>
      <c r="CB86" s="237" t="str">
        <f ca="true">+IF(OFFSET('Water Data'!$G$27,0,10*ROW('Water Data'!G80))="","",OFFSET('Water Data'!$G$27,0,10*ROW('Water Data'!G80)))</f>
        <v/>
      </c>
      <c r="CC86" s="237" t="str">
        <f ca="true">+IF(OFFSET('Water Data'!$G$28,0,10*ROW('Water Data'!G80))="","",OFFSET('Water Data'!$G$28,0,10*ROW('Water Data'!G80)))</f>
        <v/>
      </c>
      <c r="CD86" s="237" t="str">
        <f ca="true">+IF(OFFSET('Water Data'!$G$29,0,10*ROW('Water Data'!G80))="","",OFFSET('Water Data'!$G$29,0,10*ROW('Water Data'!G80)))</f>
        <v/>
      </c>
      <c r="CE86" s="237" t="str">
        <f ca="true">+IF(OFFSET('Water Data'!$H$27,0,10*ROW('Water Data'!H80))="","",OFFSET('Water Data'!$H$27,0,10*ROW('Water Data'!H80)))</f>
        <v/>
      </c>
      <c r="CF86" s="237" t="str">
        <f ca="true">+IF(OFFSET('Water Data'!$H$28,0,10*ROW('Water Data'!H80))="","",OFFSET('Water Data'!$H$28,0,10*ROW('Water Data'!H80)))</f>
        <v/>
      </c>
      <c r="CG86" s="237" t="str">
        <f ca="true">+IF(OFFSET('Water Data'!$H$29,0,10*ROW('Water Data'!H80))="","",OFFSET('Water Data'!$H$29,0,10*ROW('Water Data'!H80)))</f>
        <v/>
      </c>
      <c r="CH86" s="237" t="str">
        <f ca="true">+IF(OFFSET('Water Data'!$I$27,0,10*ROW('Water Data'!I80))="","",OFFSET('Water Data'!$I$27,0,10*ROW('Water Data'!I80)))</f>
        <v/>
      </c>
      <c r="CI86" s="237" t="str">
        <f ca="true">+IF(OFFSET('Water Data'!$I$28,0,10*ROW('Water Data'!I80))="","",OFFSET('Water Data'!$I$28,0,10*ROW('Water Data'!I80)))</f>
        <v/>
      </c>
      <c r="CJ86" s="237" t="str">
        <f ca="true">+IF(OFFSET('Water Data'!$I$29,0,10*ROW('Water Data'!I80))="","",OFFSET('Water Data'!$I$29,0,10*ROW('Water Data'!I80)))</f>
        <v/>
      </c>
      <c r="CK86" s="237" t="str">
        <f ca="true">+IF(OFFSET('Sanitation Data'!$D$28,0,10*ROW('Sanitation Data'!D80))="","",OFFSET('Sanitation Data'!$D$28,0,10*ROW('Sanitation Data'!D80)))</f>
        <v/>
      </c>
      <c r="CL86" s="237" t="str">
        <f ca="true">+IF(OFFSET('Sanitation Data'!$D$29,0,10*ROW('Sanitation Data'!D80))="","",OFFSET('Sanitation Data'!$D$29,0,10*ROW('Sanitation Data'!D80)))</f>
        <v/>
      </c>
      <c r="CM86" s="237" t="str">
        <f ca="true">+IF(OFFSET('Sanitation Data'!$D$30,0,10*ROW('Sanitation Data'!D80))="","",OFFSET('Sanitation Data'!$D$30,0,10*ROW('Sanitation Data'!D80)))</f>
        <v/>
      </c>
      <c r="CN86" s="237" t="str">
        <f ca="true">+IF(OFFSET('Sanitation Data'!$D$31,0,10*ROW('Sanitation Data'!D80))="","",OFFSET('Sanitation Data'!$D$31,0,10*ROW('Sanitation Data'!D80)))</f>
        <v/>
      </c>
      <c r="CO86" s="237" t="str">
        <f ca="true">+IF(OFFSET('Sanitation Data'!$D$32,0,10*ROW('Sanitation Data'!D80))="","",OFFSET('Sanitation Data'!$D$32,0,10*ROW('Sanitation Data'!D80)))</f>
        <v/>
      </c>
      <c r="CP86" s="237" t="str">
        <f ca="true">+IF(OFFSET('Sanitation Data'!$E$28,0,10*ROW('Sanitation Data'!E80))="","",OFFSET('Sanitation Data'!$E$28,0,10*ROW('Sanitation Data'!E80)))</f>
        <v/>
      </c>
      <c r="CQ86" s="237" t="str">
        <f ca="true">+IF(OFFSET('Sanitation Data'!$E$29,0,10*ROW('Sanitation Data'!E80))="","",OFFSET('Sanitation Data'!$E$29,0,10*ROW('Sanitation Data'!E80)))</f>
        <v/>
      </c>
      <c r="CR86" s="237" t="str">
        <f ca="true">+IF(OFFSET('Sanitation Data'!$E$30,0,10*ROW('Sanitation Data'!E80))="","",OFFSET('Sanitation Data'!$E$30,0,10*ROW('Sanitation Data'!E80)))</f>
        <v/>
      </c>
      <c r="CS86" s="237" t="str">
        <f ca="true">+IF(OFFSET('Sanitation Data'!$E$31,0,10*ROW('Sanitation Data'!E80))="","",OFFSET('Sanitation Data'!$E$31,0,10*ROW('Sanitation Data'!E80)))</f>
        <v/>
      </c>
      <c r="CT86" s="237" t="str">
        <f ca="true">+IF(OFFSET('Sanitation Data'!$E$32,0,10*ROW('Sanitation Data'!E80))="","",OFFSET('Sanitation Data'!$E$32,0,10*ROW('Sanitation Data'!E80)))</f>
        <v/>
      </c>
      <c r="CU86" s="237" t="str">
        <f ca="true">+IF(OFFSET('Sanitation Data'!$F$28,0,10*ROW('Sanitation Data'!F80))="","",OFFSET('Sanitation Data'!$F$28,0,10*ROW('Sanitation Data'!F80)))</f>
        <v/>
      </c>
      <c r="CV86" s="237" t="str">
        <f ca="true">+IF(OFFSET('Sanitation Data'!$F$29,0,10*ROW('Sanitation Data'!F80))="","",OFFSET('Sanitation Data'!$F$29,0,10*ROW('Sanitation Data'!F80)))</f>
        <v/>
      </c>
      <c r="CW86" s="237" t="str">
        <f ca="true">+IF(OFFSET('Sanitation Data'!$F$30,0,10*ROW('Sanitation Data'!F80))="","",OFFSET('Sanitation Data'!$F$30,0,10*ROW('Sanitation Data'!F80)))</f>
        <v/>
      </c>
      <c r="CX86" s="237" t="str">
        <f ca="true">+IF(OFFSET('Sanitation Data'!$F$31,0,10*ROW('Sanitation Data'!F80))="","",OFFSET('Sanitation Data'!$F$31,0,10*ROW('Sanitation Data'!F80)))</f>
        <v/>
      </c>
      <c r="CY86" s="237" t="str">
        <f ca="true">+IF(OFFSET('Sanitation Data'!$F$32,0,10*ROW('Sanitation Data'!F80))="","",OFFSET('Sanitation Data'!$F$32,0,10*ROW('Sanitation Data'!F80)))</f>
        <v/>
      </c>
      <c r="CZ86" s="237" t="str">
        <f ca="true">+IF(OFFSET('Sanitation Data'!$G$28,0,10*ROW('Sanitation Data'!G80))="","",OFFSET('Sanitation Data'!$G$28,0,10*ROW('Sanitation Data'!G80)))</f>
        <v/>
      </c>
      <c r="DA86" s="237" t="str">
        <f ca="true">+IF(OFFSET('Sanitation Data'!$G$29,0,10*ROW('Sanitation Data'!G80))="","",OFFSET('Sanitation Data'!$G$29,0,10*ROW('Sanitation Data'!G80)))</f>
        <v/>
      </c>
      <c r="DB86" s="237" t="str">
        <f ca="true">+IF(OFFSET('Sanitation Data'!$G$30,0,10*ROW('Sanitation Data'!G80))="","",OFFSET('Sanitation Data'!$G$30,0,10*ROW('Sanitation Data'!G80)))</f>
        <v/>
      </c>
      <c r="DC86" s="237" t="str">
        <f ca="true">+IF(OFFSET('Sanitation Data'!$G$31,0,10*ROW('Sanitation Data'!G80))="","",OFFSET('Sanitation Data'!$G$31,0,10*ROW('Sanitation Data'!G80)))</f>
        <v/>
      </c>
      <c r="DD86" s="237" t="str">
        <f ca="true">+IF(OFFSET('Sanitation Data'!$G$32,0,10*ROW('Sanitation Data'!G80))="","",OFFSET('Sanitation Data'!$G$32,0,10*ROW('Sanitation Data'!G80)))</f>
        <v/>
      </c>
      <c r="DE86" s="237" t="str">
        <f ca="true">+IF(OFFSET('Sanitation Data'!$H$28,0,10*ROW('Sanitation Data'!H80))="","",OFFSET('Sanitation Data'!$H$28,0,10*ROW('Sanitation Data'!H80)))</f>
        <v/>
      </c>
      <c r="DF86" s="237" t="str">
        <f ca="true">+IF(OFFSET('Sanitation Data'!$H$29,0,10*ROW('Sanitation Data'!H80))="","",OFFSET('Sanitation Data'!$H$29,0,10*ROW('Sanitation Data'!H80)))</f>
        <v/>
      </c>
      <c r="DG86" s="237" t="str">
        <f ca="true">+IF(OFFSET('Sanitation Data'!$H$30,0,10*ROW('Sanitation Data'!H80))="","",OFFSET('Sanitation Data'!$H$30,0,10*ROW('Sanitation Data'!H80)))</f>
        <v/>
      </c>
      <c r="DH86" s="237" t="str">
        <f ca="true">+IF(OFFSET('Sanitation Data'!$H$31,0,10*ROW('Sanitation Data'!H80))="","",OFFSET('Sanitation Data'!$H$31,0,10*ROW('Sanitation Data'!H80)))</f>
        <v/>
      </c>
      <c r="DI86" s="237" t="str">
        <f ca="true">+IF(OFFSET('Sanitation Data'!$H$32,0,10*ROW('Sanitation Data'!H80))="","",OFFSET('Sanitation Data'!$H$32,0,10*ROW('Sanitation Data'!H80)))</f>
        <v/>
      </c>
      <c r="DJ86" s="237" t="str">
        <f ca="true">+IF(OFFSET('Sanitation Data'!$I$28,0,10*ROW('Sanitation Data'!I80))="","",OFFSET('Sanitation Data'!$I$28,0,10*ROW('Sanitation Data'!I80)))</f>
        <v/>
      </c>
      <c r="DK86" s="237" t="str">
        <f ca="true">+IF(OFFSET('Sanitation Data'!$I$29,0,10*ROW('Sanitation Data'!I80))="","",OFFSET('Sanitation Data'!$I$29,0,10*ROW('Sanitation Data'!I80)))</f>
        <v/>
      </c>
      <c r="DL86" s="237" t="str">
        <f ca="true">+IF(OFFSET('Sanitation Data'!$I$30,0,10*ROW('Sanitation Data'!I80))="","",OFFSET('Sanitation Data'!$I$30,0,10*ROW('Sanitation Data'!I80)))</f>
        <v/>
      </c>
      <c r="DM86" s="237" t="str">
        <f ca="true">+IF(OFFSET('Sanitation Data'!$I$31,0,10*ROW('Sanitation Data'!I80))="","",OFFSET('Sanitation Data'!$I$31,0,10*ROW('Sanitation Data'!I80)))</f>
        <v/>
      </c>
      <c r="DN86" s="237" t="str">
        <f ca="true">+IF(OFFSET('Sanitation Data'!$I$32,0,10*ROW('Sanitation Data'!I80))="","",OFFSET('Sanitation Data'!$I$32,0,10*ROW('Sanitation Data'!I80)))</f>
        <v/>
      </c>
      <c r="DO86" s="237" t="str">
        <f ca="true">+IF(OFFSET('Hygiene Data'!$D$11,0,10*ROW('Hygiene Data'!D80))="","",OFFSET('Hygiene Data'!$D$11,0,10*ROW('Hygiene Data'!D80)))</f>
        <v/>
      </c>
      <c r="DP86" s="237" t="str">
        <f ca="true">+IF(OFFSET('Hygiene Data'!$D$12,0,10*ROW('Hygiene Data'!D80))="","",OFFSET('Hygiene Data'!$D$12,0,10*ROW('Hygiene Data'!D80)))</f>
        <v/>
      </c>
      <c r="DQ86" s="237" t="str">
        <f ca="true">+IF(OFFSET('Hygiene Data'!$D$13,0,10*ROW('Hygiene Data'!D80))="","",OFFSET('Hygiene Data'!$D$13,0,10*ROW('Hygiene Data'!D80)))</f>
        <v/>
      </c>
      <c r="DR86" s="237" t="str">
        <f ca="true">+IF(OFFSET('Hygiene Data'!$E$11,0,10*ROW('Hygiene Data'!E80))="","",OFFSET('Hygiene Data'!$E$11,0,10*ROW('Hygiene Data'!E80)))</f>
        <v/>
      </c>
      <c r="DS86" s="237" t="str">
        <f ca="true">+IF(OFFSET('Hygiene Data'!$E$12,0,10*ROW('Hygiene Data'!E80))="","",OFFSET('Hygiene Data'!$E$12,0,10*ROW('Hygiene Data'!E80)))</f>
        <v/>
      </c>
      <c r="DT86" s="237" t="str">
        <f ca="true">+IF(OFFSET('Hygiene Data'!$E$13,0,10*ROW('Hygiene Data'!E80))="","",OFFSET('Hygiene Data'!$E$13,0,10*ROW('Hygiene Data'!E80)))</f>
        <v/>
      </c>
      <c r="DU86" s="237" t="str">
        <f ca="true">+IF(OFFSET('Hygiene Data'!$F$11,0,10*ROW('Hygiene Data'!F80))="","",OFFSET('Hygiene Data'!$F$11,0,10*ROW('Hygiene Data'!F80)))</f>
        <v/>
      </c>
      <c r="DV86" s="237" t="str">
        <f ca="true">+IF(OFFSET('Hygiene Data'!$F$12,0,10*ROW('Hygiene Data'!F80))="","",OFFSET('Hygiene Data'!$F$12,0,10*ROW('Hygiene Data'!F80)))</f>
        <v/>
      </c>
      <c r="DW86" s="237" t="str">
        <f ca="true">+IF(OFFSET('Hygiene Data'!$F$13,0,10*ROW('Hygiene Data'!F80))="","",OFFSET('Hygiene Data'!$F$13,0,10*ROW('Hygiene Data'!F80)))</f>
        <v/>
      </c>
      <c r="DX86" s="237" t="str">
        <f ca="true">+IF(OFFSET('Hygiene Data'!$G$11,0,10*ROW('Hygiene Data'!G80))="","",OFFSET('Hygiene Data'!$G$11,0,10*ROW('Hygiene Data'!G80)))</f>
        <v/>
      </c>
      <c r="DY86" s="237" t="str">
        <f ca="true">+IF(OFFSET('Hygiene Data'!$G$12,0,10*ROW('Hygiene Data'!G80))="","",OFFSET('Hygiene Data'!$G$12,0,10*ROW('Hygiene Data'!G80)))</f>
        <v/>
      </c>
      <c r="DZ86" s="237" t="str">
        <f ca="true">+IF(OFFSET('Hygiene Data'!$G$13,0,10*ROW('Hygiene Data'!G80))="","",OFFSET('Hygiene Data'!$G$13,0,10*ROW('Hygiene Data'!G80)))</f>
        <v/>
      </c>
      <c r="EA86" s="237" t="str">
        <f ca="true">+IF(OFFSET('Hygiene Data'!$H$11,0,10*ROW('Hygiene Data'!H80))="","",OFFSET('Hygiene Data'!$H$11,0,10*ROW('Hygiene Data'!H80)))</f>
        <v/>
      </c>
      <c r="EB86" s="237" t="str">
        <f ca="true">+IF(OFFSET('Hygiene Data'!$H$12,0,10*ROW('Hygiene Data'!H80))="","",OFFSET('Hygiene Data'!$H$12,0,10*ROW('Hygiene Data'!H80)))</f>
        <v/>
      </c>
      <c r="EC86" s="237" t="str">
        <f ca="true">+IF(OFFSET('Hygiene Data'!$H$13,0,10*ROW('Hygiene Data'!H80))="","",OFFSET('Hygiene Data'!$H$13,0,10*ROW('Hygiene Data'!H80)))</f>
        <v/>
      </c>
      <c r="ED86" s="237" t="str">
        <f ca="true">+IF(OFFSET('Hygiene Data'!$I$11,0,10*ROW('Hygiene Data'!I80))="","",OFFSET('Hygiene Data'!$I$11,0,10*ROW('Hygiene Data'!I80)))</f>
        <v/>
      </c>
      <c r="EE86" s="237" t="str">
        <f ca="true">+IF(OFFSET('Hygiene Data'!$I$12,0,10*ROW('Hygiene Data'!I80))="","",OFFSET('Hygiene Data'!$I$12,0,10*ROW('Hygiene Data'!I80)))</f>
        <v/>
      </c>
      <c r="EF86" s="237" t="str">
        <f ca="true">+IF(OFFSET('Hygiene Data'!$I$13,0,10*ROW('Hygiene Data'!I80))="","",OFFSET('Hygiene Data'!$I$13,0,10*ROW('Hygiene Data'!I80)))</f>
        <v/>
      </c>
    </row>
    <row xmlns:x14ac="http://schemas.microsoft.com/office/spreadsheetml/2009/9/ac" r="87" x14ac:dyDescent="0.2">
      <c r="A87" s="27" t="str">
        <f ca="true">+IF(OFFSET('Water Data'!$B$2,0,10*ROW('Water Data'!E81))="","",OFFSET('Water Data'!$B$2,0,10*ROW('Water Data'!E81)))</f>
        <v/>
      </c>
      <c r="B87" s="27" t="str">
        <f ca="true">+IF(OFFSET('Water Data'!$C$2,0,10*ROW('Water Data'!F81))="","",OFFSET('Water Data'!$C$2,0,10*ROW('Water Data'!F81)))</f>
        <v/>
      </c>
      <c r="C87" s="289" t="str">
        <f t="shared" ca="true" si="1"/>
        <v/>
      </c>
      <c r="D87" s="7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7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7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7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7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7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7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7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7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7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7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7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7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7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7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7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7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7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7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7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7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7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7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7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7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7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7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7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7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7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7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7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7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7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7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7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7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7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7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7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7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7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7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7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7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7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7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7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7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7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7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7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7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7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7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7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7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7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7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7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7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7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7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7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7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7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37"/>
      <c r="BS87" s="237" t="str">
        <f ca="true">+IF(OFFSET('Water Data'!$D$27,0,10*ROW('Water Data'!D81))="","",OFFSET('Water Data'!$D$27,0,10*ROW('Water Data'!D81)))</f>
        <v/>
      </c>
      <c r="BT87" s="237" t="str">
        <f ca="true">+IF(OFFSET('Water Data'!$D$28,0,10*ROW('Water Data'!D81))="","",OFFSET('Water Data'!$D$28,0,10*ROW('Water Data'!D81)))</f>
        <v/>
      </c>
      <c r="BU87" s="237" t="str">
        <f ca="true">+IF(OFFSET('Water Data'!$D$29,0,10*ROW('Water Data'!D81))="","",OFFSET('Water Data'!$D$29,0,10*ROW('Water Data'!D81)))</f>
        <v/>
      </c>
      <c r="BV87" s="237" t="str">
        <f ca="true">+IF(OFFSET('Water Data'!$E$27,0,10*ROW('Water Data'!E81))="","",OFFSET('Water Data'!$E$27,0,10*ROW('Water Data'!E81)))</f>
        <v/>
      </c>
      <c r="BW87" s="237" t="str">
        <f ca="true">+IF(OFFSET('Water Data'!$E$28,0,10*ROW('Water Data'!E81))="","",OFFSET('Water Data'!$E$28,0,10*ROW('Water Data'!E81)))</f>
        <v/>
      </c>
      <c r="BX87" s="237" t="str">
        <f ca="true">+IF(OFFSET('Water Data'!$E$29,0,10*ROW('Water Data'!E81))="","",OFFSET('Water Data'!$E$29,0,10*ROW('Water Data'!E81)))</f>
        <v/>
      </c>
      <c r="BY87" s="237" t="str">
        <f ca="true">+IF(OFFSET('Water Data'!$F$27,0,10*ROW('Water Data'!F81))="","",OFFSET('Water Data'!$F$27,0,10*ROW('Water Data'!F81)))</f>
        <v/>
      </c>
      <c r="BZ87" s="237" t="str">
        <f ca="true">+IF(OFFSET('Water Data'!$F$28,0,10*ROW('Water Data'!F81))="","",OFFSET('Water Data'!$F$28,0,10*ROW('Water Data'!F81)))</f>
        <v/>
      </c>
      <c r="CA87" s="237" t="str">
        <f ca="true">+IF(OFFSET('Water Data'!$F$29,0,10*ROW('Water Data'!F81))="","",OFFSET('Water Data'!$F$29,0,10*ROW('Water Data'!F81)))</f>
        <v/>
      </c>
      <c r="CB87" s="237" t="str">
        <f ca="true">+IF(OFFSET('Water Data'!$G$27,0,10*ROW('Water Data'!G81))="","",OFFSET('Water Data'!$G$27,0,10*ROW('Water Data'!G81)))</f>
        <v/>
      </c>
      <c r="CC87" s="237" t="str">
        <f ca="true">+IF(OFFSET('Water Data'!$G$28,0,10*ROW('Water Data'!G81))="","",OFFSET('Water Data'!$G$28,0,10*ROW('Water Data'!G81)))</f>
        <v/>
      </c>
      <c r="CD87" s="237" t="str">
        <f ca="true">+IF(OFFSET('Water Data'!$G$29,0,10*ROW('Water Data'!G81))="","",OFFSET('Water Data'!$G$29,0,10*ROW('Water Data'!G81)))</f>
        <v/>
      </c>
      <c r="CE87" s="237" t="str">
        <f ca="true">+IF(OFFSET('Water Data'!$H$27,0,10*ROW('Water Data'!H81))="","",OFFSET('Water Data'!$H$27,0,10*ROW('Water Data'!H81)))</f>
        <v/>
      </c>
      <c r="CF87" s="237" t="str">
        <f ca="true">+IF(OFFSET('Water Data'!$H$28,0,10*ROW('Water Data'!H81))="","",OFFSET('Water Data'!$H$28,0,10*ROW('Water Data'!H81)))</f>
        <v/>
      </c>
      <c r="CG87" s="237" t="str">
        <f ca="true">+IF(OFFSET('Water Data'!$H$29,0,10*ROW('Water Data'!H81))="","",OFFSET('Water Data'!$H$29,0,10*ROW('Water Data'!H81)))</f>
        <v/>
      </c>
      <c r="CH87" s="237" t="str">
        <f ca="true">+IF(OFFSET('Water Data'!$I$27,0,10*ROW('Water Data'!I81))="","",OFFSET('Water Data'!$I$27,0,10*ROW('Water Data'!I81)))</f>
        <v/>
      </c>
      <c r="CI87" s="237" t="str">
        <f ca="true">+IF(OFFSET('Water Data'!$I$28,0,10*ROW('Water Data'!I81))="","",OFFSET('Water Data'!$I$28,0,10*ROW('Water Data'!I81)))</f>
        <v/>
      </c>
      <c r="CJ87" s="237" t="str">
        <f ca="true">+IF(OFFSET('Water Data'!$I$29,0,10*ROW('Water Data'!I81))="","",OFFSET('Water Data'!$I$29,0,10*ROW('Water Data'!I81)))</f>
        <v/>
      </c>
      <c r="CK87" s="237" t="str">
        <f ca="true">+IF(OFFSET('Sanitation Data'!$D$28,0,10*ROW('Sanitation Data'!D81))="","",OFFSET('Sanitation Data'!$D$28,0,10*ROW('Sanitation Data'!D81)))</f>
        <v/>
      </c>
      <c r="CL87" s="237" t="str">
        <f ca="true">+IF(OFFSET('Sanitation Data'!$D$29,0,10*ROW('Sanitation Data'!D81))="","",OFFSET('Sanitation Data'!$D$29,0,10*ROW('Sanitation Data'!D81)))</f>
        <v/>
      </c>
      <c r="CM87" s="237" t="str">
        <f ca="true">+IF(OFFSET('Sanitation Data'!$D$30,0,10*ROW('Sanitation Data'!D81))="","",OFFSET('Sanitation Data'!$D$30,0,10*ROW('Sanitation Data'!D81)))</f>
        <v/>
      </c>
      <c r="CN87" s="237" t="str">
        <f ca="true">+IF(OFFSET('Sanitation Data'!$D$31,0,10*ROW('Sanitation Data'!D81))="","",OFFSET('Sanitation Data'!$D$31,0,10*ROW('Sanitation Data'!D81)))</f>
        <v/>
      </c>
      <c r="CO87" s="237" t="str">
        <f ca="true">+IF(OFFSET('Sanitation Data'!$D$32,0,10*ROW('Sanitation Data'!D81))="","",OFFSET('Sanitation Data'!$D$32,0,10*ROW('Sanitation Data'!D81)))</f>
        <v/>
      </c>
      <c r="CP87" s="237" t="str">
        <f ca="true">+IF(OFFSET('Sanitation Data'!$E$28,0,10*ROW('Sanitation Data'!E81))="","",OFFSET('Sanitation Data'!$E$28,0,10*ROW('Sanitation Data'!E81)))</f>
        <v/>
      </c>
      <c r="CQ87" s="237" t="str">
        <f ca="true">+IF(OFFSET('Sanitation Data'!$E$29,0,10*ROW('Sanitation Data'!E81))="","",OFFSET('Sanitation Data'!$E$29,0,10*ROW('Sanitation Data'!E81)))</f>
        <v/>
      </c>
      <c r="CR87" s="237" t="str">
        <f ca="true">+IF(OFFSET('Sanitation Data'!$E$30,0,10*ROW('Sanitation Data'!E81))="","",OFFSET('Sanitation Data'!$E$30,0,10*ROW('Sanitation Data'!E81)))</f>
        <v/>
      </c>
      <c r="CS87" s="237" t="str">
        <f ca="true">+IF(OFFSET('Sanitation Data'!$E$31,0,10*ROW('Sanitation Data'!E81))="","",OFFSET('Sanitation Data'!$E$31,0,10*ROW('Sanitation Data'!E81)))</f>
        <v/>
      </c>
      <c r="CT87" s="237" t="str">
        <f ca="true">+IF(OFFSET('Sanitation Data'!$E$32,0,10*ROW('Sanitation Data'!E81))="","",OFFSET('Sanitation Data'!$E$32,0,10*ROW('Sanitation Data'!E81)))</f>
        <v/>
      </c>
      <c r="CU87" s="237" t="str">
        <f ca="true">+IF(OFFSET('Sanitation Data'!$F$28,0,10*ROW('Sanitation Data'!F81))="","",OFFSET('Sanitation Data'!$F$28,0,10*ROW('Sanitation Data'!F81)))</f>
        <v/>
      </c>
      <c r="CV87" s="237" t="str">
        <f ca="true">+IF(OFFSET('Sanitation Data'!$F$29,0,10*ROW('Sanitation Data'!F81))="","",OFFSET('Sanitation Data'!$F$29,0,10*ROW('Sanitation Data'!F81)))</f>
        <v/>
      </c>
      <c r="CW87" s="237" t="str">
        <f ca="true">+IF(OFFSET('Sanitation Data'!$F$30,0,10*ROW('Sanitation Data'!F81))="","",OFFSET('Sanitation Data'!$F$30,0,10*ROW('Sanitation Data'!F81)))</f>
        <v/>
      </c>
      <c r="CX87" s="237" t="str">
        <f ca="true">+IF(OFFSET('Sanitation Data'!$F$31,0,10*ROW('Sanitation Data'!F81))="","",OFFSET('Sanitation Data'!$F$31,0,10*ROW('Sanitation Data'!F81)))</f>
        <v/>
      </c>
      <c r="CY87" s="237" t="str">
        <f ca="true">+IF(OFFSET('Sanitation Data'!$F$32,0,10*ROW('Sanitation Data'!F81))="","",OFFSET('Sanitation Data'!$F$32,0,10*ROW('Sanitation Data'!F81)))</f>
        <v/>
      </c>
      <c r="CZ87" s="237" t="str">
        <f ca="true">+IF(OFFSET('Sanitation Data'!$G$28,0,10*ROW('Sanitation Data'!G81))="","",OFFSET('Sanitation Data'!$G$28,0,10*ROW('Sanitation Data'!G81)))</f>
        <v/>
      </c>
      <c r="DA87" s="237" t="str">
        <f ca="true">+IF(OFFSET('Sanitation Data'!$G$29,0,10*ROW('Sanitation Data'!G81))="","",OFFSET('Sanitation Data'!$G$29,0,10*ROW('Sanitation Data'!G81)))</f>
        <v/>
      </c>
      <c r="DB87" s="237" t="str">
        <f ca="true">+IF(OFFSET('Sanitation Data'!$G$30,0,10*ROW('Sanitation Data'!G81))="","",OFFSET('Sanitation Data'!$G$30,0,10*ROW('Sanitation Data'!G81)))</f>
        <v/>
      </c>
      <c r="DC87" s="237" t="str">
        <f ca="true">+IF(OFFSET('Sanitation Data'!$G$31,0,10*ROW('Sanitation Data'!G81))="","",OFFSET('Sanitation Data'!$G$31,0,10*ROW('Sanitation Data'!G81)))</f>
        <v/>
      </c>
      <c r="DD87" s="237" t="str">
        <f ca="true">+IF(OFFSET('Sanitation Data'!$G$32,0,10*ROW('Sanitation Data'!G81))="","",OFFSET('Sanitation Data'!$G$32,0,10*ROW('Sanitation Data'!G81)))</f>
        <v/>
      </c>
      <c r="DE87" s="237" t="str">
        <f ca="true">+IF(OFFSET('Sanitation Data'!$H$28,0,10*ROW('Sanitation Data'!H81))="","",OFFSET('Sanitation Data'!$H$28,0,10*ROW('Sanitation Data'!H81)))</f>
        <v/>
      </c>
      <c r="DF87" s="237" t="str">
        <f ca="true">+IF(OFFSET('Sanitation Data'!$H$29,0,10*ROW('Sanitation Data'!H81))="","",OFFSET('Sanitation Data'!$H$29,0,10*ROW('Sanitation Data'!H81)))</f>
        <v/>
      </c>
      <c r="DG87" s="237" t="str">
        <f ca="true">+IF(OFFSET('Sanitation Data'!$H$30,0,10*ROW('Sanitation Data'!H81))="","",OFFSET('Sanitation Data'!$H$30,0,10*ROW('Sanitation Data'!H81)))</f>
        <v/>
      </c>
      <c r="DH87" s="237" t="str">
        <f ca="true">+IF(OFFSET('Sanitation Data'!$H$31,0,10*ROW('Sanitation Data'!H81))="","",OFFSET('Sanitation Data'!$H$31,0,10*ROW('Sanitation Data'!H81)))</f>
        <v/>
      </c>
      <c r="DI87" s="237" t="str">
        <f ca="true">+IF(OFFSET('Sanitation Data'!$H$32,0,10*ROW('Sanitation Data'!H81))="","",OFFSET('Sanitation Data'!$H$32,0,10*ROW('Sanitation Data'!H81)))</f>
        <v/>
      </c>
      <c r="DJ87" s="237" t="str">
        <f ca="true">+IF(OFFSET('Sanitation Data'!$I$28,0,10*ROW('Sanitation Data'!I81))="","",OFFSET('Sanitation Data'!$I$28,0,10*ROW('Sanitation Data'!I81)))</f>
        <v/>
      </c>
      <c r="DK87" s="237" t="str">
        <f ca="true">+IF(OFFSET('Sanitation Data'!$I$29,0,10*ROW('Sanitation Data'!I81))="","",OFFSET('Sanitation Data'!$I$29,0,10*ROW('Sanitation Data'!I81)))</f>
        <v/>
      </c>
      <c r="DL87" s="237" t="str">
        <f ca="true">+IF(OFFSET('Sanitation Data'!$I$30,0,10*ROW('Sanitation Data'!I81))="","",OFFSET('Sanitation Data'!$I$30,0,10*ROW('Sanitation Data'!I81)))</f>
        <v/>
      </c>
      <c r="DM87" s="237" t="str">
        <f ca="true">+IF(OFFSET('Sanitation Data'!$I$31,0,10*ROW('Sanitation Data'!I81))="","",OFFSET('Sanitation Data'!$I$31,0,10*ROW('Sanitation Data'!I81)))</f>
        <v/>
      </c>
      <c r="DN87" s="237" t="str">
        <f ca="true">+IF(OFFSET('Sanitation Data'!$I$32,0,10*ROW('Sanitation Data'!I81))="","",OFFSET('Sanitation Data'!$I$32,0,10*ROW('Sanitation Data'!I81)))</f>
        <v/>
      </c>
      <c r="DO87" s="237" t="str">
        <f ca="true">+IF(OFFSET('Hygiene Data'!$D$11,0,10*ROW('Hygiene Data'!D81))="","",OFFSET('Hygiene Data'!$D$11,0,10*ROW('Hygiene Data'!D81)))</f>
        <v/>
      </c>
      <c r="DP87" s="237" t="str">
        <f ca="true">+IF(OFFSET('Hygiene Data'!$D$12,0,10*ROW('Hygiene Data'!D81))="","",OFFSET('Hygiene Data'!$D$12,0,10*ROW('Hygiene Data'!D81)))</f>
        <v/>
      </c>
      <c r="DQ87" s="237" t="str">
        <f ca="true">+IF(OFFSET('Hygiene Data'!$D$13,0,10*ROW('Hygiene Data'!D81))="","",OFFSET('Hygiene Data'!$D$13,0,10*ROW('Hygiene Data'!D81)))</f>
        <v/>
      </c>
      <c r="DR87" s="237" t="str">
        <f ca="true">+IF(OFFSET('Hygiene Data'!$E$11,0,10*ROW('Hygiene Data'!E81))="","",OFFSET('Hygiene Data'!$E$11,0,10*ROW('Hygiene Data'!E81)))</f>
        <v/>
      </c>
      <c r="DS87" s="237" t="str">
        <f ca="true">+IF(OFFSET('Hygiene Data'!$E$12,0,10*ROW('Hygiene Data'!E81))="","",OFFSET('Hygiene Data'!$E$12,0,10*ROW('Hygiene Data'!E81)))</f>
        <v/>
      </c>
      <c r="DT87" s="237" t="str">
        <f ca="true">+IF(OFFSET('Hygiene Data'!$E$13,0,10*ROW('Hygiene Data'!E81))="","",OFFSET('Hygiene Data'!$E$13,0,10*ROW('Hygiene Data'!E81)))</f>
        <v/>
      </c>
      <c r="DU87" s="237" t="str">
        <f ca="true">+IF(OFFSET('Hygiene Data'!$F$11,0,10*ROW('Hygiene Data'!F81))="","",OFFSET('Hygiene Data'!$F$11,0,10*ROW('Hygiene Data'!F81)))</f>
        <v/>
      </c>
      <c r="DV87" s="237" t="str">
        <f ca="true">+IF(OFFSET('Hygiene Data'!$F$12,0,10*ROW('Hygiene Data'!F81))="","",OFFSET('Hygiene Data'!$F$12,0,10*ROW('Hygiene Data'!F81)))</f>
        <v/>
      </c>
      <c r="DW87" s="237" t="str">
        <f ca="true">+IF(OFFSET('Hygiene Data'!$F$13,0,10*ROW('Hygiene Data'!F81))="","",OFFSET('Hygiene Data'!$F$13,0,10*ROW('Hygiene Data'!F81)))</f>
        <v/>
      </c>
      <c r="DX87" s="237" t="str">
        <f ca="true">+IF(OFFSET('Hygiene Data'!$G$11,0,10*ROW('Hygiene Data'!G81))="","",OFFSET('Hygiene Data'!$G$11,0,10*ROW('Hygiene Data'!G81)))</f>
        <v/>
      </c>
      <c r="DY87" s="237" t="str">
        <f ca="true">+IF(OFFSET('Hygiene Data'!$G$12,0,10*ROW('Hygiene Data'!G81))="","",OFFSET('Hygiene Data'!$G$12,0,10*ROW('Hygiene Data'!G81)))</f>
        <v/>
      </c>
      <c r="DZ87" s="237" t="str">
        <f ca="true">+IF(OFFSET('Hygiene Data'!$G$13,0,10*ROW('Hygiene Data'!G81))="","",OFFSET('Hygiene Data'!$G$13,0,10*ROW('Hygiene Data'!G81)))</f>
        <v/>
      </c>
      <c r="EA87" s="237" t="str">
        <f ca="true">+IF(OFFSET('Hygiene Data'!$H$11,0,10*ROW('Hygiene Data'!H81))="","",OFFSET('Hygiene Data'!$H$11,0,10*ROW('Hygiene Data'!H81)))</f>
        <v/>
      </c>
      <c r="EB87" s="237" t="str">
        <f ca="true">+IF(OFFSET('Hygiene Data'!$H$12,0,10*ROW('Hygiene Data'!H81))="","",OFFSET('Hygiene Data'!$H$12,0,10*ROW('Hygiene Data'!H81)))</f>
        <v/>
      </c>
      <c r="EC87" s="237" t="str">
        <f ca="true">+IF(OFFSET('Hygiene Data'!$H$13,0,10*ROW('Hygiene Data'!H81))="","",OFFSET('Hygiene Data'!$H$13,0,10*ROW('Hygiene Data'!H81)))</f>
        <v/>
      </c>
      <c r="ED87" s="237" t="str">
        <f ca="true">+IF(OFFSET('Hygiene Data'!$I$11,0,10*ROW('Hygiene Data'!I81))="","",OFFSET('Hygiene Data'!$I$11,0,10*ROW('Hygiene Data'!I81)))</f>
        <v/>
      </c>
      <c r="EE87" s="237" t="str">
        <f ca="true">+IF(OFFSET('Hygiene Data'!$I$12,0,10*ROW('Hygiene Data'!I81))="","",OFFSET('Hygiene Data'!$I$12,0,10*ROW('Hygiene Data'!I81)))</f>
        <v/>
      </c>
      <c r="EF87" s="237" t="str">
        <f ca="true">+IF(OFFSET('Hygiene Data'!$I$13,0,10*ROW('Hygiene Data'!I81))="","",OFFSET('Hygiene Data'!$I$13,0,10*ROW('Hygiene Data'!I81)))</f>
        <v/>
      </c>
    </row>
    <row xmlns:x14ac="http://schemas.microsoft.com/office/spreadsheetml/2009/9/ac" r="88" x14ac:dyDescent="0.2">
      <c r="A88" s="27" t="str">
        <f ca="true">+IF(OFFSET('Water Data'!$B$2,0,10*ROW('Water Data'!E82))="","",OFFSET('Water Data'!$B$2,0,10*ROW('Water Data'!E82)))</f>
        <v/>
      </c>
      <c r="B88" s="27" t="str">
        <f ca="true">+IF(OFFSET('Water Data'!$C$2,0,10*ROW('Water Data'!F82))="","",OFFSET('Water Data'!$C$2,0,10*ROW('Water Data'!F82)))</f>
        <v/>
      </c>
      <c r="C88" s="289" t="str">
        <f t="shared" ca="true" si="1"/>
        <v/>
      </c>
      <c r="D88" s="7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7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7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7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7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7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7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7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7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7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7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7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7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7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7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7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7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7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7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7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7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7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7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7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7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7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7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7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7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7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7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7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7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7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7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7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7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7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7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7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7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7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7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7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7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7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7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7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7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7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7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7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7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7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7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7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7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7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7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7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7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7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7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7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7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7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37"/>
      <c r="BS88" s="237" t="str">
        <f ca="true">+IF(OFFSET('Water Data'!$D$27,0,10*ROW('Water Data'!D82))="","",OFFSET('Water Data'!$D$27,0,10*ROW('Water Data'!D82)))</f>
        <v/>
      </c>
      <c r="BT88" s="237" t="str">
        <f ca="true">+IF(OFFSET('Water Data'!$D$28,0,10*ROW('Water Data'!D82))="","",OFFSET('Water Data'!$D$28,0,10*ROW('Water Data'!D82)))</f>
        <v/>
      </c>
      <c r="BU88" s="237" t="str">
        <f ca="true">+IF(OFFSET('Water Data'!$D$29,0,10*ROW('Water Data'!D82))="","",OFFSET('Water Data'!$D$29,0,10*ROW('Water Data'!D82)))</f>
        <v/>
      </c>
      <c r="BV88" s="237" t="str">
        <f ca="true">+IF(OFFSET('Water Data'!$E$27,0,10*ROW('Water Data'!E82))="","",OFFSET('Water Data'!$E$27,0,10*ROW('Water Data'!E82)))</f>
        <v/>
      </c>
      <c r="BW88" s="237" t="str">
        <f ca="true">+IF(OFFSET('Water Data'!$E$28,0,10*ROW('Water Data'!E82))="","",OFFSET('Water Data'!$E$28,0,10*ROW('Water Data'!E82)))</f>
        <v/>
      </c>
      <c r="BX88" s="237" t="str">
        <f ca="true">+IF(OFFSET('Water Data'!$E$29,0,10*ROW('Water Data'!E82))="","",OFFSET('Water Data'!$E$29,0,10*ROW('Water Data'!E82)))</f>
        <v/>
      </c>
      <c r="BY88" s="237" t="str">
        <f ca="true">+IF(OFFSET('Water Data'!$F$27,0,10*ROW('Water Data'!F82))="","",OFFSET('Water Data'!$F$27,0,10*ROW('Water Data'!F82)))</f>
        <v/>
      </c>
      <c r="BZ88" s="237" t="str">
        <f ca="true">+IF(OFFSET('Water Data'!$F$28,0,10*ROW('Water Data'!F82))="","",OFFSET('Water Data'!$F$28,0,10*ROW('Water Data'!F82)))</f>
        <v/>
      </c>
      <c r="CA88" s="237" t="str">
        <f ca="true">+IF(OFFSET('Water Data'!$F$29,0,10*ROW('Water Data'!F82))="","",OFFSET('Water Data'!$F$29,0,10*ROW('Water Data'!F82)))</f>
        <v/>
      </c>
      <c r="CB88" s="237" t="str">
        <f ca="true">+IF(OFFSET('Water Data'!$G$27,0,10*ROW('Water Data'!G82))="","",OFFSET('Water Data'!$G$27,0,10*ROW('Water Data'!G82)))</f>
        <v/>
      </c>
      <c r="CC88" s="237" t="str">
        <f ca="true">+IF(OFFSET('Water Data'!$G$28,0,10*ROW('Water Data'!G82))="","",OFFSET('Water Data'!$G$28,0,10*ROW('Water Data'!G82)))</f>
        <v/>
      </c>
      <c r="CD88" s="237" t="str">
        <f ca="true">+IF(OFFSET('Water Data'!$G$29,0,10*ROW('Water Data'!G82))="","",OFFSET('Water Data'!$G$29,0,10*ROW('Water Data'!G82)))</f>
        <v/>
      </c>
      <c r="CE88" s="237" t="str">
        <f ca="true">+IF(OFFSET('Water Data'!$H$27,0,10*ROW('Water Data'!H82))="","",OFFSET('Water Data'!$H$27,0,10*ROW('Water Data'!H82)))</f>
        <v/>
      </c>
      <c r="CF88" s="237" t="str">
        <f ca="true">+IF(OFFSET('Water Data'!$H$28,0,10*ROW('Water Data'!H82))="","",OFFSET('Water Data'!$H$28,0,10*ROW('Water Data'!H82)))</f>
        <v/>
      </c>
      <c r="CG88" s="237" t="str">
        <f ca="true">+IF(OFFSET('Water Data'!$H$29,0,10*ROW('Water Data'!H82))="","",OFFSET('Water Data'!$H$29,0,10*ROW('Water Data'!H82)))</f>
        <v/>
      </c>
      <c r="CH88" s="237" t="str">
        <f ca="true">+IF(OFFSET('Water Data'!$I$27,0,10*ROW('Water Data'!I82))="","",OFFSET('Water Data'!$I$27,0,10*ROW('Water Data'!I82)))</f>
        <v/>
      </c>
      <c r="CI88" s="237" t="str">
        <f ca="true">+IF(OFFSET('Water Data'!$I$28,0,10*ROW('Water Data'!I82))="","",OFFSET('Water Data'!$I$28,0,10*ROW('Water Data'!I82)))</f>
        <v/>
      </c>
      <c r="CJ88" s="237" t="str">
        <f ca="true">+IF(OFFSET('Water Data'!$I$29,0,10*ROW('Water Data'!I82))="","",OFFSET('Water Data'!$I$29,0,10*ROW('Water Data'!I82)))</f>
        <v/>
      </c>
      <c r="CK88" s="237" t="str">
        <f ca="true">+IF(OFFSET('Sanitation Data'!$D$28,0,10*ROW('Sanitation Data'!D82))="","",OFFSET('Sanitation Data'!$D$28,0,10*ROW('Sanitation Data'!D82)))</f>
        <v/>
      </c>
      <c r="CL88" s="237" t="str">
        <f ca="true">+IF(OFFSET('Sanitation Data'!$D$29,0,10*ROW('Sanitation Data'!D82))="","",OFFSET('Sanitation Data'!$D$29,0,10*ROW('Sanitation Data'!D82)))</f>
        <v/>
      </c>
      <c r="CM88" s="237" t="str">
        <f ca="true">+IF(OFFSET('Sanitation Data'!$D$30,0,10*ROW('Sanitation Data'!D82))="","",OFFSET('Sanitation Data'!$D$30,0,10*ROW('Sanitation Data'!D82)))</f>
        <v/>
      </c>
      <c r="CN88" s="237" t="str">
        <f ca="true">+IF(OFFSET('Sanitation Data'!$D$31,0,10*ROW('Sanitation Data'!D82))="","",OFFSET('Sanitation Data'!$D$31,0,10*ROW('Sanitation Data'!D82)))</f>
        <v/>
      </c>
      <c r="CO88" s="237" t="str">
        <f ca="true">+IF(OFFSET('Sanitation Data'!$D$32,0,10*ROW('Sanitation Data'!D82))="","",OFFSET('Sanitation Data'!$D$32,0,10*ROW('Sanitation Data'!D82)))</f>
        <v/>
      </c>
      <c r="CP88" s="237" t="str">
        <f ca="true">+IF(OFFSET('Sanitation Data'!$E$28,0,10*ROW('Sanitation Data'!E82))="","",OFFSET('Sanitation Data'!$E$28,0,10*ROW('Sanitation Data'!E82)))</f>
        <v/>
      </c>
      <c r="CQ88" s="237" t="str">
        <f ca="true">+IF(OFFSET('Sanitation Data'!$E$29,0,10*ROW('Sanitation Data'!E82))="","",OFFSET('Sanitation Data'!$E$29,0,10*ROW('Sanitation Data'!E82)))</f>
        <v/>
      </c>
      <c r="CR88" s="237" t="str">
        <f ca="true">+IF(OFFSET('Sanitation Data'!$E$30,0,10*ROW('Sanitation Data'!E82))="","",OFFSET('Sanitation Data'!$E$30,0,10*ROW('Sanitation Data'!E82)))</f>
        <v/>
      </c>
      <c r="CS88" s="237" t="str">
        <f ca="true">+IF(OFFSET('Sanitation Data'!$E$31,0,10*ROW('Sanitation Data'!E82))="","",OFFSET('Sanitation Data'!$E$31,0,10*ROW('Sanitation Data'!E82)))</f>
        <v/>
      </c>
      <c r="CT88" s="237" t="str">
        <f ca="true">+IF(OFFSET('Sanitation Data'!$E$32,0,10*ROW('Sanitation Data'!E82))="","",OFFSET('Sanitation Data'!$E$32,0,10*ROW('Sanitation Data'!E82)))</f>
        <v/>
      </c>
      <c r="CU88" s="237" t="str">
        <f ca="true">+IF(OFFSET('Sanitation Data'!$F$28,0,10*ROW('Sanitation Data'!F82))="","",OFFSET('Sanitation Data'!$F$28,0,10*ROW('Sanitation Data'!F82)))</f>
        <v/>
      </c>
      <c r="CV88" s="237" t="str">
        <f ca="true">+IF(OFFSET('Sanitation Data'!$F$29,0,10*ROW('Sanitation Data'!F82))="","",OFFSET('Sanitation Data'!$F$29,0,10*ROW('Sanitation Data'!F82)))</f>
        <v/>
      </c>
      <c r="CW88" s="237" t="str">
        <f ca="true">+IF(OFFSET('Sanitation Data'!$F$30,0,10*ROW('Sanitation Data'!F82))="","",OFFSET('Sanitation Data'!$F$30,0,10*ROW('Sanitation Data'!F82)))</f>
        <v/>
      </c>
      <c r="CX88" s="237" t="str">
        <f ca="true">+IF(OFFSET('Sanitation Data'!$F$31,0,10*ROW('Sanitation Data'!F82))="","",OFFSET('Sanitation Data'!$F$31,0,10*ROW('Sanitation Data'!F82)))</f>
        <v/>
      </c>
      <c r="CY88" s="237" t="str">
        <f ca="true">+IF(OFFSET('Sanitation Data'!$F$32,0,10*ROW('Sanitation Data'!F82))="","",OFFSET('Sanitation Data'!$F$32,0,10*ROW('Sanitation Data'!F82)))</f>
        <v/>
      </c>
      <c r="CZ88" s="237" t="str">
        <f ca="true">+IF(OFFSET('Sanitation Data'!$G$28,0,10*ROW('Sanitation Data'!G82))="","",OFFSET('Sanitation Data'!$G$28,0,10*ROW('Sanitation Data'!G82)))</f>
        <v/>
      </c>
      <c r="DA88" s="237" t="str">
        <f ca="true">+IF(OFFSET('Sanitation Data'!$G$29,0,10*ROW('Sanitation Data'!G82))="","",OFFSET('Sanitation Data'!$G$29,0,10*ROW('Sanitation Data'!G82)))</f>
        <v/>
      </c>
      <c r="DB88" s="237" t="str">
        <f ca="true">+IF(OFFSET('Sanitation Data'!$G$30,0,10*ROW('Sanitation Data'!G82))="","",OFFSET('Sanitation Data'!$G$30,0,10*ROW('Sanitation Data'!G82)))</f>
        <v/>
      </c>
      <c r="DC88" s="237" t="str">
        <f ca="true">+IF(OFFSET('Sanitation Data'!$G$31,0,10*ROW('Sanitation Data'!G82))="","",OFFSET('Sanitation Data'!$G$31,0,10*ROW('Sanitation Data'!G82)))</f>
        <v/>
      </c>
      <c r="DD88" s="237" t="str">
        <f ca="true">+IF(OFFSET('Sanitation Data'!$G$32,0,10*ROW('Sanitation Data'!G82))="","",OFFSET('Sanitation Data'!$G$32,0,10*ROW('Sanitation Data'!G82)))</f>
        <v/>
      </c>
      <c r="DE88" s="237" t="str">
        <f ca="true">+IF(OFFSET('Sanitation Data'!$H$28,0,10*ROW('Sanitation Data'!H82))="","",OFFSET('Sanitation Data'!$H$28,0,10*ROW('Sanitation Data'!H82)))</f>
        <v/>
      </c>
      <c r="DF88" s="237" t="str">
        <f ca="true">+IF(OFFSET('Sanitation Data'!$H$29,0,10*ROW('Sanitation Data'!H82))="","",OFFSET('Sanitation Data'!$H$29,0,10*ROW('Sanitation Data'!H82)))</f>
        <v/>
      </c>
      <c r="DG88" s="237" t="str">
        <f ca="true">+IF(OFFSET('Sanitation Data'!$H$30,0,10*ROW('Sanitation Data'!H82))="","",OFFSET('Sanitation Data'!$H$30,0,10*ROW('Sanitation Data'!H82)))</f>
        <v/>
      </c>
      <c r="DH88" s="237" t="str">
        <f ca="true">+IF(OFFSET('Sanitation Data'!$H$31,0,10*ROW('Sanitation Data'!H82))="","",OFFSET('Sanitation Data'!$H$31,0,10*ROW('Sanitation Data'!H82)))</f>
        <v/>
      </c>
      <c r="DI88" s="237" t="str">
        <f ca="true">+IF(OFFSET('Sanitation Data'!$H$32,0,10*ROW('Sanitation Data'!H82))="","",OFFSET('Sanitation Data'!$H$32,0,10*ROW('Sanitation Data'!H82)))</f>
        <v/>
      </c>
      <c r="DJ88" s="237" t="str">
        <f ca="true">+IF(OFFSET('Sanitation Data'!$I$28,0,10*ROW('Sanitation Data'!I82))="","",OFFSET('Sanitation Data'!$I$28,0,10*ROW('Sanitation Data'!I82)))</f>
        <v/>
      </c>
      <c r="DK88" s="237" t="str">
        <f ca="true">+IF(OFFSET('Sanitation Data'!$I$29,0,10*ROW('Sanitation Data'!I82))="","",OFFSET('Sanitation Data'!$I$29,0,10*ROW('Sanitation Data'!I82)))</f>
        <v/>
      </c>
      <c r="DL88" s="237" t="str">
        <f ca="true">+IF(OFFSET('Sanitation Data'!$I$30,0,10*ROW('Sanitation Data'!I82))="","",OFFSET('Sanitation Data'!$I$30,0,10*ROW('Sanitation Data'!I82)))</f>
        <v/>
      </c>
      <c r="DM88" s="237" t="str">
        <f ca="true">+IF(OFFSET('Sanitation Data'!$I$31,0,10*ROW('Sanitation Data'!I82))="","",OFFSET('Sanitation Data'!$I$31,0,10*ROW('Sanitation Data'!I82)))</f>
        <v/>
      </c>
      <c r="DN88" s="237" t="str">
        <f ca="true">+IF(OFFSET('Sanitation Data'!$I$32,0,10*ROW('Sanitation Data'!I82))="","",OFFSET('Sanitation Data'!$I$32,0,10*ROW('Sanitation Data'!I82)))</f>
        <v/>
      </c>
      <c r="DO88" s="237" t="str">
        <f ca="true">+IF(OFFSET('Hygiene Data'!$D$11,0,10*ROW('Hygiene Data'!D82))="","",OFFSET('Hygiene Data'!$D$11,0,10*ROW('Hygiene Data'!D82)))</f>
        <v/>
      </c>
      <c r="DP88" s="237" t="str">
        <f ca="true">+IF(OFFSET('Hygiene Data'!$D$12,0,10*ROW('Hygiene Data'!D82))="","",OFFSET('Hygiene Data'!$D$12,0,10*ROW('Hygiene Data'!D82)))</f>
        <v/>
      </c>
      <c r="DQ88" s="237" t="str">
        <f ca="true">+IF(OFFSET('Hygiene Data'!$D$13,0,10*ROW('Hygiene Data'!D82))="","",OFFSET('Hygiene Data'!$D$13,0,10*ROW('Hygiene Data'!D82)))</f>
        <v/>
      </c>
      <c r="DR88" s="237" t="str">
        <f ca="true">+IF(OFFSET('Hygiene Data'!$E$11,0,10*ROW('Hygiene Data'!E82))="","",OFFSET('Hygiene Data'!$E$11,0,10*ROW('Hygiene Data'!E82)))</f>
        <v/>
      </c>
      <c r="DS88" s="237" t="str">
        <f ca="true">+IF(OFFSET('Hygiene Data'!$E$12,0,10*ROW('Hygiene Data'!E82))="","",OFFSET('Hygiene Data'!$E$12,0,10*ROW('Hygiene Data'!E82)))</f>
        <v/>
      </c>
      <c r="DT88" s="237" t="str">
        <f ca="true">+IF(OFFSET('Hygiene Data'!$E$13,0,10*ROW('Hygiene Data'!E82))="","",OFFSET('Hygiene Data'!$E$13,0,10*ROW('Hygiene Data'!E82)))</f>
        <v/>
      </c>
      <c r="DU88" s="237" t="str">
        <f ca="true">+IF(OFFSET('Hygiene Data'!$F$11,0,10*ROW('Hygiene Data'!F82))="","",OFFSET('Hygiene Data'!$F$11,0,10*ROW('Hygiene Data'!F82)))</f>
        <v/>
      </c>
      <c r="DV88" s="237" t="str">
        <f ca="true">+IF(OFFSET('Hygiene Data'!$F$12,0,10*ROW('Hygiene Data'!F82))="","",OFFSET('Hygiene Data'!$F$12,0,10*ROW('Hygiene Data'!F82)))</f>
        <v/>
      </c>
      <c r="DW88" s="237" t="str">
        <f ca="true">+IF(OFFSET('Hygiene Data'!$F$13,0,10*ROW('Hygiene Data'!F82))="","",OFFSET('Hygiene Data'!$F$13,0,10*ROW('Hygiene Data'!F82)))</f>
        <v/>
      </c>
      <c r="DX88" s="237" t="str">
        <f ca="true">+IF(OFFSET('Hygiene Data'!$G$11,0,10*ROW('Hygiene Data'!G82))="","",OFFSET('Hygiene Data'!$G$11,0,10*ROW('Hygiene Data'!G82)))</f>
        <v/>
      </c>
      <c r="DY88" s="237" t="str">
        <f ca="true">+IF(OFFSET('Hygiene Data'!$G$12,0,10*ROW('Hygiene Data'!G82))="","",OFFSET('Hygiene Data'!$G$12,0,10*ROW('Hygiene Data'!G82)))</f>
        <v/>
      </c>
      <c r="DZ88" s="237" t="str">
        <f ca="true">+IF(OFFSET('Hygiene Data'!$G$13,0,10*ROW('Hygiene Data'!G82))="","",OFFSET('Hygiene Data'!$G$13,0,10*ROW('Hygiene Data'!G82)))</f>
        <v/>
      </c>
      <c r="EA88" s="237" t="str">
        <f ca="true">+IF(OFFSET('Hygiene Data'!$H$11,0,10*ROW('Hygiene Data'!H82))="","",OFFSET('Hygiene Data'!$H$11,0,10*ROW('Hygiene Data'!H82)))</f>
        <v/>
      </c>
      <c r="EB88" s="237" t="str">
        <f ca="true">+IF(OFFSET('Hygiene Data'!$H$12,0,10*ROW('Hygiene Data'!H82))="","",OFFSET('Hygiene Data'!$H$12,0,10*ROW('Hygiene Data'!H82)))</f>
        <v/>
      </c>
      <c r="EC88" s="237" t="str">
        <f ca="true">+IF(OFFSET('Hygiene Data'!$H$13,0,10*ROW('Hygiene Data'!H82))="","",OFFSET('Hygiene Data'!$H$13,0,10*ROW('Hygiene Data'!H82)))</f>
        <v/>
      </c>
      <c r="ED88" s="237" t="str">
        <f ca="true">+IF(OFFSET('Hygiene Data'!$I$11,0,10*ROW('Hygiene Data'!I82))="","",OFFSET('Hygiene Data'!$I$11,0,10*ROW('Hygiene Data'!I82)))</f>
        <v/>
      </c>
      <c r="EE88" s="237" t="str">
        <f ca="true">+IF(OFFSET('Hygiene Data'!$I$12,0,10*ROW('Hygiene Data'!I82))="","",OFFSET('Hygiene Data'!$I$12,0,10*ROW('Hygiene Data'!I82)))</f>
        <v/>
      </c>
      <c r="EF88" s="237" t="str">
        <f ca="true">+IF(OFFSET('Hygiene Data'!$I$13,0,10*ROW('Hygiene Data'!I82))="","",OFFSET('Hygiene Data'!$I$13,0,10*ROW('Hygiene Data'!I82)))</f>
        <v/>
      </c>
    </row>
    <row xmlns:x14ac="http://schemas.microsoft.com/office/spreadsheetml/2009/9/ac" r="89" x14ac:dyDescent="0.2">
      <c r="A89" s="27" t="str">
        <f ca="true">+IF(OFFSET('Water Data'!$B$2,0,10*ROW('Water Data'!E83))="","",OFFSET('Water Data'!$B$2,0,10*ROW('Water Data'!E83)))</f>
        <v/>
      </c>
      <c r="B89" s="27" t="str">
        <f ca="true">+IF(OFFSET('Water Data'!$C$2,0,10*ROW('Water Data'!F83))="","",OFFSET('Water Data'!$C$2,0,10*ROW('Water Data'!F83)))</f>
        <v/>
      </c>
      <c r="C89" s="289" t="str">
        <f t="shared" ca="true" si="1"/>
        <v/>
      </c>
      <c r="D89" s="7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7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7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7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7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7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7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7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7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7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7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7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7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7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7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7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7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7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7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7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7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7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7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7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7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7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7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7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7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7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7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7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7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7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7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7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7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7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7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7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7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7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7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7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7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7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7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7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7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7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7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7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7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7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7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7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7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7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7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7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7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7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7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7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7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7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37"/>
      <c r="BS89" s="237" t="str">
        <f ca="true">+IF(OFFSET('Water Data'!$D$27,0,10*ROW('Water Data'!D83))="","",OFFSET('Water Data'!$D$27,0,10*ROW('Water Data'!D83)))</f>
        <v/>
      </c>
      <c r="BT89" s="237" t="str">
        <f ca="true">+IF(OFFSET('Water Data'!$D$28,0,10*ROW('Water Data'!D83))="","",OFFSET('Water Data'!$D$28,0,10*ROW('Water Data'!D83)))</f>
        <v/>
      </c>
      <c r="BU89" s="237" t="str">
        <f ca="true">+IF(OFFSET('Water Data'!$D$29,0,10*ROW('Water Data'!D83))="","",OFFSET('Water Data'!$D$29,0,10*ROW('Water Data'!D83)))</f>
        <v/>
      </c>
      <c r="BV89" s="237" t="str">
        <f ca="true">+IF(OFFSET('Water Data'!$E$27,0,10*ROW('Water Data'!E83))="","",OFFSET('Water Data'!$E$27,0,10*ROW('Water Data'!E83)))</f>
        <v/>
      </c>
      <c r="BW89" s="237" t="str">
        <f ca="true">+IF(OFFSET('Water Data'!$E$28,0,10*ROW('Water Data'!E83))="","",OFFSET('Water Data'!$E$28,0,10*ROW('Water Data'!E83)))</f>
        <v/>
      </c>
      <c r="BX89" s="237" t="str">
        <f ca="true">+IF(OFFSET('Water Data'!$E$29,0,10*ROW('Water Data'!E83))="","",OFFSET('Water Data'!$E$29,0,10*ROW('Water Data'!E83)))</f>
        <v/>
      </c>
      <c r="BY89" s="237" t="str">
        <f ca="true">+IF(OFFSET('Water Data'!$F$27,0,10*ROW('Water Data'!F83))="","",OFFSET('Water Data'!$F$27,0,10*ROW('Water Data'!F83)))</f>
        <v/>
      </c>
      <c r="BZ89" s="237" t="str">
        <f ca="true">+IF(OFFSET('Water Data'!$F$28,0,10*ROW('Water Data'!F83))="","",OFFSET('Water Data'!$F$28,0,10*ROW('Water Data'!F83)))</f>
        <v/>
      </c>
      <c r="CA89" s="237" t="str">
        <f ca="true">+IF(OFFSET('Water Data'!$F$29,0,10*ROW('Water Data'!F83))="","",OFFSET('Water Data'!$F$29,0,10*ROW('Water Data'!F83)))</f>
        <v/>
      </c>
      <c r="CB89" s="237" t="str">
        <f ca="true">+IF(OFFSET('Water Data'!$G$27,0,10*ROW('Water Data'!G83))="","",OFFSET('Water Data'!$G$27,0,10*ROW('Water Data'!G83)))</f>
        <v/>
      </c>
      <c r="CC89" s="237" t="str">
        <f ca="true">+IF(OFFSET('Water Data'!$G$28,0,10*ROW('Water Data'!G83))="","",OFFSET('Water Data'!$G$28,0,10*ROW('Water Data'!G83)))</f>
        <v/>
      </c>
      <c r="CD89" s="237" t="str">
        <f ca="true">+IF(OFFSET('Water Data'!$G$29,0,10*ROW('Water Data'!G83))="","",OFFSET('Water Data'!$G$29,0,10*ROW('Water Data'!G83)))</f>
        <v/>
      </c>
      <c r="CE89" s="237" t="str">
        <f ca="true">+IF(OFFSET('Water Data'!$H$27,0,10*ROW('Water Data'!H83))="","",OFFSET('Water Data'!$H$27,0,10*ROW('Water Data'!H83)))</f>
        <v/>
      </c>
      <c r="CF89" s="237" t="str">
        <f ca="true">+IF(OFFSET('Water Data'!$H$28,0,10*ROW('Water Data'!H83))="","",OFFSET('Water Data'!$H$28,0,10*ROW('Water Data'!H83)))</f>
        <v/>
      </c>
      <c r="CG89" s="237" t="str">
        <f ca="true">+IF(OFFSET('Water Data'!$H$29,0,10*ROW('Water Data'!H83))="","",OFFSET('Water Data'!$H$29,0,10*ROW('Water Data'!H83)))</f>
        <v/>
      </c>
      <c r="CH89" s="237" t="str">
        <f ca="true">+IF(OFFSET('Water Data'!$I$27,0,10*ROW('Water Data'!I83))="","",OFFSET('Water Data'!$I$27,0,10*ROW('Water Data'!I83)))</f>
        <v/>
      </c>
      <c r="CI89" s="237" t="str">
        <f ca="true">+IF(OFFSET('Water Data'!$I$28,0,10*ROW('Water Data'!I83))="","",OFFSET('Water Data'!$I$28,0,10*ROW('Water Data'!I83)))</f>
        <v/>
      </c>
      <c r="CJ89" s="237" t="str">
        <f ca="true">+IF(OFFSET('Water Data'!$I$29,0,10*ROW('Water Data'!I83))="","",OFFSET('Water Data'!$I$29,0,10*ROW('Water Data'!I83)))</f>
        <v/>
      </c>
      <c r="CK89" s="237" t="str">
        <f ca="true">+IF(OFFSET('Sanitation Data'!$D$28,0,10*ROW('Sanitation Data'!D83))="","",OFFSET('Sanitation Data'!$D$28,0,10*ROW('Sanitation Data'!D83)))</f>
        <v/>
      </c>
      <c r="CL89" s="237" t="str">
        <f ca="true">+IF(OFFSET('Sanitation Data'!$D$29,0,10*ROW('Sanitation Data'!D83))="","",OFFSET('Sanitation Data'!$D$29,0,10*ROW('Sanitation Data'!D83)))</f>
        <v/>
      </c>
      <c r="CM89" s="237" t="str">
        <f ca="true">+IF(OFFSET('Sanitation Data'!$D$30,0,10*ROW('Sanitation Data'!D83))="","",OFFSET('Sanitation Data'!$D$30,0,10*ROW('Sanitation Data'!D83)))</f>
        <v/>
      </c>
      <c r="CN89" s="237" t="str">
        <f ca="true">+IF(OFFSET('Sanitation Data'!$D$31,0,10*ROW('Sanitation Data'!D83))="","",OFFSET('Sanitation Data'!$D$31,0,10*ROW('Sanitation Data'!D83)))</f>
        <v/>
      </c>
      <c r="CO89" s="237" t="str">
        <f ca="true">+IF(OFFSET('Sanitation Data'!$D$32,0,10*ROW('Sanitation Data'!D83))="","",OFFSET('Sanitation Data'!$D$32,0,10*ROW('Sanitation Data'!D83)))</f>
        <v/>
      </c>
      <c r="CP89" s="237" t="str">
        <f ca="true">+IF(OFFSET('Sanitation Data'!$E$28,0,10*ROW('Sanitation Data'!E83))="","",OFFSET('Sanitation Data'!$E$28,0,10*ROW('Sanitation Data'!E83)))</f>
        <v/>
      </c>
      <c r="CQ89" s="237" t="str">
        <f ca="true">+IF(OFFSET('Sanitation Data'!$E$29,0,10*ROW('Sanitation Data'!E83))="","",OFFSET('Sanitation Data'!$E$29,0,10*ROW('Sanitation Data'!E83)))</f>
        <v/>
      </c>
      <c r="CR89" s="237" t="str">
        <f ca="true">+IF(OFFSET('Sanitation Data'!$E$30,0,10*ROW('Sanitation Data'!E83))="","",OFFSET('Sanitation Data'!$E$30,0,10*ROW('Sanitation Data'!E83)))</f>
        <v/>
      </c>
      <c r="CS89" s="237" t="str">
        <f ca="true">+IF(OFFSET('Sanitation Data'!$E$31,0,10*ROW('Sanitation Data'!E83))="","",OFFSET('Sanitation Data'!$E$31,0,10*ROW('Sanitation Data'!E83)))</f>
        <v/>
      </c>
      <c r="CT89" s="237" t="str">
        <f ca="true">+IF(OFFSET('Sanitation Data'!$E$32,0,10*ROW('Sanitation Data'!E83))="","",OFFSET('Sanitation Data'!$E$32,0,10*ROW('Sanitation Data'!E83)))</f>
        <v/>
      </c>
      <c r="CU89" s="237" t="str">
        <f ca="true">+IF(OFFSET('Sanitation Data'!$F$28,0,10*ROW('Sanitation Data'!F83))="","",OFFSET('Sanitation Data'!$F$28,0,10*ROW('Sanitation Data'!F83)))</f>
        <v/>
      </c>
      <c r="CV89" s="237" t="str">
        <f ca="true">+IF(OFFSET('Sanitation Data'!$F$29,0,10*ROW('Sanitation Data'!F83))="","",OFFSET('Sanitation Data'!$F$29,0,10*ROW('Sanitation Data'!F83)))</f>
        <v/>
      </c>
      <c r="CW89" s="237" t="str">
        <f ca="true">+IF(OFFSET('Sanitation Data'!$F$30,0,10*ROW('Sanitation Data'!F83))="","",OFFSET('Sanitation Data'!$F$30,0,10*ROW('Sanitation Data'!F83)))</f>
        <v/>
      </c>
      <c r="CX89" s="237" t="str">
        <f ca="true">+IF(OFFSET('Sanitation Data'!$F$31,0,10*ROW('Sanitation Data'!F83))="","",OFFSET('Sanitation Data'!$F$31,0,10*ROW('Sanitation Data'!F83)))</f>
        <v/>
      </c>
      <c r="CY89" s="237" t="str">
        <f ca="true">+IF(OFFSET('Sanitation Data'!$F$32,0,10*ROW('Sanitation Data'!F83))="","",OFFSET('Sanitation Data'!$F$32,0,10*ROW('Sanitation Data'!F83)))</f>
        <v/>
      </c>
      <c r="CZ89" s="237" t="str">
        <f ca="true">+IF(OFFSET('Sanitation Data'!$G$28,0,10*ROW('Sanitation Data'!G83))="","",OFFSET('Sanitation Data'!$G$28,0,10*ROW('Sanitation Data'!G83)))</f>
        <v/>
      </c>
      <c r="DA89" s="237" t="str">
        <f ca="true">+IF(OFFSET('Sanitation Data'!$G$29,0,10*ROW('Sanitation Data'!G83))="","",OFFSET('Sanitation Data'!$G$29,0,10*ROW('Sanitation Data'!G83)))</f>
        <v/>
      </c>
      <c r="DB89" s="237" t="str">
        <f ca="true">+IF(OFFSET('Sanitation Data'!$G$30,0,10*ROW('Sanitation Data'!G83))="","",OFFSET('Sanitation Data'!$G$30,0,10*ROW('Sanitation Data'!G83)))</f>
        <v/>
      </c>
      <c r="DC89" s="237" t="str">
        <f ca="true">+IF(OFFSET('Sanitation Data'!$G$31,0,10*ROW('Sanitation Data'!G83))="","",OFFSET('Sanitation Data'!$G$31,0,10*ROW('Sanitation Data'!G83)))</f>
        <v/>
      </c>
      <c r="DD89" s="237" t="str">
        <f ca="true">+IF(OFFSET('Sanitation Data'!$G$32,0,10*ROW('Sanitation Data'!G83))="","",OFFSET('Sanitation Data'!$G$32,0,10*ROW('Sanitation Data'!G83)))</f>
        <v/>
      </c>
      <c r="DE89" s="237" t="str">
        <f ca="true">+IF(OFFSET('Sanitation Data'!$H$28,0,10*ROW('Sanitation Data'!H83))="","",OFFSET('Sanitation Data'!$H$28,0,10*ROW('Sanitation Data'!H83)))</f>
        <v/>
      </c>
      <c r="DF89" s="237" t="str">
        <f ca="true">+IF(OFFSET('Sanitation Data'!$H$29,0,10*ROW('Sanitation Data'!H83))="","",OFFSET('Sanitation Data'!$H$29,0,10*ROW('Sanitation Data'!H83)))</f>
        <v/>
      </c>
      <c r="DG89" s="237" t="str">
        <f ca="true">+IF(OFFSET('Sanitation Data'!$H$30,0,10*ROW('Sanitation Data'!H83))="","",OFFSET('Sanitation Data'!$H$30,0,10*ROW('Sanitation Data'!H83)))</f>
        <v/>
      </c>
      <c r="DH89" s="237" t="str">
        <f ca="true">+IF(OFFSET('Sanitation Data'!$H$31,0,10*ROW('Sanitation Data'!H83))="","",OFFSET('Sanitation Data'!$H$31,0,10*ROW('Sanitation Data'!H83)))</f>
        <v/>
      </c>
      <c r="DI89" s="237" t="str">
        <f ca="true">+IF(OFFSET('Sanitation Data'!$H$32,0,10*ROW('Sanitation Data'!H83))="","",OFFSET('Sanitation Data'!$H$32,0,10*ROW('Sanitation Data'!H83)))</f>
        <v/>
      </c>
      <c r="DJ89" s="237" t="str">
        <f ca="true">+IF(OFFSET('Sanitation Data'!$I$28,0,10*ROW('Sanitation Data'!I83))="","",OFFSET('Sanitation Data'!$I$28,0,10*ROW('Sanitation Data'!I83)))</f>
        <v/>
      </c>
      <c r="DK89" s="237" t="str">
        <f ca="true">+IF(OFFSET('Sanitation Data'!$I$29,0,10*ROW('Sanitation Data'!I83))="","",OFFSET('Sanitation Data'!$I$29,0,10*ROW('Sanitation Data'!I83)))</f>
        <v/>
      </c>
      <c r="DL89" s="237" t="str">
        <f ca="true">+IF(OFFSET('Sanitation Data'!$I$30,0,10*ROW('Sanitation Data'!I83))="","",OFFSET('Sanitation Data'!$I$30,0,10*ROW('Sanitation Data'!I83)))</f>
        <v/>
      </c>
      <c r="DM89" s="237" t="str">
        <f ca="true">+IF(OFFSET('Sanitation Data'!$I$31,0,10*ROW('Sanitation Data'!I83))="","",OFFSET('Sanitation Data'!$I$31,0,10*ROW('Sanitation Data'!I83)))</f>
        <v/>
      </c>
      <c r="DN89" s="237" t="str">
        <f ca="true">+IF(OFFSET('Sanitation Data'!$I$32,0,10*ROW('Sanitation Data'!I83))="","",OFFSET('Sanitation Data'!$I$32,0,10*ROW('Sanitation Data'!I83)))</f>
        <v/>
      </c>
      <c r="DO89" s="237" t="str">
        <f ca="true">+IF(OFFSET('Hygiene Data'!$D$11,0,10*ROW('Hygiene Data'!D83))="","",OFFSET('Hygiene Data'!$D$11,0,10*ROW('Hygiene Data'!D83)))</f>
        <v/>
      </c>
      <c r="DP89" s="237" t="str">
        <f ca="true">+IF(OFFSET('Hygiene Data'!$D$12,0,10*ROW('Hygiene Data'!D83))="","",OFFSET('Hygiene Data'!$D$12,0,10*ROW('Hygiene Data'!D83)))</f>
        <v/>
      </c>
      <c r="DQ89" s="237" t="str">
        <f ca="true">+IF(OFFSET('Hygiene Data'!$D$13,0,10*ROW('Hygiene Data'!D83))="","",OFFSET('Hygiene Data'!$D$13,0,10*ROW('Hygiene Data'!D83)))</f>
        <v/>
      </c>
      <c r="DR89" s="237" t="str">
        <f ca="true">+IF(OFFSET('Hygiene Data'!$E$11,0,10*ROW('Hygiene Data'!E83))="","",OFFSET('Hygiene Data'!$E$11,0,10*ROW('Hygiene Data'!E83)))</f>
        <v/>
      </c>
      <c r="DS89" s="237" t="str">
        <f ca="true">+IF(OFFSET('Hygiene Data'!$E$12,0,10*ROW('Hygiene Data'!E83))="","",OFFSET('Hygiene Data'!$E$12,0,10*ROW('Hygiene Data'!E83)))</f>
        <v/>
      </c>
      <c r="DT89" s="237" t="str">
        <f ca="true">+IF(OFFSET('Hygiene Data'!$E$13,0,10*ROW('Hygiene Data'!E83))="","",OFFSET('Hygiene Data'!$E$13,0,10*ROW('Hygiene Data'!E83)))</f>
        <v/>
      </c>
      <c r="DU89" s="237" t="str">
        <f ca="true">+IF(OFFSET('Hygiene Data'!$F$11,0,10*ROW('Hygiene Data'!F83))="","",OFFSET('Hygiene Data'!$F$11,0,10*ROW('Hygiene Data'!F83)))</f>
        <v/>
      </c>
      <c r="DV89" s="237" t="str">
        <f ca="true">+IF(OFFSET('Hygiene Data'!$F$12,0,10*ROW('Hygiene Data'!F83))="","",OFFSET('Hygiene Data'!$F$12,0,10*ROW('Hygiene Data'!F83)))</f>
        <v/>
      </c>
      <c r="DW89" s="237" t="str">
        <f ca="true">+IF(OFFSET('Hygiene Data'!$F$13,0,10*ROW('Hygiene Data'!F83))="","",OFFSET('Hygiene Data'!$F$13,0,10*ROW('Hygiene Data'!F83)))</f>
        <v/>
      </c>
      <c r="DX89" s="237" t="str">
        <f ca="true">+IF(OFFSET('Hygiene Data'!$G$11,0,10*ROW('Hygiene Data'!G83))="","",OFFSET('Hygiene Data'!$G$11,0,10*ROW('Hygiene Data'!G83)))</f>
        <v/>
      </c>
      <c r="DY89" s="237" t="str">
        <f ca="true">+IF(OFFSET('Hygiene Data'!$G$12,0,10*ROW('Hygiene Data'!G83))="","",OFFSET('Hygiene Data'!$G$12,0,10*ROW('Hygiene Data'!G83)))</f>
        <v/>
      </c>
      <c r="DZ89" s="237" t="str">
        <f ca="true">+IF(OFFSET('Hygiene Data'!$G$13,0,10*ROW('Hygiene Data'!G83))="","",OFFSET('Hygiene Data'!$G$13,0,10*ROW('Hygiene Data'!G83)))</f>
        <v/>
      </c>
      <c r="EA89" s="237" t="str">
        <f ca="true">+IF(OFFSET('Hygiene Data'!$H$11,0,10*ROW('Hygiene Data'!H83))="","",OFFSET('Hygiene Data'!$H$11,0,10*ROW('Hygiene Data'!H83)))</f>
        <v/>
      </c>
      <c r="EB89" s="237" t="str">
        <f ca="true">+IF(OFFSET('Hygiene Data'!$H$12,0,10*ROW('Hygiene Data'!H83))="","",OFFSET('Hygiene Data'!$H$12,0,10*ROW('Hygiene Data'!H83)))</f>
        <v/>
      </c>
      <c r="EC89" s="237" t="str">
        <f ca="true">+IF(OFFSET('Hygiene Data'!$H$13,0,10*ROW('Hygiene Data'!H83))="","",OFFSET('Hygiene Data'!$H$13,0,10*ROW('Hygiene Data'!H83)))</f>
        <v/>
      </c>
      <c r="ED89" s="237" t="str">
        <f ca="true">+IF(OFFSET('Hygiene Data'!$I$11,0,10*ROW('Hygiene Data'!I83))="","",OFFSET('Hygiene Data'!$I$11,0,10*ROW('Hygiene Data'!I83)))</f>
        <v/>
      </c>
      <c r="EE89" s="237" t="str">
        <f ca="true">+IF(OFFSET('Hygiene Data'!$I$12,0,10*ROW('Hygiene Data'!I83))="","",OFFSET('Hygiene Data'!$I$12,0,10*ROW('Hygiene Data'!I83)))</f>
        <v/>
      </c>
      <c r="EF89" s="237" t="str">
        <f ca="true">+IF(OFFSET('Hygiene Data'!$I$13,0,10*ROW('Hygiene Data'!I83))="","",OFFSET('Hygiene Data'!$I$13,0,10*ROW('Hygiene Data'!I83)))</f>
        <v/>
      </c>
    </row>
    <row xmlns:x14ac="http://schemas.microsoft.com/office/spreadsheetml/2009/9/ac" r="90" x14ac:dyDescent="0.2">
      <c r="A90" s="27" t="str">
        <f ca="true">+IF(OFFSET('Water Data'!$B$2,0,10*ROW('Water Data'!E84))="","",OFFSET('Water Data'!$B$2,0,10*ROW('Water Data'!E84)))</f>
        <v/>
      </c>
      <c r="B90" s="27" t="str">
        <f ca="true">+IF(OFFSET('Water Data'!$C$2,0,10*ROW('Water Data'!F84))="","",OFFSET('Water Data'!$C$2,0,10*ROW('Water Data'!F84)))</f>
        <v/>
      </c>
      <c r="C90" s="289" t="str">
        <f t="shared" ca="true" si="1"/>
        <v/>
      </c>
      <c r="D90" s="7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7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7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7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7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7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7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7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7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7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7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7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7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7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7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7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7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7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7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7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7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7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7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7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7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7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7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7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7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7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7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7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7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7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7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7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7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7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7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7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7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7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7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7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7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7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7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7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7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7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7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7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7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7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7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7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7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7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7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7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7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7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7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7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7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7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37"/>
      <c r="BS90" s="237" t="str">
        <f ca="true">+IF(OFFSET('Water Data'!$D$27,0,10*ROW('Water Data'!D84))="","",OFFSET('Water Data'!$D$27,0,10*ROW('Water Data'!D84)))</f>
        <v/>
      </c>
      <c r="BT90" s="237" t="str">
        <f ca="true">+IF(OFFSET('Water Data'!$D$28,0,10*ROW('Water Data'!D84))="","",OFFSET('Water Data'!$D$28,0,10*ROW('Water Data'!D84)))</f>
        <v/>
      </c>
      <c r="BU90" s="237" t="str">
        <f ca="true">+IF(OFFSET('Water Data'!$D$29,0,10*ROW('Water Data'!D84))="","",OFFSET('Water Data'!$D$29,0,10*ROW('Water Data'!D84)))</f>
        <v/>
      </c>
      <c r="BV90" s="237" t="str">
        <f ca="true">+IF(OFFSET('Water Data'!$E$27,0,10*ROW('Water Data'!E84))="","",OFFSET('Water Data'!$E$27,0,10*ROW('Water Data'!E84)))</f>
        <v/>
      </c>
      <c r="BW90" s="237" t="str">
        <f ca="true">+IF(OFFSET('Water Data'!$E$28,0,10*ROW('Water Data'!E84))="","",OFFSET('Water Data'!$E$28,0,10*ROW('Water Data'!E84)))</f>
        <v/>
      </c>
      <c r="BX90" s="237" t="str">
        <f ca="true">+IF(OFFSET('Water Data'!$E$29,0,10*ROW('Water Data'!E84))="","",OFFSET('Water Data'!$E$29,0,10*ROW('Water Data'!E84)))</f>
        <v/>
      </c>
      <c r="BY90" s="237" t="str">
        <f ca="true">+IF(OFFSET('Water Data'!$F$27,0,10*ROW('Water Data'!F84))="","",OFFSET('Water Data'!$F$27,0,10*ROW('Water Data'!F84)))</f>
        <v/>
      </c>
      <c r="BZ90" s="237" t="str">
        <f ca="true">+IF(OFFSET('Water Data'!$F$28,0,10*ROW('Water Data'!F84))="","",OFFSET('Water Data'!$F$28,0,10*ROW('Water Data'!F84)))</f>
        <v/>
      </c>
      <c r="CA90" s="237" t="str">
        <f ca="true">+IF(OFFSET('Water Data'!$F$29,0,10*ROW('Water Data'!F84))="","",OFFSET('Water Data'!$F$29,0,10*ROW('Water Data'!F84)))</f>
        <v/>
      </c>
      <c r="CB90" s="237" t="str">
        <f ca="true">+IF(OFFSET('Water Data'!$G$27,0,10*ROW('Water Data'!G84))="","",OFFSET('Water Data'!$G$27,0,10*ROW('Water Data'!G84)))</f>
        <v/>
      </c>
      <c r="CC90" s="237" t="str">
        <f ca="true">+IF(OFFSET('Water Data'!$G$28,0,10*ROW('Water Data'!G84))="","",OFFSET('Water Data'!$G$28,0,10*ROW('Water Data'!G84)))</f>
        <v/>
      </c>
      <c r="CD90" s="237" t="str">
        <f ca="true">+IF(OFFSET('Water Data'!$G$29,0,10*ROW('Water Data'!G84))="","",OFFSET('Water Data'!$G$29,0,10*ROW('Water Data'!G84)))</f>
        <v/>
      </c>
      <c r="CE90" s="237" t="str">
        <f ca="true">+IF(OFFSET('Water Data'!$H$27,0,10*ROW('Water Data'!H84))="","",OFFSET('Water Data'!$H$27,0,10*ROW('Water Data'!H84)))</f>
        <v/>
      </c>
      <c r="CF90" s="237" t="str">
        <f ca="true">+IF(OFFSET('Water Data'!$H$28,0,10*ROW('Water Data'!H84))="","",OFFSET('Water Data'!$H$28,0,10*ROW('Water Data'!H84)))</f>
        <v/>
      </c>
      <c r="CG90" s="237" t="str">
        <f ca="true">+IF(OFFSET('Water Data'!$H$29,0,10*ROW('Water Data'!H84))="","",OFFSET('Water Data'!$H$29,0,10*ROW('Water Data'!H84)))</f>
        <v/>
      </c>
      <c r="CH90" s="237" t="str">
        <f ca="true">+IF(OFFSET('Water Data'!$I$27,0,10*ROW('Water Data'!I84))="","",OFFSET('Water Data'!$I$27,0,10*ROW('Water Data'!I84)))</f>
        <v/>
      </c>
      <c r="CI90" s="237" t="str">
        <f ca="true">+IF(OFFSET('Water Data'!$I$28,0,10*ROW('Water Data'!I84))="","",OFFSET('Water Data'!$I$28,0,10*ROW('Water Data'!I84)))</f>
        <v/>
      </c>
      <c r="CJ90" s="237" t="str">
        <f ca="true">+IF(OFFSET('Water Data'!$I$29,0,10*ROW('Water Data'!I84))="","",OFFSET('Water Data'!$I$29,0,10*ROW('Water Data'!I84)))</f>
        <v/>
      </c>
      <c r="CK90" s="237" t="str">
        <f ca="true">+IF(OFFSET('Sanitation Data'!$D$28,0,10*ROW('Sanitation Data'!D84))="","",OFFSET('Sanitation Data'!$D$28,0,10*ROW('Sanitation Data'!D84)))</f>
        <v/>
      </c>
      <c r="CL90" s="237" t="str">
        <f ca="true">+IF(OFFSET('Sanitation Data'!$D$29,0,10*ROW('Sanitation Data'!D84))="","",OFFSET('Sanitation Data'!$D$29,0,10*ROW('Sanitation Data'!D84)))</f>
        <v/>
      </c>
      <c r="CM90" s="237" t="str">
        <f ca="true">+IF(OFFSET('Sanitation Data'!$D$30,0,10*ROW('Sanitation Data'!D84))="","",OFFSET('Sanitation Data'!$D$30,0,10*ROW('Sanitation Data'!D84)))</f>
        <v/>
      </c>
      <c r="CN90" s="237" t="str">
        <f ca="true">+IF(OFFSET('Sanitation Data'!$D$31,0,10*ROW('Sanitation Data'!D84))="","",OFFSET('Sanitation Data'!$D$31,0,10*ROW('Sanitation Data'!D84)))</f>
        <v/>
      </c>
      <c r="CO90" s="237" t="str">
        <f ca="true">+IF(OFFSET('Sanitation Data'!$D$32,0,10*ROW('Sanitation Data'!D84))="","",OFFSET('Sanitation Data'!$D$32,0,10*ROW('Sanitation Data'!D84)))</f>
        <v/>
      </c>
      <c r="CP90" s="237" t="str">
        <f ca="true">+IF(OFFSET('Sanitation Data'!$E$28,0,10*ROW('Sanitation Data'!E84))="","",OFFSET('Sanitation Data'!$E$28,0,10*ROW('Sanitation Data'!E84)))</f>
        <v/>
      </c>
      <c r="CQ90" s="237" t="str">
        <f ca="true">+IF(OFFSET('Sanitation Data'!$E$29,0,10*ROW('Sanitation Data'!E84))="","",OFFSET('Sanitation Data'!$E$29,0,10*ROW('Sanitation Data'!E84)))</f>
        <v/>
      </c>
      <c r="CR90" s="237" t="str">
        <f ca="true">+IF(OFFSET('Sanitation Data'!$E$30,0,10*ROW('Sanitation Data'!E84))="","",OFFSET('Sanitation Data'!$E$30,0,10*ROW('Sanitation Data'!E84)))</f>
        <v/>
      </c>
      <c r="CS90" s="237" t="str">
        <f ca="true">+IF(OFFSET('Sanitation Data'!$E$31,0,10*ROW('Sanitation Data'!E84))="","",OFFSET('Sanitation Data'!$E$31,0,10*ROW('Sanitation Data'!E84)))</f>
        <v/>
      </c>
      <c r="CT90" s="237" t="str">
        <f ca="true">+IF(OFFSET('Sanitation Data'!$E$32,0,10*ROW('Sanitation Data'!E84))="","",OFFSET('Sanitation Data'!$E$32,0,10*ROW('Sanitation Data'!E84)))</f>
        <v/>
      </c>
      <c r="CU90" s="237" t="str">
        <f ca="true">+IF(OFFSET('Sanitation Data'!$F$28,0,10*ROW('Sanitation Data'!F84))="","",OFFSET('Sanitation Data'!$F$28,0,10*ROW('Sanitation Data'!F84)))</f>
        <v/>
      </c>
      <c r="CV90" s="237" t="str">
        <f ca="true">+IF(OFFSET('Sanitation Data'!$F$29,0,10*ROW('Sanitation Data'!F84))="","",OFFSET('Sanitation Data'!$F$29,0,10*ROW('Sanitation Data'!F84)))</f>
        <v/>
      </c>
      <c r="CW90" s="237" t="str">
        <f ca="true">+IF(OFFSET('Sanitation Data'!$F$30,0,10*ROW('Sanitation Data'!F84))="","",OFFSET('Sanitation Data'!$F$30,0,10*ROW('Sanitation Data'!F84)))</f>
        <v/>
      </c>
      <c r="CX90" s="237" t="str">
        <f ca="true">+IF(OFFSET('Sanitation Data'!$F$31,0,10*ROW('Sanitation Data'!F84))="","",OFFSET('Sanitation Data'!$F$31,0,10*ROW('Sanitation Data'!F84)))</f>
        <v/>
      </c>
      <c r="CY90" s="237" t="str">
        <f ca="true">+IF(OFFSET('Sanitation Data'!$F$32,0,10*ROW('Sanitation Data'!F84))="","",OFFSET('Sanitation Data'!$F$32,0,10*ROW('Sanitation Data'!F84)))</f>
        <v/>
      </c>
      <c r="CZ90" s="237" t="str">
        <f ca="true">+IF(OFFSET('Sanitation Data'!$G$28,0,10*ROW('Sanitation Data'!G84))="","",OFFSET('Sanitation Data'!$G$28,0,10*ROW('Sanitation Data'!G84)))</f>
        <v/>
      </c>
      <c r="DA90" s="237" t="str">
        <f ca="true">+IF(OFFSET('Sanitation Data'!$G$29,0,10*ROW('Sanitation Data'!G84))="","",OFFSET('Sanitation Data'!$G$29,0,10*ROW('Sanitation Data'!G84)))</f>
        <v/>
      </c>
      <c r="DB90" s="237" t="str">
        <f ca="true">+IF(OFFSET('Sanitation Data'!$G$30,0,10*ROW('Sanitation Data'!G84))="","",OFFSET('Sanitation Data'!$G$30,0,10*ROW('Sanitation Data'!G84)))</f>
        <v/>
      </c>
      <c r="DC90" s="237" t="str">
        <f ca="true">+IF(OFFSET('Sanitation Data'!$G$31,0,10*ROW('Sanitation Data'!G84))="","",OFFSET('Sanitation Data'!$G$31,0,10*ROW('Sanitation Data'!G84)))</f>
        <v/>
      </c>
      <c r="DD90" s="237" t="str">
        <f ca="true">+IF(OFFSET('Sanitation Data'!$G$32,0,10*ROW('Sanitation Data'!G84))="","",OFFSET('Sanitation Data'!$G$32,0,10*ROW('Sanitation Data'!G84)))</f>
        <v/>
      </c>
      <c r="DE90" s="237" t="str">
        <f ca="true">+IF(OFFSET('Sanitation Data'!$H$28,0,10*ROW('Sanitation Data'!H84))="","",OFFSET('Sanitation Data'!$H$28,0,10*ROW('Sanitation Data'!H84)))</f>
        <v/>
      </c>
      <c r="DF90" s="237" t="str">
        <f ca="true">+IF(OFFSET('Sanitation Data'!$H$29,0,10*ROW('Sanitation Data'!H84))="","",OFFSET('Sanitation Data'!$H$29,0,10*ROW('Sanitation Data'!H84)))</f>
        <v/>
      </c>
      <c r="DG90" s="237" t="str">
        <f ca="true">+IF(OFFSET('Sanitation Data'!$H$30,0,10*ROW('Sanitation Data'!H84))="","",OFFSET('Sanitation Data'!$H$30,0,10*ROW('Sanitation Data'!H84)))</f>
        <v/>
      </c>
      <c r="DH90" s="237" t="str">
        <f ca="true">+IF(OFFSET('Sanitation Data'!$H$31,0,10*ROW('Sanitation Data'!H84))="","",OFFSET('Sanitation Data'!$H$31,0,10*ROW('Sanitation Data'!H84)))</f>
        <v/>
      </c>
      <c r="DI90" s="237" t="str">
        <f ca="true">+IF(OFFSET('Sanitation Data'!$H$32,0,10*ROW('Sanitation Data'!H84))="","",OFFSET('Sanitation Data'!$H$32,0,10*ROW('Sanitation Data'!H84)))</f>
        <v/>
      </c>
      <c r="DJ90" s="237" t="str">
        <f ca="true">+IF(OFFSET('Sanitation Data'!$I$28,0,10*ROW('Sanitation Data'!I84))="","",OFFSET('Sanitation Data'!$I$28,0,10*ROW('Sanitation Data'!I84)))</f>
        <v/>
      </c>
      <c r="DK90" s="237" t="str">
        <f ca="true">+IF(OFFSET('Sanitation Data'!$I$29,0,10*ROW('Sanitation Data'!I84))="","",OFFSET('Sanitation Data'!$I$29,0,10*ROW('Sanitation Data'!I84)))</f>
        <v/>
      </c>
      <c r="DL90" s="237" t="str">
        <f ca="true">+IF(OFFSET('Sanitation Data'!$I$30,0,10*ROW('Sanitation Data'!I84))="","",OFFSET('Sanitation Data'!$I$30,0,10*ROW('Sanitation Data'!I84)))</f>
        <v/>
      </c>
      <c r="DM90" s="237" t="str">
        <f ca="true">+IF(OFFSET('Sanitation Data'!$I$31,0,10*ROW('Sanitation Data'!I84))="","",OFFSET('Sanitation Data'!$I$31,0,10*ROW('Sanitation Data'!I84)))</f>
        <v/>
      </c>
      <c r="DN90" s="237" t="str">
        <f ca="true">+IF(OFFSET('Sanitation Data'!$I$32,0,10*ROW('Sanitation Data'!I84))="","",OFFSET('Sanitation Data'!$I$32,0,10*ROW('Sanitation Data'!I84)))</f>
        <v/>
      </c>
      <c r="DO90" s="237" t="str">
        <f ca="true">+IF(OFFSET('Hygiene Data'!$D$11,0,10*ROW('Hygiene Data'!D84))="","",OFFSET('Hygiene Data'!$D$11,0,10*ROW('Hygiene Data'!D84)))</f>
        <v/>
      </c>
      <c r="DP90" s="237" t="str">
        <f ca="true">+IF(OFFSET('Hygiene Data'!$D$12,0,10*ROW('Hygiene Data'!D84))="","",OFFSET('Hygiene Data'!$D$12,0,10*ROW('Hygiene Data'!D84)))</f>
        <v/>
      </c>
      <c r="DQ90" s="237" t="str">
        <f ca="true">+IF(OFFSET('Hygiene Data'!$D$13,0,10*ROW('Hygiene Data'!D84))="","",OFFSET('Hygiene Data'!$D$13,0,10*ROW('Hygiene Data'!D84)))</f>
        <v/>
      </c>
      <c r="DR90" s="237" t="str">
        <f ca="true">+IF(OFFSET('Hygiene Data'!$E$11,0,10*ROW('Hygiene Data'!E84))="","",OFFSET('Hygiene Data'!$E$11,0,10*ROW('Hygiene Data'!E84)))</f>
        <v/>
      </c>
      <c r="DS90" s="237" t="str">
        <f ca="true">+IF(OFFSET('Hygiene Data'!$E$12,0,10*ROW('Hygiene Data'!E84))="","",OFFSET('Hygiene Data'!$E$12,0,10*ROW('Hygiene Data'!E84)))</f>
        <v/>
      </c>
      <c r="DT90" s="237" t="str">
        <f ca="true">+IF(OFFSET('Hygiene Data'!$E$13,0,10*ROW('Hygiene Data'!E84))="","",OFFSET('Hygiene Data'!$E$13,0,10*ROW('Hygiene Data'!E84)))</f>
        <v/>
      </c>
      <c r="DU90" s="237" t="str">
        <f ca="true">+IF(OFFSET('Hygiene Data'!$F$11,0,10*ROW('Hygiene Data'!F84))="","",OFFSET('Hygiene Data'!$F$11,0,10*ROW('Hygiene Data'!F84)))</f>
        <v/>
      </c>
      <c r="DV90" s="237" t="str">
        <f ca="true">+IF(OFFSET('Hygiene Data'!$F$12,0,10*ROW('Hygiene Data'!F84))="","",OFFSET('Hygiene Data'!$F$12,0,10*ROW('Hygiene Data'!F84)))</f>
        <v/>
      </c>
      <c r="DW90" s="237" t="str">
        <f ca="true">+IF(OFFSET('Hygiene Data'!$F$13,0,10*ROW('Hygiene Data'!F84))="","",OFFSET('Hygiene Data'!$F$13,0,10*ROW('Hygiene Data'!F84)))</f>
        <v/>
      </c>
      <c r="DX90" s="237" t="str">
        <f ca="true">+IF(OFFSET('Hygiene Data'!$G$11,0,10*ROW('Hygiene Data'!G84))="","",OFFSET('Hygiene Data'!$G$11,0,10*ROW('Hygiene Data'!G84)))</f>
        <v/>
      </c>
      <c r="DY90" s="237" t="str">
        <f ca="true">+IF(OFFSET('Hygiene Data'!$G$12,0,10*ROW('Hygiene Data'!G84))="","",OFFSET('Hygiene Data'!$G$12,0,10*ROW('Hygiene Data'!G84)))</f>
        <v/>
      </c>
      <c r="DZ90" s="237" t="str">
        <f ca="true">+IF(OFFSET('Hygiene Data'!$G$13,0,10*ROW('Hygiene Data'!G84))="","",OFFSET('Hygiene Data'!$G$13,0,10*ROW('Hygiene Data'!G84)))</f>
        <v/>
      </c>
      <c r="EA90" s="237" t="str">
        <f ca="true">+IF(OFFSET('Hygiene Data'!$H$11,0,10*ROW('Hygiene Data'!H84))="","",OFFSET('Hygiene Data'!$H$11,0,10*ROW('Hygiene Data'!H84)))</f>
        <v/>
      </c>
      <c r="EB90" s="237" t="str">
        <f ca="true">+IF(OFFSET('Hygiene Data'!$H$12,0,10*ROW('Hygiene Data'!H84))="","",OFFSET('Hygiene Data'!$H$12,0,10*ROW('Hygiene Data'!H84)))</f>
        <v/>
      </c>
      <c r="EC90" s="237" t="str">
        <f ca="true">+IF(OFFSET('Hygiene Data'!$H$13,0,10*ROW('Hygiene Data'!H84))="","",OFFSET('Hygiene Data'!$H$13,0,10*ROW('Hygiene Data'!H84)))</f>
        <v/>
      </c>
      <c r="ED90" s="237" t="str">
        <f ca="true">+IF(OFFSET('Hygiene Data'!$I$11,0,10*ROW('Hygiene Data'!I84))="","",OFFSET('Hygiene Data'!$I$11,0,10*ROW('Hygiene Data'!I84)))</f>
        <v/>
      </c>
      <c r="EE90" s="237" t="str">
        <f ca="true">+IF(OFFSET('Hygiene Data'!$I$12,0,10*ROW('Hygiene Data'!I84))="","",OFFSET('Hygiene Data'!$I$12,0,10*ROW('Hygiene Data'!I84)))</f>
        <v/>
      </c>
      <c r="EF90" s="237" t="str">
        <f ca="true">+IF(OFFSET('Hygiene Data'!$I$13,0,10*ROW('Hygiene Data'!I84))="","",OFFSET('Hygiene Data'!$I$13,0,10*ROW('Hygiene Data'!I84)))</f>
        <v/>
      </c>
    </row>
    <row xmlns:x14ac="http://schemas.microsoft.com/office/spreadsheetml/2009/9/ac" r="91" x14ac:dyDescent="0.2">
      <c r="A91" s="27" t="str">
        <f ca="true">+IF(OFFSET('Water Data'!$B$2,0,10*ROW('Water Data'!E85))="","",OFFSET('Water Data'!$B$2,0,10*ROW('Water Data'!E85)))</f>
        <v/>
      </c>
      <c r="B91" s="27" t="str">
        <f ca="true">+IF(OFFSET('Water Data'!$C$2,0,10*ROW('Water Data'!F85))="","",OFFSET('Water Data'!$C$2,0,10*ROW('Water Data'!F85)))</f>
        <v/>
      </c>
      <c r="C91" s="289" t="str">
        <f t="shared" ca="true" si="1"/>
        <v/>
      </c>
      <c r="D91" s="7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7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7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7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7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7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7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7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7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7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7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7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7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7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7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7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7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7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7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7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7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7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7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7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7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7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7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7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7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7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7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7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7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7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7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7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7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7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7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7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7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7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7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7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7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7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7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7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7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7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7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7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7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7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7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7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7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7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7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7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7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7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7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7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7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7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37"/>
      <c r="BS91" s="237" t="str">
        <f ca="true">+IF(OFFSET('Water Data'!$D$27,0,10*ROW('Water Data'!D85))="","",OFFSET('Water Data'!$D$27,0,10*ROW('Water Data'!D85)))</f>
        <v/>
      </c>
      <c r="BT91" s="237" t="str">
        <f ca="true">+IF(OFFSET('Water Data'!$D$28,0,10*ROW('Water Data'!D85))="","",OFFSET('Water Data'!$D$28,0,10*ROW('Water Data'!D85)))</f>
        <v/>
      </c>
      <c r="BU91" s="237" t="str">
        <f ca="true">+IF(OFFSET('Water Data'!$D$29,0,10*ROW('Water Data'!D85))="","",OFFSET('Water Data'!$D$29,0,10*ROW('Water Data'!D85)))</f>
        <v/>
      </c>
      <c r="BV91" s="237" t="str">
        <f ca="true">+IF(OFFSET('Water Data'!$E$27,0,10*ROW('Water Data'!E85))="","",OFFSET('Water Data'!$E$27,0,10*ROW('Water Data'!E85)))</f>
        <v/>
      </c>
      <c r="BW91" s="237" t="str">
        <f ca="true">+IF(OFFSET('Water Data'!$E$28,0,10*ROW('Water Data'!E85))="","",OFFSET('Water Data'!$E$28,0,10*ROW('Water Data'!E85)))</f>
        <v/>
      </c>
      <c r="BX91" s="237" t="str">
        <f ca="true">+IF(OFFSET('Water Data'!$E$29,0,10*ROW('Water Data'!E85))="","",OFFSET('Water Data'!$E$29,0,10*ROW('Water Data'!E85)))</f>
        <v/>
      </c>
      <c r="BY91" s="237" t="str">
        <f ca="true">+IF(OFFSET('Water Data'!$F$27,0,10*ROW('Water Data'!F85))="","",OFFSET('Water Data'!$F$27,0,10*ROW('Water Data'!F85)))</f>
        <v/>
      </c>
      <c r="BZ91" s="237" t="str">
        <f ca="true">+IF(OFFSET('Water Data'!$F$28,0,10*ROW('Water Data'!F85))="","",OFFSET('Water Data'!$F$28,0,10*ROW('Water Data'!F85)))</f>
        <v/>
      </c>
      <c r="CA91" s="237" t="str">
        <f ca="true">+IF(OFFSET('Water Data'!$F$29,0,10*ROW('Water Data'!F85))="","",OFFSET('Water Data'!$F$29,0,10*ROW('Water Data'!F85)))</f>
        <v/>
      </c>
      <c r="CB91" s="237" t="str">
        <f ca="true">+IF(OFFSET('Water Data'!$G$27,0,10*ROW('Water Data'!G85))="","",OFFSET('Water Data'!$G$27,0,10*ROW('Water Data'!G85)))</f>
        <v/>
      </c>
      <c r="CC91" s="237" t="str">
        <f ca="true">+IF(OFFSET('Water Data'!$G$28,0,10*ROW('Water Data'!G85))="","",OFFSET('Water Data'!$G$28,0,10*ROW('Water Data'!G85)))</f>
        <v/>
      </c>
      <c r="CD91" s="237" t="str">
        <f ca="true">+IF(OFFSET('Water Data'!$G$29,0,10*ROW('Water Data'!G85))="","",OFFSET('Water Data'!$G$29,0,10*ROW('Water Data'!G85)))</f>
        <v/>
      </c>
      <c r="CE91" s="237" t="str">
        <f ca="true">+IF(OFFSET('Water Data'!$H$27,0,10*ROW('Water Data'!H85))="","",OFFSET('Water Data'!$H$27,0,10*ROW('Water Data'!H85)))</f>
        <v/>
      </c>
      <c r="CF91" s="237" t="str">
        <f ca="true">+IF(OFFSET('Water Data'!$H$28,0,10*ROW('Water Data'!H85))="","",OFFSET('Water Data'!$H$28,0,10*ROW('Water Data'!H85)))</f>
        <v/>
      </c>
      <c r="CG91" s="237" t="str">
        <f ca="true">+IF(OFFSET('Water Data'!$H$29,0,10*ROW('Water Data'!H85))="","",OFFSET('Water Data'!$H$29,0,10*ROW('Water Data'!H85)))</f>
        <v/>
      </c>
      <c r="CH91" s="237" t="str">
        <f ca="true">+IF(OFFSET('Water Data'!$I$27,0,10*ROW('Water Data'!I85))="","",OFFSET('Water Data'!$I$27,0,10*ROW('Water Data'!I85)))</f>
        <v/>
      </c>
      <c r="CI91" s="237" t="str">
        <f ca="true">+IF(OFFSET('Water Data'!$I$28,0,10*ROW('Water Data'!I85))="","",OFFSET('Water Data'!$I$28,0,10*ROW('Water Data'!I85)))</f>
        <v/>
      </c>
      <c r="CJ91" s="237" t="str">
        <f ca="true">+IF(OFFSET('Water Data'!$I$29,0,10*ROW('Water Data'!I85))="","",OFFSET('Water Data'!$I$29,0,10*ROW('Water Data'!I85)))</f>
        <v/>
      </c>
      <c r="CK91" s="237" t="str">
        <f ca="true">+IF(OFFSET('Sanitation Data'!$D$28,0,10*ROW('Sanitation Data'!D85))="","",OFFSET('Sanitation Data'!$D$28,0,10*ROW('Sanitation Data'!D85)))</f>
        <v/>
      </c>
      <c r="CL91" s="237" t="str">
        <f ca="true">+IF(OFFSET('Sanitation Data'!$D$29,0,10*ROW('Sanitation Data'!D85))="","",OFFSET('Sanitation Data'!$D$29,0,10*ROW('Sanitation Data'!D85)))</f>
        <v/>
      </c>
      <c r="CM91" s="237" t="str">
        <f ca="true">+IF(OFFSET('Sanitation Data'!$D$30,0,10*ROW('Sanitation Data'!D85))="","",OFFSET('Sanitation Data'!$D$30,0,10*ROW('Sanitation Data'!D85)))</f>
        <v/>
      </c>
      <c r="CN91" s="237" t="str">
        <f ca="true">+IF(OFFSET('Sanitation Data'!$D$31,0,10*ROW('Sanitation Data'!D85))="","",OFFSET('Sanitation Data'!$D$31,0,10*ROW('Sanitation Data'!D85)))</f>
        <v/>
      </c>
      <c r="CO91" s="237" t="str">
        <f ca="true">+IF(OFFSET('Sanitation Data'!$D$32,0,10*ROW('Sanitation Data'!D85))="","",OFFSET('Sanitation Data'!$D$32,0,10*ROW('Sanitation Data'!D85)))</f>
        <v/>
      </c>
      <c r="CP91" s="237" t="str">
        <f ca="true">+IF(OFFSET('Sanitation Data'!$E$28,0,10*ROW('Sanitation Data'!E85))="","",OFFSET('Sanitation Data'!$E$28,0,10*ROW('Sanitation Data'!E85)))</f>
        <v/>
      </c>
      <c r="CQ91" s="237" t="str">
        <f ca="true">+IF(OFFSET('Sanitation Data'!$E$29,0,10*ROW('Sanitation Data'!E85))="","",OFFSET('Sanitation Data'!$E$29,0,10*ROW('Sanitation Data'!E85)))</f>
        <v/>
      </c>
      <c r="CR91" s="237" t="str">
        <f ca="true">+IF(OFFSET('Sanitation Data'!$E$30,0,10*ROW('Sanitation Data'!E85))="","",OFFSET('Sanitation Data'!$E$30,0,10*ROW('Sanitation Data'!E85)))</f>
        <v/>
      </c>
      <c r="CS91" s="237" t="str">
        <f ca="true">+IF(OFFSET('Sanitation Data'!$E$31,0,10*ROW('Sanitation Data'!E85))="","",OFFSET('Sanitation Data'!$E$31,0,10*ROW('Sanitation Data'!E85)))</f>
        <v/>
      </c>
      <c r="CT91" s="237" t="str">
        <f ca="true">+IF(OFFSET('Sanitation Data'!$E$32,0,10*ROW('Sanitation Data'!E85))="","",OFFSET('Sanitation Data'!$E$32,0,10*ROW('Sanitation Data'!E85)))</f>
        <v/>
      </c>
      <c r="CU91" s="237" t="str">
        <f ca="true">+IF(OFFSET('Sanitation Data'!$F$28,0,10*ROW('Sanitation Data'!F85))="","",OFFSET('Sanitation Data'!$F$28,0,10*ROW('Sanitation Data'!F85)))</f>
        <v/>
      </c>
      <c r="CV91" s="237" t="str">
        <f ca="true">+IF(OFFSET('Sanitation Data'!$F$29,0,10*ROW('Sanitation Data'!F85))="","",OFFSET('Sanitation Data'!$F$29,0,10*ROW('Sanitation Data'!F85)))</f>
        <v/>
      </c>
      <c r="CW91" s="237" t="str">
        <f ca="true">+IF(OFFSET('Sanitation Data'!$F$30,0,10*ROW('Sanitation Data'!F85))="","",OFFSET('Sanitation Data'!$F$30,0,10*ROW('Sanitation Data'!F85)))</f>
        <v/>
      </c>
      <c r="CX91" s="237" t="str">
        <f ca="true">+IF(OFFSET('Sanitation Data'!$F$31,0,10*ROW('Sanitation Data'!F85))="","",OFFSET('Sanitation Data'!$F$31,0,10*ROW('Sanitation Data'!F85)))</f>
        <v/>
      </c>
      <c r="CY91" s="237" t="str">
        <f ca="true">+IF(OFFSET('Sanitation Data'!$F$32,0,10*ROW('Sanitation Data'!F85))="","",OFFSET('Sanitation Data'!$F$32,0,10*ROW('Sanitation Data'!F85)))</f>
        <v/>
      </c>
      <c r="CZ91" s="237" t="str">
        <f ca="true">+IF(OFFSET('Sanitation Data'!$G$28,0,10*ROW('Sanitation Data'!G85))="","",OFFSET('Sanitation Data'!$G$28,0,10*ROW('Sanitation Data'!G85)))</f>
        <v/>
      </c>
      <c r="DA91" s="237" t="str">
        <f ca="true">+IF(OFFSET('Sanitation Data'!$G$29,0,10*ROW('Sanitation Data'!G85))="","",OFFSET('Sanitation Data'!$G$29,0,10*ROW('Sanitation Data'!G85)))</f>
        <v/>
      </c>
      <c r="DB91" s="237" t="str">
        <f ca="true">+IF(OFFSET('Sanitation Data'!$G$30,0,10*ROW('Sanitation Data'!G85))="","",OFFSET('Sanitation Data'!$G$30,0,10*ROW('Sanitation Data'!G85)))</f>
        <v/>
      </c>
      <c r="DC91" s="237" t="str">
        <f ca="true">+IF(OFFSET('Sanitation Data'!$G$31,0,10*ROW('Sanitation Data'!G85))="","",OFFSET('Sanitation Data'!$G$31,0,10*ROW('Sanitation Data'!G85)))</f>
        <v/>
      </c>
      <c r="DD91" s="237" t="str">
        <f ca="true">+IF(OFFSET('Sanitation Data'!$G$32,0,10*ROW('Sanitation Data'!G85))="","",OFFSET('Sanitation Data'!$G$32,0,10*ROW('Sanitation Data'!G85)))</f>
        <v/>
      </c>
      <c r="DE91" s="237" t="str">
        <f ca="true">+IF(OFFSET('Sanitation Data'!$H$28,0,10*ROW('Sanitation Data'!H85))="","",OFFSET('Sanitation Data'!$H$28,0,10*ROW('Sanitation Data'!H85)))</f>
        <v/>
      </c>
      <c r="DF91" s="237" t="str">
        <f ca="true">+IF(OFFSET('Sanitation Data'!$H$29,0,10*ROW('Sanitation Data'!H85))="","",OFFSET('Sanitation Data'!$H$29,0,10*ROW('Sanitation Data'!H85)))</f>
        <v/>
      </c>
      <c r="DG91" s="237" t="str">
        <f ca="true">+IF(OFFSET('Sanitation Data'!$H$30,0,10*ROW('Sanitation Data'!H85))="","",OFFSET('Sanitation Data'!$H$30,0,10*ROW('Sanitation Data'!H85)))</f>
        <v/>
      </c>
      <c r="DH91" s="237" t="str">
        <f ca="true">+IF(OFFSET('Sanitation Data'!$H$31,0,10*ROW('Sanitation Data'!H85))="","",OFFSET('Sanitation Data'!$H$31,0,10*ROW('Sanitation Data'!H85)))</f>
        <v/>
      </c>
      <c r="DI91" s="237" t="str">
        <f ca="true">+IF(OFFSET('Sanitation Data'!$H$32,0,10*ROW('Sanitation Data'!H85))="","",OFFSET('Sanitation Data'!$H$32,0,10*ROW('Sanitation Data'!H85)))</f>
        <v/>
      </c>
      <c r="DJ91" s="237" t="str">
        <f ca="true">+IF(OFFSET('Sanitation Data'!$I$28,0,10*ROW('Sanitation Data'!I85))="","",OFFSET('Sanitation Data'!$I$28,0,10*ROW('Sanitation Data'!I85)))</f>
        <v/>
      </c>
      <c r="DK91" s="237" t="str">
        <f ca="true">+IF(OFFSET('Sanitation Data'!$I$29,0,10*ROW('Sanitation Data'!I85))="","",OFFSET('Sanitation Data'!$I$29,0,10*ROW('Sanitation Data'!I85)))</f>
        <v/>
      </c>
      <c r="DL91" s="237" t="str">
        <f ca="true">+IF(OFFSET('Sanitation Data'!$I$30,0,10*ROW('Sanitation Data'!I85))="","",OFFSET('Sanitation Data'!$I$30,0,10*ROW('Sanitation Data'!I85)))</f>
        <v/>
      </c>
      <c r="DM91" s="237" t="str">
        <f ca="true">+IF(OFFSET('Sanitation Data'!$I$31,0,10*ROW('Sanitation Data'!I85))="","",OFFSET('Sanitation Data'!$I$31,0,10*ROW('Sanitation Data'!I85)))</f>
        <v/>
      </c>
      <c r="DN91" s="237" t="str">
        <f ca="true">+IF(OFFSET('Sanitation Data'!$I$32,0,10*ROW('Sanitation Data'!I85))="","",OFFSET('Sanitation Data'!$I$32,0,10*ROW('Sanitation Data'!I85)))</f>
        <v/>
      </c>
      <c r="DO91" s="237" t="str">
        <f ca="true">+IF(OFFSET('Hygiene Data'!$D$11,0,10*ROW('Hygiene Data'!D85))="","",OFFSET('Hygiene Data'!$D$11,0,10*ROW('Hygiene Data'!D85)))</f>
        <v/>
      </c>
      <c r="DP91" s="237" t="str">
        <f ca="true">+IF(OFFSET('Hygiene Data'!$D$12,0,10*ROW('Hygiene Data'!D85))="","",OFFSET('Hygiene Data'!$D$12,0,10*ROW('Hygiene Data'!D85)))</f>
        <v/>
      </c>
      <c r="DQ91" s="237" t="str">
        <f ca="true">+IF(OFFSET('Hygiene Data'!$D$13,0,10*ROW('Hygiene Data'!D85))="","",OFFSET('Hygiene Data'!$D$13,0,10*ROW('Hygiene Data'!D85)))</f>
        <v/>
      </c>
      <c r="DR91" s="237" t="str">
        <f ca="true">+IF(OFFSET('Hygiene Data'!$E$11,0,10*ROW('Hygiene Data'!E85))="","",OFFSET('Hygiene Data'!$E$11,0,10*ROW('Hygiene Data'!E85)))</f>
        <v/>
      </c>
      <c r="DS91" s="237" t="str">
        <f ca="true">+IF(OFFSET('Hygiene Data'!$E$12,0,10*ROW('Hygiene Data'!E85))="","",OFFSET('Hygiene Data'!$E$12,0,10*ROW('Hygiene Data'!E85)))</f>
        <v/>
      </c>
      <c r="DT91" s="237" t="str">
        <f ca="true">+IF(OFFSET('Hygiene Data'!$E$13,0,10*ROW('Hygiene Data'!E85))="","",OFFSET('Hygiene Data'!$E$13,0,10*ROW('Hygiene Data'!E85)))</f>
        <v/>
      </c>
      <c r="DU91" s="237" t="str">
        <f ca="true">+IF(OFFSET('Hygiene Data'!$F$11,0,10*ROW('Hygiene Data'!F85))="","",OFFSET('Hygiene Data'!$F$11,0,10*ROW('Hygiene Data'!F85)))</f>
        <v/>
      </c>
      <c r="DV91" s="237" t="str">
        <f ca="true">+IF(OFFSET('Hygiene Data'!$F$12,0,10*ROW('Hygiene Data'!F85))="","",OFFSET('Hygiene Data'!$F$12,0,10*ROW('Hygiene Data'!F85)))</f>
        <v/>
      </c>
      <c r="DW91" s="237" t="str">
        <f ca="true">+IF(OFFSET('Hygiene Data'!$F$13,0,10*ROW('Hygiene Data'!F85))="","",OFFSET('Hygiene Data'!$F$13,0,10*ROW('Hygiene Data'!F85)))</f>
        <v/>
      </c>
      <c r="DX91" s="237" t="str">
        <f ca="true">+IF(OFFSET('Hygiene Data'!$G$11,0,10*ROW('Hygiene Data'!G85))="","",OFFSET('Hygiene Data'!$G$11,0,10*ROW('Hygiene Data'!G85)))</f>
        <v/>
      </c>
      <c r="DY91" s="237" t="str">
        <f ca="true">+IF(OFFSET('Hygiene Data'!$G$12,0,10*ROW('Hygiene Data'!G85))="","",OFFSET('Hygiene Data'!$G$12,0,10*ROW('Hygiene Data'!G85)))</f>
        <v/>
      </c>
      <c r="DZ91" s="237" t="str">
        <f ca="true">+IF(OFFSET('Hygiene Data'!$G$13,0,10*ROW('Hygiene Data'!G85))="","",OFFSET('Hygiene Data'!$G$13,0,10*ROW('Hygiene Data'!G85)))</f>
        <v/>
      </c>
      <c r="EA91" s="237" t="str">
        <f ca="true">+IF(OFFSET('Hygiene Data'!$H$11,0,10*ROW('Hygiene Data'!H85))="","",OFFSET('Hygiene Data'!$H$11,0,10*ROW('Hygiene Data'!H85)))</f>
        <v/>
      </c>
      <c r="EB91" s="237" t="str">
        <f ca="true">+IF(OFFSET('Hygiene Data'!$H$12,0,10*ROW('Hygiene Data'!H85))="","",OFFSET('Hygiene Data'!$H$12,0,10*ROW('Hygiene Data'!H85)))</f>
        <v/>
      </c>
      <c r="EC91" s="237" t="str">
        <f ca="true">+IF(OFFSET('Hygiene Data'!$H$13,0,10*ROW('Hygiene Data'!H85))="","",OFFSET('Hygiene Data'!$H$13,0,10*ROW('Hygiene Data'!H85)))</f>
        <v/>
      </c>
      <c r="ED91" s="237" t="str">
        <f ca="true">+IF(OFFSET('Hygiene Data'!$I$11,0,10*ROW('Hygiene Data'!I85))="","",OFFSET('Hygiene Data'!$I$11,0,10*ROW('Hygiene Data'!I85)))</f>
        <v/>
      </c>
      <c r="EE91" s="237" t="str">
        <f ca="true">+IF(OFFSET('Hygiene Data'!$I$12,0,10*ROW('Hygiene Data'!I85))="","",OFFSET('Hygiene Data'!$I$12,0,10*ROW('Hygiene Data'!I85)))</f>
        <v/>
      </c>
      <c r="EF91" s="237" t="str">
        <f ca="true">+IF(OFFSET('Hygiene Data'!$I$13,0,10*ROW('Hygiene Data'!I85))="","",OFFSET('Hygiene Data'!$I$13,0,10*ROW('Hygiene Data'!I85)))</f>
        <v/>
      </c>
    </row>
    <row xmlns:x14ac="http://schemas.microsoft.com/office/spreadsheetml/2009/9/ac" r="92" x14ac:dyDescent="0.2">
      <c r="A92" s="27" t="str">
        <f ca="true">+IF(OFFSET('Water Data'!$B$2,0,10*ROW('Water Data'!E86))="","",OFFSET('Water Data'!$B$2,0,10*ROW('Water Data'!E86)))</f>
        <v/>
      </c>
      <c r="B92" s="27" t="str">
        <f ca="true">+IF(OFFSET('Water Data'!$C$2,0,10*ROW('Water Data'!F86))="","",OFFSET('Water Data'!$C$2,0,10*ROW('Water Data'!F86)))</f>
        <v/>
      </c>
      <c r="C92" s="289" t="str">
        <f t="shared" ca="true" si="1"/>
        <v/>
      </c>
      <c r="D92" s="7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7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7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7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7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7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7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7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7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7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7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7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7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7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7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7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7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7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7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7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7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7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7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7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7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7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7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7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7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7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7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7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7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7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7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7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7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7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7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7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7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7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7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7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7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7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7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7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7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7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7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7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7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7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7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7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7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7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7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7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7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7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7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7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7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7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37"/>
      <c r="BS92" s="237" t="str">
        <f ca="true">+IF(OFFSET('Water Data'!$D$27,0,10*ROW('Water Data'!D86))="","",OFFSET('Water Data'!$D$27,0,10*ROW('Water Data'!D86)))</f>
        <v/>
      </c>
      <c r="BT92" s="237" t="str">
        <f ca="true">+IF(OFFSET('Water Data'!$D$28,0,10*ROW('Water Data'!D86))="","",OFFSET('Water Data'!$D$28,0,10*ROW('Water Data'!D86)))</f>
        <v/>
      </c>
      <c r="BU92" s="237" t="str">
        <f ca="true">+IF(OFFSET('Water Data'!$D$29,0,10*ROW('Water Data'!D86))="","",OFFSET('Water Data'!$D$29,0,10*ROW('Water Data'!D86)))</f>
        <v/>
      </c>
      <c r="BV92" s="237" t="str">
        <f ca="true">+IF(OFFSET('Water Data'!$E$27,0,10*ROW('Water Data'!E86))="","",OFFSET('Water Data'!$E$27,0,10*ROW('Water Data'!E86)))</f>
        <v/>
      </c>
      <c r="BW92" s="237" t="str">
        <f ca="true">+IF(OFFSET('Water Data'!$E$28,0,10*ROW('Water Data'!E86))="","",OFFSET('Water Data'!$E$28,0,10*ROW('Water Data'!E86)))</f>
        <v/>
      </c>
      <c r="BX92" s="237" t="str">
        <f ca="true">+IF(OFFSET('Water Data'!$E$29,0,10*ROW('Water Data'!E86))="","",OFFSET('Water Data'!$E$29,0,10*ROW('Water Data'!E86)))</f>
        <v/>
      </c>
      <c r="BY92" s="237" t="str">
        <f ca="true">+IF(OFFSET('Water Data'!$F$27,0,10*ROW('Water Data'!F86))="","",OFFSET('Water Data'!$F$27,0,10*ROW('Water Data'!F86)))</f>
        <v/>
      </c>
      <c r="BZ92" s="237" t="str">
        <f ca="true">+IF(OFFSET('Water Data'!$F$28,0,10*ROW('Water Data'!F86))="","",OFFSET('Water Data'!$F$28,0,10*ROW('Water Data'!F86)))</f>
        <v/>
      </c>
      <c r="CA92" s="237" t="str">
        <f ca="true">+IF(OFFSET('Water Data'!$F$29,0,10*ROW('Water Data'!F86))="","",OFFSET('Water Data'!$F$29,0,10*ROW('Water Data'!F86)))</f>
        <v/>
      </c>
      <c r="CB92" s="237" t="str">
        <f ca="true">+IF(OFFSET('Water Data'!$G$27,0,10*ROW('Water Data'!G86))="","",OFFSET('Water Data'!$G$27,0,10*ROW('Water Data'!G86)))</f>
        <v/>
      </c>
      <c r="CC92" s="237" t="str">
        <f ca="true">+IF(OFFSET('Water Data'!$G$28,0,10*ROW('Water Data'!G86))="","",OFFSET('Water Data'!$G$28,0,10*ROW('Water Data'!G86)))</f>
        <v/>
      </c>
      <c r="CD92" s="237" t="str">
        <f ca="true">+IF(OFFSET('Water Data'!$G$29,0,10*ROW('Water Data'!G86))="","",OFFSET('Water Data'!$G$29,0,10*ROW('Water Data'!G86)))</f>
        <v/>
      </c>
      <c r="CE92" s="237" t="str">
        <f ca="true">+IF(OFFSET('Water Data'!$H$27,0,10*ROW('Water Data'!H86))="","",OFFSET('Water Data'!$H$27,0,10*ROW('Water Data'!H86)))</f>
        <v/>
      </c>
      <c r="CF92" s="237" t="str">
        <f ca="true">+IF(OFFSET('Water Data'!$H$28,0,10*ROW('Water Data'!H86))="","",OFFSET('Water Data'!$H$28,0,10*ROW('Water Data'!H86)))</f>
        <v/>
      </c>
      <c r="CG92" s="237" t="str">
        <f ca="true">+IF(OFFSET('Water Data'!$H$29,0,10*ROW('Water Data'!H86))="","",OFFSET('Water Data'!$H$29,0,10*ROW('Water Data'!H86)))</f>
        <v/>
      </c>
      <c r="CH92" s="237" t="str">
        <f ca="true">+IF(OFFSET('Water Data'!$I$27,0,10*ROW('Water Data'!I86))="","",OFFSET('Water Data'!$I$27,0,10*ROW('Water Data'!I86)))</f>
        <v/>
      </c>
      <c r="CI92" s="237" t="str">
        <f ca="true">+IF(OFFSET('Water Data'!$I$28,0,10*ROW('Water Data'!I86))="","",OFFSET('Water Data'!$I$28,0,10*ROW('Water Data'!I86)))</f>
        <v/>
      </c>
      <c r="CJ92" s="237" t="str">
        <f ca="true">+IF(OFFSET('Water Data'!$I$29,0,10*ROW('Water Data'!I86))="","",OFFSET('Water Data'!$I$29,0,10*ROW('Water Data'!I86)))</f>
        <v/>
      </c>
      <c r="CK92" s="237" t="str">
        <f ca="true">+IF(OFFSET('Sanitation Data'!$D$28,0,10*ROW('Sanitation Data'!D86))="","",OFFSET('Sanitation Data'!$D$28,0,10*ROW('Sanitation Data'!D86)))</f>
        <v/>
      </c>
      <c r="CL92" s="237" t="str">
        <f ca="true">+IF(OFFSET('Sanitation Data'!$D$29,0,10*ROW('Sanitation Data'!D86))="","",OFFSET('Sanitation Data'!$D$29,0,10*ROW('Sanitation Data'!D86)))</f>
        <v/>
      </c>
      <c r="CM92" s="237" t="str">
        <f ca="true">+IF(OFFSET('Sanitation Data'!$D$30,0,10*ROW('Sanitation Data'!D86))="","",OFFSET('Sanitation Data'!$D$30,0,10*ROW('Sanitation Data'!D86)))</f>
        <v/>
      </c>
      <c r="CN92" s="237" t="str">
        <f ca="true">+IF(OFFSET('Sanitation Data'!$D$31,0,10*ROW('Sanitation Data'!D86))="","",OFFSET('Sanitation Data'!$D$31,0,10*ROW('Sanitation Data'!D86)))</f>
        <v/>
      </c>
      <c r="CO92" s="237" t="str">
        <f ca="true">+IF(OFFSET('Sanitation Data'!$D$32,0,10*ROW('Sanitation Data'!D86))="","",OFFSET('Sanitation Data'!$D$32,0,10*ROW('Sanitation Data'!D86)))</f>
        <v/>
      </c>
      <c r="CP92" s="237" t="str">
        <f ca="true">+IF(OFFSET('Sanitation Data'!$E$28,0,10*ROW('Sanitation Data'!E86))="","",OFFSET('Sanitation Data'!$E$28,0,10*ROW('Sanitation Data'!E86)))</f>
        <v/>
      </c>
      <c r="CQ92" s="237" t="str">
        <f ca="true">+IF(OFFSET('Sanitation Data'!$E$29,0,10*ROW('Sanitation Data'!E86))="","",OFFSET('Sanitation Data'!$E$29,0,10*ROW('Sanitation Data'!E86)))</f>
        <v/>
      </c>
      <c r="CR92" s="237" t="str">
        <f ca="true">+IF(OFFSET('Sanitation Data'!$E$30,0,10*ROW('Sanitation Data'!E86))="","",OFFSET('Sanitation Data'!$E$30,0,10*ROW('Sanitation Data'!E86)))</f>
        <v/>
      </c>
      <c r="CS92" s="237" t="str">
        <f ca="true">+IF(OFFSET('Sanitation Data'!$E$31,0,10*ROW('Sanitation Data'!E86))="","",OFFSET('Sanitation Data'!$E$31,0,10*ROW('Sanitation Data'!E86)))</f>
        <v/>
      </c>
      <c r="CT92" s="237" t="str">
        <f ca="true">+IF(OFFSET('Sanitation Data'!$E$32,0,10*ROW('Sanitation Data'!E86))="","",OFFSET('Sanitation Data'!$E$32,0,10*ROW('Sanitation Data'!E86)))</f>
        <v/>
      </c>
      <c r="CU92" s="237" t="str">
        <f ca="true">+IF(OFFSET('Sanitation Data'!$F$28,0,10*ROW('Sanitation Data'!F86))="","",OFFSET('Sanitation Data'!$F$28,0,10*ROW('Sanitation Data'!F86)))</f>
        <v/>
      </c>
      <c r="CV92" s="237" t="str">
        <f ca="true">+IF(OFFSET('Sanitation Data'!$F$29,0,10*ROW('Sanitation Data'!F86))="","",OFFSET('Sanitation Data'!$F$29,0,10*ROW('Sanitation Data'!F86)))</f>
        <v/>
      </c>
      <c r="CW92" s="237" t="str">
        <f ca="true">+IF(OFFSET('Sanitation Data'!$F$30,0,10*ROW('Sanitation Data'!F86))="","",OFFSET('Sanitation Data'!$F$30,0,10*ROW('Sanitation Data'!F86)))</f>
        <v/>
      </c>
      <c r="CX92" s="237" t="str">
        <f ca="true">+IF(OFFSET('Sanitation Data'!$F$31,0,10*ROW('Sanitation Data'!F86))="","",OFFSET('Sanitation Data'!$F$31,0,10*ROW('Sanitation Data'!F86)))</f>
        <v/>
      </c>
      <c r="CY92" s="237" t="str">
        <f ca="true">+IF(OFFSET('Sanitation Data'!$F$32,0,10*ROW('Sanitation Data'!F86))="","",OFFSET('Sanitation Data'!$F$32,0,10*ROW('Sanitation Data'!F86)))</f>
        <v/>
      </c>
      <c r="CZ92" s="237" t="str">
        <f ca="true">+IF(OFFSET('Sanitation Data'!$G$28,0,10*ROW('Sanitation Data'!G86))="","",OFFSET('Sanitation Data'!$G$28,0,10*ROW('Sanitation Data'!G86)))</f>
        <v/>
      </c>
      <c r="DA92" s="237" t="str">
        <f ca="true">+IF(OFFSET('Sanitation Data'!$G$29,0,10*ROW('Sanitation Data'!G86))="","",OFFSET('Sanitation Data'!$G$29,0,10*ROW('Sanitation Data'!G86)))</f>
        <v/>
      </c>
      <c r="DB92" s="237" t="str">
        <f ca="true">+IF(OFFSET('Sanitation Data'!$G$30,0,10*ROW('Sanitation Data'!G86))="","",OFFSET('Sanitation Data'!$G$30,0,10*ROW('Sanitation Data'!G86)))</f>
        <v/>
      </c>
      <c r="DC92" s="237" t="str">
        <f ca="true">+IF(OFFSET('Sanitation Data'!$G$31,0,10*ROW('Sanitation Data'!G86))="","",OFFSET('Sanitation Data'!$G$31,0,10*ROW('Sanitation Data'!G86)))</f>
        <v/>
      </c>
      <c r="DD92" s="237" t="str">
        <f ca="true">+IF(OFFSET('Sanitation Data'!$G$32,0,10*ROW('Sanitation Data'!G86))="","",OFFSET('Sanitation Data'!$G$32,0,10*ROW('Sanitation Data'!G86)))</f>
        <v/>
      </c>
      <c r="DE92" s="237" t="str">
        <f ca="true">+IF(OFFSET('Sanitation Data'!$H$28,0,10*ROW('Sanitation Data'!H86))="","",OFFSET('Sanitation Data'!$H$28,0,10*ROW('Sanitation Data'!H86)))</f>
        <v/>
      </c>
      <c r="DF92" s="237" t="str">
        <f ca="true">+IF(OFFSET('Sanitation Data'!$H$29,0,10*ROW('Sanitation Data'!H86))="","",OFFSET('Sanitation Data'!$H$29,0,10*ROW('Sanitation Data'!H86)))</f>
        <v/>
      </c>
      <c r="DG92" s="237" t="str">
        <f ca="true">+IF(OFFSET('Sanitation Data'!$H$30,0,10*ROW('Sanitation Data'!H86))="","",OFFSET('Sanitation Data'!$H$30,0,10*ROW('Sanitation Data'!H86)))</f>
        <v/>
      </c>
      <c r="DH92" s="237" t="str">
        <f ca="true">+IF(OFFSET('Sanitation Data'!$H$31,0,10*ROW('Sanitation Data'!H86))="","",OFFSET('Sanitation Data'!$H$31,0,10*ROW('Sanitation Data'!H86)))</f>
        <v/>
      </c>
      <c r="DI92" s="237" t="str">
        <f ca="true">+IF(OFFSET('Sanitation Data'!$H$32,0,10*ROW('Sanitation Data'!H86))="","",OFFSET('Sanitation Data'!$H$32,0,10*ROW('Sanitation Data'!H86)))</f>
        <v/>
      </c>
      <c r="DJ92" s="237" t="str">
        <f ca="true">+IF(OFFSET('Sanitation Data'!$I$28,0,10*ROW('Sanitation Data'!I86))="","",OFFSET('Sanitation Data'!$I$28,0,10*ROW('Sanitation Data'!I86)))</f>
        <v/>
      </c>
      <c r="DK92" s="237" t="str">
        <f ca="true">+IF(OFFSET('Sanitation Data'!$I$29,0,10*ROW('Sanitation Data'!I86))="","",OFFSET('Sanitation Data'!$I$29,0,10*ROW('Sanitation Data'!I86)))</f>
        <v/>
      </c>
      <c r="DL92" s="237" t="str">
        <f ca="true">+IF(OFFSET('Sanitation Data'!$I$30,0,10*ROW('Sanitation Data'!I86))="","",OFFSET('Sanitation Data'!$I$30,0,10*ROW('Sanitation Data'!I86)))</f>
        <v/>
      </c>
      <c r="DM92" s="237" t="str">
        <f ca="true">+IF(OFFSET('Sanitation Data'!$I$31,0,10*ROW('Sanitation Data'!I86))="","",OFFSET('Sanitation Data'!$I$31,0,10*ROW('Sanitation Data'!I86)))</f>
        <v/>
      </c>
      <c r="DN92" s="237" t="str">
        <f ca="true">+IF(OFFSET('Sanitation Data'!$I$32,0,10*ROW('Sanitation Data'!I86))="","",OFFSET('Sanitation Data'!$I$32,0,10*ROW('Sanitation Data'!I86)))</f>
        <v/>
      </c>
      <c r="DO92" s="237" t="str">
        <f ca="true">+IF(OFFSET('Hygiene Data'!$D$11,0,10*ROW('Hygiene Data'!D86))="","",OFFSET('Hygiene Data'!$D$11,0,10*ROW('Hygiene Data'!D86)))</f>
        <v/>
      </c>
      <c r="DP92" s="237" t="str">
        <f ca="true">+IF(OFFSET('Hygiene Data'!$D$12,0,10*ROW('Hygiene Data'!D86))="","",OFFSET('Hygiene Data'!$D$12,0,10*ROW('Hygiene Data'!D86)))</f>
        <v/>
      </c>
      <c r="DQ92" s="237" t="str">
        <f ca="true">+IF(OFFSET('Hygiene Data'!$D$13,0,10*ROW('Hygiene Data'!D86))="","",OFFSET('Hygiene Data'!$D$13,0,10*ROW('Hygiene Data'!D86)))</f>
        <v/>
      </c>
      <c r="DR92" s="237" t="str">
        <f ca="true">+IF(OFFSET('Hygiene Data'!$E$11,0,10*ROW('Hygiene Data'!E86))="","",OFFSET('Hygiene Data'!$E$11,0,10*ROW('Hygiene Data'!E86)))</f>
        <v/>
      </c>
      <c r="DS92" s="237" t="str">
        <f ca="true">+IF(OFFSET('Hygiene Data'!$E$12,0,10*ROW('Hygiene Data'!E86))="","",OFFSET('Hygiene Data'!$E$12,0,10*ROW('Hygiene Data'!E86)))</f>
        <v/>
      </c>
      <c r="DT92" s="237" t="str">
        <f ca="true">+IF(OFFSET('Hygiene Data'!$E$13,0,10*ROW('Hygiene Data'!E86))="","",OFFSET('Hygiene Data'!$E$13,0,10*ROW('Hygiene Data'!E86)))</f>
        <v/>
      </c>
      <c r="DU92" s="237" t="str">
        <f ca="true">+IF(OFFSET('Hygiene Data'!$F$11,0,10*ROW('Hygiene Data'!F86))="","",OFFSET('Hygiene Data'!$F$11,0,10*ROW('Hygiene Data'!F86)))</f>
        <v/>
      </c>
      <c r="DV92" s="237" t="str">
        <f ca="true">+IF(OFFSET('Hygiene Data'!$F$12,0,10*ROW('Hygiene Data'!F86))="","",OFFSET('Hygiene Data'!$F$12,0,10*ROW('Hygiene Data'!F86)))</f>
        <v/>
      </c>
      <c r="DW92" s="237" t="str">
        <f ca="true">+IF(OFFSET('Hygiene Data'!$F$13,0,10*ROW('Hygiene Data'!F86))="","",OFFSET('Hygiene Data'!$F$13,0,10*ROW('Hygiene Data'!F86)))</f>
        <v/>
      </c>
      <c r="DX92" s="237" t="str">
        <f ca="true">+IF(OFFSET('Hygiene Data'!$G$11,0,10*ROW('Hygiene Data'!G86))="","",OFFSET('Hygiene Data'!$G$11,0,10*ROW('Hygiene Data'!G86)))</f>
        <v/>
      </c>
      <c r="DY92" s="237" t="str">
        <f ca="true">+IF(OFFSET('Hygiene Data'!$G$12,0,10*ROW('Hygiene Data'!G86))="","",OFFSET('Hygiene Data'!$G$12,0,10*ROW('Hygiene Data'!G86)))</f>
        <v/>
      </c>
      <c r="DZ92" s="237" t="str">
        <f ca="true">+IF(OFFSET('Hygiene Data'!$G$13,0,10*ROW('Hygiene Data'!G86))="","",OFFSET('Hygiene Data'!$G$13,0,10*ROW('Hygiene Data'!G86)))</f>
        <v/>
      </c>
      <c r="EA92" s="237" t="str">
        <f ca="true">+IF(OFFSET('Hygiene Data'!$H$11,0,10*ROW('Hygiene Data'!H86))="","",OFFSET('Hygiene Data'!$H$11,0,10*ROW('Hygiene Data'!H86)))</f>
        <v/>
      </c>
      <c r="EB92" s="237" t="str">
        <f ca="true">+IF(OFFSET('Hygiene Data'!$H$12,0,10*ROW('Hygiene Data'!H86))="","",OFFSET('Hygiene Data'!$H$12,0,10*ROW('Hygiene Data'!H86)))</f>
        <v/>
      </c>
      <c r="EC92" s="237" t="str">
        <f ca="true">+IF(OFFSET('Hygiene Data'!$H$13,0,10*ROW('Hygiene Data'!H86))="","",OFFSET('Hygiene Data'!$H$13,0,10*ROW('Hygiene Data'!H86)))</f>
        <v/>
      </c>
      <c r="ED92" s="237" t="str">
        <f ca="true">+IF(OFFSET('Hygiene Data'!$I$11,0,10*ROW('Hygiene Data'!I86))="","",OFFSET('Hygiene Data'!$I$11,0,10*ROW('Hygiene Data'!I86)))</f>
        <v/>
      </c>
      <c r="EE92" s="237" t="str">
        <f ca="true">+IF(OFFSET('Hygiene Data'!$I$12,0,10*ROW('Hygiene Data'!I86))="","",OFFSET('Hygiene Data'!$I$12,0,10*ROW('Hygiene Data'!I86)))</f>
        <v/>
      </c>
      <c r="EF92" s="237" t="str">
        <f ca="true">+IF(OFFSET('Hygiene Data'!$I$13,0,10*ROW('Hygiene Data'!I86))="","",OFFSET('Hygiene Data'!$I$13,0,10*ROW('Hygiene Data'!I86)))</f>
        <v/>
      </c>
    </row>
    <row xmlns:x14ac="http://schemas.microsoft.com/office/spreadsheetml/2009/9/ac" r="93" x14ac:dyDescent="0.2">
      <c r="A93" s="27" t="str">
        <f ca="true">+IF(OFFSET('Water Data'!$B$2,0,10*ROW('Water Data'!E87))="","",OFFSET('Water Data'!$B$2,0,10*ROW('Water Data'!E87)))</f>
        <v/>
      </c>
      <c r="B93" s="27" t="str">
        <f ca="true">+IF(OFFSET('Water Data'!$C$2,0,10*ROW('Water Data'!F87))="","",OFFSET('Water Data'!$C$2,0,10*ROW('Water Data'!F87)))</f>
        <v/>
      </c>
      <c r="C93" s="289" t="str">
        <f t="shared" ca="true" si="1"/>
        <v/>
      </c>
      <c r="D93" s="7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7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7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7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7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7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7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7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7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7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7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7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7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7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7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7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7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7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7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7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7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7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7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7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7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7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7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7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7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7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7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7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7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7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7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7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7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7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7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7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7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7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7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7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7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7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7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7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7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7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7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7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7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7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7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7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7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7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7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7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7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7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7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7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7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7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37"/>
      <c r="BS93" s="237" t="str">
        <f ca="true">+IF(OFFSET('Water Data'!$D$27,0,10*ROW('Water Data'!D87))="","",OFFSET('Water Data'!$D$27,0,10*ROW('Water Data'!D87)))</f>
        <v/>
      </c>
      <c r="BT93" s="237" t="str">
        <f ca="true">+IF(OFFSET('Water Data'!$D$28,0,10*ROW('Water Data'!D87))="","",OFFSET('Water Data'!$D$28,0,10*ROW('Water Data'!D87)))</f>
        <v/>
      </c>
      <c r="BU93" s="237" t="str">
        <f ca="true">+IF(OFFSET('Water Data'!$D$29,0,10*ROW('Water Data'!D87))="","",OFFSET('Water Data'!$D$29,0,10*ROW('Water Data'!D87)))</f>
        <v/>
      </c>
      <c r="BV93" s="237" t="str">
        <f ca="true">+IF(OFFSET('Water Data'!$E$27,0,10*ROW('Water Data'!E87))="","",OFFSET('Water Data'!$E$27,0,10*ROW('Water Data'!E87)))</f>
        <v/>
      </c>
      <c r="BW93" s="237" t="str">
        <f ca="true">+IF(OFFSET('Water Data'!$E$28,0,10*ROW('Water Data'!E87))="","",OFFSET('Water Data'!$E$28,0,10*ROW('Water Data'!E87)))</f>
        <v/>
      </c>
      <c r="BX93" s="237" t="str">
        <f ca="true">+IF(OFFSET('Water Data'!$E$29,0,10*ROW('Water Data'!E87))="","",OFFSET('Water Data'!$E$29,0,10*ROW('Water Data'!E87)))</f>
        <v/>
      </c>
      <c r="BY93" s="237" t="str">
        <f ca="true">+IF(OFFSET('Water Data'!$F$27,0,10*ROW('Water Data'!F87))="","",OFFSET('Water Data'!$F$27,0,10*ROW('Water Data'!F87)))</f>
        <v/>
      </c>
      <c r="BZ93" s="237" t="str">
        <f ca="true">+IF(OFFSET('Water Data'!$F$28,0,10*ROW('Water Data'!F87))="","",OFFSET('Water Data'!$F$28,0,10*ROW('Water Data'!F87)))</f>
        <v/>
      </c>
      <c r="CA93" s="237" t="str">
        <f ca="true">+IF(OFFSET('Water Data'!$F$29,0,10*ROW('Water Data'!F87))="","",OFFSET('Water Data'!$F$29,0,10*ROW('Water Data'!F87)))</f>
        <v/>
      </c>
      <c r="CB93" s="237" t="str">
        <f ca="true">+IF(OFFSET('Water Data'!$G$27,0,10*ROW('Water Data'!G87))="","",OFFSET('Water Data'!$G$27,0,10*ROW('Water Data'!G87)))</f>
        <v/>
      </c>
      <c r="CC93" s="237" t="str">
        <f ca="true">+IF(OFFSET('Water Data'!$G$28,0,10*ROW('Water Data'!G87))="","",OFFSET('Water Data'!$G$28,0,10*ROW('Water Data'!G87)))</f>
        <v/>
      </c>
      <c r="CD93" s="237" t="str">
        <f ca="true">+IF(OFFSET('Water Data'!$G$29,0,10*ROW('Water Data'!G87))="","",OFFSET('Water Data'!$G$29,0,10*ROW('Water Data'!G87)))</f>
        <v/>
      </c>
      <c r="CE93" s="237" t="str">
        <f ca="true">+IF(OFFSET('Water Data'!$H$27,0,10*ROW('Water Data'!H87))="","",OFFSET('Water Data'!$H$27,0,10*ROW('Water Data'!H87)))</f>
        <v/>
      </c>
      <c r="CF93" s="237" t="str">
        <f ca="true">+IF(OFFSET('Water Data'!$H$28,0,10*ROW('Water Data'!H87))="","",OFFSET('Water Data'!$H$28,0,10*ROW('Water Data'!H87)))</f>
        <v/>
      </c>
      <c r="CG93" s="237" t="str">
        <f ca="true">+IF(OFFSET('Water Data'!$H$29,0,10*ROW('Water Data'!H87))="","",OFFSET('Water Data'!$H$29,0,10*ROW('Water Data'!H87)))</f>
        <v/>
      </c>
      <c r="CH93" s="237" t="str">
        <f ca="true">+IF(OFFSET('Water Data'!$I$27,0,10*ROW('Water Data'!I87))="","",OFFSET('Water Data'!$I$27,0,10*ROW('Water Data'!I87)))</f>
        <v/>
      </c>
      <c r="CI93" s="237" t="str">
        <f ca="true">+IF(OFFSET('Water Data'!$I$28,0,10*ROW('Water Data'!I87))="","",OFFSET('Water Data'!$I$28,0,10*ROW('Water Data'!I87)))</f>
        <v/>
      </c>
      <c r="CJ93" s="237" t="str">
        <f ca="true">+IF(OFFSET('Water Data'!$I$29,0,10*ROW('Water Data'!I87))="","",OFFSET('Water Data'!$I$29,0,10*ROW('Water Data'!I87)))</f>
        <v/>
      </c>
      <c r="CK93" s="237" t="str">
        <f ca="true">+IF(OFFSET('Sanitation Data'!$D$28,0,10*ROW('Sanitation Data'!D87))="","",OFFSET('Sanitation Data'!$D$28,0,10*ROW('Sanitation Data'!D87)))</f>
        <v/>
      </c>
      <c r="CL93" s="237" t="str">
        <f ca="true">+IF(OFFSET('Sanitation Data'!$D$29,0,10*ROW('Sanitation Data'!D87))="","",OFFSET('Sanitation Data'!$D$29,0,10*ROW('Sanitation Data'!D87)))</f>
        <v/>
      </c>
      <c r="CM93" s="237" t="str">
        <f ca="true">+IF(OFFSET('Sanitation Data'!$D$30,0,10*ROW('Sanitation Data'!D87))="","",OFFSET('Sanitation Data'!$D$30,0,10*ROW('Sanitation Data'!D87)))</f>
        <v/>
      </c>
      <c r="CN93" s="237" t="str">
        <f ca="true">+IF(OFFSET('Sanitation Data'!$D$31,0,10*ROW('Sanitation Data'!D87))="","",OFFSET('Sanitation Data'!$D$31,0,10*ROW('Sanitation Data'!D87)))</f>
        <v/>
      </c>
      <c r="CO93" s="237" t="str">
        <f ca="true">+IF(OFFSET('Sanitation Data'!$D$32,0,10*ROW('Sanitation Data'!D87))="","",OFFSET('Sanitation Data'!$D$32,0,10*ROW('Sanitation Data'!D87)))</f>
        <v/>
      </c>
      <c r="CP93" s="237" t="str">
        <f ca="true">+IF(OFFSET('Sanitation Data'!$E$28,0,10*ROW('Sanitation Data'!E87))="","",OFFSET('Sanitation Data'!$E$28,0,10*ROW('Sanitation Data'!E87)))</f>
        <v/>
      </c>
      <c r="CQ93" s="237" t="str">
        <f ca="true">+IF(OFFSET('Sanitation Data'!$E$29,0,10*ROW('Sanitation Data'!E87))="","",OFFSET('Sanitation Data'!$E$29,0,10*ROW('Sanitation Data'!E87)))</f>
        <v/>
      </c>
      <c r="CR93" s="237" t="str">
        <f ca="true">+IF(OFFSET('Sanitation Data'!$E$30,0,10*ROW('Sanitation Data'!E87))="","",OFFSET('Sanitation Data'!$E$30,0,10*ROW('Sanitation Data'!E87)))</f>
        <v/>
      </c>
      <c r="CS93" s="237" t="str">
        <f ca="true">+IF(OFFSET('Sanitation Data'!$E$31,0,10*ROW('Sanitation Data'!E87))="","",OFFSET('Sanitation Data'!$E$31,0,10*ROW('Sanitation Data'!E87)))</f>
        <v/>
      </c>
      <c r="CT93" s="237" t="str">
        <f ca="true">+IF(OFFSET('Sanitation Data'!$E$32,0,10*ROW('Sanitation Data'!E87))="","",OFFSET('Sanitation Data'!$E$32,0,10*ROW('Sanitation Data'!E87)))</f>
        <v/>
      </c>
      <c r="CU93" s="237" t="str">
        <f ca="true">+IF(OFFSET('Sanitation Data'!$F$28,0,10*ROW('Sanitation Data'!F87))="","",OFFSET('Sanitation Data'!$F$28,0,10*ROW('Sanitation Data'!F87)))</f>
        <v/>
      </c>
      <c r="CV93" s="237" t="str">
        <f ca="true">+IF(OFFSET('Sanitation Data'!$F$29,0,10*ROW('Sanitation Data'!F87))="","",OFFSET('Sanitation Data'!$F$29,0,10*ROW('Sanitation Data'!F87)))</f>
        <v/>
      </c>
      <c r="CW93" s="237" t="str">
        <f ca="true">+IF(OFFSET('Sanitation Data'!$F$30,0,10*ROW('Sanitation Data'!F87))="","",OFFSET('Sanitation Data'!$F$30,0,10*ROW('Sanitation Data'!F87)))</f>
        <v/>
      </c>
      <c r="CX93" s="237" t="str">
        <f ca="true">+IF(OFFSET('Sanitation Data'!$F$31,0,10*ROW('Sanitation Data'!F87))="","",OFFSET('Sanitation Data'!$F$31,0,10*ROW('Sanitation Data'!F87)))</f>
        <v/>
      </c>
      <c r="CY93" s="237" t="str">
        <f ca="true">+IF(OFFSET('Sanitation Data'!$F$32,0,10*ROW('Sanitation Data'!F87))="","",OFFSET('Sanitation Data'!$F$32,0,10*ROW('Sanitation Data'!F87)))</f>
        <v/>
      </c>
      <c r="CZ93" s="237" t="str">
        <f ca="true">+IF(OFFSET('Sanitation Data'!$G$28,0,10*ROW('Sanitation Data'!G87))="","",OFFSET('Sanitation Data'!$G$28,0,10*ROW('Sanitation Data'!G87)))</f>
        <v/>
      </c>
      <c r="DA93" s="237" t="str">
        <f ca="true">+IF(OFFSET('Sanitation Data'!$G$29,0,10*ROW('Sanitation Data'!G87))="","",OFFSET('Sanitation Data'!$G$29,0,10*ROW('Sanitation Data'!G87)))</f>
        <v/>
      </c>
      <c r="DB93" s="237" t="str">
        <f ca="true">+IF(OFFSET('Sanitation Data'!$G$30,0,10*ROW('Sanitation Data'!G87))="","",OFFSET('Sanitation Data'!$G$30,0,10*ROW('Sanitation Data'!G87)))</f>
        <v/>
      </c>
      <c r="DC93" s="237" t="str">
        <f ca="true">+IF(OFFSET('Sanitation Data'!$G$31,0,10*ROW('Sanitation Data'!G87))="","",OFFSET('Sanitation Data'!$G$31,0,10*ROW('Sanitation Data'!G87)))</f>
        <v/>
      </c>
      <c r="DD93" s="237" t="str">
        <f ca="true">+IF(OFFSET('Sanitation Data'!$G$32,0,10*ROW('Sanitation Data'!G87))="","",OFFSET('Sanitation Data'!$G$32,0,10*ROW('Sanitation Data'!G87)))</f>
        <v/>
      </c>
      <c r="DE93" s="237" t="str">
        <f ca="true">+IF(OFFSET('Sanitation Data'!$H$28,0,10*ROW('Sanitation Data'!H87))="","",OFFSET('Sanitation Data'!$H$28,0,10*ROW('Sanitation Data'!H87)))</f>
        <v/>
      </c>
      <c r="DF93" s="237" t="str">
        <f ca="true">+IF(OFFSET('Sanitation Data'!$H$29,0,10*ROW('Sanitation Data'!H87))="","",OFFSET('Sanitation Data'!$H$29,0,10*ROW('Sanitation Data'!H87)))</f>
        <v/>
      </c>
      <c r="DG93" s="237" t="str">
        <f ca="true">+IF(OFFSET('Sanitation Data'!$H$30,0,10*ROW('Sanitation Data'!H87))="","",OFFSET('Sanitation Data'!$H$30,0,10*ROW('Sanitation Data'!H87)))</f>
        <v/>
      </c>
      <c r="DH93" s="237" t="str">
        <f ca="true">+IF(OFFSET('Sanitation Data'!$H$31,0,10*ROW('Sanitation Data'!H87))="","",OFFSET('Sanitation Data'!$H$31,0,10*ROW('Sanitation Data'!H87)))</f>
        <v/>
      </c>
      <c r="DI93" s="237" t="str">
        <f ca="true">+IF(OFFSET('Sanitation Data'!$H$32,0,10*ROW('Sanitation Data'!H87))="","",OFFSET('Sanitation Data'!$H$32,0,10*ROW('Sanitation Data'!H87)))</f>
        <v/>
      </c>
      <c r="DJ93" s="237" t="str">
        <f ca="true">+IF(OFFSET('Sanitation Data'!$I$28,0,10*ROW('Sanitation Data'!I87))="","",OFFSET('Sanitation Data'!$I$28,0,10*ROW('Sanitation Data'!I87)))</f>
        <v/>
      </c>
      <c r="DK93" s="237" t="str">
        <f ca="true">+IF(OFFSET('Sanitation Data'!$I$29,0,10*ROW('Sanitation Data'!I87))="","",OFFSET('Sanitation Data'!$I$29,0,10*ROW('Sanitation Data'!I87)))</f>
        <v/>
      </c>
      <c r="DL93" s="237" t="str">
        <f ca="true">+IF(OFFSET('Sanitation Data'!$I$30,0,10*ROW('Sanitation Data'!I87))="","",OFFSET('Sanitation Data'!$I$30,0,10*ROW('Sanitation Data'!I87)))</f>
        <v/>
      </c>
      <c r="DM93" s="237" t="str">
        <f ca="true">+IF(OFFSET('Sanitation Data'!$I$31,0,10*ROW('Sanitation Data'!I87))="","",OFFSET('Sanitation Data'!$I$31,0,10*ROW('Sanitation Data'!I87)))</f>
        <v/>
      </c>
      <c r="DN93" s="237" t="str">
        <f ca="true">+IF(OFFSET('Sanitation Data'!$I$32,0,10*ROW('Sanitation Data'!I87))="","",OFFSET('Sanitation Data'!$I$32,0,10*ROW('Sanitation Data'!I87)))</f>
        <v/>
      </c>
      <c r="DO93" s="237" t="str">
        <f ca="true">+IF(OFFSET('Hygiene Data'!$D$11,0,10*ROW('Hygiene Data'!D87))="","",OFFSET('Hygiene Data'!$D$11,0,10*ROW('Hygiene Data'!D87)))</f>
        <v/>
      </c>
      <c r="DP93" s="237" t="str">
        <f ca="true">+IF(OFFSET('Hygiene Data'!$D$12,0,10*ROW('Hygiene Data'!D87))="","",OFFSET('Hygiene Data'!$D$12,0,10*ROW('Hygiene Data'!D87)))</f>
        <v/>
      </c>
      <c r="DQ93" s="237" t="str">
        <f ca="true">+IF(OFFSET('Hygiene Data'!$D$13,0,10*ROW('Hygiene Data'!D87))="","",OFFSET('Hygiene Data'!$D$13,0,10*ROW('Hygiene Data'!D87)))</f>
        <v/>
      </c>
      <c r="DR93" s="237" t="str">
        <f ca="true">+IF(OFFSET('Hygiene Data'!$E$11,0,10*ROW('Hygiene Data'!E87))="","",OFFSET('Hygiene Data'!$E$11,0,10*ROW('Hygiene Data'!E87)))</f>
        <v/>
      </c>
      <c r="DS93" s="237" t="str">
        <f ca="true">+IF(OFFSET('Hygiene Data'!$E$12,0,10*ROW('Hygiene Data'!E87))="","",OFFSET('Hygiene Data'!$E$12,0,10*ROW('Hygiene Data'!E87)))</f>
        <v/>
      </c>
      <c r="DT93" s="237" t="str">
        <f ca="true">+IF(OFFSET('Hygiene Data'!$E$13,0,10*ROW('Hygiene Data'!E87))="","",OFFSET('Hygiene Data'!$E$13,0,10*ROW('Hygiene Data'!E87)))</f>
        <v/>
      </c>
      <c r="DU93" s="237" t="str">
        <f ca="true">+IF(OFFSET('Hygiene Data'!$F$11,0,10*ROW('Hygiene Data'!F87))="","",OFFSET('Hygiene Data'!$F$11,0,10*ROW('Hygiene Data'!F87)))</f>
        <v/>
      </c>
      <c r="DV93" s="237" t="str">
        <f ca="true">+IF(OFFSET('Hygiene Data'!$F$12,0,10*ROW('Hygiene Data'!F87))="","",OFFSET('Hygiene Data'!$F$12,0,10*ROW('Hygiene Data'!F87)))</f>
        <v/>
      </c>
      <c r="DW93" s="237" t="str">
        <f ca="true">+IF(OFFSET('Hygiene Data'!$F$13,0,10*ROW('Hygiene Data'!F87))="","",OFFSET('Hygiene Data'!$F$13,0,10*ROW('Hygiene Data'!F87)))</f>
        <v/>
      </c>
      <c r="DX93" s="237" t="str">
        <f ca="true">+IF(OFFSET('Hygiene Data'!$G$11,0,10*ROW('Hygiene Data'!G87))="","",OFFSET('Hygiene Data'!$G$11,0,10*ROW('Hygiene Data'!G87)))</f>
        <v/>
      </c>
      <c r="DY93" s="237" t="str">
        <f ca="true">+IF(OFFSET('Hygiene Data'!$G$12,0,10*ROW('Hygiene Data'!G87))="","",OFFSET('Hygiene Data'!$G$12,0,10*ROW('Hygiene Data'!G87)))</f>
        <v/>
      </c>
      <c r="DZ93" s="237" t="str">
        <f ca="true">+IF(OFFSET('Hygiene Data'!$G$13,0,10*ROW('Hygiene Data'!G87))="","",OFFSET('Hygiene Data'!$G$13,0,10*ROW('Hygiene Data'!G87)))</f>
        <v/>
      </c>
      <c r="EA93" s="237" t="str">
        <f ca="true">+IF(OFFSET('Hygiene Data'!$H$11,0,10*ROW('Hygiene Data'!H87))="","",OFFSET('Hygiene Data'!$H$11,0,10*ROW('Hygiene Data'!H87)))</f>
        <v/>
      </c>
      <c r="EB93" s="237" t="str">
        <f ca="true">+IF(OFFSET('Hygiene Data'!$H$12,0,10*ROW('Hygiene Data'!H87))="","",OFFSET('Hygiene Data'!$H$12,0,10*ROW('Hygiene Data'!H87)))</f>
        <v/>
      </c>
      <c r="EC93" s="237" t="str">
        <f ca="true">+IF(OFFSET('Hygiene Data'!$H$13,0,10*ROW('Hygiene Data'!H87))="","",OFFSET('Hygiene Data'!$H$13,0,10*ROW('Hygiene Data'!H87)))</f>
        <v/>
      </c>
      <c r="ED93" s="237" t="str">
        <f ca="true">+IF(OFFSET('Hygiene Data'!$I$11,0,10*ROW('Hygiene Data'!I87))="","",OFFSET('Hygiene Data'!$I$11,0,10*ROW('Hygiene Data'!I87)))</f>
        <v/>
      </c>
      <c r="EE93" s="237" t="str">
        <f ca="true">+IF(OFFSET('Hygiene Data'!$I$12,0,10*ROW('Hygiene Data'!I87))="","",OFFSET('Hygiene Data'!$I$12,0,10*ROW('Hygiene Data'!I87)))</f>
        <v/>
      </c>
      <c r="EF93" s="237" t="str">
        <f ca="true">+IF(OFFSET('Hygiene Data'!$I$13,0,10*ROW('Hygiene Data'!I87))="","",OFFSET('Hygiene Data'!$I$13,0,10*ROW('Hygiene Data'!I87)))</f>
        <v/>
      </c>
    </row>
    <row xmlns:x14ac="http://schemas.microsoft.com/office/spreadsheetml/2009/9/ac" r="94" x14ac:dyDescent="0.2">
      <c r="A94" s="27" t="str">
        <f ca="true">+IF(OFFSET('Water Data'!$B$2,0,10*ROW('Water Data'!E88))="","",OFFSET('Water Data'!$B$2,0,10*ROW('Water Data'!E88)))</f>
        <v/>
      </c>
      <c r="B94" s="27" t="str">
        <f ca="true">+IF(OFFSET('Water Data'!$C$2,0,10*ROW('Water Data'!F88))="","",OFFSET('Water Data'!$C$2,0,10*ROW('Water Data'!F88)))</f>
        <v/>
      </c>
      <c r="C94" s="289" t="str">
        <f t="shared" ca="true" si="1"/>
        <v/>
      </c>
      <c r="D94" s="7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7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7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7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7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7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7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7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7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7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7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7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7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7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7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7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7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7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7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7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7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7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7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7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7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7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7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7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7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7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7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7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7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7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7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7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7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7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7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7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7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7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7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7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7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7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7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7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7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7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7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7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7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7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7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7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7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7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7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7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7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7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7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7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7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7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37"/>
      <c r="BS94" s="237" t="str">
        <f ca="true">+IF(OFFSET('Water Data'!$D$27,0,10*ROW('Water Data'!D88))="","",OFFSET('Water Data'!$D$27,0,10*ROW('Water Data'!D88)))</f>
        <v/>
      </c>
      <c r="BT94" s="237" t="str">
        <f ca="true">+IF(OFFSET('Water Data'!$D$28,0,10*ROW('Water Data'!D88))="","",OFFSET('Water Data'!$D$28,0,10*ROW('Water Data'!D88)))</f>
        <v/>
      </c>
      <c r="BU94" s="237" t="str">
        <f ca="true">+IF(OFFSET('Water Data'!$D$29,0,10*ROW('Water Data'!D88))="","",OFFSET('Water Data'!$D$29,0,10*ROW('Water Data'!D88)))</f>
        <v/>
      </c>
      <c r="BV94" s="237" t="str">
        <f ca="true">+IF(OFFSET('Water Data'!$E$27,0,10*ROW('Water Data'!E88))="","",OFFSET('Water Data'!$E$27,0,10*ROW('Water Data'!E88)))</f>
        <v/>
      </c>
      <c r="BW94" s="237" t="str">
        <f ca="true">+IF(OFFSET('Water Data'!$E$28,0,10*ROW('Water Data'!E88))="","",OFFSET('Water Data'!$E$28,0,10*ROW('Water Data'!E88)))</f>
        <v/>
      </c>
      <c r="BX94" s="237" t="str">
        <f ca="true">+IF(OFFSET('Water Data'!$E$29,0,10*ROW('Water Data'!E88))="","",OFFSET('Water Data'!$E$29,0,10*ROW('Water Data'!E88)))</f>
        <v/>
      </c>
      <c r="BY94" s="237" t="str">
        <f ca="true">+IF(OFFSET('Water Data'!$F$27,0,10*ROW('Water Data'!F88))="","",OFFSET('Water Data'!$F$27,0,10*ROW('Water Data'!F88)))</f>
        <v/>
      </c>
      <c r="BZ94" s="237" t="str">
        <f ca="true">+IF(OFFSET('Water Data'!$F$28,0,10*ROW('Water Data'!F88))="","",OFFSET('Water Data'!$F$28,0,10*ROW('Water Data'!F88)))</f>
        <v/>
      </c>
      <c r="CA94" s="237" t="str">
        <f ca="true">+IF(OFFSET('Water Data'!$F$29,0,10*ROW('Water Data'!F88))="","",OFFSET('Water Data'!$F$29,0,10*ROW('Water Data'!F88)))</f>
        <v/>
      </c>
      <c r="CB94" s="237" t="str">
        <f ca="true">+IF(OFFSET('Water Data'!$G$27,0,10*ROW('Water Data'!G88))="","",OFFSET('Water Data'!$G$27,0,10*ROW('Water Data'!G88)))</f>
        <v/>
      </c>
      <c r="CC94" s="237" t="str">
        <f ca="true">+IF(OFFSET('Water Data'!$G$28,0,10*ROW('Water Data'!G88))="","",OFFSET('Water Data'!$G$28,0,10*ROW('Water Data'!G88)))</f>
        <v/>
      </c>
      <c r="CD94" s="237" t="str">
        <f ca="true">+IF(OFFSET('Water Data'!$G$29,0,10*ROW('Water Data'!G88))="","",OFFSET('Water Data'!$G$29,0,10*ROW('Water Data'!G88)))</f>
        <v/>
      </c>
      <c r="CE94" s="237" t="str">
        <f ca="true">+IF(OFFSET('Water Data'!$H$27,0,10*ROW('Water Data'!H88))="","",OFFSET('Water Data'!$H$27,0,10*ROW('Water Data'!H88)))</f>
        <v/>
      </c>
      <c r="CF94" s="237" t="str">
        <f ca="true">+IF(OFFSET('Water Data'!$H$28,0,10*ROW('Water Data'!H88))="","",OFFSET('Water Data'!$H$28,0,10*ROW('Water Data'!H88)))</f>
        <v/>
      </c>
      <c r="CG94" s="237" t="str">
        <f ca="true">+IF(OFFSET('Water Data'!$H$29,0,10*ROW('Water Data'!H88))="","",OFFSET('Water Data'!$H$29,0,10*ROW('Water Data'!H88)))</f>
        <v/>
      </c>
      <c r="CH94" s="237" t="str">
        <f ca="true">+IF(OFFSET('Water Data'!$I$27,0,10*ROW('Water Data'!I88))="","",OFFSET('Water Data'!$I$27,0,10*ROW('Water Data'!I88)))</f>
        <v/>
      </c>
      <c r="CI94" s="237" t="str">
        <f ca="true">+IF(OFFSET('Water Data'!$I$28,0,10*ROW('Water Data'!I88))="","",OFFSET('Water Data'!$I$28,0,10*ROW('Water Data'!I88)))</f>
        <v/>
      </c>
      <c r="CJ94" s="237" t="str">
        <f ca="true">+IF(OFFSET('Water Data'!$I$29,0,10*ROW('Water Data'!I88))="","",OFFSET('Water Data'!$I$29,0,10*ROW('Water Data'!I88)))</f>
        <v/>
      </c>
      <c r="CK94" s="237" t="str">
        <f ca="true">+IF(OFFSET('Sanitation Data'!$D$28,0,10*ROW('Sanitation Data'!D88))="","",OFFSET('Sanitation Data'!$D$28,0,10*ROW('Sanitation Data'!D88)))</f>
        <v/>
      </c>
      <c r="CL94" s="237" t="str">
        <f ca="true">+IF(OFFSET('Sanitation Data'!$D$29,0,10*ROW('Sanitation Data'!D88))="","",OFFSET('Sanitation Data'!$D$29,0,10*ROW('Sanitation Data'!D88)))</f>
        <v/>
      </c>
      <c r="CM94" s="237" t="str">
        <f ca="true">+IF(OFFSET('Sanitation Data'!$D$30,0,10*ROW('Sanitation Data'!D88))="","",OFFSET('Sanitation Data'!$D$30,0,10*ROW('Sanitation Data'!D88)))</f>
        <v/>
      </c>
      <c r="CN94" s="237" t="str">
        <f ca="true">+IF(OFFSET('Sanitation Data'!$D$31,0,10*ROW('Sanitation Data'!D88))="","",OFFSET('Sanitation Data'!$D$31,0,10*ROW('Sanitation Data'!D88)))</f>
        <v/>
      </c>
      <c r="CO94" s="237" t="str">
        <f ca="true">+IF(OFFSET('Sanitation Data'!$D$32,0,10*ROW('Sanitation Data'!D88))="","",OFFSET('Sanitation Data'!$D$32,0,10*ROW('Sanitation Data'!D88)))</f>
        <v/>
      </c>
      <c r="CP94" s="237" t="str">
        <f ca="true">+IF(OFFSET('Sanitation Data'!$E$28,0,10*ROW('Sanitation Data'!E88))="","",OFFSET('Sanitation Data'!$E$28,0,10*ROW('Sanitation Data'!E88)))</f>
        <v/>
      </c>
      <c r="CQ94" s="237" t="str">
        <f ca="true">+IF(OFFSET('Sanitation Data'!$E$29,0,10*ROW('Sanitation Data'!E88))="","",OFFSET('Sanitation Data'!$E$29,0,10*ROW('Sanitation Data'!E88)))</f>
        <v/>
      </c>
      <c r="CR94" s="237" t="str">
        <f ca="true">+IF(OFFSET('Sanitation Data'!$E$30,0,10*ROW('Sanitation Data'!E88))="","",OFFSET('Sanitation Data'!$E$30,0,10*ROW('Sanitation Data'!E88)))</f>
        <v/>
      </c>
      <c r="CS94" s="237" t="str">
        <f ca="true">+IF(OFFSET('Sanitation Data'!$E$31,0,10*ROW('Sanitation Data'!E88))="","",OFFSET('Sanitation Data'!$E$31,0,10*ROW('Sanitation Data'!E88)))</f>
        <v/>
      </c>
      <c r="CT94" s="237" t="str">
        <f ca="true">+IF(OFFSET('Sanitation Data'!$E$32,0,10*ROW('Sanitation Data'!E88))="","",OFFSET('Sanitation Data'!$E$32,0,10*ROW('Sanitation Data'!E88)))</f>
        <v/>
      </c>
      <c r="CU94" s="237" t="str">
        <f ca="true">+IF(OFFSET('Sanitation Data'!$F$28,0,10*ROW('Sanitation Data'!F88))="","",OFFSET('Sanitation Data'!$F$28,0,10*ROW('Sanitation Data'!F88)))</f>
        <v/>
      </c>
      <c r="CV94" s="237" t="str">
        <f ca="true">+IF(OFFSET('Sanitation Data'!$F$29,0,10*ROW('Sanitation Data'!F88))="","",OFFSET('Sanitation Data'!$F$29,0,10*ROW('Sanitation Data'!F88)))</f>
        <v/>
      </c>
      <c r="CW94" s="237" t="str">
        <f ca="true">+IF(OFFSET('Sanitation Data'!$F$30,0,10*ROW('Sanitation Data'!F88))="","",OFFSET('Sanitation Data'!$F$30,0,10*ROW('Sanitation Data'!F88)))</f>
        <v/>
      </c>
      <c r="CX94" s="237" t="str">
        <f ca="true">+IF(OFFSET('Sanitation Data'!$F$31,0,10*ROW('Sanitation Data'!F88))="","",OFFSET('Sanitation Data'!$F$31,0,10*ROW('Sanitation Data'!F88)))</f>
        <v/>
      </c>
      <c r="CY94" s="237" t="str">
        <f ca="true">+IF(OFFSET('Sanitation Data'!$F$32,0,10*ROW('Sanitation Data'!F88))="","",OFFSET('Sanitation Data'!$F$32,0,10*ROW('Sanitation Data'!F88)))</f>
        <v/>
      </c>
      <c r="CZ94" s="237" t="str">
        <f ca="true">+IF(OFFSET('Sanitation Data'!$G$28,0,10*ROW('Sanitation Data'!G88))="","",OFFSET('Sanitation Data'!$G$28,0,10*ROW('Sanitation Data'!G88)))</f>
        <v/>
      </c>
      <c r="DA94" s="237" t="str">
        <f ca="true">+IF(OFFSET('Sanitation Data'!$G$29,0,10*ROW('Sanitation Data'!G88))="","",OFFSET('Sanitation Data'!$G$29,0,10*ROW('Sanitation Data'!G88)))</f>
        <v/>
      </c>
      <c r="DB94" s="237" t="str">
        <f ca="true">+IF(OFFSET('Sanitation Data'!$G$30,0,10*ROW('Sanitation Data'!G88))="","",OFFSET('Sanitation Data'!$G$30,0,10*ROW('Sanitation Data'!G88)))</f>
        <v/>
      </c>
      <c r="DC94" s="237" t="str">
        <f ca="true">+IF(OFFSET('Sanitation Data'!$G$31,0,10*ROW('Sanitation Data'!G88))="","",OFFSET('Sanitation Data'!$G$31,0,10*ROW('Sanitation Data'!G88)))</f>
        <v/>
      </c>
      <c r="DD94" s="237" t="str">
        <f ca="true">+IF(OFFSET('Sanitation Data'!$G$32,0,10*ROW('Sanitation Data'!G88))="","",OFFSET('Sanitation Data'!$G$32,0,10*ROW('Sanitation Data'!G88)))</f>
        <v/>
      </c>
      <c r="DE94" s="237" t="str">
        <f ca="true">+IF(OFFSET('Sanitation Data'!$H$28,0,10*ROW('Sanitation Data'!H88))="","",OFFSET('Sanitation Data'!$H$28,0,10*ROW('Sanitation Data'!H88)))</f>
        <v/>
      </c>
      <c r="DF94" s="237" t="str">
        <f ca="true">+IF(OFFSET('Sanitation Data'!$H$29,0,10*ROW('Sanitation Data'!H88))="","",OFFSET('Sanitation Data'!$H$29,0,10*ROW('Sanitation Data'!H88)))</f>
        <v/>
      </c>
      <c r="DG94" s="237" t="str">
        <f ca="true">+IF(OFFSET('Sanitation Data'!$H$30,0,10*ROW('Sanitation Data'!H88))="","",OFFSET('Sanitation Data'!$H$30,0,10*ROW('Sanitation Data'!H88)))</f>
        <v/>
      </c>
      <c r="DH94" s="237" t="str">
        <f ca="true">+IF(OFFSET('Sanitation Data'!$H$31,0,10*ROW('Sanitation Data'!H88))="","",OFFSET('Sanitation Data'!$H$31,0,10*ROW('Sanitation Data'!H88)))</f>
        <v/>
      </c>
      <c r="DI94" s="237" t="str">
        <f ca="true">+IF(OFFSET('Sanitation Data'!$H$32,0,10*ROW('Sanitation Data'!H88))="","",OFFSET('Sanitation Data'!$H$32,0,10*ROW('Sanitation Data'!H88)))</f>
        <v/>
      </c>
      <c r="DJ94" s="237" t="str">
        <f ca="true">+IF(OFFSET('Sanitation Data'!$I$28,0,10*ROW('Sanitation Data'!I88))="","",OFFSET('Sanitation Data'!$I$28,0,10*ROW('Sanitation Data'!I88)))</f>
        <v/>
      </c>
      <c r="DK94" s="237" t="str">
        <f ca="true">+IF(OFFSET('Sanitation Data'!$I$29,0,10*ROW('Sanitation Data'!I88))="","",OFFSET('Sanitation Data'!$I$29,0,10*ROW('Sanitation Data'!I88)))</f>
        <v/>
      </c>
      <c r="DL94" s="237" t="str">
        <f ca="true">+IF(OFFSET('Sanitation Data'!$I$30,0,10*ROW('Sanitation Data'!I88))="","",OFFSET('Sanitation Data'!$I$30,0,10*ROW('Sanitation Data'!I88)))</f>
        <v/>
      </c>
      <c r="DM94" s="237" t="str">
        <f ca="true">+IF(OFFSET('Sanitation Data'!$I$31,0,10*ROW('Sanitation Data'!I88))="","",OFFSET('Sanitation Data'!$I$31,0,10*ROW('Sanitation Data'!I88)))</f>
        <v/>
      </c>
      <c r="DN94" s="237" t="str">
        <f ca="true">+IF(OFFSET('Sanitation Data'!$I$32,0,10*ROW('Sanitation Data'!I88))="","",OFFSET('Sanitation Data'!$I$32,0,10*ROW('Sanitation Data'!I88)))</f>
        <v/>
      </c>
      <c r="DO94" s="237" t="str">
        <f ca="true">+IF(OFFSET('Hygiene Data'!$D$11,0,10*ROW('Hygiene Data'!D88))="","",OFFSET('Hygiene Data'!$D$11,0,10*ROW('Hygiene Data'!D88)))</f>
        <v/>
      </c>
      <c r="DP94" s="237" t="str">
        <f ca="true">+IF(OFFSET('Hygiene Data'!$D$12,0,10*ROW('Hygiene Data'!D88))="","",OFFSET('Hygiene Data'!$D$12,0,10*ROW('Hygiene Data'!D88)))</f>
        <v/>
      </c>
      <c r="DQ94" s="237" t="str">
        <f ca="true">+IF(OFFSET('Hygiene Data'!$D$13,0,10*ROW('Hygiene Data'!D88))="","",OFFSET('Hygiene Data'!$D$13,0,10*ROW('Hygiene Data'!D88)))</f>
        <v/>
      </c>
      <c r="DR94" s="237" t="str">
        <f ca="true">+IF(OFFSET('Hygiene Data'!$E$11,0,10*ROW('Hygiene Data'!E88))="","",OFFSET('Hygiene Data'!$E$11,0,10*ROW('Hygiene Data'!E88)))</f>
        <v/>
      </c>
      <c r="DS94" s="237" t="str">
        <f ca="true">+IF(OFFSET('Hygiene Data'!$E$12,0,10*ROW('Hygiene Data'!E88))="","",OFFSET('Hygiene Data'!$E$12,0,10*ROW('Hygiene Data'!E88)))</f>
        <v/>
      </c>
      <c r="DT94" s="237" t="str">
        <f ca="true">+IF(OFFSET('Hygiene Data'!$E$13,0,10*ROW('Hygiene Data'!E88))="","",OFFSET('Hygiene Data'!$E$13,0,10*ROW('Hygiene Data'!E88)))</f>
        <v/>
      </c>
      <c r="DU94" s="237" t="str">
        <f ca="true">+IF(OFFSET('Hygiene Data'!$F$11,0,10*ROW('Hygiene Data'!F88))="","",OFFSET('Hygiene Data'!$F$11,0,10*ROW('Hygiene Data'!F88)))</f>
        <v/>
      </c>
      <c r="DV94" s="237" t="str">
        <f ca="true">+IF(OFFSET('Hygiene Data'!$F$12,0,10*ROW('Hygiene Data'!F88))="","",OFFSET('Hygiene Data'!$F$12,0,10*ROW('Hygiene Data'!F88)))</f>
        <v/>
      </c>
      <c r="DW94" s="237" t="str">
        <f ca="true">+IF(OFFSET('Hygiene Data'!$F$13,0,10*ROW('Hygiene Data'!F88))="","",OFFSET('Hygiene Data'!$F$13,0,10*ROW('Hygiene Data'!F88)))</f>
        <v/>
      </c>
      <c r="DX94" s="237" t="str">
        <f ca="true">+IF(OFFSET('Hygiene Data'!$G$11,0,10*ROW('Hygiene Data'!G88))="","",OFFSET('Hygiene Data'!$G$11,0,10*ROW('Hygiene Data'!G88)))</f>
        <v/>
      </c>
      <c r="DY94" s="237" t="str">
        <f ca="true">+IF(OFFSET('Hygiene Data'!$G$12,0,10*ROW('Hygiene Data'!G88))="","",OFFSET('Hygiene Data'!$G$12,0,10*ROW('Hygiene Data'!G88)))</f>
        <v/>
      </c>
      <c r="DZ94" s="237" t="str">
        <f ca="true">+IF(OFFSET('Hygiene Data'!$G$13,0,10*ROW('Hygiene Data'!G88))="","",OFFSET('Hygiene Data'!$G$13,0,10*ROW('Hygiene Data'!G88)))</f>
        <v/>
      </c>
      <c r="EA94" s="237" t="str">
        <f ca="true">+IF(OFFSET('Hygiene Data'!$H$11,0,10*ROW('Hygiene Data'!H88))="","",OFFSET('Hygiene Data'!$H$11,0,10*ROW('Hygiene Data'!H88)))</f>
        <v/>
      </c>
      <c r="EB94" s="237" t="str">
        <f ca="true">+IF(OFFSET('Hygiene Data'!$H$12,0,10*ROW('Hygiene Data'!H88))="","",OFFSET('Hygiene Data'!$H$12,0,10*ROW('Hygiene Data'!H88)))</f>
        <v/>
      </c>
      <c r="EC94" s="237" t="str">
        <f ca="true">+IF(OFFSET('Hygiene Data'!$H$13,0,10*ROW('Hygiene Data'!H88))="","",OFFSET('Hygiene Data'!$H$13,0,10*ROW('Hygiene Data'!H88)))</f>
        <v/>
      </c>
      <c r="ED94" s="237" t="str">
        <f ca="true">+IF(OFFSET('Hygiene Data'!$I$11,0,10*ROW('Hygiene Data'!I88))="","",OFFSET('Hygiene Data'!$I$11,0,10*ROW('Hygiene Data'!I88)))</f>
        <v/>
      </c>
      <c r="EE94" s="237" t="str">
        <f ca="true">+IF(OFFSET('Hygiene Data'!$I$12,0,10*ROW('Hygiene Data'!I88))="","",OFFSET('Hygiene Data'!$I$12,0,10*ROW('Hygiene Data'!I88)))</f>
        <v/>
      </c>
      <c r="EF94" s="237" t="str">
        <f ca="true">+IF(OFFSET('Hygiene Data'!$I$13,0,10*ROW('Hygiene Data'!I88))="","",OFFSET('Hygiene Data'!$I$13,0,10*ROW('Hygiene Data'!I88)))</f>
        <v/>
      </c>
    </row>
    <row xmlns:x14ac="http://schemas.microsoft.com/office/spreadsheetml/2009/9/ac" r="95" x14ac:dyDescent="0.2">
      <c r="A95" s="27" t="str">
        <f ca="true">+IF(OFFSET('Water Data'!$B$2,0,10*ROW('Water Data'!E89))="","",OFFSET('Water Data'!$B$2,0,10*ROW('Water Data'!E89)))</f>
        <v/>
      </c>
      <c r="B95" s="27" t="str">
        <f ca="true">+IF(OFFSET('Water Data'!$C$2,0,10*ROW('Water Data'!F89))="","",OFFSET('Water Data'!$C$2,0,10*ROW('Water Data'!F89)))</f>
        <v/>
      </c>
      <c r="C95" s="289" t="str">
        <f t="shared" ca="true" si="1"/>
        <v/>
      </c>
      <c r="D95" s="7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7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7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7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7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7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7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7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7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7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7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7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7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7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7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7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7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7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7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7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7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7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7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7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7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7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7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7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7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7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7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7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7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7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7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7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7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7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7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7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7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7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7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7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7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7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7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7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7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7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7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7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7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7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7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7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7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7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7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7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7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7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7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7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7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7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37"/>
      <c r="BS95" s="237" t="str">
        <f ca="true">+IF(OFFSET('Water Data'!$D$27,0,10*ROW('Water Data'!D89))="","",OFFSET('Water Data'!$D$27,0,10*ROW('Water Data'!D89)))</f>
        <v/>
      </c>
      <c r="BT95" s="237" t="str">
        <f ca="true">+IF(OFFSET('Water Data'!$D$28,0,10*ROW('Water Data'!D89))="","",OFFSET('Water Data'!$D$28,0,10*ROW('Water Data'!D89)))</f>
        <v/>
      </c>
      <c r="BU95" s="237" t="str">
        <f ca="true">+IF(OFFSET('Water Data'!$D$29,0,10*ROW('Water Data'!D89))="","",OFFSET('Water Data'!$D$29,0,10*ROW('Water Data'!D89)))</f>
        <v/>
      </c>
      <c r="BV95" s="237" t="str">
        <f ca="true">+IF(OFFSET('Water Data'!$E$27,0,10*ROW('Water Data'!E89))="","",OFFSET('Water Data'!$E$27,0,10*ROW('Water Data'!E89)))</f>
        <v/>
      </c>
      <c r="BW95" s="237" t="str">
        <f ca="true">+IF(OFFSET('Water Data'!$E$28,0,10*ROW('Water Data'!E89))="","",OFFSET('Water Data'!$E$28,0,10*ROW('Water Data'!E89)))</f>
        <v/>
      </c>
      <c r="BX95" s="237" t="str">
        <f ca="true">+IF(OFFSET('Water Data'!$E$29,0,10*ROW('Water Data'!E89))="","",OFFSET('Water Data'!$E$29,0,10*ROW('Water Data'!E89)))</f>
        <v/>
      </c>
      <c r="BY95" s="237" t="str">
        <f ca="true">+IF(OFFSET('Water Data'!$F$27,0,10*ROW('Water Data'!F89))="","",OFFSET('Water Data'!$F$27,0,10*ROW('Water Data'!F89)))</f>
        <v/>
      </c>
      <c r="BZ95" s="237" t="str">
        <f ca="true">+IF(OFFSET('Water Data'!$F$28,0,10*ROW('Water Data'!F89))="","",OFFSET('Water Data'!$F$28,0,10*ROW('Water Data'!F89)))</f>
        <v/>
      </c>
      <c r="CA95" s="237" t="str">
        <f ca="true">+IF(OFFSET('Water Data'!$F$29,0,10*ROW('Water Data'!F89))="","",OFFSET('Water Data'!$F$29,0,10*ROW('Water Data'!F89)))</f>
        <v/>
      </c>
      <c r="CB95" s="237" t="str">
        <f ca="true">+IF(OFFSET('Water Data'!$G$27,0,10*ROW('Water Data'!G89))="","",OFFSET('Water Data'!$G$27,0,10*ROW('Water Data'!G89)))</f>
        <v/>
      </c>
      <c r="CC95" s="237" t="str">
        <f ca="true">+IF(OFFSET('Water Data'!$G$28,0,10*ROW('Water Data'!G89))="","",OFFSET('Water Data'!$G$28,0,10*ROW('Water Data'!G89)))</f>
        <v/>
      </c>
      <c r="CD95" s="237" t="str">
        <f ca="true">+IF(OFFSET('Water Data'!$G$29,0,10*ROW('Water Data'!G89))="","",OFFSET('Water Data'!$G$29,0,10*ROW('Water Data'!G89)))</f>
        <v/>
      </c>
      <c r="CE95" s="237" t="str">
        <f ca="true">+IF(OFFSET('Water Data'!$H$27,0,10*ROW('Water Data'!H89))="","",OFFSET('Water Data'!$H$27,0,10*ROW('Water Data'!H89)))</f>
        <v/>
      </c>
      <c r="CF95" s="237" t="str">
        <f ca="true">+IF(OFFSET('Water Data'!$H$28,0,10*ROW('Water Data'!H89))="","",OFFSET('Water Data'!$H$28,0,10*ROW('Water Data'!H89)))</f>
        <v/>
      </c>
      <c r="CG95" s="237" t="str">
        <f ca="true">+IF(OFFSET('Water Data'!$H$29,0,10*ROW('Water Data'!H89))="","",OFFSET('Water Data'!$H$29,0,10*ROW('Water Data'!H89)))</f>
        <v/>
      </c>
      <c r="CH95" s="237" t="str">
        <f ca="true">+IF(OFFSET('Water Data'!$I$27,0,10*ROW('Water Data'!I89))="","",OFFSET('Water Data'!$I$27,0,10*ROW('Water Data'!I89)))</f>
        <v/>
      </c>
      <c r="CI95" s="237" t="str">
        <f ca="true">+IF(OFFSET('Water Data'!$I$28,0,10*ROW('Water Data'!I89))="","",OFFSET('Water Data'!$I$28,0,10*ROW('Water Data'!I89)))</f>
        <v/>
      </c>
      <c r="CJ95" s="237" t="str">
        <f ca="true">+IF(OFFSET('Water Data'!$I$29,0,10*ROW('Water Data'!I89))="","",OFFSET('Water Data'!$I$29,0,10*ROW('Water Data'!I89)))</f>
        <v/>
      </c>
      <c r="CK95" s="237" t="str">
        <f ca="true">+IF(OFFSET('Sanitation Data'!$D$28,0,10*ROW('Sanitation Data'!D89))="","",OFFSET('Sanitation Data'!$D$28,0,10*ROW('Sanitation Data'!D89)))</f>
        <v/>
      </c>
      <c r="CL95" s="237" t="str">
        <f ca="true">+IF(OFFSET('Sanitation Data'!$D$29,0,10*ROW('Sanitation Data'!D89))="","",OFFSET('Sanitation Data'!$D$29,0,10*ROW('Sanitation Data'!D89)))</f>
        <v/>
      </c>
      <c r="CM95" s="237" t="str">
        <f ca="true">+IF(OFFSET('Sanitation Data'!$D$30,0,10*ROW('Sanitation Data'!D89))="","",OFFSET('Sanitation Data'!$D$30,0,10*ROW('Sanitation Data'!D89)))</f>
        <v/>
      </c>
      <c r="CN95" s="237" t="str">
        <f ca="true">+IF(OFFSET('Sanitation Data'!$D$31,0,10*ROW('Sanitation Data'!D89))="","",OFFSET('Sanitation Data'!$D$31,0,10*ROW('Sanitation Data'!D89)))</f>
        <v/>
      </c>
      <c r="CO95" s="237" t="str">
        <f ca="true">+IF(OFFSET('Sanitation Data'!$D$32,0,10*ROW('Sanitation Data'!D89))="","",OFFSET('Sanitation Data'!$D$32,0,10*ROW('Sanitation Data'!D89)))</f>
        <v/>
      </c>
      <c r="CP95" s="237" t="str">
        <f ca="true">+IF(OFFSET('Sanitation Data'!$E$28,0,10*ROW('Sanitation Data'!E89))="","",OFFSET('Sanitation Data'!$E$28,0,10*ROW('Sanitation Data'!E89)))</f>
        <v/>
      </c>
      <c r="CQ95" s="237" t="str">
        <f ca="true">+IF(OFFSET('Sanitation Data'!$E$29,0,10*ROW('Sanitation Data'!E89))="","",OFFSET('Sanitation Data'!$E$29,0,10*ROW('Sanitation Data'!E89)))</f>
        <v/>
      </c>
      <c r="CR95" s="237" t="str">
        <f ca="true">+IF(OFFSET('Sanitation Data'!$E$30,0,10*ROW('Sanitation Data'!E89))="","",OFFSET('Sanitation Data'!$E$30,0,10*ROW('Sanitation Data'!E89)))</f>
        <v/>
      </c>
      <c r="CS95" s="237" t="str">
        <f ca="true">+IF(OFFSET('Sanitation Data'!$E$31,0,10*ROW('Sanitation Data'!E89))="","",OFFSET('Sanitation Data'!$E$31,0,10*ROW('Sanitation Data'!E89)))</f>
        <v/>
      </c>
      <c r="CT95" s="237" t="str">
        <f ca="true">+IF(OFFSET('Sanitation Data'!$E$32,0,10*ROW('Sanitation Data'!E89))="","",OFFSET('Sanitation Data'!$E$32,0,10*ROW('Sanitation Data'!E89)))</f>
        <v/>
      </c>
      <c r="CU95" s="237" t="str">
        <f ca="true">+IF(OFFSET('Sanitation Data'!$F$28,0,10*ROW('Sanitation Data'!F89))="","",OFFSET('Sanitation Data'!$F$28,0,10*ROW('Sanitation Data'!F89)))</f>
        <v/>
      </c>
      <c r="CV95" s="237" t="str">
        <f ca="true">+IF(OFFSET('Sanitation Data'!$F$29,0,10*ROW('Sanitation Data'!F89))="","",OFFSET('Sanitation Data'!$F$29,0,10*ROW('Sanitation Data'!F89)))</f>
        <v/>
      </c>
      <c r="CW95" s="237" t="str">
        <f ca="true">+IF(OFFSET('Sanitation Data'!$F$30,0,10*ROW('Sanitation Data'!F89))="","",OFFSET('Sanitation Data'!$F$30,0,10*ROW('Sanitation Data'!F89)))</f>
        <v/>
      </c>
      <c r="CX95" s="237" t="str">
        <f ca="true">+IF(OFFSET('Sanitation Data'!$F$31,0,10*ROW('Sanitation Data'!F89))="","",OFFSET('Sanitation Data'!$F$31,0,10*ROW('Sanitation Data'!F89)))</f>
        <v/>
      </c>
      <c r="CY95" s="237" t="str">
        <f ca="true">+IF(OFFSET('Sanitation Data'!$F$32,0,10*ROW('Sanitation Data'!F89))="","",OFFSET('Sanitation Data'!$F$32,0,10*ROW('Sanitation Data'!F89)))</f>
        <v/>
      </c>
      <c r="CZ95" s="237" t="str">
        <f ca="true">+IF(OFFSET('Sanitation Data'!$G$28,0,10*ROW('Sanitation Data'!G89))="","",OFFSET('Sanitation Data'!$G$28,0,10*ROW('Sanitation Data'!G89)))</f>
        <v/>
      </c>
      <c r="DA95" s="237" t="str">
        <f ca="true">+IF(OFFSET('Sanitation Data'!$G$29,0,10*ROW('Sanitation Data'!G89))="","",OFFSET('Sanitation Data'!$G$29,0,10*ROW('Sanitation Data'!G89)))</f>
        <v/>
      </c>
      <c r="DB95" s="237" t="str">
        <f ca="true">+IF(OFFSET('Sanitation Data'!$G$30,0,10*ROW('Sanitation Data'!G89))="","",OFFSET('Sanitation Data'!$G$30,0,10*ROW('Sanitation Data'!G89)))</f>
        <v/>
      </c>
      <c r="DC95" s="237" t="str">
        <f ca="true">+IF(OFFSET('Sanitation Data'!$G$31,0,10*ROW('Sanitation Data'!G89))="","",OFFSET('Sanitation Data'!$G$31,0,10*ROW('Sanitation Data'!G89)))</f>
        <v/>
      </c>
      <c r="DD95" s="237" t="str">
        <f ca="true">+IF(OFFSET('Sanitation Data'!$G$32,0,10*ROW('Sanitation Data'!G89))="","",OFFSET('Sanitation Data'!$G$32,0,10*ROW('Sanitation Data'!G89)))</f>
        <v/>
      </c>
      <c r="DE95" s="237" t="str">
        <f ca="true">+IF(OFFSET('Sanitation Data'!$H$28,0,10*ROW('Sanitation Data'!H89))="","",OFFSET('Sanitation Data'!$H$28,0,10*ROW('Sanitation Data'!H89)))</f>
        <v/>
      </c>
      <c r="DF95" s="237" t="str">
        <f ca="true">+IF(OFFSET('Sanitation Data'!$H$29,0,10*ROW('Sanitation Data'!H89))="","",OFFSET('Sanitation Data'!$H$29,0,10*ROW('Sanitation Data'!H89)))</f>
        <v/>
      </c>
      <c r="DG95" s="237" t="str">
        <f ca="true">+IF(OFFSET('Sanitation Data'!$H$30,0,10*ROW('Sanitation Data'!H89))="","",OFFSET('Sanitation Data'!$H$30,0,10*ROW('Sanitation Data'!H89)))</f>
        <v/>
      </c>
      <c r="DH95" s="237" t="str">
        <f ca="true">+IF(OFFSET('Sanitation Data'!$H$31,0,10*ROW('Sanitation Data'!H89))="","",OFFSET('Sanitation Data'!$H$31,0,10*ROW('Sanitation Data'!H89)))</f>
        <v/>
      </c>
      <c r="DI95" s="237" t="str">
        <f ca="true">+IF(OFFSET('Sanitation Data'!$H$32,0,10*ROW('Sanitation Data'!H89))="","",OFFSET('Sanitation Data'!$H$32,0,10*ROW('Sanitation Data'!H89)))</f>
        <v/>
      </c>
      <c r="DJ95" s="237" t="str">
        <f ca="true">+IF(OFFSET('Sanitation Data'!$I$28,0,10*ROW('Sanitation Data'!I89))="","",OFFSET('Sanitation Data'!$I$28,0,10*ROW('Sanitation Data'!I89)))</f>
        <v/>
      </c>
      <c r="DK95" s="237" t="str">
        <f ca="true">+IF(OFFSET('Sanitation Data'!$I$29,0,10*ROW('Sanitation Data'!I89))="","",OFFSET('Sanitation Data'!$I$29,0,10*ROW('Sanitation Data'!I89)))</f>
        <v/>
      </c>
      <c r="DL95" s="237" t="str">
        <f ca="true">+IF(OFFSET('Sanitation Data'!$I$30,0,10*ROW('Sanitation Data'!I89))="","",OFFSET('Sanitation Data'!$I$30,0,10*ROW('Sanitation Data'!I89)))</f>
        <v/>
      </c>
      <c r="DM95" s="237" t="str">
        <f ca="true">+IF(OFFSET('Sanitation Data'!$I$31,0,10*ROW('Sanitation Data'!I89))="","",OFFSET('Sanitation Data'!$I$31,0,10*ROW('Sanitation Data'!I89)))</f>
        <v/>
      </c>
      <c r="DN95" s="237" t="str">
        <f ca="true">+IF(OFFSET('Sanitation Data'!$I$32,0,10*ROW('Sanitation Data'!I89))="","",OFFSET('Sanitation Data'!$I$32,0,10*ROW('Sanitation Data'!I89)))</f>
        <v/>
      </c>
      <c r="DO95" s="237" t="str">
        <f ca="true">+IF(OFFSET('Hygiene Data'!$D$11,0,10*ROW('Hygiene Data'!D89))="","",OFFSET('Hygiene Data'!$D$11,0,10*ROW('Hygiene Data'!D89)))</f>
        <v/>
      </c>
      <c r="DP95" s="237" t="str">
        <f ca="true">+IF(OFFSET('Hygiene Data'!$D$12,0,10*ROW('Hygiene Data'!D89))="","",OFFSET('Hygiene Data'!$D$12,0,10*ROW('Hygiene Data'!D89)))</f>
        <v/>
      </c>
      <c r="DQ95" s="237" t="str">
        <f ca="true">+IF(OFFSET('Hygiene Data'!$D$13,0,10*ROW('Hygiene Data'!D89))="","",OFFSET('Hygiene Data'!$D$13,0,10*ROW('Hygiene Data'!D89)))</f>
        <v/>
      </c>
      <c r="DR95" s="237" t="str">
        <f ca="true">+IF(OFFSET('Hygiene Data'!$E$11,0,10*ROW('Hygiene Data'!E89))="","",OFFSET('Hygiene Data'!$E$11,0,10*ROW('Hygiene Data'!E89)))</f>
        <v/>
      </c>
      <c r="DS95" s="237" t="str">
        <f ca="true">+IF(OFFSET('Hygiene Data'!$E$12,0,10*ROW('Hygiene Data'!E89))="","",OFFSET('Hygiene Data'!$E$12,0,10*ROW('Hygiene Data'!E89)))</f>
        <v/>
      </c>
      <c r="DT95" s="237" t="str">
        <f ca="true">+IF(OFFSET('Hygiene Data'!$E$13,0,10*ROW('Hygiene Data'!E89))="","",OFFSET('Hygiene Data'!$E$13,0,10*ROW('Hygiene Data'!E89)))</f>
        <v/>
      </c>
      <c r="DU95" s="237" t="str">
        <f ca="true">+IF(OFFSET('Hygiene Data'!$F$11,0,10*ROW('Hygiene Data'!F89))="","",OFFSET('Hygiene Data'!$F$11,0,10*ROW('Hygiene Data'!F89)))</f>
        <v/>
      </c>
      <c r="DV95" s="237" t="str">
        <f ca="true">+IF(OFFSET('Hygiene Data'!$F$12,0,10*ROW('Hygiene Data'!F89))="","",OFFSET('Hygiene Data'!$F$12,0,10*ROW('Hygiene Data'!F89)))</f>
        <v/>
      </c>
      <c r="DW95" s="237" t="str">
        <f ca="true">+IF(OFFSET('Hygiene Data'!$F$13,0,10*ROW('Hygiene Data'!F89))="","",OFFSET('Hygiene Data'!$F$13,0,10*ROW('Hygiene Data'!F89)))</f>
        <v/>
      </c>
      <c r="DX95" s="237" t="str">
        <f ca="true">+IF(OFFSET('Hygiene Data'!$G$11,0,10*ROW('Hygiene Data'!G89))="","",OFFSET('Hygiene Data'!$G$11,0,10*ROW('Hygiene Data'!G89)))</f>
        <v/>
      </c>
      <c r="DY95" s="237" t="str">
        <f ca="true">+IF(OFFSET('Hygiene Data'!$G$12,0,10*ROW('Hygiene Data'!G89))="","",OFFSET('Hygiene Data'!$G$12,0,10*ROW('Hygiene Data'!G89)))</f>
        <v/>
      </c>
      <c r="DZ95" s="237" t="str">
        <f ca="true">+IF(OFFSET('Hygiene Data'!$G$13,0,10*ROW('Hygiene Data'!G89))="","",OFFSET('Hygiene Data'!$G$13,0,10*ROW('Hygiene Data'!G89)))</f>
        <v/>
      </c>
      <c r="EA95" s="237" t="str">
        <f ca="true">+IF(OFFSET('Hygiene Data'!$H$11,0,10*ROW('Hygiene Data'!H89))="","",OFFSET('Hygiene Data'!$H$11,0,10*ROW('Hygiene Data'!H89)))</f>
        <v/>
      </c>
      <c r="EB95" s="237" t="str">
        <f ca="true">+IF(OFFSET('Hygiene Data'!$H$12,0,10*ROW('Hygiene Data'!H89))="","",OFFSET('Hygiene Data'!$H$12,0,10*ROW('Hygiene Data'!H89)))</f>
        <v/>
      </c>
      <c r="EC95" s="237" t="str">
        <f ca="true">+IF(OFFSET('Hygiene Data'!$H$13,0,10*ROW('Hygiene Data'!H89))="","",OFFSET('Hygiene Data'!$H$13,0,10*ROW('Hygiene Data'!H89)))</f>
        <v/>
      </c>
      <c r="ED95" s="237" t="str">
        <f ca="true">+IF(OFFSET('Hygiene Data'!$I$11,0,10*ROW('Hygiene Data'!I89))="","",OFFSET('Hygiene Data'!$I$11,0,10*ROW('Hygiene Data'!I89)))</f>
        <v/>
      </c>
      <c r="EE95" s="237" t="str">
        <f ca="true">+IF(OFFSET('Hygiene Data'!$I$12,0,10*ROW('Hygiene Data'!I89))="","",OFFSET('Hygiene Data'!$I$12,0,10*ROW('Hygiene Data'!I89)))</f>
        <v/>
      </c>
      <c r="EF95" s="237" t="str">
        <f ca="true">+IF(OFFSET('Hygiene Data'!$I$13,0,10*ROW('Hygiene Data'!I89))="","",OFFSET('Hygiene Data'!$I$13,0,10*ROW('Hygiene Data'!I89)))</f>
        <v/>
      </c>
    </row>
    <row xmlns:x14ac="http://schemas.microsoft.com/office/spreadsheetml/2009/9/ac" r="96" x14ac:dyDescent="0.2">
      <c r="A96" s="27" t="str">
        <f ca="true">+IF(OFFSET('Water Data'!$B$2,0,10*ROW('Water Data'!E90))="","",OFFSET('Water Data'!$B$2,0,10*ROW('Water Data'!E90)))</f>
        <v/>
      </c>
      <c r="B96" s="27" t="str">
        <f ca="true">+IF(OFFSET('Water Data'!$C$2,0,10*ROW('Water Data'!F90))="","",OFFSET('Water Data'!$C$2,0,10*ROW('Water Data'!F90)))</f>
        <v/>
      </c>
      <c r="C96" s="289" t="str">
        <f t="shared" ca="true" si="1"/>
        <v/>
      </c>
      <c r="D96" s="7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7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7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7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7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7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7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7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7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7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7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7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7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7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7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7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7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7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7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7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7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7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7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7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7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7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7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7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7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7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7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7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7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7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7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7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7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7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7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7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7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7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7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7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7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7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7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7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7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7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7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7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7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7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7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7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7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7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7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7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7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7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7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7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7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7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37"/>
      <c r="BS96" s="237" t="str">
        <f ca="true">+IF(OFFSET('Water Data'!$D$27,0,10*ROW('Water Data'!D90))="","",OFFSET('Water Data'!$D$27,0,10*ROW('Water Data'!D90)))</f>
        <v/>
      </c>
      <c r="BT96" s="237" t="str">
        <f ca="true">+IF(OFFSET('Water Data'!$D$28,0,10*ROW('Water Data'!D90))="","",OFFSET('Water Data'!$D$28,0,10*ROW('Water Data'!D90)))</f>
        <v/>
      </c>
      <c r="BU96" s="237" t="str">
        <f ca="true">+IF(OFFSET('Water Data'!$D$29,0,10*ROW('Water Data'!D90))="","",OFFSET('Water Data'!$D$29,0,10*ROW('Water Data'!D90)))</f>
        <v/>
      </c>
      <c r="BV96" s="237" t="str">
        <f ca="true">+IF(OFFSET('Water Data'!$E$27,0,10*ROW('Water Data'!E90))="","",OFFSET('Water Data'!$E$27,0,10*ROW('Water Data'!E90)))</f>
        <v/>
      </c>
      <c r="BW96" s="237" t="str">
        <f ca="true">+IF(OFFSET('Water Data'!$E$28,0,10*ROW('Water Data'!E90))="","",OFFSET('Water Data'!$E$28,0,10*ROW('Water Data'!E90)))</f>
        <v/>
      </c>
      <c r="BX96" s="237" t="str">
        <f ca="true">+IF(OFFSET('Water Data'!$E$29,0,10*ROW('Water Data'!E90))="","",OFFSET('Water Data'!$E$29,0,10*ROW('Water Data'!E90)))</f>
        <v/>
      </c>
      <c r="BY96" s="237" t="str">
        <f ca="true">+IF(OFFSET('Water Data'!$F$27,0,10*ROW('Water Data'!F90))="","",OFFSET('Water Data'!$F$27,0,10*ROW('Water Data'!F90)))</f>
        <v/>
      </c>
      <c r="BZ96" s="237" t="str">
        <f ca="true">+IF(OFFSET('Water Data'!$F$28,0,10*ROW('Water Data'!F90))="","",OFFSET('Water Data'!$F$28,0,10*ROW('Water Data'!F90)))</f>
        <v/>
      </c>
      <c r="CA96" s="237" t="str">
        <f ca="true">+IF(OFFSET('Water Data'!$F$29,0,10*ROW('Water Data'!F90))="","",OFFSET('Water Data'!$F$29,0,10*ROW('Water Data'!F90)))</f>
        <v/>
      </c>
      <c r="CB96" s="237" t="str">
        <f ca="true">+IF(OFFSET('Water Data'!$G$27,0,10*ROW('Water Data'!G90))="","",OFFSET('Water Data'!$G$27,0,10*ROW('Water Data'!G90)))</f>
        <v/>
      </c>
      <c r="CC96" s="237" t="str">
        <f ca="true">+IF(OFFSET('Water Data'!$G$28,0,10*ROW('Water Data'!G90))="","",OFFSET('Water Data'!$G$28,0,10*ROW('Water Data'!G90)))</f>
        <v/>
      </c>
      <c r="CD96" s="237" t="str">
        <f ca="true">+IF(OFFSET('Water Data'!$G$29,0,10*ROW('Water Data'!G90))="","",OFFSET('Water Data'!$G$29,0,10*ROW('Water Data'!G90)))</f>
        <v/>
      </c>
      <c r="CE96" s="237" t="str">
        <f ca="true">+IF(OFFSET('Water Data'!$H$27,0,10*ROW('Water Data'!H90))="","",OFFSET('Water Data'!$H$27,0,10*ROW('Water Data'!H90)))</f>
        <v/>
      </c>
      <c r="CF96" s="237" t="str">
        <f ca="true">+IF(OFFSET('Water Data'!$H$28,0,10*ROW('Water Data'!H90))="","",OFFSET('Water Data'!$H$28,0,10*ROW('Water Data'!H90)))</f>
        <v/>
      </c>
      <c r="CG96" s="237" t="str">
        <f ca="true">+IF(OFFSET('Water Data'!$H$29,0,10*ROW('Water Data'!H90))="","",OFFSET('Water Data'!$H$29,0,10*ROW('Water Data'!H90)))</f>
        <v/>
      </c>
      <c r="CH96" s="237" t="str">
        <f ca="true">+IF(OFFSET('Water Data'!$I$27,0,10*ROW('Water Data'!I90))="","",OFFSET('Water Data'!$I$27,0,10*ROW('Water Data'!I90)))</f>
        <v/>
      </c>
      <c r="CI96" s="237" t="str">
        <f ca="true">+IF(OFFSET('Water Data'!$I$28,0,10*ROW('Water Data'!I90))="","",OFFSET('Water Data'!$I$28,0,10*ROW('Water Data'!I90)))</f>
        <v/>
      </c>
      <c r="CJ96" s="237" t="str">
        <f ca="true">+IF(OFFSET('Water Data'!$I$29,0,10*ROW('Water Data'!I90))="","",OFFSET('Water Data'!$I$29,0,10*ROW('Water Data'!I90)))</f>
        <v/>
      </c>
      <c r="CK96" s="237" t="str">
        <f ca="true">+IF(OFFSET('Sanitation Data'!$D$28,0,10*ROW('Sanitation Data'!D90))="","",OFFSET('Sanitation Data'!$D$28,0,10*ROW('Sanitation Data'!D90)))</f>
        <v/>
      </c>
      <c r="CL96" s="237" t="str">
        <f ca="true">+IF(OFFSET('Sanitation Data'!$D$29,0,10*ROW('Sanitation Data'!D90))="","",OFFSET('Sanitation Data'!$D$29,0,10*ROW('Sanitation Data'!D90)))</f>
        <v/>
      </c>
      <c r="CM96" s="237" t="str">
        <f ca="true">+IF(OFFSET('Sanitation Data'!$D$30,0,10*ROW('Sanitation Data'!D90))="","",OFFSET('Sanitation Data'!$D$30,0,10*ROW('Sanitation Data'!D90)))</f>
        <v/>
      </c>
      <c r="CN96" s="237" t="str">
        <f ca="true">+IF(OFFSET('Sanitation Data'!$D$31,0,10*ROW('Sanitation Data'!D90))="","",OFFSET('Sanitation Data'!$D$31,0,10*ROW('Sanitation Data'!D90)))</f>
        <v/>
      </c>
      <c r="CO96" s="237" t="str">
        <f ca="true">+IF(OFFSET('Sanitation Data'!$D$32,0,10*ROW('Sanitation Data'!D90))="","",OFFSET('Sanitation Data'!$D$32,0,10*ROW('Sanitation Data'!D90)))</f>
        <v/>
      </c>
      <c r="CP96" s="237" t="str">
        <f ca="true">+IF(OFFSET('Sanitation Data'!$E$28,0,10*ROW('Sanitation Data'!E90))="","",OFFSET('Sanitation Data'!$E$28,0,10*ROW('Sanitation Data'!E90)))</f>
        <v/>
      </c>
      <c r="CQ96" s="237" t="str">
        <f ca="true">+IF(OFFSET('Sanitation Data'!$E$29,0,10*ROW('Sanitation Data'!E90))="","",OFFSET('Sanitation Data'!$E$29,0,10*ROW('Sanitation Data'!E90)))</f>
        <v/>
      </c>
      <c r="CR96" s="237" t="str">
        <f ca="true">+IF(OFFSET('Sanitation Data'!$E$30,0,10*ROW('Sanitation Data'!E90))="","",OFFSET('Sanitation Data'!$E$30,0,10*ROW('Sanitation Data'!E90)))</f>
        <v/>
      </c>
      <c r="CS96" s="237" t="str">
        <f ca="true">+IF(OFFSET('Sanitation Data'!$E$31,0,10*ROW('Sanitation Data'!E90))="","",OFFSET('Sanitation Data'!$E$31,0,10*ROW('Sanitation Data'!E90)))</f>
        <v/>
      </c>
      <c r="CT96" s="237" t="str">
        <f ca="true">+IF(OFFSET('Sanitation Data'!$E$32,0,10*ROW('Sanitation Data'!E90))="","",OFFSET('Sanitation Data'!$E$32,0,10*ROW('Sanitation Data'!E90)))</f>
        <v/>
      </c>
      <c r="CU96" s="237" t="str">
        <f ca="true">+IF(OFFSET('Sanitation Data'!$F$28,0,10*ROW('Sanitation Data'!F90))="","",OFFSET('Sanitation Data'!$F$28,0,10*ROW('Sanitation Data'!F90)))</f>
        <v/>
      </c>
      <c r="CV96" s="237" t="str">
        <f ca="true">+IF(OFFSET('Sanitation Data'!$F$29,0,10*ROW('Sanitation Data'!F90))="","",OFFSET('Sanitation Data'!$F$29,0,10*ROW('Sanitation Data'!F90)))</f>
        <v/>
      </c>
      <c r="CW96" s="237" t="str">
        <f ca="true">+IF(OFFSET('Sanitation Data'!$F$30,0,10*ROW('Sanitation Data'!F90))="","",OFFSET('Sanitation Data'!$F$30,0,10*ROW('Sanitation Data'!F90)))</f>
        <v/>
      </c>
      <c r="CX96" s="237" t="str">
        <f ca="true">+IF(OFFSET('Sanitation Data'!$F$31,0,10*ROW('Sanitation Data'!F90))="","",OFFSET('Sanitation Data'!$F$31,0,10*ROW('Sanitation Data'!F90)))</f>
        <v/>
      </c>
      <c r="CY96" s="237" t="str">
        <f ca="true">+IF(OFFSET('Sanitation Data'!$F$32,0,10*ROW('Sanitation Data'!F90))="","",OFFSET('Sanitation Data'!$F$32,0,10*ROW('Sanitation Data'!F90)))</f>
        <v/>
      </c>
      <c r="CZ96" s="237" t="str">
        <f ca="true">+IF(OFFSET('Sanitation Data'!$G$28,0,10*ROW('Sanitation Data'!G90))="","",OFFSET('Sanitation Data'!$G$28,0,10*ROW('Sanitation Data'!G90)))</f>
        <v/>
      </c>
      <c r="DA96" s="237" t="str">
        <f ca="true">+IF(OFFSET('Sanitation Data'!$G$29,0,10*ROW('Sanitation Data'!G90))="","",OFFSET('Sanitation Data'!$G$29,0,10*ROW('Sanitation Data'!G90)))</f>
        <v/>
      </c>
      <c r="DB96" s="237" t="str">
        <f ca="true">+IF(OFFSET('Sanitation Data'!$G$30,0,10*ROW('Sanitation Data'!G90))="","",OFFSET('Sanitation Data'!$G$30,0,10*ROW('Sanitation Data'!G90)))</f>
        <v/>
      </c>
      <c r="DC96" s="237" t="str">
        <f ca="true">+IF(OFFSET('Sanitation Data'!$G$31,0,10*ROW('Sanitation Data'!G90))="","",OFFSET('Sanitation Data'!$G$31,0,10*ROW('Sanitation Data'!G90)))</f>
        <v/>
      </c>
      <c r="DD96" s="237" t="str">
        <f ca="true">+IF(OFFSET('Sanitation Data'!$G$32,0,10*ROW('Sanitation Data'!G90))="","",OFFSET('Sanitation Data'!$G$32,0,10*ROW('Sanitation Data'!G90)))</f>
        <v/>
      </c>
      <c r="DE96" s="237" t="str">
        <f ca="true">+IF(OFFSET('Sanitation Data'!$H$28,0,10*ROW('Sanitation Data'!H90))="","",OFFSET('Sanitation Data'!$H$28,0,10*ROW('Sanitation Data'!H90)))</f>
        <v/>
      </c>
      <c r="DF96" s="237" t="str">
        <f ca="true">+IF(OFFSET('Sanitation Data'!$H$29,0,10*ROW('Sanitation Data'!H90))="","",OFFSET('Sanitation Data'!$H$29,0,10*ROW('Sanitation Data'!H90)))</f>
        <v/>
      </c>
      <c r="DG96" s="237" t="str">
        <f ca="true">+IF(OFFSET('Sanitation Data'!$H$30,0,10*ROW('Sanitation Data'!H90))="","",OFFSET('Sanitation Data'!$H$30,0,10*ROW('Sanitation Data'!H90)))</f>
        <v/>
      </c>
      <c r="DH96" s="237" t="str">
        <f ca="true">+IF(OFFSET('Sanitation Data'!$H$31,0,10*ROW('Sanitation Data'!H90))="","",OFFSET('Sanitation Data'!$H$31,0,10*ROW('Sanitation Data'!H90)))</f>
        <v/>
      </c>
      <c r="DI96" s="237" t="str">
        <f ca="true">+IF(OFFSET('Sanitation Data'!$H$32,0,10*ROW('Sanitation Data'!H90))="","",OFFSET('Sanitation Data'!$H$32,0,10*ROW('Sanitation Data'!H90)))</f>
        <v/>
      </c>
      <c r="DJ96" s="237" t="str">
        <f ca="true">+IF(OFFSET('Sanitation Data'!$I$28,0,10*ROW('Sanitation Data'!I90))="","",OFFSET('Sanitation Data'!$I$28,0,10*ROW('Sanitation Data'!I90)))</f>
        <v/>
      </c>
      <c r="DK96" s="237" t="str">
        <f ca="true">+IF(OFFSET('Sanitation Data'!$I$29,0,10*ROW('Sanitation Data'!I90))="","",OFFSET('Sanitation Data'!$I$29,0,10*ROW('Sanitation Data'!I90)))</f>
        <v/>
      </c>
      <c r="DL96" s="237" t="str">
        <f ca="true">+IF(OFFSET('Sanitation Data'!$I$30,0,10*ROW('Sanitation Data'!I90))="","",OFFSET('Sanitation Data'!$I$30,0,10*ROW('Sanitation Data'!I90)))</f>
        <v/>
      </c>
      <c r="DM96" s="237" t="str">
        <f ca="true">+IF(OFFSET('Sanitation Data'!$I$31,0,10*ROW('Sanitation Data'!I90))="","",OFFSET('Sanitation Data'!$I$31,0,10*ROW('Sanitation Data'!I90)))</f>
        <v/>
      </c>
      <c r="DN96" s="237" t="str">
        <f ca="true">+IF(OFFSET('Sanitation Data'!$I$32,0,10*ROW('Sanitation Data'!I90))="","",OFFSET('Sanitation Data'!$I$32,0,10*ROW('Sanitation Data'!I90)))</f>
        <v/>
      </c>
      <c r="DO96" s="237" t="str">
        <f ca="true">+IF(OFFSET('Hygiene Data'!$D$11,0,10*ROW('Hygiene Data'!D90))="","",OFFSET('Hygiene Data'!$D$11,0,10*ROW('Hygiene Data'!D90)))</f>
        <v/>
      </c>
      <c r="DP96" s="237" t="str">
        <f ca="true">+IF(OFFSET('Hygiene Data'!$D$12,0,10*ROW('Hygiene Data'!D90))="","",OFFSET('Hygiene Data'!$D$12,0,10*ROW('Hygiene Data'!D90)))</f>
        <v/>
      </c>
      <c r="DQ96" s="237" t="str">
        <f ca="true">+IF(OFFSET('Hygiene Data'!$D$13,0,10*ROW('Hygiene Data'!D90))="","",OFFSET('Hygiene Data'!$D$13,0,10*ROW('Hygiene Data'!D90)))</f>
        <v/>
      </c>
      <c r="DR96" s="237" t="str">
        <f ca="true">+IF(OFFSET('Hygiene Data'!$E$11,0,10*ROW('Hygiene Data'!E90))="","",OFFSET('Hygiene Data'!$E$11,0,10*ROW('Hygiene Data'!E90)))</f>
        <v/>
      </c>
      <c r="DS96" s="237" t="str">
        <f ca="true">+IF(OFFSET('Hygiene Data'!$E$12,0,10*ROW('Hygiene Data'!E90))="","",OFFSET('Hygiene Data'!$E$12,0,10*ROW('Hygiene Data'!E90)))</f>
        <v/>
      </c>
      <c r="DT96" s="237" t="str">
        <f ca="true">+IF(OFFSET('Hygiene Data'!$E$13,0,10*ROW('Hygiene Data'!E90))="","",OFFSET('Hygiene Data'!$E$13,0,10*ROW('Hygiene Data'!E90)))</f>
        <v/>
      </c>
      <c r="DU96" s="237" t="str">
        <f ca="true">+IF(OFFSET('Hygiene Data'!$F$11,0,10*ROW('Hygiene Data'!F90))="","",OFFSET('Hygiene Data'!$F$11,0,10*ROW('Hygiene Data'!F90)))</f>
        <v/>
      </c>
      <c r="DV96" s="237" t="str">
        <f ca="true">+IF(OFFSET('Hygiene Data'!$F$12,0,10*ROW('Hygiene Data'!F90))="","",OFFSET('Hygiene Data'!$F$12,0,10*ROW('Hygiene Data'!F90)))</f>
        <v/>
      </c>
      <c r="DW96" s="237" t="str">
        <f ca="true">+IF(OFFSET('Hygiene Data'!$F$13,0,10*ROW('Hygiene Data'!F90))="","",OFFSET('Hygiene Data'!$F$13,0,10*ROW('Hygiene Data'!F90)))</f>
        <v/>
      </c>
      <c r="DX96" s="237" t="str">
        <f ca="true">+IF(OFFSET('Hygiene Data'!$G$11,0,10*ROW('Hygiene Data'!G90))="","",OFFSET('Hygiene Data'!$G$11,0,10*ROW('Hygiene Data'!G90)))</f>
        <v/>
      </c>
      <c r="DY96" s="237" t="str">
        <f ca="true">+IF(OFFSET('Hygiene Data'!$G$12,0,10*ROW('Hygiene Data'!G90))="","",OFFSET('Hygiene Data'!$G$12,0,10*ROW('Hygiene Data'!G90)))</f>
        <v/>
      </c>
      <c r="DZ96" s="237" t="str">
        <f ca="true">+IF(OFFSET('Hygiene Data'!$G$13,0,10*ROW('Hygiene Data'!G90))="","",OFFSET('Hygiene Data'!$G$13,0,10*ROW('Hygiene Data'!G90)))</f>
        <v/>
      </c>
      <c r="EA96" s="237" t="str">
        <f ca="true">+IF(OFFSET('Hygiene Data'!$H$11,0,10*ROW('Hygiene Data'!H90))="","",OFFSET('Hygiene Data'!$H$11,0,10*ROW('Hygiene Data'!H90)))</f>
        <v/>
      </c>
      <c r="EB96" s="237" t="str">
        <f ca="true">+IF(OFFSET('Hygiene Data'!$H$12,0,10*ROW('Hygiene Data'!H90))="","",OFFSET('Hygiene Data'!$H$12,0,10*ROW('Hygiene Data'!H90)))</f>
        <v/>
      </c>
      <c r="EC96" s="237" t="str">
        <f ca="true">+IF(OFFSET('Hygiene Data'!$H$13,0,10*ROW('Hygiene Data'!H90))="","",OFFSET('Hygiene Data'!$H$13,0,10*ROW('Hygiene Data'!H90)))</f>
        <v/>
      </c>
      <c r="ED96" s="237" t="str">
        <f ca="true">+IF(OFFSET('Hygiene Data'!$I$11,0,10*ROW('Hygiene Data'!I90))="","",OFFSET('Hygiene Data'!$I$11,0,10*ROW('Hygiene Data'!I90)))</f>
        <v/>
      </c>
      <c r="EE96" s="237" t="str">
        <f ca="true">+IF(OFFSET('Hygiene Data'!$I$12,0,10*ROW('Hygiene Data'!I90))="","",OFFSET('Hygiene Data'!$I$12,0,10*ROW('Hygiene Data'!I90)))</f>
        <v/>
      </c>
      <c r="EF96" s="237" t="str">
        <f ca="true">+IF(OFFSET('Hygiene Data'!$I$13,0,10*ROW('Hygiene Data'!I90))="","",OFFSET('Hygiene Data'!$I$13,0,10*ROW('Hygiene Data'!I90)))</f>
        <v/>
      </c>
    </row>
    <row xmlns:x14ac="http://schemas.microsoft.com/office/spreadsheetml/2009/9/ac" r="97" x14ac:dyDescent="0.2">
      <c r="A97" s="27" t="str">
        <f ca="true">+IF(OFFSET('Water Data'!$B$2,0,10*ROW('Water Data'!E91))="","",OFFSET('Water Data'!$B$2,0,10*ROW('Water Data'!E91)))</f>
        <v/>
      </c>
      <c r="B97" s="27" t="str">
        <f ca="true">+IF(OFFSET('Water Data'!$C$2,0,10*ROW('Water Data'!F91))="","",OFFSET('Water Data'!$C$2,0,10*ROW('Water Data'!F91)))</f>
        <v/>
      </c>
      <c r="C97" s="289" t="str">
        <f t="shared" ca="true" si="1"/>
        <v/>
      </c>
      <c r="D97" s="7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7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7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7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7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7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7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7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7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7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7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7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7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7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7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7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7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7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7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7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7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7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7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7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7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7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7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7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7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7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7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7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7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7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7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7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7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7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7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7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7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7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7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7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7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7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7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7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7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7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7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7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7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7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7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7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7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7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7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7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7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7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7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7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7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7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37"/>
      <c r="BS97" s="237" t="str">
        <f ca="true">+IF(OFFSET('Water Data'!$D$27,0,10*ROW('Water Data'!D91))="","",OFFSET('Water Data'!$D$27,0,10*ROW('Water Data'!D91)))</f>
        <v/>
      </c>
      <c r="BT97" s="237" t="str">
        <f ca="true">+IF(OFFSET('Water Data'!$D$28,0,10*ROW('Water Data'!D91))="","",OFFSET('Water Data'!$D$28,0,10*ROW('Water Data'!D91)))</f>
        <v/>
      </c>
      <c r="BU97" s="237" t="str">
        <f ca="true">+IF(OFFSET('Water Data'!$D$29,0,10*ROW('Water Data'!D91))="","",OFFSET('Water Data'!$D$29,0,10*ROW('Water Data'!D91)))</f>
        <v/>
      </c>
      <c r="BV97" s="237" t="str">
        <f ca="true">+IF(OFFSET('Water Data'!$E$27,0,10*ROW('Water Data'!E91))="","",OFFSET('Water Data'!$E$27,0,10*ROW('Water Data'!E91)))</f>
        <v/>
      </c>
      <c r="BW97" s="237" t="str">
        <f ca="true">+IF(OFFSET('Water Data'!$E$28,0,10*ROW('Water Data'!E91))="","",OFFSET('Water Data'!$E$28,0,10*ROW('Water Data'!E91)))</f>
        <v/>
      </c>
      <c r="BX97" s="237" t="str">
        <f ca="true">+IF(OFFSET('Water Data'!$E$29,0,10*ROW('Water Data'!E91))="","",OFFSET('Water Data'!$E$29,0,10*ROW('Water Data'!E91)))</f>
        <v/>
      </c>
      <c r="BY97" s="237" t="str">
        <f ca="true">+IF(OFFSET('Water Data'!$F$27,0,10*ROW('Water Data'!F91))="","",OFFSET('Water Data'!$F$27,0,10*ROW('Water Data'!F91)))</f>
        <v/>
      </c>
      <c r="BZ97" s="237" t="str">
        <f ca="true">+IF(OFFSET('Water Data'!$F$28,0,10*ROW('Water Data'!F91))="","",OFFSET('Water Data'!$F$28,0,10*ROW('Water Data'!F91)))</f>
        <v/>
      </c>
      <c r="CA97" s="237" t="str">
        <f ca="true">+IF(OFFSET('Water Data'!$F$29,0,10*ROW('Water Data'!F91))="","",OFFSET('Water Data'!$F$29,0,10*ROW('Water Data'!F91)))</f>
        <v/>
      </c>
      <c r="CB97" s="237" t="str">
        <f ca="true">+IF(OFFSET('Water Data'!$G$27,0,10*ROW('Water Data'!G91))="","",OFFSET('Water Data'!$G$27,0,10*ROW('Water Data'!G91)))</f>
        <v/>
      </c>
      <c r="CC97" s="237" t="str">
        <f ca="true">+IF(OFFSET('Water Data'!$G$28,0,10*ROW('Water Data'!G91))="","",OFFSET('Water Data'!$G$28,0,10*ROW('Water Data'!G91)))</f>
        <v/>
      </c>
      <c r="CD97" s="237" t="str">
        <f ca="true">+IF(OFFSET('Water Data'!$G$29,0,10*ROW('Water Data'!G91))="","",OFFSET('Water Data'!$G$29,0,10*ROW('Water Data'!G91)))</f>
        <v/>
      </c>
      <c r="CE97" s="237" t="str">
        <f ca="true">+IF(OFFSET('Water Data'!$H$27,0,10*ROW('Water Data'!H91))="","",OFFSET('Water Data'!$H$27,0,10*ROW('Water Data'!H91)))</f>
        <v/>
      </c>
      <c r="CF97" s="237" t="str">
        <f ca="true">+IF(OFFSET('Water Data'!$H$28,0,10*ROW('Water Data'!H91))="","",OFFSET('Water Data'!$H$28,0,10*ROW('Water Data'!H91)))</f>
        <v/>
      </c>
      <c r="CG97" s="237" t="str">
        <f ca="true">+IF(OFFSET('Water Data'!$H$29,0,10*ROW('Water Data'!H91))="","",OFFSET('Water Data'!$H$29,0,10*ROW('Water Data'!H91)))</f>
        <v/>
      </c>
      <c r="CH97" s="237" t="str">
        <f ca="true">+IF(OFFSET('Water Data'!$I$27,0,10*ROW('Water Data'!I91))="","",OFFSET('Water Data'!$I$27,0,10*ROW('Water Data'!I91)))</f>
        <v/>
      </c>
      <c r="CI97" s="237" t="str">
        <f ca="true">+IF(OFFSET('Water Data'!$I$28,0,10*ROW('Water Data'!I91))="","",OFFSET('Water Data'!$I$28,0,10*ROW('Water Data'!I91)))</f>
        <v/>
      </c>
      <c r="CJ97" s="237" t="str">
        <f ca="true">+IF(OFFSET('Water Data'!$I$29,0,10*ROW('Water Data'!I91))="","",OFFSET('Water Data'!$I$29,0,10*ROW('Water Data'!I91)))</f>
        <v/>
      </c>
      <c r="CK97" s="237" t="str">
        <f ca="true">+IF(OFFSET('Sanitation Data'!$D$28,0,10*ROW('Sanitation Data'!D91))="","",OFFSET('Sanitation Data'!$D$28,0,10*ROW('Sanitation Data'!D91)))</f>
        <v/>
      </c>
      <c r="CL97" s="237" t="str">
        <f ca="true">+IF(OFFSET('Sanitation Data'!$D$29,0,10*ROW('Sanitation Data'!D91))="","",OFFSET('Sanitation Data'!$D$29,0,10*ROW('Sanitation Data'!D91)))</f>
        <v/>
      </c>
      <c r="CM97" s="237" t="str">
        <f ca="true">+IF(OFFSET('Sanitation Data'!$D$30,0,10*ROW('Sanitation Data'!D91))="","",OFFSET('Sanitation Data'!$D$30,0,10*ROW('Sanitation Data'!D91)))</f>
        <v/>
      </c>
      <c r="CN97" s="237" t="str">
        <f ca="true">+IF(OFFSET('Sanitation Data'!$D$31,0,10*ROW('Sanitation Data'!D91))="","",OFFSET('Sanitation Data'!$D$31,0,10*ROW('Sanitation Data'!D91)))</f>
        <v/>
      </c>
      <c r="CO97" s="237" t="str">
        <f ca="true">+IF(OFFSET('Sanitation Data'!$D$32,0,10*ROW('Sanitation Data'!D91))="","",OFFSET('Sanitation Data'!$D$32,0,10*ROW('Sanitation Data'!D91)))</f>
        <v/>
      </c>
      <c r="CP97" s="237" t="str">
        <f ca="true">+IF(OFFSET('Sanitation Data'!$E$28,0,10*ROW('Sanitation Data'!E91))="","",OFFSET('Sanitation Data'!$E$28,0,10*ROW('Sanitation Data'!E91)))</f>
        <v/>
      </c>
      <c r="CQ97" s="237" t="str">
        <f ca="true">+IF(OFFSET('Sanitation Data'!$E$29,0,10*ROW('Sanitation Data'!E91))="","",OFFSET('Sanitation Data'!$E$29,0,10*ROW('Sanitation Data'!E91)))</f>
        <v/>
      </c>
      <c r="CR97" s="237" t="str">
        <f ca="true">+IF(OFFSET('Sanitation Data'!$E$30,0,10*ROW('Sanitation Data'!E91))="","",OFFSET('Sanitation Data'!$E$30,0,10*ROW('Sanitation Data'!E91)))</f>
        <v/>
      </c>
      <c r="CS97" s="237" t="str">
        <f ca="true">+IF(OFFSET('Sanitation Data'!$E$31,0,10*ROW('Sanitation Data'!E91))="","",OFFSET('Sanitation Data'!$E$31,0,10*ROW('Sanitation Data'!E91)))</f>
        <v/>
      </c>
      <c r="CT97" s="237" t="str">
        <f ca="true">+IF(OFFSET('Sanitation Data'!$E$32,0,10*ROW('Sanitation Data'!E91))="","",OFFSET('Sanitation Data'!$E$32,0,10*ROW('Sanitation Data'!E91)))</f>
        <v/>
      </c>
      <c r="CU97" s="237" t="str">
        <f ca="true">+IF(OFFSET('Sanitation Data'!$F$28,0,10*ROW('Sanitation Data'!F91))="","",OFFSET('Sanitation Data'!$F$28,0,10*ROW('Sanitation Data'!F91)))</f>
        <v/>
      </c>
      <c r="CV97" s="237" t="str">
        <f ca="true">+IF(OFFSET('Sanitation Data'!$F$29,0,10*ROW('Sanitation Data'!F91))="","",OFFSET('Sanitation Data'!$F$29,0,10*ROW('Sanitation Data'!F91)))</f>
        <v/>
      </c>
      <c r="CW97" s="237" t="str">
        <f ca="true">+IF(OFFSET('Sanitation Data'!$F$30,0,10*ROW('Sanitation Data'!F91))="","",OFFSET('Sanitation Data'!$F$30,0,10*ROW('Sanitation Data'!F91)))</f>
        <v/>
      </c>
      <c r="CX97" s="237" t="str">
        <f ca="true">+IF(OFFSET('Sanitation Data'!$F$31,0,10*ROW('Sanitation Data'!F91))="","",OFFSET('Sanitation Data'!$F$31,0,10*ROW('Sanitation Data'!F91)))</f>
        <v/>
      </c>
      <c r="CY97" s="237" t="str">
        <f ca="true">+IF(OFFSET('Sanitation Data'!$F$32,0,10*ROW('Sanitation Data'!F91))="","",OFFSET('Sanitation Data'!$F$32,0,10*ROW('Sanitation Data'!F91)))</f>
        <v/>
      </c>
      <c r="CZ97" s="237" t="str">
        <f ca="true">+IF(OFFSET('Sanitation Data'!$G$28,0,10*ROW('Sanitation Data'!G91))="","",OFFSET('Sanitation Data'!$G$28,0,10*ROW('Sanitation Data'!G91)))</f>
        <v/>
      </c>
      <c r="DA97" s="237" t="str">
        <f ca="true">+IF(OFFSET('Sanitation Data'!$G$29,0,10*ROW('Sanitation Data'!G91))="","",OFFSET('Sanitation Data'!$G$29,0,10*ROW('Sanitation Data'!G91)))</f>
        <v/>
      </c>
      <c r="DB97" s="237" t="str">
        <f ca="true">+IF(OFFSET('Sanitation Data'!$G$30,0,10*ROW('Sanitation Data'!G91))="","",OFFSET('Sanitation Data'!$G$30,0,10*ROW('Sanitation Data'!G91)))</f>
        <v/>
      </c>
      <c r="DC97" s="237" t="str">
        <f ca="true">+IF(OFFSET('Sanitation Data'!$G$31,0,10*ROW('Sanitation Data'!G91))="","",OFFSET('Sanitation Data'!$G$31,0,10*ROW('Sanitation Data'!G91)))</f>
        <v/>
      </c>
      <c r="DD97" s="237" t="str">
        <f ca="true">+IF(OFFSET('Sanitation Data'!$G$32,0,10*ROW('Sanitation Data'!G91))="","",OFFSET('Sanitation Data'!$G$32,0,10*ROW('Sanitation Data'!G91)))</f>
        <v/>
      </c>
      <c r="DE97" s="237" t="str">
        <f ca="true">+IF(OFFSET('Sanitation Data'!$H$28,0,10*ROW('Sanitation Data'!H91))="","",OFFSET('Sanitation Data'!$H$28,0,10*ROW('Sanitation Data'!H91)))</f>
        <v/>
      </c>
      <c r="DF97" s="237" t="str">
        <f ca="true">+IF(OFFSET('Sanitation Data'!$H$29,0,10*ROW('Sanitation Data'!H91))="","",OFFSET('Sanitation Data'!$H$29,0,10*ROW('Sanitation Data'!H91)))</f>
        <v/>
      </c>
      <c r="DG97" s="237" t="str">
        <f ca="true">+IF(OFFSET('Sanitation Data'!$H$30,0,10*ROW('Sanitation Data'!H91))="","",OFFSET('Sanitation Data'!$H$30,0,10*ROW('Sanitation Data'!H91)))</f>
        <v/>
      </c>
      <c r="DH97" s="237" t="str">
        <f ca="true">+IF(OFFSET('Sanitation Data'!$H$31,0,10*ROW('Sanitation Data'!H91))="","",OFFSET('Sanitation Data'!$H$31,0,10*ROW('Sanitation Data'!H91)))</f>
        <v/>
      </c>
      <c r="DI97" s="237" t="str">
        <f ca="true">+IF(OFFSET('Sanitation Data'!$H$32,0,10*ROW('Sanitation Data'!H91))="","",OFFSET('Sanitation Data'!$H$32,0,10*ROW('Sanitation Data'!H91)))</f>
        <v/>
      </c>
      <c r="DJ97" s="237" t="str">
        <f ca="true">+IF(OFFSET('Sanitation Data'!$I$28,0,10*ROW('Sanitation Data'!I91))="","",OFFSET('Sanitation Data'!$I$28,0,10*ROW('Sanitation Data'!I91)))</f>
        <v/>
      </c>
      <c r="DK97" s="237" t="str">
        <f ca="true">+IF(OFFSET('Sanitation Data'!$I$29,0,10*ROW('Sanitation Data'!I91))="","",OFFSET('Sanitation Data'!$I$29,0,10*ROW('Sanitation Data'!I91)))</f>
        <v/>
      </c>
      <c r="DL97" s="237" t="str">
        <f ca="true">+IF(OFFSET('Sanitation Data'!$I$30,0,10*ROW('Sanitation Data'!I91))="","",OFFSET('Sanitation Data'!$I$30,0,10*ROW('Sanitation Data'!I91)))</f>
        <v/>
      </c>
      <c r="DM97" s="237" t="str">
        <f ca="true">+IF(OFFSET('Sanitation Data'!$I$31,0,10*ROW('Sanitation Data'!I91))="","",OFFSET('Sanitation Data'!$I$31,0,10*ROW('Sanitation Data'!I91)))</f>
        <v/>
      </c>
      <c r="DN97" s="237" t="str">
        <f ca="true">+IF(OFFSET('Sanitation Data'!$I$32,0,10*ROW('Sanitation Data'!I91))="","",OFFSET('Sanitation Data'!$I$32,0,10*ROW('Sanitation Data'!I91)))</f>
        <v/>
      </c>
      <c r="DO97" s="237" t="str">
        <f ca="true">+IF(OFFSET('Hygiene Data'!$D$11,0,10*ROW('Hygiene Data'!D91))="","",OFFSET('Hygiene Data'!$D$11,0,10*ROW('Hygiene Data'!D91)))</f>
        <v/>
      </c>
      <c r="DP97" s="237" t="str">
        <f ca="true">+IF(OFFSET('Hygiene Data'!$D$12,0,10*ROW('Hygiene Data'!D91))="","",OFFSET('Hygiene Data'!$D$12,0,10*ROW('Hygiene Data'!D91)))</f>
        <v/>
      </c>
      <c r="DQ97" s="237" t="str">
        <f ca="true">+IF(OFFSET('Hygiene Data'!$D$13,0,10*ROW('Hygiene Data'!D91))="","",OFFSET('Hygiene Data'!$D$13,0,10*ROW('Hygiene Data'!D91)))</f>
        <v/>
      </c>
      <c r="DR97" s="237" t="str">
        <f ca="true">+IF(OFFSET('Hygiene Data'!$E$11,0,10*ROW('Hygiene Data'!E91))="","",OFFSET('Hygiene Data'!$E$11,0,10*ROW('Hygiene Data'!E91)))</f>
        <v/>
      </c>
      <c r="DS97" s="237" t="str">
        <f ca="true">+IF(OFFSET('Hygiene Data'!$E$12,0,10*ROW('Hygiene Data'!E91))="","",OFFSET('Hygiene Data'!$E$12,0,10*ROW('Hygiene Data'!E91)))</f>
        <v/>
      </c>
      <c r="DT97" s="237" t="str">
        <f ca="true">+IF(OFFSET('Hygiene Data'!$E$13,0,10*ROW('Hygiene Data'!E91))="","",OFFSET('Hygiene Data'!$E$13,0,10*ROW('Hygiene Data'!E91)))</f>
        <v/>
      </c>
      <c r="DU97" s="237" t="str">
        <f ca="true">+IF(OFFSET('Hygiene Data'!$F$11,0,10*ROW('Hygiene Data'!F91))="","",OFFSET('Hygiene Data'!$F$11,0,10*ROW('Hygiene Data'!F91)))</f>
        <v/>
      </c>
      <c r="DV97" s="237" t="str">
        <f ca="true">+IF(OFFSET('Hygiene Data'!$F$12,0,10*ROW('Hygiene Data'!F91))="","",OFFSET('Hygiene Data'!$F$12,0,10*ROW('Hygiene Data'!F91)))</f>
        <v/>
      </c>
      <c r="DW97" s="237" t="str">
        <f ca="true">+IF(OFFSET('Hygiene Data'!$F$13,0,10*ROW('Hygiene Data'!F91))="","",OFFSET('Hygiene Data'!$F$13,0,10*ROW('Hygiene Data'!F91)))</f>
        <v/>
      </c>
      <c r="DX97" s="237" t="str">
        <f ca="true">+IF(OFFSET('Hygiene Data'!$G$11,0,10*ROW('Hygiene Data'!G91))="","",OFFSET('Hygiene Data'!$G$11,0,10*ROW('Hygiene Data'!G91)))</f>
        <v/>
      </c>
      <c r="DY97" s="237" t="str">
        <f ca="true">+IF(OFFSET('Hygiene Data'!$G$12,0,10*ROW('Hygiene Data'!G91))="","",OFFSET('Hygiene Data'!$G$12,0,10*ROW('Hygiene Data'!G91)))</f>
        <v/>
      </c>
      <c r="DZ97" s="237" t="str">
        <f ca="true">+IF(OFFSET('Hygiene Data'!$G$13,0,10*ROW('Hygiene Data'!G91))="","",OFFSET('Hygiene Data'!$G$13,0,10*ROW('Hygiene Data'!G91)))</f>
        <v/>
      </c>
      <c r="EA97" s="237" t="str">
        <f ca="true">+IF(OFFSET('Hygiene Data'!$H$11,0,10*ROW('Hygiene Data'!H91))="","",OFFSET('Hygiene Data'!$H$11,0,10*ROW('Hygiene Data'!H91)))</f>
        <v/>
      </c>
      <c r="EB97" s="237" t="str">
        <f ca="true">+IF(OFFSET('Hygiene Data'!$H$12,0,10*ROW('Hygiene Data'!H91))="","",OFFSET('Hygiene Data'!$H$12,0,10*ROW('Hygiene Data'!H91)))</f>
        <v/>
      </c>
      <c r="EC97" s="237" t="str">
        <f ca="true">+IF(OFFSET('Hygiene Data'!$H$13,0,10*ROW('Hygiene Data'!H91))="","",OFFSET('Hygiene Data'!$H$13,0,10*ROW('Hygiene Data'!H91)))</f>
        <v/>
      </c>
      <c r="ED97" s="237" t="str">
        <f ca="true">+IF(OFFSET('Hygiene Data'!$I$11,0,10*ROW('Hygiene Data'!I91))="","",OFFSET('Hygiene Data'!$I$11,0,10*ROW('Hygiene Data'!I91)))</f>
        <v/>
      </c>
      <c r="EE97" s="237" t="str">
        <f ca="true">+IF(OFFSET('Hygiene Data'!$I$12,0,10*ROW('Hygiene Data'!I91))="","",OFFSET('Hygiene Data'!$I$12,0,10*ROW('Hygiene Data'!I91)))</f>
        <v/>
      </c>
      <c r="EF97" s="237" t="str">
        <f ca="true">+IF(OFFSET('Hygiene Data'!$I$13,0,10*ROW('Hygiene Data'!I91))="","",OFFSET('Hygiene Data'!$I$13,0,10*ROW('Hygiene Data'!I91)))</f>
        <v/>
      </c>
    </row>
    <row xmlns:x14ac="http://schemas.microsoft.com/office/spreadsheetml/2009/9/ac" r="98" x14ac:dyDescent="0.2">
      <c r="A98" s="27" t="str">
        <f ca="true">+IF(OFFSET('Water Data'!$B$2,0,10*ROW('Water Data'!E92))="","",OFFSET('Water Data'!$B$2,0,10*ROW('Water Data'!E92)))</f>
        <v/>
      </c>
      <c r="B98" s="27" t="str">
        <f ca="true">+IF(OFFSET('Water Data'!$C$2,0,10*ROW('Water Data'!F92))="","",OFFSET('Water Data'!$C$2,0,10*ROW('Water Data'!F92)))</f>
        <v/>
      </c>
      <c r="C98" s="289" t="str">
        <f t="shared" ca="true" si="1"/>
        <v/>
      </c>
      <c r="D98" s="7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7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7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7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7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7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7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7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7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7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7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7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7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7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7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7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7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7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7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7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7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7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7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7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7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7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7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7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7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7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7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7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7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7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7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7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7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7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7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7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7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7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7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7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7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7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7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7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7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7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7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7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7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7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7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7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7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7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7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7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7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7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7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7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7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7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37"/>
      <c r="BS98" s="237" t="str">
        <f ca="true">+IF(OFFSET('Water Data'!$D$27,0,10*ROW('Water Data'!D92))="","",OFFSET('Water Data'!$D$27,0,10*ROW('Water Data'!D92)))</f>
        <v/>
      </c>
      <c r="BT98" s="237" t="str">
        <f ca="true">+IF(OFFSET('Water Data'!$D$28,0,10*ROW('Water Data'!D92))="","",OFFSET('Water Data'!$D$28,0,10*ROW('Water Data'!D92)))</f>
        <v/>
      </c>
      <c r="BU98" s="237" t="str">
        <f ca="true">+IF(OFFSET('Water Data'!$D$29,0,10*ROW('Water Data'!D92))="","",OFFSET('Water Data'!$D$29,0,10*ROW('Water Data'!D92)))</f>
        <v/>
      </c>
      <c r="BV98" s="237" t="str">
        <f ca="true">+IF(OFFSET('Water Data'!$E$27,0,10*ROW('Water Data'!E92))="","",OFFSET('Water Data'!$E$27,0,10*ROW('Water Data'!E92)))</f>
        <v/>
      </c>
      <c r="BW98" s="237" t="str">
        <f ca="true">+IF(OFFSET('Water Data'!$E$28,0,10*ROW('Water Data'!E92))="","",OFFSET('Water Data'!$E$28,0,10*ROW('Water Data'!E92)))</f>
        <v/>
      </c>
      <c r="BX98" s="237" t="str">
        <f ca="true">+IF(OFFSET('Water Data'!$E$29,0,10*ROW('Water Data'!E92))="","",OFFSET('Water Data'!$E$29,0,10*ROW('Water Data'!E92)))</f>
        <v/>
      </c>
      <c r="BY98" s="237" t="str">
        <f ca="true">+IF(OFFSET('Water Data'!$F$27,0,10*ROW('Water Data'!F92))="","",OFFSET('Water Data'!$F$27,0,10*ROW('Water Data'!F92)))</f>
        <v/>
      </c>
      <c r="BZ98" s="237" t="str">
        <f ca="true">+IF(OFFSET('Water Data'!$F$28,0,10*ROW('Water Data'!F92))="","",OFFSET('Water Data'!$F$28,0,10*ROW('Water Data'!F92)))</f>
        <v/>
      </c>
      <c r="CA98" s="237" t="str">
        <f ca="true">+IF(OFFSET('Water Data'!$F$29,0,10*ROW('Water Data'!F92))="","",OFFSET('Water Data'!$F$29,0,10*ROW('Water Data'!F92)))</f>
        <v/>
      </c>
      <c r="CB98" s="237" t="str">
        <f ca="true">+IF(OFFSET('Water Data'!$G$27,0,10*ROW('Water Data'!G92))="","",OFFSET('Water Data'!$G$27,0,10*ROW('Water Data'!G92)))</f>
        <v/>
      </c>
      <c r="CC98" s="237" t="str">
        <f ca="true">+IF(OFFSET('Water Data'!$G$28,0,10*ROW('Water Data'!G92))="","",OFFSET('Water Data'!$G$28,0,10*ROW('Water Data'!G92)))</f>
        <v/>
      </c>
      <c r="CD98" s="237" t="str">
        <f ca="true">+IF(OFFSET('Water Data'!$G$29,0,10*ROW('Water Data'!G92))="","",OFFSET('Water Data'!$G$29,0,10*ROW('Water Data'!G92)))</f>
        <v/>
      </c>
      <c r="CE98" s="237" t="str">
        <f ca="true">+IF(OFFSET('Water Data'!$H$27,0,10*ROW('Water Data'!H92))="","",OFFSET('Water Data'!$H$27,0,10*ROW('Water Data'!H92)))</f>
        <v/>
      </c>
      <c r="CF98" s="237" t="str">
        <f ca="true">+IF(OFFSET('Water Data'!$H$28,0,10*ROW('Water Data'!H92))="","",OFFSET('Water Data'!$H$28,0,10*ROW('Water Data'!H92)))</f>
        <v/>
      </c>
      <c r="CG98" s="237" t="str">
        <f ca="true">+IF(OFFSET('Water Data'!$H$29,0,10*ROW('Water Data'!H92))="","",OFFSET('Water Data'!$H$29,0,10*ROW('Water Data'!H92)))</f>
        <v/>
      </c>
      <c r="CH98" s="237" t="str">
        <f ca="true">+IF(OFFSET('Water Data'!$I$27,0,10*ROW('Water Data'!I92))="","",OFFSET('Water Data'!$I$27,0,10*ROW('Water Data'!I92)))</f>
        <v/>
      </c>
      <c r="CI98" s="237" t="str">
        <f ca="true">+IF(OFFSET('Water Data'!$I$28,0,10*ROW('Water Data'!I92))="","",OFFSET('Water Data'!$I$28,0,10*ROW('Water Data'!I92)))</f>
        <v/>
      </c>
      <c r="CJ98" s="237" t="str">
        <f ca="true">+IF(OFFSET('Water Data'!$I$29,0,10*ROW('Water Data'!I92))="","",OFFSET('Water Data'!$I$29,0,10*ROW('Water Data'!I92)))</f>
        <v/>
      </c>
      <c r="CK98" s="237" t="str">
        <f ca="true">+IF(OFFSET('Sanitation Data'!$D$28,0,10*ROW('Sanitation Data'!D92))="","",OFFSET('Sanitation Data'!$D$28,0,10*ROW('Sanitation Data'!D92)))</f>
        <v/>
      </c>
      <c r="CL98" s="237" t="str">
        <f ca="true">+IF(OFFSET('Sanitation Data'!$D$29,0,10*ROW('Sanitation Data'!D92))="","",OFFSET('Sanitation Data'!$D$29,0,10*ROW('Sanitation Data'!D92)))</f>
        <v/>
      </c>
      <c r="CM98" s="237" t="str">
        <f ca="true">+IF(OFFSET('Sanitation Data'!$D$30,0,10*ROW('Sanitation Data'!D92))="","",OFFSET('Sanitation Data'!$D$30,0,10*ROW('Sanitation Data'!D92)))</f>
        <v/>
      </c>
      <c r="CN98" s="237" t="str">
        <f ca="true">+IF(OFFSET('Sanitation Data'!$D$31,0,10*ROW('Sanitation Data'!D92))="","",OFFSET('Sanitation Data'!$D$31,0,10*ROW('Sanitation Data'!D92)))</f>
        <v/>
      </c>
      <c r="CO98" s="237" t="str">
        <f ca="true">+IF(OFFSET('Sanitation Data'!$D$32,0,10*ROW('Sanitation Data'!D92))="","",OFFSET('Sanitation Data'!$D$32,0,10*ROW('Sanitation Data'!D92)))</f>
        <v/>
      </c>
      <c r="CP98" s="237" t="str">
        <f ca="true">+IF(OFFSET('Sanitation Data'!$E$28,0,10*ROW('Sanitation Data'!E92))="","",OFFSET('Sanitation Data'!$E$28,0,10*ROW('Sanitation Data'!E92)))</f>
        <v/>
      </c>
      <c r="CQ98" s="237" t="str">
        <f ca="true">+IF(OFFSET('Sanitation Data'!$E$29,0,10*ROW('Sanitation Data'!E92))="","",OFFSET('Sanitation Data'!$E$29,0,10*ROW('Sanitation Data'!E92)))</f>
        <v/>
      </c>
      <c r="CR98" s="237" t="str">
        <f ca="true">+IF(OFFSET('Sanitation Data'!$E$30,0,10*ROW('Sanitation Data'!E92))="","",OFFSET('Sanitation Data'!$E$30,0,10*ROW('Sanitation Data'!E92)))</f>
        <v/>
      </c>
      <c r="CS98" s="237" t="str">
        <f ca="true">+IF(OFFSET('Sanitation Data'!$E$31,0,10*ROW('Sanitation Data'!E92))="","",OFFSET('Sanitation Data'!$E$31,0,10*ROW('Sanitation Data'!E92)))</f>
        <v/>
      </c>
      <c r="CT98" s="237" t="str">
        <f ca="true">+IF(OFFSET('Sanitation Data'!$E$32,0,10*ROW('Sanitation Data'!E92))="","",OFFSET('Sanitation Data'!$E$32,0,10*ROW('Sanitation Data'!E92)))</f>
        <v/>
      </c>
      <c r="CU98" s="237" t="str">
        <f ca="true">+IF(OFFSET('Sanitation Data'!$F$28,0,10*ROW('Sanitation Data'!F92))="","",OFFSET('Sanitation Data'!$F$28,0,10*ROW('Sanitation Data'!F92)))</f>
        <v/>
      </c>
      <c r="CV98" s="237" t="str">
        <f ca="true">+IF(OFFSET('Sanitation Data'!$F$29,0,10*ROW('Sanitation Data'!F92))="","",OFFSET('Sanitation Data'!$F$29,0,10*ROW('Sanitation Data'!F92)))</f>
        <v/>
      </c>
      <c r="CW98" s="237" t="str">
        <f ca="true">+IF(OFFSET('Sanitation Data'!$F$30,0,10*ROW('Sanitation Data'!F92))="","",OFFSET('Sanitation Data'!$F$30,0,10*ROW('Sanitation Data'!F92)))</f>
        <v/>
      </c>
      <c r="CX98" s="237" t="str">
        <f ca="true">+IF(OFFSET('Sanitation Data'!$F$31,0,10*ROW('Sanitation Data'!F92))="","",OFFSET('Sanitation Data'!$F$31,0,10*ROW('Sanitation Data'!F92)))</f>
        <v/>
      </c>
      <c r="CY98" s="237" t="str">
        <f ca="true">+IF(OFFSET('Sanitation Data'!$F$32,0,10*ROW('Sanitation Data'!F92))="","",OFFSET('Sanitation Data'!$F$32,0,10*ROW('Sanitation Data'!F92)))</f>
        <v/>
      </c>
      <c r="CZ98" s="237" t="str">
        <f ca="true">+IF(OFFSET('Sanitation Data'!$G$28,0,10*ROW('Sanitation Data'!G92))="","",OFFSET('Sanitation Data'!$G$28,0,10*ROW('Sanitation Data'!G92)))</f>
        <v/>
      </c>
      <c r="DA98" s="237" t="str">
        <f ca="true">+IF(OFFSET('Sanitation Data'!$G$29,0,10*ROW('Sanitation Data'!G92))="","",OFFSET('Sanitation Data'!$G$29,0,10*ROW('Sanitation Data'!G92)))</f>
        <v/>
      </c>
      <c r="DB98" s="237" t="str">
        <f ca="true">+IF(OFFSET('Sanitation Data'!$G$30,0,10*ROW('Sanitation Data'!G92))="","",OFFSET('Sanitation Data'!$G$30,0,10*ROW('Sanitation Data'!G92)))</f>
        <v/>
      </c>
      <c r="DC98" s="237" t="str">
        <f ca="true">+IF(OFFSET('Sanitation Data'!$G$31,0,10*ROW('Sanitation Data'!G92))="","",OFFSET('Sanitation Data'!$G$31,0,10*ROW('Sanitation Data'!G92)))</f>
        <v/>
      </c>
      <c r="DD98" s="237" t="str">
        <f ca="true">+IF(OFFSET('Sanitation Data'!$G$32,0,10*ROW('Sanitation Data'!G92))="","",OFFSET('Sanitation Data'!$G$32,0,10*ROW('Sanitation Data'!G92)))</f>
        <v/>
      </c>
      <c r="DE98" s="237" t="str">
        <f ca="true">+IF(OFFSET('Sanitation Data'!$H$28,0,10*ROW('Sanitation Data'!H92))="","",OFFSET('Sanitation Data'!$H$28,0,10*ROW('Sanitation Data'!H92)))</f>
        <v/>
      </c>
      <c r="DF98" s="237" t="str">
        <f ca="true">+IF(OFFSET('Sanitation Data'!$H$29,0,10*ROW('Sanitation Data'!H92))="","",OFFSET('Sanitation Data'!$H$29,0,10*ROW('Sanitation Data'!H92)))</f>
        <v/>
      </c>
      <c r="DG98" s="237" t="str">
        <f ca="true">+IF(OFFSET('Sanitation Data'!$H$30,0,10*ROW('Sanitation Data'!H92))="","",OFFSET('Sanitation Data'!$H$30,0,10*ROW('Sanitation Data'!H92)))</f>
        <v/>
      </c>
      <c r="DH98" s="237" t="str">
        <f ca="true">+IF(OFFSET('Sanitation Data'!$H$31,0,10*ROW('Sanitation Data'!H92))="","",OFFSET('Sanitation Data'!$H$31,0,10*ROW('Sanitation Data'!H92)))</f>
        <v/>
      </c>
      <c r="DI98" s="237" t="str">
        <f ca="true">+IF(OFFSET('Sanitation Data'!$H$32,0,10*ROW('Sanitation Data'!H92))="","",OFFSET('Sanitation Data'!$H$32,0,10*ROW('Sanitation Data'!H92)))</f>
        <v/>
      </c>
      <c r="DJ98" s="237" t="str">
        <f ca="true">+IF(OFFSET('Sanitation Data'!$I$28,0,10*ROW('Sanitation Data'!I92))="","",OFFSET('Sanitation Data'!$I$28,0,10*ROW('Sanitation Data'!I92)))</f>
        <v/>
      </c>
      <c r="DK98" s="237" t="str">
        <f ca="true">+IF(OFFSET('Sanitation Data'!$I$29,0,10*ROW('Sanitation Data'!I92))="","",OFFSET('Sanitation Data'!$I$29,0,10*ROW('Sanitation Data'!I92)))</f>
        <v/>
      </c>
      <c r="DL98" s="237" t="str">
        <f ca="true">+IF(OFFSET('Sanitation Data'!$I$30,0,10*ROW('Sanitation Data'!I92))="","",OFFSET('Sanitation Data'!$I$30,0,10*ROW('Sanitation Data'!I92)))</f>
        <v/>
      </c>
      <c r="DM98" s="237" t="str">
        <f ca="true">+IF(OFFSET('Sanitation Data'!$I$31,0,10*ROW('Sanitation Data'!I92))="","",OFFSET('Sanitation Data'!$I$31,0,10*ROW('Sanitation Data'!I92)))</f>
        <v/>
      </c>
      <c r="DN98" s="237" t="str">
        <f ca="true">+IF(OFFSET('Sanitation Data'!$I$32,0,10*ROW('Sanitation Data'!I92))="","",OFFSET('Sanitation Data'!$I$32,0,10*ROW('Sanitation Data'!I92)))</f>
        <v/>
      </c>
      <c r="DO98" s="237" t="str">
        <f ca="true">+IF(OFFSET('Hygiene Data'!$D$11,0,10*ROW('Hygiene Data'!D92))="","",OFFSET('Hygiene Data'!$D$11,0,10*ROW('Hygiene Data'!D92)))</f>
        <v/>
      </c>
      <c r="DP98" s="237" t="str">
        <f ca="true">+IF(OFFSET('Hygiene Data'!$D$12,0,10*ROW('Hygiene Data'!D92))="","",OFFSET('Hygiene Data'!$D$12,0,10*ROW('Hygiene Data'!D92)))</f>
        <v/>
      </c>
      <c r="DQ98" s="237" t="str">
        <f ca="true">+IF(OFFSET('Hygiene Data'!$D$13,0,10*ROW('Hygiene Data'!D92))="","",OFFSET('Hygiene Data'!$D$13,0,10*ROW('Hygiene Data'!D92)))</f>
        <v/>
      </c>
      <c r="DR98" s="237" t="str">
        <f ca="true">+IF(OFFSET('Hygiene Data'!$E$11,0,10*ROW('Hygiene Data'!E92))="","",OFFSET('Hygiene Data'!$E$11,0,10*ROW('Hygiene Data'!E92)))</f>
        <v/>
      </c>
      <c r="DS98" s="237" t="str">
        <f ca="true">+IF(OFFSET('Hygiene Data'!$E$12,0,10*ROW('Hygiene Data'!E92))="","",OFFSET('Hygiene Data'!$E$12,0,10*ROW('Hygiene Data'!E92)))</f>
        <v/>
      </c>
      <c r="DT98" s="237" t="str">
        <f ca="true">+IF(OFFSET('Hygiene Data'!$E$13,0,10*ROW('Hygiene Data'!E92))="","",OFFSET('Hygiene Data'!$E$13,0,10*ROW('Hygiene Data'!E92)))</f>
        <v/>
      </c>
      <c r="DU98" s="237" t="str">
        <f ca="true">+IF(OFFSET('Hygiene Data'!$F$11,0,10*ROW('Hygiene Data'!F92))="","",OFFSET('Hygiene Data'!$F$11,0,10*ROW('Hygiene Data'!F92)))</f>
        <v/>
      </c>
      <c r="DV98" s="237" t="str">
        <f ca="true">+IF(OFFSET('Hygiene Data'!$F$12,0,10*ROW('Hygiene Data'!F92))="","",OFFSET('Hygiene Data'!$F$12,0,10*ROW('Hygiene Data'!F92)))</f>
        <v/>
      </c>
      <c r="DW98" s="237" t="str">
        <f ca="true">+IF(OFFSET('Hygiene Data'!$F$13,0,10*ROW('Hygiene Data'!F92))="","",OFFSET('Hygiene Data'!$F$13,0,10*ROW('Hygiene Data'!F92)))</f>
        <v/>
      </c>
      <c r="DX98" s="237" t="str">
        <f ca="true">+IF(OFFSET('Hygiene Data'!$G$11,0,10*ROW('Hygiene Data'!G92))="","",OFFSET('Hygiene Data'!$G$11,0,10*ROW('Hygiene Data'!G92)))</f>
        <v/>
      </c>
      <c r="DY98" s="237" t="str">
        <f ca="true">+IF(OFFSET('Hygiene Data'!$G$12,0,10*ROW('Hygiene Data'!G92))="","",OFFSET('Hygiene Data'!$G$12,0,10*ROW('Hygiene Data'!G92)))</f>
        <v/>
      </c>
      <c r="DZ98" s="237" t="str">
        <f ca="true">+IF(OFFSET('Hygiene Data'!$G$13,0,10*ROW('Hygiene Data'!G92))="","",OFFSET('Hygiene Data'!$G$13,0,10*ROW('Hygiene Data'!G92)))</f>
        <v/>
      </c>
      <c r="EA98" s="237" t="str">
        <f ca="true">+IF(OFFSET('Hygiene Data'!$H$11,0,10*ROW('Hygiene Data'!H92))="","",OFFSET('Hygiene Data'!$H$11,0,10*ROW('Hygiene Data'!H92)))</f>
        <v/>
      </c>
      <c r="EB98" s="237" t="str">
        <f ca="true">+IF(OFFSET('Hygiene Data'!$H$12,0,10*ROW('Hygiene Data'!H92))="","",OFFSET('Hygiene Data'!$H$12,0,10*ROW('Hygiene Data'!H92)))</f>
        <v/>
      </c>
      <c r="EC98" s="237" t="str">
        <f ca="true">+IF(OFFSET('Hygiene Data'!$H$13,0,10*ROW('Hygiene Data'!H92))="","",OFFSET('Hygiene Data'!$H$13,0,10*ROW('Hygiene Data'!H92)))</f>
        <v/>
      </c>
      <c r="ED98" s="237" t="str">
        <f ca="true">+IF(OFFSET('Hygiene Data'!$I$11,0,10*ROW('Hygiene Data'!I92))="","",OFFSET('Hygiene Data'!$I$11,0,10*ROW('Hygiene Data'!I92)))</f>
        <v/>
      </c>
      <c r="EE98" s="237" t="str">
        <f ca="true">+IF(OFFSET('Hygiene Data'!$I$12,0,10*ROW('Hygiene Data'!I92))="","",OFFSET('Hygiene Data'!$I$12,0,10*ROW('Hygiene Data'!I92)))</f>
        <v/>
      </c>
      <c r="EF98" s="237" t="str">
        <f ca="true">+IF(OFFSET('Hygiene Data'!$I$13,0,10*ROW('Hygiene Data'!I92))="","",OFFSET('Hygiene Data'!$I$13,0,10*ROW('Hygiene Data'!I92)))</f>
        <v/>
      </c>
    </row>
    <row xmlns:x14ac="http://schemas.microsoft.com/office/spreadsheetml/2009/9/ac" r="99" x14ac:dyDescent="0.2">
      <c r="A99" s="27" t="str">
        <f ca="true">+IF(OFFSET('Water Data'!$B$2,0,10*ROW('Water Data'!E93))="","",OFFSET('Water Data'!$B$2,0,10*ROW('Water Data'!E93)))</f>
        <v/>
      </c>
      <c r="B99" s="27" t="str">
        <f ca="true">+IF(OFFSET('Water Data'!$C$2,0,10*ROW('Water Data'!F93))="","",OFFSET('Water Data'!$C$2,0,10*ROW('Water Data'!F93)))</f>
        <v/>
      </c>
      <c r="C99" s="289" t="str">
        <f t="shared" ca="true" si="1"/>
        <v/>
      </c>
      <c r="D99" s="7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7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7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7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7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7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7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7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7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7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7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7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7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7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7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7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7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7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7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7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7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7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7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7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7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7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7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7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7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7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7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7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7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7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7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7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7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7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7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7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7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7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7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7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7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7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7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7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7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7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7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7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7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7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7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7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7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7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7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7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7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7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7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7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7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7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37"/>
      <c r="BS99" s="237" t="str">
        <f ca="true">+IF(OFFSET('Water Data'!$D$27,0,10*ROW('Water Data'!D93))="","",OFFSET('Water Data'!$D$27,0,10*ROW('Water Data'!D93)))</f>
        <v/>
      </c>
      <c r="BT99" s="237" t="str">
        <f ca="true">+IF(OFFSET('Water Data'!$D$28,0,10*ROW('Water Data'!D93))="","",OFFSET('Water Data'!$D$28,0,10*ROW('Water Data'!D93)))</f>
        <v/>
      </c>
      <c r="BU99" s="237" t="str">
        <f ca="true">+IF(OFFSET('Water Data'!$D$29,0,10*ROW('Water Data'!D93))="","",OFFSET('Water Data'!$D$29,0,10*ROW('Water Data'!D93)))</f>
        <v/>
      </c>
      <c r="BV99" s="237" t="str">
        <f ca="true">+IF(OFFSET('Water Data'!$E$27,0,10*ROW('Water Data'!E93))="","",OFFSET('Water Data'!$E$27,0,10*ROW('Water Data'!E93)))</f>
        <v/>
      </c>
      <c r="BW99" s="237" t="str">
        <f ca="true">+IF(OFFSET('Water Data'!$E$28,0,10*ROW('Water Data'!E93))="","",OFFSET('Water Data'!$E$28,0,10*ROW('Water Data'!E93)))</f>
        <v/>
      </c>
      <c r="BX99" s="237" t="str">
        <f ca="true">+IF(OFFSET('Water Data'!$E$29,0,10*ROW('Water Data'!E93))="","",OFFSET('Water Data'!$E$29,0,10*ROW('Water Data'!E93)))</f>
        <v/>
      </c>
      <c r="BY99" s="237" t="str">
        <f ca="true">+IF(OFFSET('Water Data'!$F$27,0,10*ROW('Water Data'!F93))="","",OFFSET('Water Data'!$F$27,0,10*ROW('Water Data'!F93)))</f>
        <v/>
      </c>
      <c r="BZ99" s="237" t="str">
        <f ca="true">+IF(OFFSET('Water Data'!$F$28,0,10*ROW('Water Data'!F93))="","",OFFSET('Water Data'!$F$28,0,10*ROW('Water Data'!F93)))</f>
        <v/>
      </c>
      <c r="CA99" s="237" t="str">
        <f ca="true">+IF(OFFSET('Water Data'!$F$29,0,10*ROW('Water Data'!F93))="","",OFFSET('Water Data'!$F$29,0,10*ROW('Water Data'!F93)))</f>
        <v/>
      </c>
      <c r="CB99" s="237" t="str">
        <f ca="true">+IF(OFFSET('Water Data'!$G$27,0,10*ROW('Water Data'!G93))="","",OFFSET('Water Data'!$G$27,0,10*ROW('Water Data'!G93)))</f>
        <v/>
      </c>
      <c r="CC99" s="237" t="str">
        <f ca="true">+IF(OFFSET('Water Data'!$G$28,0,10*ROW('Water Data'!G93))="","",OFFSET('Water Data'!$G$28,0,10*ROW('Water Data'!G93)))</f>
        <v/>
      </c>
      <c r="CD99" s="237" t="str">
        <f ca="true">+IF(OFFSET('Water Data'!$G$29,0,10*ROW('Water Data'!G93))="","",OFFSET('Water Data'!$G$29,0,10*ROW('Water Data'!G93)))</f>
        <v/>
      </c>
      <c r="CE99" s="237" t="str">
        <f ca="true">+IF(OFFSET('Water Data'!$H$27,0,10*ROW('Water Data'!H93))="","",OFFSET('Water Data'!$H$27,0,10*ROW('Water Data'!H93)))</f>
        <v/>
      </c>
      <c r="CF99" s="237" t="str">
        <f ca="true">+IF(OFFSET('Water Data'!$H$28,0,10*ROW('Water Data'!H93))="","",OFFSET('Water Data'!$H$28,0,10*ROW('Water Data'!H93)))</f>
        <v/>
      </c>
      <c r="CG99" s="237" t="str">
        <f ca="true">+IF(OFFSET('Water Data'!$H$29,0,10*ROW('Water Data'!H93))="","",OFFSET('Water Data'!$H$29,0,10*ROW('Water Data'!H93)))</f>
        <v/>
      </c>
      <c r="CH99" s="237" t="str">
        <f ca="true">+IF(OFFSET('Water Data'!$I$27,0,10*ROW('Water Data'!I93))="","",OFFSET('Water Data'!$I$27,0,10*ROW('Water Data'!I93)))</f>
        <v/>
      </c>
      <c r="CI99" s="237" t="str">
        <f ca="true">+IF(OFFSET('Water Data'!$I$28,0,10*ROW('Water Data'!I93))="","",OFFSET('Water Data'!$I$28,0,10*ROW('Water Data'!I93)))</f>
        <v/>
      </c>
      <c r="CJ99" s="237" t="str">
        <f ca="true">+IF(OFFSET('Water Data'!$I$29,0,10*ROW('Water Data'!I93))="","",OFFSET('Water Data'!$I$29,0,10*ROW('Water Data'!I93)))</f>
        <v/>
      </c>
      <c r="CK99" s="237" t="str">
        <f ca="true">+IF(OFFSET('Sanitation Data'!$D$28,0,10*ROW('Sanitation Data'!D93))="","",OFFSET('Sanitation Data'!$D$28,0,10*ROW('Sanitation Data'!D93)))</f>
        <v/>
      </c>
      <c r="CL99" s="237" t="str">
        <f ca="true">+IF(OFFSET('Sanitation Data'!$D$29,0,10*ROW('Sanitation Data'!D93))="","",OFFSET('Sanitation Data'!$D$29,0,10*ROW('Sanitation Data'!D93)))</f>
        <v/>
      </c>
      <c r="CM99" s="237" t="str">
        <f ca="true">+IF(OFFSET('Sanitation Data'!$D$30,0,10*ROW('Sanitation Data'!D93))="","",OFFSET('Sanitation Data'!$D$30,0,10*ROW('Sanitation Data'!D93)))</f>
        <v/>
      </c>
      <c r="CN99" s="237" t="str">
        <f ca="true">+IF(OFFSET('Sanitation Data'!$D$31,0,10*ROW('Sanitation Data'!D93))="","",OFFSET('Sanitation Data'!$D$31,0,10*ROW('Sanitation Data'!D93)))</f>
        <v/>
      </c>
      <c r="CO99" s="237" t="str">
        <f ca="true">+IF(OFFSET('Sanitation Data'!$D$32,0,10*ROW('Sanitation Data'!D93))="","",OFFSET('Sanitation Data'!$D$32,0,10*ROW('Sanitation Data'!D93)))</f>
        <v/>
      </c>
      <c r="CP99" s="237" t="str">
        <f ca="true">+IF(OFFSET('Sanitation Data'!$E$28,0,10*ROW('Sanitation Data'!E93))="","",OFFSET('Sanitation Data'!$E$28,0,10*ROW('Sanitation Data'!E93)))</f>
        <v/>
      </c>
      <c r="CQ99" s="237" t="str">
        <f ca="true">+IF(OFFSET('Sanitation Data'!$E$29,0,10*ROW('Sanitation Data'!E93))="","",OFFSET('Sanitation Data'!$E$29,0,10*ROW('Sanitation Data'!E93)))</f>
        <v/>
      </c>
      <c r="CR99" s="237" t="str">
        <f ca="true">+IF(OFFSET('Sanitation Data'!$E$30,0,10*ROW('Sanitation Data'!E93))="","",OFFSET('Sanitation Data'!$E$30,0,10*ROW('Sanitation Data'!E93)))</f>
        <v/>
      </c>
      <c r="CS99" s="237" t="str">
        <f ca="true">+IF(OFFSET('Sanitation Data'!$E$31,0,10*ROW('Sanitation Data'!E93))="","",OFFSET('Sanitation Data'!$E$31,0,10*ROW('Sanitation Data'!E93)))</f>
        <v/>
      </c>
      <c r="CT99" s="237" t="str">
        <f ca="true">+IF(OFFSET('Sanitation Data'!$E$32,0,10*ROW('Sanitation Data'!E93))="","",OFFSET('Sanitation Data'!$E$32,0,10*ROW('Sanitation Data'!E93)))</f>
        <v/>
      </c>
      <c r="CU99" s="237" t="str">
        <f ca="true">+IF(OFFSET('Sanitation Data'!$F$28,0,10*ROW('Sanitation Data'!F93))="","",OFFSET('Sanitation Data'!$F$28,0,10*ROW('Sanitation Data'!F93)))</f>
        <v/>
      </c>
      <c r="CV99" s="237" t="str">
        <f ca="true">+IF(OFFSET('Sanitation Data'!$F$29,0,10*ROW('Sanitation Data'!F93))="","",OFFSET('Sanitation Data'!$F$29,0,10*ROW('Sanitation Data'!F93)))</f>
        <v/>
      </c>
      <c r="CW99" s="237" t="str">
        <f ca="true">+IF(OFFSET('Sanitation Data'!$F$30,0,10*ROW('Sanitation Data'!F93))="","",OFFSET('Sanitation Data'!$F$30,0,10*ROW('Sanitation Data'!F93)))</f>
        <v/>
      </c>
      <c r="CX99" s="237" t="str">
        <f ca="true">+IF(OFFSET('Sanitation Data'!$F$31,0,10*ROW('Sanitation Data'!F93))="","",OFFSET('Sanitation Data'!$F$31,0,10*ROW('Sanitation Data'!F93)))</f>
        <v/>
      </c>
      <c r="CY99" s="237" t="str">
        <f ca="true">+IF(OFFSET('Sanitation Data'!$F$32,0,10*ROW('Sanitation Data'!F93))="","",OFFSET('Sanitation Data'!$F$32,0,10*ROW('Sanitation Data'!F93)))</f>
        <v/>
      </c>
      <c r="CZ99" s="237" t="str">
        <f ca="true">+IF(OFFSET('Sanitation Data'!$G$28,0,10*ROW('Sanitation Data'!G93))="","",OFFSET('Sanitation Data'!$G$28,0,10*ROW('Sanitation Data'!G93)))</f>
        <v/>
      </c>
      <c r="DA99" s="237" t="str">
        <f ca="true">+IF(OFFSET('Sanitation Data'!$G$29,0,10*ROW('Sanitation Data'!G93))="","",OFFSET('Sanitation Data'!$G$29,0,10*ROW('Sanitation Data'!G93)))</f>
        <v/>
      </c>
      <c r="DB99" s="237" t="str">
        <f ca="true">+IF(OFFSET('Sanitation Data'!$G$30,0,10*ROW('Sanitation Data'!G93))="","",OFFSET('Sanitation Data'!$G$30,0,10*ROW('Sanitation Data'!G93)))</f>
        <v/>
      </c>
      <c r="DC99" s="237" t="str">
        <f ca="true">+IF(OFFSET('Sanitation Data'!$G$31,0,10*ROW('Sanitation Data'!G93))="","",OFFSET('Sanitation Data'!$G$31,0,10*ROW('Sanitation Data'!G93)))</f>
        <v/>
      </c>
      <c r="DD99" s="237" t="str">
        <f ca="true">+IF(OFFSET('Sanitation Data'!$G$32,0,10*ROW('Sanitation Data'!G93))="","",OFFSET('Sanitation Data'!$G$32,0,10*ROW('Sanitation Data'!G93)))</f>
        <v/>
      </c>
      <c r="DE99" s="237" t="str">
        <f ca="true">+IF(OFFSET('Sanitation Data'!$H$28,0,10*ROW('Sanitation Data'!H93))="","",OFFSET('Sanitation Data'!$H$28,0,10*ROW('Sanitation Data'!H93)))</f>
        <v/>
      </c>
      <c r="DF99" s="237" t="str">
        <f ca="true">+IF(OFFSET('Sanitation Data'!$H$29,0,10*ROW('Sanitation Data'!H93))="","",OFFSET('Sanitation Data'!$H$29,0,10*ROW('Sanitation Data'!H93)))</f>
        <v/>
      </c>
      <c r="DG99" s="237" t="str">
        <f ca="true">+IF(OFFSET('Sanitation Data'!$H$30,0,10*ROW('Sanitation Data'!H93))="","",OFFSET('Sanitation Data'!$H$30,0,10*ROW('Sanitation Data'!H93)))</f>
        <v/>
      </c>
      <c r="DH99" s="237" t="str">
        <f ca="true">+IF(OFFSET('Sanitation Data'!$H$31,0,10*ROW('Sanitation Data'!H93))="","",OFFSET('Sanitation Data'!$H$31,0,10*ROW('Sanitation Data'!H93)))</f>
        <v/>
      </c>
      <c r="DI99" s="237" t="str">
        <f ca="true">+IF(OFFSET('Sanitation Data'!$H$32,0,10*ROW('Sanitation Data'!H93))="","",OFFSET('Sanitation Data'!$H$32,0,10*ROW('Sanitation Data'!H93)))</f>
        <v/>
      </c>
      <c r="DJ99" s="237" t="str">
        <f ca="true">+IF(OFFSET('Sanitation Data'!$I$28,0,10*ROW('Sanitation Data'!I93))="","",OFFSET('Sanitation Data'!$I$28,0,10*ROW('Sanitation Data'!I93)))</f>
        <v/>
      </c>
      <c r="DK99" s="237" t="str">
        <f ca="true">+IF(OFFSET('Sanitation Data'!$I$29,0,10*ROW('Sanitation Data'!I93))="","",OFFSET('Sanitation Data'!$I$29,0,10*ROW('Sanitation Data'!I93)))</f>
        <v/>
      </c>
      <c r="DL99" s="237" t="str">
        <f ca="true">+IF(OFFSET('Sanitation Data'!$I$30,0,10*ROW('Sanitation Data'!I93))="","",OFFSET('Sanitation Data'!$I$30,0,10*ROW('Sanitation Data'!I93)))</f>
        <v/>
      </c>
      <c r="DM99" s="237" t="str">
        <f ca="true">+IF(OFFSET('Sanitation Data'!$I$31,0,10*ROW('Sanitation Data'!I93))="","",OFFSET('Sanitation Data'!$I$31,0,10*ROW('Sanitation Data'!I93)))</f>
        <v/>
      </c>
      <c r="DN99" s="237" t="str">
        <f ca="true">+IF(OFFSET('Sanitation Data'!$I$32,0,10*ROW('Sanitation Data'!I93))="","",OFFSET('Sanitation Data'!$I$32,0,10*ROW('Sanitation Data'!I93)))</f>
        <v/>
      </c>
      <c r="DO99" s="237" t="str">
        <f ca="true">+IF(OFFSET('Hygiene Data'!$D$11,0,10*ROW('Hygiene Data'!D93))="","",OFFSET('Hygiene Data'!$D$11,0,10*ROW('Hygiene Data'!D93)))</f>
        <v/>
      </c>
      <c r="DP99" s="237" t="str">
        <f ca="true">+IF(OFFSET('Hygiene Data'!$D$12,0,10*ROW('Hygiene Data'!D93))="","",OFFSET('Hygiene Data'!$D$12,0,10*ROW('Hygiene Data'!D93)))</f>
        <v/>
      </c>
      <c r="DQ99" s="237" t="str">
        <f ca="true">+IF(OFFSET('Hygiene Data'!$D$13,0,10*ROW('Hygiene Data'!D93))="","",OFFSET('Hygiene Data'!$D$13,0,10*ROW('Hygiene Data'!D93)))</f>
        <v/>
      </c>
      <c r="DR99" s="237" t="str">
        <f ca="true">+IF(OFFSET('Hygiene Data'!$E$11,0,10*ROW('Hygiene Data'!E93))="","",OFFSET('Hygiene Data'!$E$11,0,10*ROW('Hygiene Data'!E93)))</f>
        <v/>
      </c>
      <c r="DS99" s="237" t="str">
        <f ca="true">+IF(OFFSET('Hygiene Data'!$E$12,0,10*ROW('Hygiene Data'!E93))="","",OFFSET('Hygiene Data'!$E$12,0,10*ROW('Hygiene Data'!E93)))</f>
        <v/>
      </c>
      <c r="DT99" s="237" t="str">
        <f ca="true">+IF(OFFSET('Hygiene Data'!$E$13,0,10*ROW('Hygiene Data'!E93))="","",OFFSET('Hygiene Data'!$E$13,0,10*ROW('Hygiene Data'!E93)))</f>
        <v/>
      </c>
      <c r="DU99" s="237" t="str">
        <f ca="true">+IF(OFFSET('Hygiene Data'!$F$11,0,10*ROW('Hygiene Data'!F93))="","",OFFSET('Hygiene Data'!$F$11,0,10*ROW('Hygiene Data'!F93)))</f>
        <v/>
      </c>
      <c r="DV99" s="237" t="str">
        <f ca="true">+IF(OFFSET('Hygiene Data'!$F$12,0,10*ROW('Hygiene Data'!F93))="","",OFFSET('Hygiene Data'!$F$12,0,10*ROW('Hygiene Data'!F93)))</f>
        <v/>
      </c>
      <c r="DW99" s="237" t="str">
        <f ca="true">+IF(OFFSET('Hygiene Data'!$F$13,0,10*ROW('Hygiene Data'!F93))="","",OFFSET('Hygiene Data'!$F$13,0,10*ROW('Hygiene Data'!F93)))</f>
        <v/>
      </c>
      <c r="DX99" s="237" t="str">
        <f ca="true">+IF(OFFSET('Hygiene Data'!$G$11,0,10*ROW('Hygiene Data'!G93))="","",OFFSET('Hygiene Data'!$G$11,0,10*ROW('Hygiene Data'!G93)))</f>
        <v/>
      </c>
      <c r="DY99" s="237" t="str">
        <f ca="true">+IF(OFFSET('Hygiene Data'!$G$12,0,10*ROW('Hygiene Data'!G93))="","",OFFSET('Hygiene Data'!$G$12,0,10*ROW('Hygiene Data'!G93)))</f>
        <v/>
      </c>
      <c r="DZ99" s="237" t="str">
        <f ca="true">+IF(OFFSET('Hygiene Data'!$G$13,0,10*ROW('Hygiene Data'!G93))="","",OFFSET('Hygiene Data'!$G$13,0,10*ROW('Hygiene Data'!G93)))</f>
        <v/>
      </c>
      <c r="EA99" s="237" t="str">
        <f ca="true">+IF(OFFSET('Hygiene Data'!$H$11,0,10*ROW('Hygiene Data'!H93))="","",OFFSET('Hygiene Data'!$H$11,0,10*ROW('Hygiene Data'!H93)))</f>
        <v/>
      </c>
      <c r="EB99" s="237" t="str">
        <f ca="true">+IF(OFFSET('Hygiene Data'!$H$12,0,10*ROW('Hygiene Data'!H93))="","",OFFSET('Hygiene Data'!$H$12,0,10*ROW('Hygiene Data'!H93)))</f>
        <v/>
      </c>
      <c r="EC99" s="237" t="str">
        <f ca="true">+IF(OFFSET('Hygiene Data'!$H$13,0,10*ROW('Hygiene Data'!H93))="","",OFFSET('Hygiene Data'!$H$13,0,10*ROW('Hygiene Data'!H93)))</f>
        <v/>
      </c>
      <c r="ED99" s="237" t="str">
        <f ca="true">+IF(OFFSET('Hygiene Data'!$I$11,0,10*ROW('Hygiene Data'!I93))="","",OFFSET('Hygiene Data'!$I$11,0,10*ROW('Hygiene Data'!I93)))</f>
        <v/>
      </c>
      <c r="EE99" s="237" t="str">
        <f ca="true">+IF(OFFSET('Hygiene Data'!$I$12,0,10*ROW('Hygiene Data'!I93))="","",OFFSET('Hygiene Data'!$I$12,0,10*ROW('Hygiene Data'!I93)))</f>
        <v/>
      </c>
      <c r="EF99" s="237" t="str">
        <f ca="true">+IF(OFFSET('Hygiene Data'!$I$13,0,10*ROW('Hygiene Data'!I93))="","",OFFSET('Hygiene Data'!$I$13,0,10*ROW('Hygiene Data'!I93)))</f>
        <v/>
      </c>
    </row>
    <row xmlns:x14ac="http://schemas.microsoft.com/office/spreadsheetml/2009/9/ac" r="100" x14ac:dyDescent="0.2">
      <c r="A100" s="27" t="str">
        <f ca="true">+IF(OFFSET('Water Data'!$B$2,0,10*ROW('Water Data'!E94))="","",OFFSET('Water Data'!$B$2,0,10*ROW('Water Data'!E94)))</f>
        <v/>
      </c>
      <c r="B100" s="27" t="str">
        <f ca="true">+IF(OFFSET('Water Data'!$C$2,0,10*ROW('Water Data'!F94))="","",OFFSET('Water Data'!$C$2,0,10*ROW('Water Data'!F94)))</f>
        <v/>
      </c>
      <c r="C100" s="289" t="str">
        <f t="shared" ca="true" si="1"/>
        <v/>
      </c>
      <c r="D100" s="7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7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7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7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7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7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7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7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7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7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7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7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7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7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7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7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7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7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7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7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7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7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7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7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7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7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7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7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7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7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7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7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7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7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7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7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7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7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7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7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7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7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7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7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7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7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7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7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7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7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7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7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7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7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7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7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7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7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7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7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7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7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7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7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7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7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37"/>
      <c r="BS100" s="237" t="str">
        <f ca="true">+IF(OFFSET('Water Data'!$D$27,0,10*ROW('Water Data'!D94))="","",OFFSET('Water Data'!$D$27,0,10*ROW('Water Data'!D94)))</f>
        <v/>
      </c>
      <c r="BT100" s="237" t="str">
        <f ca="true">+IF(OFFSET('Water Data'!$D$28,0,10*ROW('Water Data'!D94))="","",OFFSET('Water Data'!$D$28,0,10*ROW('Water Data'!D94)))</f>
        <v/>
      </c>
      <c r="BU100" s="237" t="str">
        <f ca="true">+IF(OFFSET('Water Data'!$D$29,0,10*ROW('Water Data'!D94))="","",OFFSET('Water Data'!$D$29,0,10*ROW('Water Data'!D94)))</f>
        <v/>
      </c>
      <c r="BV100" s="237" t="str">
        <f ca="true">+IF(OFFSET('Water Data'!$E$27,0,10*ROW('Water Data'!E94))="","",OFFSET('Water Data'!$E$27,0,10*ROW('Water Data'!E94)))</f>
        <v/>
      </c>
      <c r="BW100" s="237" t="str">
        <f ca="true">+IF(OFFSET('Water Data'!$E$28,0,10*ROW('Water Data'!E94))="","",OFFSET('Water Data'!$E$28,0,10*ROW('Water Data'!E94)))</f>
        <v/>
      </c>
      <c r="BX100" s="237" t="str">
        <f ca="true">+IF(OFFSET('Water Data'!$E$29,0,10*ROW('Water Data'!E94))="","",OFFSET('Water Data'!$E$29,0,10*ROW('Water Data'!E94)))</f>
        <v/>
      </c>
      <c r="BY100" s="237" t="str">
        <f ca="true">+IF(OFFSET('Water Data'!$F$27,0,10*ROW('Water Data'!F94))="","",OFFSET('Water Data'!$F$27,0,10*ROW('Water Data'!F94)))</f>
        <v/>
      </c>
      <c r="BZ100" s="237" t="str">
        <f ca="true">+IF(OFFSET('Water Data'!$F$28,0,10*ROW('Water Data'!F94))="","",OFFSET('Water Data'!$F$28,0,10*ROW('Water Data'!F94)))</f>
        <v/>
      </c>
      <c r="CA100" s="237" t="str">
        <f ca="true">+IF(OFFSET('Water Data'!$F$29,0,10*ROW('Water Data'!F94))="","",OFFSET('Water Data'!$F$29,0,10*ROW('Water Data'!F94)))</f>
        <v/>
      </c>
      <c r="CB100" s="237" t="str">
        <f ca="true">+IF(OFFSET('Water Data'!$G$27,0,10*ROW('Water Data'!G94))="","",OFFSET('Water Data'!$G$27,0,10*ROW('Water Data'!G94)))</f>
        <v/>
      </c>
      <c r="CC100" s="237" t="str">
        <f ca="true">+IF(OFFSET('Water Data'!$G$28,0,10*ROW('Water Data'!G94))="","",OFFSET('Water Data'!$G$28,0,10*ROW('Water Data'!G94)))</f>
        <v/>
      </c>
      <c r="CD100" s="237" t="str">
        <f ca="true">+IF(OFFSET('Water Data'!$G$29,0,10*ROW('Water Data'!G94))="","",OFFSET('Water Data'!$G$29,0,10*ROW('Water Data'!G94)))</f>
        <v/>
      </c>
      <c r="CE100" s="237" t="str">
        <f ca="true">+IF(OFFSET('Water Data'!$H$27,0,10*ROW('Water Data'!H94))="","",OFFSET('Water Data'!$H$27,0,10*ROW('Water Data'!H94)))</f>
        <v/>
      </c>
      <c r="CF100" s="237" t="str">
        <f ca="true">+IF(OFFSET('Water Data'!$H$28,0,10*ROW('Water Data'!H94))="","",OFFSET('Water Data'!$H$28,0,10*ROW('Water Data'!H94)))</f>
        <v/>
      </c>
      <c r="CG100" s="237" t="str">
        <f ca="true">+IF(OFFSET('Water Data'!$H$29,0,10*ROW('Water Data'!H94))="","",OFFSET('Water Data'!$H$29,0,10*ROW('Water Data'!H94)))</f>
        <v/>
      </c>
      <c r="CH100" s="237" t="str">
        <f ca="true">+IF(OFFSET('Water Data'!$I$27,0,10*ROW('Water Data'!I94))="","",OFFSET('Water Data'!$I$27,0,10*ROW('Water Data'!I94)))</f>
        <v/>
      </c>
      <c r="CI100" s="237" t="str">
        <f ca="true">+IF(OFFSET('Water Data'!$I$28,0,10*ROW('Water Data'!I94))="","",OFFSET('Water Data'!$I$28,0,10*ROW('Water Data'!I94)))</f>
        <v/>
      </c>
      <c r="CJ100" s="237" t="str">
        <f ca="true">+IF(OFFSET('Water Data'!$I$29,0,10*ROW('Water Data'!I94))="","",OFFSET('Water Data'!$I$29,0,10*ROW('Water Data'!I94)))</f>
        <v/>
      </c>
      <c r="CK100" s="237" t="str">
        <f ca="true">+IF(OFFSET('Sanitation Data'!$D$28,0,10*ROW('Sanitation Data'!D94))="","",OFFSET('Sanitation Data'!$D$28,0,10*ROW('Sanitation Data'!D94)))</f>
        <v/>
      </c>
      <c r="CL100" s="237" t="str">
        <f ca="true">+IF(OFFSET('Sanitation Data'!$D$29,0,10*ROW('Sanitation Data'!D94))="","",OFFSET('Sanitation Data'!$D$29,0,10*ROW('Sanitation Data'!D94)))</f>
        <v/>
      </c>
      <c r="CM100" s="237" t="str">
        <f ca="true">+IF(OFFSET('Sanitation Data'!$D$30,0,10*ROW('Sanitation Data'!D94))="","",OFFSET('Sanitation Data'!$D$30,0,10*ROW('Sanitation Data'!D94)))</f>
        <v/>
      </c>
      <c r="CN100" s="237" t="str">
        <f ca="true">+IF(OFFSET('Sanitation Data'!$D$31,0,10*ROW('Sanitation Data'!D94))="","",OFFSET('Sanitation Data'!$D$31,0,10*ROW('Sanitation Data'!D94)))</f>
        <v/>
      </c>
      <c r="CO100" s="237" t="str">
        <f ca="true">+IF(OFFSET('Sanitation Data'!$D$32,0,10*ROW('Sanitation Data'!D94))="","",OFFSET('Sanitation Data'!$D$32,0,10*ROW('Sanitation Data'!D94)))</f>
        <v/>
      </c>
      <c r="CP100" s="237" t="str">
        <f ca="true">+IF(OFFSET('Sanitation Data'!$E$28,0,10*ROW('Sanitation Data'!E94))="","",OFFSET('Sanitation Data'!$E$28,0,10*ROW('Sanitation Data'!E94)))</f>
        <v/>
      </c>
      <c r="CQ100" s="237" t="str">
        <f ca="true">+IF(OFFSET('Sanitation Data'!$E$29,0,10*ROW('Sanitation Data'!E94))="","",OFFSET('Sanitation Data'!$E$29,0,10*ROW('Sanitation Data'!E94)))</f>
        <v/>
      </c>
      <c r="CR100" s="237" t="str">
        <f ca="true">+IF(OFFSET('Sanitation Data'!$E$30,0,10*ROW('Sanitation Data'!E94))="","",OFFSET('Sanitation Data'!$E$30,0,10*ROW('Sanitation Data'!E94)))</f>
        <v/>
      </c>
      <c r="CS100" s="237" t="str">
        <f ca="true">+IF(OFFSET('Sanitation Data'!$E$31,0,10*ROW('Sanitation Data'!E94))="","",OFFSET('Sanitation Data'!$E$31,0,10*ROW('Sanitation Data'!E94)))</f>
        <v/>
      </c>
      <c r="CT100" s="237" t="str">
        <f ca="true">+IF(OFFSET('Sanitation Data'!$E$32,0,10*ROW('Sanitation Data'!E94))="","",OFFSET('Sanitation Data'!$E$32,0,10*ROW('Sanitation Data'!E94)))</f>
        <v/>
      </c>
      <c r="CU100" s="237" t="str">
        <f ca="true">+IF(OFFSET('Sanitation Data'!$F$28,0,10*ROW('Sanitation Data'!F94))="","",OFFSET('Sanitation Data'!$F$28,0,10*ROW('Sanitation Data'!F94)))</f>
        <v/>
      </c>
      <c r="CV100" s="237" t="str">
        <f ca="true">+IF(OFFSET('Sanitation Data'!$F$29,0,10*ROW('Sanitation Data'!F94))="","",OFFSET('Sanitation Data'!$F$29,0,10*ROW('Sanitation Data'!F94)))</f>
        <v/>
      </c>
      <c r="CW100" s="237" t="str">
        <f ca="true">+IF(OFFSET('Sanitation Data'!$F$30,0,10*ROW('Sanitation Data'!F94))="","",OFFSET('Sanitation Data'!$F$30,0,10*ROW('Sanitation Data'!F94)))</f>
        <v/>
      </c>
      <c r="CX100" s="237" t="str">
        <f ca="true">+IF(OFFSET('Sanitation Data'!$F$31,0,10*ROW('Sanitation Data'!F94))="","",OFFSET('Sanitation Data'!$F$31,0,10*ROW('Sanitation Data'!F94)))</f>
        <v/>
      </c>
      <c r="CY100" s="237" t="str">
        <f ca="true">+IF(OFFSET('Sanitation Data'!$F$32,0,10*ROW('Sanitation Data'!F94))="","",OFFSET('Sanitation Data'!$F$32,0,10*ROW('Sanitation Data'!F94)))</f>
        <v/>
      </c>
      <c r="CZ100" s="237" t="str">
        <f ca="true">+IF(OFFSET('Sanitation Data'!$G$28,0,10*ROW('Sanitation Data'!G94))="","",OFFSET('Sanitation Data'!$G$28,0,10*ROW('Sanitation Data'!G94)))</f>
        <v/>
      </c>
      <c r="DA100" s="237" t="str">
        <f ca="true">+IF(OFFSET('Sanitation Data'!$G$29,0,10*ROW('Sanitation Data'!G94))="","",OFFSET('Sanitation Data'!$G$29,0,10*ROW('Sanitation Data'!G94)))</f>
        <v/>
      </c>
      <c r="DB100" s="237" t="str">
        <f ca="true">+IF(OFFSET('Sanitation Data'!$G$30,0,10*ROW('Sanitation Data'!G94))="","",OFFSET('Sanitation Data'!$G$30,0,10*ROW('Sanitation Data'!G94)))</f>
        <v/>
      </c>
      <c r="DC100" s="237" t="str">
        <f ca="true">+IF(OFFSET('Sanitation Data'!$G$31,0,10*ROW('Sanitation Data'!G94))="","",OFFSET('Sanitation Data'!$G$31,0,10*ROW('Sanitation Data'!G94)))</f>
        <v/>
      </c>
      <c r="DD100" s="237" t="str">
        <f ca="true">+IF(OFFSET('Sanitation Data'!$G$32,0,10*ROW('Sanitation Data'!G94))="","",OFFSET('Sanitation Data'!$G$32,0,10*ROW('Sanitation Data'!G94)))</f>
        <v/>
      </c>
      <c r="DE100" s="237" t="str">
        <f ca="true">+IF(OFFSET('Sanitation Data'!$H$28,0,10*ROW('Sanitation Data'!H94))="","",OFFSET('Sanitation Data'!$H$28,0,10*ROW('Sanitation Data'!H94)))</f>
        <v/>
      </c>
      <c r="DF100" s="237" t="str">
        <f ca="true">+IF(OFFSET('Sanitation Data'!$H$29,0,10*ROW('Sanitation Data'!H94))="","",OFFSET('Sanitation Data'!$H$29,0,10*ROW('Sanitation Data'!H94)))</f>
        <v/>
      </c>
      <c r="DG100" s="237" t="str">
        <f ca="true">+IF(OFFSET('Sanitation Data'!$H$30,0,10*ROW('Sanitation Data'!H94))="","",OFFSET('Sanitation Data'!$H$30,0,10*ROW('Sanitation Data'!H94)))</f>
        <v/>
      </c>
      <c r="DH100" s="237" t="str">
        <f ca="true">+IF(OFFSET('Sanitation Data'!$H$31,0,10*ROW('Sanitation Data'!H94))="","",OFFSET('Sanitation Data'!$H$31,0,10*ROW('Sanitation Data'!H94)))</f>
        <v/>
      </c>
      <c r="DI100" s="237" t="str">
        <f ca="true">+IF(OFFSET('Sanitation Data'!$H$32,0,10*ROW('Sanitation Data'!H94))="","",OFFSET('Sanitation Data'!$H$32,0,10*ROW('Sanitation Data'!H94)))</f>
        <v/>
      </c>
      <c r="DJ100" s="237" t="str">
        <f ca="true">+IF(OFFSET('Sanitation Data'!$I$28,0,10*ROW('Sanitation Data'!I94))="","",OFFSET('Sanitation Data'!$I$28,0,10*ROW('Sanitation Data'!I94)))</f>
        <v/>
      </c>
      <c r="DK100" s="237" t="str">
        <f ca="true">+IF(OFFSET('Sanitation Data'!$I$29,0,10*ROW('Sanitation Data'!I94))="","",OFFSET('Sanitation Data'!$I$29,0,10*ROW('Sanitation Data'!I94)))</f>
        <v/>
      </c>
      <c r="DL100" s="237" t="str">
        <f ca="true">+IF(OFFSET('Sanitation Data'!$I$30,0,10*ROW('Sanitation Data'!I94))="","",OFFSET('Sanitation Data'!$I$30,0,10*ROW('Sanitation Data'!I94)))</f>
        <v/>
      </c>
      <c r="DM100" s="237" t="str">
        <f ca="true">+IF(OFFSET('Sanitation Data'!$I$31,0,10*ROW('Sanitation Data'!I94))="","",OFFSET('Sanitation Data'!$I$31,0,10*ROW('Sanitation Data'!I94)))</f>
        <v/>
      </c>
      <c r="DN100" s="237" t="str">
        <f ca="true">+IF(OFFSET('Sanitation Data'!$I$32,0,10*ROW('Sanitation Data'!I94))="","",OFFSET('Sanitation Data'!$I$32,0,10*ROW('Sanitation Data'!I94)))</f>
        <v/>
      </c>
      <c r="DO100" s="237" t="str">
        <f ca="true">+IF(OFFSET('Hygiene Data'!$D$11,0,10*ROW('Hygiene Data'!D94))="","",OFFSET('Hygiene Data'!$D$11,0,10*ROW('Hygiene Data'!D94)))</f>
        <v/>
      </c>
      <c r="DP100" s="237" t="str">
        <f ca="true">+IF(OFFSET('Hygiene Data'!$D$12,0,10*ROW('Hygiene Data'!D94))="","",OFFSET('Hygiene Data'!$D$12,0,10*ROW('Hygiene Data'!D94)))</f>
        <v/>
      </c>
      <c r="DQ100" s="237" t="str">
        <f ca="true">+IF(OFFSET('Hygiene Data'!$D$13,0,10*ROW('Hygiene Data'!D94))="","",OFFSET('Hygiene Data'!$D$13,0,10*ROW('Hygiene Data'!D94)))</f>
        <v/>
      </c>
      <c r="DR100" s="237" t="str">
        <f ca="true">+IF(OFFSET('Hygiene Data'!$E$11,0,10*ROW('Hygiene Data'!E94))="","",OFFSET('Hygiene Data'!$E$11,0,10*ROW('Hygiene Data'!E94)))</f>
        <v/>
      </c>
      <c r="DS100" s="237" t="str">
        <f ca="true">+IF(OFFSET('Hygiene Data'!$E$12,0,10*ROW('Hygiene Data'!E94))="","",OFFSET('Hygiene Data'!$E$12,0,10*ROW('Hygiene Data'!E94)))</f>
        <v/>
      </c>
      <c r="DT100" s="237" t="str">
        <f ca="true">+IF(OFFSET('Hygiene Data'!$E$13,0,10*ROW('Hygiene Data'!E94))="","",OFFSET('Hygiene Data'!$E$13,0,10*ROW('Hygiene Data'!E94)))</f>
        <v/>
      </c>
      <c r="DU100" s="237" t="str">
        <f ca="true">+IF(OFFSET('Hygiene Data'!$F$11,0,10*ROW('Hygiene Data'!F94))="","",OFFSET('Hygiene Data'!$F$11,0,10*ROW('Hygiene Data'!F94)))</f>
        <v/>
      </c>
      <c r="DV100" s="237" t="str">
        <f ca="true">+IF(OFFSET('Hygiene Data'!$F$12,0,10*ROW('Hygiene Data'!F94))="","",OFFSET('Hygiene Data'!$F$12,0,10*ROW('Hygiene Data'!F94)))</f>
        <v/>
      </c>
      <c r="DW100" s="237" t="str">
        <f ca="true">+IF(OFFSET('Hygiene Data'!$F$13,0,10*ROW('Hygiene Data'!F94))="","",OFFSET('Hygiene Data'!$F$13,0,10*ROW('Hygiene Data'!F94)))</f>
        <v/>
      </c>
      <c r="DX100" s="237" t="str">
        <f ca="true">+IF(OFFSET('Hygiene Data'!$G$11,0,10*ROW('Hygiene Data'!G94))="","",OFFSET('Hygiene Data'!$G$11,0,10*ROW('Hygiene Data'!G94)))</f>
        <v/>
      </c>
      <c r="DY100" s="237" t="str">
        <f ca="true">+IF(OFFSET('Hygiene Data'!$G$12,0,10*ROW('Hygiene Data'!G94))="","",OFFSET('Hygiene Data'!$G$12,0,10*ROW('Hygiene Data'!G94)))</f>
        <v/>
      </c>
      <c r="DZ100" s="237" t="str">
        <f ca="true">+IF(OFFSET('Hygiene Data'!$G$13,0,10*ROW('Hygiene Data'!G94))="","",OFFSET('Hygiene Data'!$G$13,0,10*ROW('Hygiene Data'!G94)))</f>
        <v/>
      </c>
      <c r="EA100" s="237" t="str">
        <f ca="true">+IF(OFFSET('Hygiene Data'!$H$11,0,10*ROW('Hygiene Data'!H94))="","",OFFSET('Hygiene Data'!$H$11,0,10*ROW('Hygiene Data'!H94)))</f>
        <v/>
      </c>
      <c r="EB100" s="237" t="str">
        <f ca="true">+IF(OFFSET('Hygiene Data'!$H$12,0,10*ROW('Hygiene Data'!H94))="","",OFFSET('Hygiene Data'!$H$12,0,10*ROW('Hygiene Data'!H94)))</f>
        <v/>
      </c>
      <c r="EC100" s="237" t="str">
        <f ca="true">+IF(OFFSET('Hygiene Data'!$H$13,0,10*ROW('Hygiene Data'!H94))="","",OFFSET('Hygiene Data'!$H$13,0,10*ROW('Hygiene Data'!H94)))</f>
        <v/>
      </c>
      <c r="ED100" s="237" t="str">
        <f ca="true">+IF(OFFSET('Hygiene Data'!$I$11,0,10*ROW('Hygiene Data'!I94))="","",OFFSET('Hygiene Data'!$I$11,0,10*ROW('Hygiene Data'!I94)))</f>
        <v/>
      </c>
      <c r="EE100" s="237" t="str">
        <f ca="true">+IF(OFFSET('Hygiene Data'!$I$12,0,10*ROW('Hygiene Data'!I94))="","",OFFSET('Hygiene Data'!$I$12,0,10*ROW('Hygiene Data'!I94)))</f>
        <v/>
      </c>
      <c r="EF100" s="237" t="str">
        <f ca="true">+IF(OFFSET('Hygiene Data'!$I$13,0,10*ROW('Hygiene Data'!I94))="","",OFFSET('Hygiene Data'!$I$13,0,10*ROW('Hygiene Data'!I94)))</f>
        <v/>
      </c>
    </row>
    <row xmlns:x14ac="http://schemas.microsoft.com/office/spreadsheetml/2009/9/ac" r="101" x14ac:dyDescent="0.2">
      <c r="A101" s="27" t="str">
        <f ca="true">+IF(OFFSET('Water Data'!$B$2,0,10*ROW('Water Data'!E95))="","",OFFSET('Water Data'!$B$2,0,10*ROW('Water Data'!E95)))</f>
        <v/>
      </c>
      <c r="B101" s="27" t="str">
        <f ca="true">+IF(OFFSET('Water Data'!$C$2,0,10*ROW('Water Data'!F95))="","",OFFSET('Water Data'!$C$2,0,10*ROW('Water Data'!F95)))</f>
        <v/>
      </c>
      <c r="C101" s="289" t="str">
        <f t="shared" ca="true" si="1"/>
        <v/>
      </c>
      <c r="D101" s="7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7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7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7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7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7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7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7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7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7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7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7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7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7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7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7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7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7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7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7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7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7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7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7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7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7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7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7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7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7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7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7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7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7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7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7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7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7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7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7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7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7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7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7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7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7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7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7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7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7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7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7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7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7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7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7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7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7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7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7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7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7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7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7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7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7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37"/>
      <c r="BS101" s="237" t="str">
        <f ca="true">+IF(OFFSET('Water Data'!$D$27,0,10*ROW('Water Data'!D95))="","",OFFSET('Water Data'!$D$27,0,10*ROW('Water Data'!D95)))</f>
        <v/>
      </c>
      <c r="BT101" s="237" t="str">
        <f ca="true">+IF(OFFSET('Water Data'!$D$28,0,10*ROW('Water Data'!D95))="","",OFFSET('Water Data'!$D$28,0,10*ROW('Water Data'!D95)))</f>
        <v/>
      </c>
      <c r="BU101" s="237" t="str">
        <f ca="true">+IF(OFFSET('Water Data'!$D$29,0,10*ROW('Water Data'!D95))="","",OFFSET('Water Data'!$D$29,0,10*ROW('Water Data'!D95)))</f>
        <v/>
      </c>
      <c r="BV101" s="237" t="str">
        <f ca="true">+IF(OFFSET('Water Data'!$E$27,0,10*ROW('Water Data'!E95))="","",OFFSET('Water Data'!$E$27,0,10*ROW('Water Data'!E95)))</f>
        <v/>
      </c>
      <c r="BW101" s="237" t="str">
        <f ca="true">+IF(OFFSET('Water Data'!$E$28,0,10*ROW('Water Data'!E95))="","",OFFSET('Water Data'!$E$28,0,10*ROW('Water Data'!E95)))</f>
        <v/>
      </c>
      <c r="BX101" s="237" t="str">
        <f ca="true">+IF(OFFSET('Water Data'!$E$29,0,10*ROW('Water Data'!E95))="","",OFFSET('Water Data'!$E$29,0,10*ROW('Water Data'!E95)))</f>
        <v/>
      </c>
      <c r="BY101" s="237" t="str">
        <f ca="true">+IF(OFFSET('Water Data'!$F$27,0,10*ROW('Water Data'!F95))="","",OFFSET('Water Data'!$F$27,0,10*ROW('Water Data'!F95)))</f>
        <v/>
      </c>
      <c r="BZ101" s="237" t="str">
        <f ca="true">+IF(OFFSET('Water Data'!$F$28,0,10*ROW('Water Data'!F95))="","",OFFSET('Water Data'!$F$28,0,10*ROW('Water Data'!F95)))</f>
        <v/>
      </c>
      <c r="CA101" s="237" t="str">
        <f ca="true">+IF(OFFSET('Water Data'!$F$29,0,10*ROW('Water Data'!F95))="","",OFFSET('Water Data'!$F$29,0,10*ROW('Water Data'!F95)))</f>
        <v/>
      </c>
      <c r="CB101" s="237" t="str">
        <f ca="true">+IF(OFFSET('Water Data'!$G$27,0,10*ROW('Water Data'!G95))="","",OFFSET('Water Data'!$G$27,0,10*ROW('Water Data'!G95)))</f>
        <v/>
      </c>
      <c r="CC101" s="237" t="str">
        <f ca="true">+IF(OFFSET('Water Data'!$G$28,0,10*ROW('Water Data'!G95))="","",OFFSET('Water Data'!$G$28,0,10*ROW('Water Data'!G95)))</f>
        <v/>
      </c>
      <c r="CD101" s="237" t="str">
        <f ca="true">+IF(OFFSET('Water Data'!$G$29,0,10*ROW('Water Data'!G95))="","",OFFSET('Water Data'!$G$29,0,10*ROW('Water Data'!G95)))</f>
        <v/>
      </c>
      <c r="CE101" s="237" t="str">
        <f ca="true">+IF(OFFSET('Water Data'!$H$27,0,10*ROW('Water Data'!H95))="","",OFFSET('Water Data'!$H$27,0,10*ROW('Water Data'!H95)))</f>
        <v/>
      </c>
      <c r="CF101" s="237" t="str">
        <f ca="true">+IF(OFFSET('Water Data'!$H$28,0,10*ROW('Water Data'!H95))="","",OFFSET('Water Data'!$H$28,0,10*ROW('Water Data'!H95)))</f>
        <v/>
      </c>
      <c r="CG101" s="237" t="str">
        <f ca="true">+IF(OFFSET('Water Data'!$H$29,0,10*ROW('Water Data'!H95))="","",OFFSET('Water Data'!$H$29,0,10*ROW('Water Data'!H95)))</f>
        <v/>
      </c>
      <c r="CH101" s="237" t="str">
        <f ca="true">+IF(OFFSET('Water Data'!$I$27,0,10*ROW('Water Data'!I95))="","",OFFSET('Water Data'!$I$27,0,10*ROW('Water Data'!I95)))</f>
        <v/>
      </c>
      <c r="CI101" s="237" t="str">
        <f ca="true">+IF(OFFSET('Water Data'!$I$28,0,10*ROW('Water Data'!I95))="","",OFFSET('Water Data'!$I$28,0,10*ROW('Water Data'!I95)))</f>
        <v/>
      </c>
      <c r="CJ101" s="237" t="str">
        <f ca="true">+IF(OFFSET('Water Data'!$I$29,0,10*ROW('Water Data'!I95))="","",OFFSET('Water Data'!$I$29,0,10*ROW('Water Data'!I95)))</f>
        <v/>
      </c>
      <c r="CK101" s="237" t="str">
        <f ca="true">+IF(OFFSET('Sanitation Data'!$D$28,0,10*ROW('Sanitation Data'!D95))="","",OFFSET('Sanitation Data'!$D$28,0,10*ROW('Sanitation Data'!D95)))</f>
        <v/>
      </c>
      <c r="CL101" s="237" t="str">
        <f ca="true">+IF(OFFSET('Sanitation Data'!$D$29,0,10*ROW('Sanitation Data'!D95))="","",OFFSET('Sanitation Data'!$D$29,0,10*ROW('Sanitation Data'!D95)))</f>
        <v/>
      </c>
      <c r="CM101" s="237" t="str">
        <f ca="true">+IF(OFFSET('Sanitation Data'!$D$30,0,10*ROW('Sanitation Data'!D95))="","",OFFSET('Sanitation Data'!$D$30,0,10*ROW('Sanitation Data'!D95)))</f>
        <v/>
      </c>
      <c r="CN101" s="237" t="str">
        <f ca="true">+IF(OFFSET('Sanitation Data'!$D$31,0,10*ROW('Sanitation Data'!D95))="","",OFFSET('Sanitation Data'!$D$31,0,10*ROW('Sanitation Data'!D95)))</f>
        <v/>
      </c>
      <c r="CO101" s="237" t="str">
        <f ca="true">+IF(OFFSET('Sanitation Data'!$D$32,0,10*ROW('Sanitation Data'!D95))="","",OFFSET('Sanitation Data'!$D$32,0,10*ROW('Sanitation Data'!D95)))</f>
        <v/>
      </c>
      <c r="CP101" s="237" t="str">
        <f ca="true">+IF(OFFSET('Sanitation Data'!$E$28,0,10*ROW('Sanitation Data'!E95))="","",OFFSET('Sanitation Data'!$E$28,0,10*ROW('Sanitation Data'!E95)))</f>
        <v/>
      </c>
      <c r="CQ101" s="237" t="str">
        <f ca="true">+IF(OFFSET('Sanitation Data'!$E$29,0,10*ROW('Sanitation Data'!E95))="","",OFFSET('Sanitation Data'!$E$29,0,10*ROW('Sanitation Data'!E95)))</f>
        <v/>
      </c>
      <c r="CR101" s="237" t="str">
        <f ca="true">+IF(OFFSET('Sanitation Data'!$E$30,0,10*ROW('Sanitation Data'!E95))="","",OFFSET('Sanitation Data'!$E$30,0,10*ROW('Sanitation Data'!E95)))</f>
        <v/>
      </c>
      <c r="CS101" s="237" t="str">
        <f ca="true">+IF(OFFSET('Sanitation Data'!$E$31,0,10*ROW('Sanitation Data'!E95))="","",OFFSET('Sanitation Data'!$E$31,0,10*ROW('Sanitation Data'!E95)))</f>
        <v/>
      </c>
      <c r="CT101" s="237" t="str">
        <f ca="true">+IF(OFFSET('Sanitation Data'!$E$32,0,10*ROW('Sanitation Data'!E95))="","",OFFSET('Sanitation Data'!$E$32,0,10*ROW('Sanitation Data'!E95)))</f>
        <v/>
      </c>
      <c r="CU101" s="237" t="str">
        <f ca="true">+IF(OFFSET('Sanitation Data'!$F$28,0,10*ROW('Sanitation Data'!F95))="","",OFFSET('Sanitation Data'!$F$28,0,10*ROW('Sanitation Data'!F95)))</f>
        <v/>
      </c>
      <c r="CV101" s="237" t="str">
        <f ca="true">+IF(OFFSET('Sanitation Data'!$F$29,0,10*ROW('Sanitation Data'!F95))="","",OFFSET('Sanitation Data'!$F$29,0,10*ROW('Sanitation Data'!F95)))</f>
        <v/>
      </c>
      <c r="CW101" s="237" t="str">
        <f ca="true">+IF(OFFSET('Sanitation Data'!$F$30,0,10*ROW('Sanitation Data'!F95))="","",OFFSET('Sanitation Data'!$F$30,0,10*ROW('Sanitation Data'!F95)))</f>
        <v/>
      </c>
      <c r="CX101" s="237" t="str">
        <f ca="true">+IF(OFFSET('Sanitation Data'!$F$31,0,10*ROW('Sanitation Data'!F95))="","",OFFSET('Sanitation Data'!$F$31,0,10*ROW('Sanitation Data'!F95)))</f>
        <v/>
      </c>
      <c r="CY101" s="237" t="str">
        <f ca="true">+IF(OFFSET('Sanitation Data'!$F$32,0,10*ROW('Sanitation Data'!F95))="","",OFFSET('Sanitation Data'!$F$32,0,10*ROW('Sanitation Data'!F95)))</f>
        <v/>
      </c>
      <c r="CZ101" s="237" t="str">
        <f ca="true">+IF(OFFSET('Sanitation Data'!$G$28,0,10*ROW('Sanitation Data'!G95))="","",OFFSET('Sanitation Data'!$G$28,0,10*ROW('Sanitation Data'!G95)))</f>
        <v/>
      </c>
      <c r="DA101" s="237" t="str">
        <f ca="true">+IF(OFFSET('Sanitation Data'!$G$29,0,10*ROW('Sanitation Data'!G95))="","",OFFSET('Sanitation Data'!$G$29,0,10*ROW('Sanitation Data'!G95)))</f>
        <v/>
      </c>
      <c r="DB101" s="237" t="str">
        <f ca="true">+IF(OFFSET('Sanitation Data'!$G$30,0,10*ROW('Sanitation Data'!G95))="","",OFFSET('Sanitation Data'!$G$30,0,10*ROW('Sanitation Data'!G95)))</f>
        <v/>
      </c>
      <c r="DC101" s="237" t="str">
        <f ca="true">+IF(OFFSET('Sanitation Data'!$G$31,0,10*ROW('Sanitation Data'!G95))="","",OFFSET('Sanitation Data'!$G$31,0,10*ROW('Sanitation Data'!G95)))</f>
        <v/>
      </c>
      <c r="DD101" s="237" t="str">
        <f ca="true">+IF(OFFSET('Sanitation Data'!$G$32,0,10*ROW('Sanitation Data'!G95))="","",OFFSET('Sanitation Data'!$G$32,0,10*ROW('Sanitation Data'!G95)))</f>
        <v/>
      </c>
      <c r="DE101" s="237" t="str">
        <f ca="true">+IF(OFFSET('Sanitation Data'!$H$28,0,10*ROW('Sanitation Data'!H95))="","",OFFSET('Sanitation Data'!$H$28,0,10*ROW('Sanitation Data'!H95)))</f>
        <v/>
      </c>
      <c r="DF101" s="237" t="str">
        <f ca="true">+IF(OFFSET('Sanitation Data'!$H$29,0,10*ROW('Sanitation Data'!H95))="","",OFFSET('Sanitation Data'!$H$29,0,10*ROW('Sanitation Data'!H95)))</f>
        <v/>
      </c>
      <c r="DG101" s="237" t="str">
        <f ca="true">+IF(OFFSET('Sanitation Data'!$H$30,0,10*ROW('Sanitation Data'!H95))="","",OFFSET('Sanitation Data'!$H$30,0,10*ROW('Sanitation Data'!H95)))</f>
        <v/>
      </c>
      <c r="DH101" s="237" t="str">
        <f ca="true">+IF(OFFSET('Sanitation Data'!$H$31,0,10*ROW('Sanitation Data'!H95))="","",OFFSET('Sanitation Data'!$H$31,0,10*ROW('Sanitation Data'!H95)))</f>
        <v/>
      </c>
      <c r="DI101" s="237" t="str">
        <f ca="true">+IF(OFFSET('Sanitation Data'!$H$32,0,10*ROW('Sanitation Data'!H95))="","",OFFSET('Sanitation Data'!$H$32,0,10*ROW('Sanitation Data'!H95)))</f>
        <v/>
      </c>
      <c r="DJ101" s="237" t="str">
        <f ca="true">+IF(OFFSET('Sanitation Data'!$I$28,0,10*ROW('Sanitation Data'!I95))="","",OFFSET('Sanitation Data'!$I$28,0,10*ROW('Sanitation Data'!I95)))</f>
        <v/>
      </c>
      <c r="DK101" s="237" t="str">
        <f ca="true">+IF(OFFSET('Sanitation Data'!$I$29,0,10*ROW('Sanitation Data'!I95))="","",OFFSET('Sanitation Data'!$I$29,0,10*ROW('Sanitation Data'!I95)))</f>
        <v/>
      </c>
      <c r="DL101" s="237" t="str">
        <f ca="true">+IF(OFFSET('Sanitation Data'!$I$30,0,10*ROW('Sanitation Data'!I95))="","",OFFSET('Sanitation Data'!$I$30,0,10*ROW('Sanitation Data'!I95)))</f>
        <v/>
      </c>
      <c r="DM101" s="237" t="str">
        <f ca="true">+IF(OFFSET('Sanitation Data'!$I$31,0,10*ROW('Sanitation Data'!I95))="","",OFFSET('Sanitation Data'!$I$31,0,10*ROW('Sanitation Data'!I95)))</f>
        <v/>
      </c>
      <c r="DN101" s="237" t="str">
        <f ca="true">+IF(OFFSET('Sanitation Data'!$I$32,0,10*ROW('Sanitation Data'!I95))="","",OFFSET('Sanitation Data'!$I$32,0,10*ROW('Sanitation Data'!I95)))</f>
        <v/>
      </c>
      <c r="DO101" s="237" t="str">
        <f ca="true">+IF(OFFSET('Hygiene Data'!$D$11,0,10*ROW('Hygiene Data'!D95))="","",OFFSET('Hygiene Data'!$D$11,0,10*ROW('Hygiene Data'!D95)))</f>
        <v/>
      </c>
      <c r="DP101" s="237" t="str">
        <f ca="true">+IF(OFFSET('Hygiene Data'!$D$12,0,10*ROW('Hygiene Data'!D95))="","",OFFSET('Hygiene Data'!$D$12,0,10*ROW('Hygiene Data'!D95)))</f>
        <v/>
      </c>
      <c r="DQ101" s="237" t="str">
        <f ca="true">+IF(OFFSET('Hygiene Data'!$D$13,0,10*ROW('Hygiene Data'!D95))="","",OFFSET('Hygiene Data'!$D$13,0,10*ROW('Hygiene Data'!D95)))</f>
        <v/>
      </c>
      <c r="DR101" s="237" t="str">
        <f ca="true">+IF(OFFSET('Hygiene Data'!$E$11,0,10*ROW('Hygiene Data'!E95))="","",OFFSET('Hygiene Data'!$E$11,0,10*ROW('Hygiene Data'!E95)))</f>
        <v/>
      </c>
      <c r="DS101" s="237" t="str">
        <f ca="true">+IF(OFFSET('Hygiene Data'!$E$12,0,10*ROW('Hygiene Data'!E95))="","",OFFSET('Hygiene Data'!$E$12,0,10*ROW('Hygiene Data'!E95)))</f>
        <v/>
      </c>
      <c r="DT101" s="237" t="str">
        <f ca="true">+IF(OFFSET('Hygiene Data'!$E$13,0,10*ROW('Hygiene Data'!E95))="","",OFFSET('Hygiene Data'!$E$13,0,10*ROW('Hygiene Data'!E95)))</f>
        <v/>
      </c>
      <c r="DU101" s="237" t="str">
        <f ca="true">+IF(OFFSET('Hygiene Data'!$F$11,0,10*ROW('Hygiene Data'!F95))="","",OFFSET('Hygiene Data'!$F$11,0,10*ROW('Hygiene Data'!F95)))</f>
        <v/>
      </c>
      <c r="DV101" s="237" t="str">
        <f ca="true">+IF(OFFSET('Hygiene Data'!$F$12,0,10*ROW('Hygiene Data'!F95))="","",OFFSET('Hygiene Data'!$F$12,0,10*ROW('Hygiene Data'!F95)))</f>
        <v/>
      </c>
      <c r="DW101" s="237" t="str">
        <f ca="true">+IF(OFFSET('Hygiene Data'!$F$13,0,10*ROW('Hygiene Data'!F95))="","",OFFSET('Hygiene Data'!$F$13,0,10*ROW('Hygiene Data'!F95)))</f>
        <v/>
      </c>
      <c r="DX101" s="237" t="str">
        <f ca="true">+IF(OFFSET('Hygiene Data'!$G$11,0,10*ROW('Hygiene Data'!G95))="","",OFFSET('Hygiene Data'!$G$11,0,10*ROW('Hygiene Data'!G95)))</f>
        <v/>
      </c>
      <c r="DY101" s="237" t="str">
        <f ca="true">+IF(OFFSET('Hygiene Data'!$G$12,0,10*ROW('Hygiene Data'!G95))="","",OFFSET('Hygiene Data'!$G$12,0,10*ROW('Hygiene Data'!G95)))</f>
        <v/>
      </c>
      <c r="DZ101" s="237" t="str">
        <f ca="true">+IF(OFFSET('Hygiene Data'!$G$13,0,10*ROW('Hygiene Data'!G95))="","",OFFSET('Hygiene Data'!$G$13,0,10*ROW('Hygiene Data'!G95)))</f>
        <v/>
      </c>
      <c r="EA101" s="237" t="str">
        <f ca="true">+IF(OFFSET('Hygiene Data'!$H$11,0,10*ROW('Hygiene Data'!H95))="","",OFFSET('Hygiene Data'!$H$11,0,10*ROW('Hygiene Data'!H95)))</f>
        <v/>
      </c>
      <c r="EB101" s="237" t="str">
        <f ca="true">+IF(OFFSET('Hygiene Data'!$H$12,0,10*ROW('Hygiene Data'!H95))="","",OFFSET('Hygiene Data'!$H$12,0,10*ROW('Hygiene Data'!H95)))</f>
        <v/>
      </c>
      <c r="EC101" s="237" t="str">
        <f ca="true">+IF(OFFSET('Hygiene Data'!$H$13,0,10*ROW('Hygiene Data'!H95))="","",OFFSET('Hygiene Data'!$H$13,0,10*ROW('Hygiene Data'!H95)))</f>
        <v/>
      </c>
      <c r="ED101" s="237" t="str">
        <f ca="true">+IF(OFFSET('Hygiene Data'!$I$11,0,10*ROW('Hygiene Data'!I95))="","",OFFSET('Hygiene Data'!$I$11,0,10*ROW('Hygiene Data'!I95)))</f>
        <v/>
      </c>
      <c r="EE101" s="237" t="str">
        <f ca="true">+IF(OFFSET('Hygiene Data'!$I$12,0,10*ROW('Hygiene Data'!I95))="","",OFFSET('Hygiene Data'!$I$12,0,10*ROW('Hygiene Data'!I95)))</f>
        <v/>
      </c>
      <c r="EF101" s="237" t="str">
        <f ca="true">+IF(OFFSET('Hygiene Data'!$I$13,0,10*ROW('Hygiene Data'!I95))="","",OFFSET('Hygiene Data'!$I$13,0,10*ROW('Hygiene Data'!I95)))</f>
        <v/>
      </c>
    </row>
    <row xmlns:x14ac="http://schemas.microsoft.com/office/spreadsheetml/2009/9/ac" r="102" x14ac:dyDescent="0.2">
      <c r="A102" s="27" t="str">
        <f ca="true">+IF(OFFSET('Water Data'!$B$2,0,10*ROW('Water Data'!E96))="","",OFFSET('Water Data'!$B$2,0,10*ROW('Water Data'!E96)))</f>
        <v/>
      </c>
      <c r="B102" s="27" t="str">
        <f ca="true">+IF(OFFSET('Water Data'!$C$2,0,10*ROW('Water Data'!F96))="","",OFFSET('Water Data'!$C$2,0,10*ROW('Water Data'!F96)))</f>
        <v/>
      </c>
      <c r="C102" s="289" t="str">
        <f t="shared" ca="true" si="1"/>
        <v/>
      </c>
      <c r="D102" s="7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7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7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7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7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7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7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7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7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7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7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7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7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7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7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7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7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7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7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7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7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7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7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7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7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7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7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7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7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7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7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7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7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7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7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7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7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7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7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7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7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7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7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7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7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7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7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7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7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7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7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7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7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7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7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7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7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7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7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7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7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7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7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7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7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7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37"/>
      <c r="BS102" s="237" t="str">
        <f ca="true">+IF(OFFSET('Water Data'!$D$27,0,10*ROW('Water Data'!D96))="","",OFFSET('Water Data'!$D$27,0,10*ROW('Water Data'!D96)))</f>
        <v/>
      </c>
      <c r="BT102" s="237" t="str">
        <f ca="true">+IF(OFFSET('Water Data'!$D$28,0,10*ROW('Water Data'!D96))="","",OFFSET('Water Data'!$D$28,0,10*ROW('Water Data'!D96)))</f>
        <v/>
      </c>
      <c r="BU102" s="237" t="str">
        <f ca="true">+IF(OFFSET('Water Data'!$D$29,0,10*ROW('Water Data'!D96))="","",OFFSET('Water Data'!$D$29,0,10*ROW('Water Data'!D96)))</f>
        <v/>
      </c>
      <c r="BV102" s="237" t="str">
        <f ca="true">+IF(OFFSET('Water Data'!$E$27,0,10*ROW('Water Data'!E96))="","",OFFSET('Water Data'!$E$27,0,10*ROW('Water Data'!E96)))</f>
        <v/>
      </c>
      <c r="BW102" s="237" t="str">
        <f ca="true">+IF(OFFSET('Water Data'!$E$28,0,10*ROW('Water Data'!E96))="","",OFFSET('Water Data'!$E$28,0,10*ROW('Water Data'!E96)))</f>
        <v/>
      </c>
      <c r="BX102" s="237" t="str">
        <f ca="true">+IF(OFFSET('Water Data'!$E$29,0,10*ROW('Water Data'!E96))="","",OFFSET('Water Data'!$E$29,0,10*ROW('Water Data'!E96)))</f>
        <v/>
      </c>
      <c r="BY102" s="237" t="str">
        <f ca="true">+IF(OFFSET('Water Data'!$F$27,0,10*ROW('Water Data'!F96))="","",OFFSET('Water Data'!$F$27,0,10*ROW('Water Data'!F96)))</f>
        <v/>
      </c>
      <c r="BZ102" s="237" t="str">
        <f ca="true">+IF(OFFSET('Water Data'!$F$28,0,10*ROW('Water Data'!F96))="","",OFFSET('Water Data'!$F$28,0,10*ROW('Water Data'!F96)))</f>
        <v/>
      </c>
      <c r="CA102" s="237" t="str">
        <f ca="true">+IF(OFFSET('Water Data'!$F$29,0,10*ROW('Water Data'!F96))="","",OFFSET('Water Data'!$F$29,0,10*ROW('Water Data'!F96)))</f>
        <v/>
      </c>
      <c r="CB102" s="237" t="str">
        <f ca="true">+IF(OFFSET('Water Data'!$G$27,0,10*ROW('Water Data'!G96))="","",OFFSET('Water Data'!$G$27,0,10*ROW('Water Data'!G96)))</f>
        <v/>
      </c>
      <c r="CC102" s="237" t="str">
        <f ca="true">+IF(OFFSET('Water Data'!$G$28,0,10*ROW('Water Data'!G96))="","",OFFSET('Water Data'!$G$28,0,10*ROW('Water Data'!G96)))</f>
        <v/>
      </c>
      <c r="CD102" s="237" t="str">
        <f ca="true">+IF(OFFSET('Water Data'!$G$29,0,10*ROW('Water Data'!G96))="","",OFFSET('Water Data'!$G$29,0,10*ROW('Water Data'!G96)))</f>
        <v/>
      </c>
      <c r="CE102" s="237" t="str">
        <f ca="true">+IF(OFFSET('Water Data'!$H$27,0,10*ROW('Water Data'!H96))="","",OFFSET('Water Data'!$H$27,0,10*ROW('Water Data'!H96)))</f>
        <v/>
      </c>
      <c r="CF102" s="237" t="str">
        <f ca="true">+IF(OFFSET('Water Data'!$H$28,0,10*ROW('Water Data'!H96))="","",OFFSET('Water Data'!$H$28,0,10*ROW('Water Data'!H96)))</f>
        <v/>
      </c>
      <c r="CG102" s="237" t="str">
        <f ca="true">+IF(OFFSET('Water Data'!$H$29,0,10*ROW('Water Data'!H96))="","",OFFSET('Water Data'!$H$29,0,10*ROW('Water Data'!H96)))</f>
        <v/>
      </c>
      <c r="CH102" s="237" t="str">
        <f ca="true">+IF(OFFSET('Water Data'!$I$27,0,10*ROW('Water Data'!I96))="","",OFFSET('Water Data'!$I$27,0,10*ROW('Water Data'!I96)))</f>
        <v/>
      </c>
      <c r="CI102" s="237" t="str">
        <f ca="true">+IF(OFFSET('Water Data'!$I$28,0,10*ROW('Water Data'!I96))="","",OFFSET('Water Data'!$I$28,0,10*ROW('Water Data'!I96)))</f>
        <v/>
      </c>
      <c r="CJ102" s="237" t="str">
        <f ca="true">+IF(OFFSET('Water Data'!$I$29,0,10*ROW('Water Data'!I96))="","",OFFSET('Water Data'!$I$29,0,10*ROW('Water Data'!I96)))</f>
        <v/>
      </c>
      <c r="CK102" s="237" t="str">
        <f ca="true">+IF(OFFSET('Sanitation Data'!$D$28,0,10*ROW('Sanitation Data'!D96))="","",OFFSET('Sanitation Data'!$D$28,0,10*ROW('Sanitation Data'!D96)))</f>
        <v/>
      </c>
      <c r="CL102" s="237" t="str">
        <f ca="true">+IF(OFFSET('Sanitation Data'!$D$29,0,10*ROW('Sanitation Data'!D96))="","",OFFSET('Sanitation Data'!$D$29,0,10*ROW('Sanitation Data'!D96)))</f>
        <v/>
      </c>
      <c r="CM102" s="237" t="str">
        <f ca="true">+IF(OFFSET('Sanitation Data'!$D$30,0,10*ROW('Sanitation Data'!D96))="","",OFFSET('Sanitation Data'!$D$30,0,10*ROW('Sanitation Data'!D96)))</f>
        <v/>
      </c>
      <c r="CN102" s="237" t="str">
        <f ca="true">+IF(OFFSET('Sanitation Data'!$D$31,0,10*ROW('Sanitation Data'!D96))="","",OFFSET('Sanitation Data'!$D$31,0,10*ROW('Sanitation Data'!D96)))</f>
        <v/>
      </c>
      <c r="CO102" s="237" t="str">
        <f ca="true">+IF(OFFSET('Sanitation Data'!$D$32,0,10*ROW('Sanitation Data'!D96))="","",OFFSET('Sanitation Data'!$D$32,0,10*ROW('Sanitation Data'!D96)))</f>
        <v/>
      </c>
      <c r="CP102" s="237" t="str">
        <f ca="true">+IF(OFFSET('Sanitation Data'!$E$28,0,10*ROW('Sanitation Data'!E96))="","",OFFSET('Sanitation Data'!$E$28,0,10*ROW('Sanitation Data'!E96)))</f>
        <v/>
      </c>
      <c r="CQ102" s="237" t="str">
        <f ca="true">+IF(OFFSET('Sanitation Data'!$E$29,0,10*ROW('Sanitation Data'!E96))="","",OFFSET('Sanitation Data'!$E$29,0,10*ROW('Sanitation Data'!E96)))</f>
        <v/>
      </c>
      <c r="CR102" s="237" t="str">
        <f ca="true">+IF(OFFSET('Sanitation Data'!$E$30,0,10*ROW('Sanitation Data'!E96))="","",OFFSET('Sanitation Data'!$E$30,0,10*ROW('Sanitation Data'!E96)))</f>
        <v/>
      </c>
      <c r="CS102" s="237" t="str">
        <f ca="true">+IF(OFFSET('Sanitation Data'!$E$31,0,10*ROW('Sanitation Data'!E96))="","",OFFSET('Sanitation Data'!$E$31,0,10*ROW('Sanitation Data'!E96)))</f>
        <v/>
      </c>
      <c r="CT102" s="237" t="str">
        <f ca="true">+IF(OFFSET('Sanitation Data'!$E$32,0,10*ROW('Sanitation Data'!E96))="","",OFFSET('Sanitation Data'!$E$32,0,10*ROW('Sanitation Data'!E96)))</f>
        <v/>
      </c>
      <c r="CU102" s="237" t="str">
        <f ca="true">+IF(OFFSET('Sanitation Data'!$F$28,0,10*ROW('Sanitation Data'!F96))="","",OFFSET('Sanitation Data'!$F$28,0,10*ROW('Sanitation Data'!F96)))</f>
        <v/>
      </c>
      <c r="CV102" s="237" t="str">
        <f ca="true">+IF(OFFSET('Sanitation Data'!$F$29,0,10*ROW('Sanitation Data'!F96))="","",OFFSET('Sanitation Data'!$F$29,0,10*ROW('Sanitation Data'!F96)))</f>
        <v/>
      </c>
      <c r="CW102" s="237" t="str">
        <f ca="true">+IF(OFFSET('Sanitation Data'!$F$30,0,10*ROW('Sanitation Data'!F96))="","",OFFSET('Sanitation Data'!$F$30,0,10*ROW('Sanitation Data'!F96)))</f>
        <v/>
      </c>
      <c r="CX102" s="237" t="str">
        <f ca="true">+IF(OFFSET('Sanitation Data'!$F$31,0,10*ROW('Sanitation Data'!F96))="","",OFFSET('Sanitation Data'!$F$31,0,10*ROW('Sanitation Data'!F96)))</f>
        <v/>
      </c>
      <c r="CY102" s="237" t="str">
        <f ca="true">+IF(OFFSET('Sanitation Data'!$F$32,0,10*ROW('Sanitation Data'!F96))="","",OFFSET('Sanitation Data'!$F$32,0,10*ROW('Sanitation Data'!F96)))</f>
        <v/>
      </c>
      <c r="CZ102" s="237" t="str">
        <f ca="true">+IF(OFFSET('Sanitation Data'!$G$28,0,10*ROW('Sanitation Data'!G96))="","",OFFSET('Sanitation Data'!$G$28,0,10*ROW('Sanitation Data'!G96)))</f>
        <v/>
      </c>
      <c r="DA102" s="237" t="str">
        <f ca="true">+IF(OFFSET('Sanitation Data'!$G$29,0,10*ROW('Sanitation Data'!G96))="","",OFFSET('Sanitation Data'!$G$29,0,10*ROW('Sanitation Data'!G96)))</f>
        <v/>
      </c>
      <c r="DB102" s="237" t="str">
        <f ca="true">+IF(OFFSET('Sanitation Data'!$G$30,0,10*ROW('Sanitation Data'!G96))="","",OFFSET('Sanitation Data'!$G$30,0,10*ROW('Sanitation Data'!G96)))</f>
        <v/>
      </c>
      <c r="DC102" s="237" t="str">
        <f ca="true">+IF(OFFSET('Sanitation Data'!$G$31,0,10*ROW('Sanitation Data'!G96))="","",OFFSET('Sanitation Data'!$G$31,0,10*ROW('Sanitation Data'!G96)))</f>
        <v/>
      </c>
      <c r="DD102" s="237" t="str">
        <f ca="true">+IF(OFFSET('Sanitation Data'!$G$32,0,10*ROW('Sanitation Data'!G96))="","",OFFSET('Sanitation Data'!$G$32,0,10*ROW('Sanitation Data'!G96)))</f>
        <v/>
      </c>
      <c r="DE102" s="237" t="str">
        <f ca="true">+IF(OFFSET('Sanitation Data'!$H$28,0,10*ROW('Sanitation Data'!H96))="","",OFFSET('Sanitation Data'!$H$28,0,10*ROW('Sanitation Data'!H96)))</f>
        <v/>
      </c>
      <c r="DF102" s="237" t="str">
        <f ca="true">+IF(OFFSET('Sanitation Data'!$H$29,0,10*ROW('Sanitation Data'!H96))="","",OFFSET('Sanitation Data'!$H$29,0,10*ROW('Sanitation Data'!H96)))</f>
        <v/>
      </c>
      <c r="DG102" s="237" t="str">
        <f ca="true">+IF(OFFSET('Sanitation Data'!$H$30,0,10*ROW('Sanitation Data'!H96))="","",OFFSET('Sanitation Data'!$H$30,0,10*ROW('Sanitation Data'!H96)))</f>
        <v/>
      </c>
      <c r="DH102" s="237" t="str">
        <f ca="true">+IF(OFFSET('Sanitation Data'!$H$31,0,10*ROW('Sanitation Data'!H96))="","",OFFSET('Sanitation Data'!$H$31,0,10*ROW('Sanitation Data'!H96)))</f>
        <v/>
      </c>
      <c r="DI102" s="237" t="str">
        <f ca="true">+IF(OFFSET('Sanitation Data'!$H$32,0,10*ROW('Sanitation Data'!H96))="","",OFFSET('Sanitation Data'!$H$32,0,10*ROW('Sanitation Data'!H96)))</f>
        <v/>
      </c>
      <c r="DJ102" s="237" t="str">
        <f ca="true">+IF(OFFSET('Sanitation Data'!$I$28,0,10*ROW('Sanitation Data'!I96))="","",OFFSET('Sanitation Data'!$I$28,0,10*ROW('Sanitation Data'!I96)))</f>
        <v/>
      </c>
      <c r="DK102" s="237" t="str">
        <f ca="true">+IF(OFFSET('Sanitation Data'!$I$29,0,10*ROW('Sanitation Data'!I96))="","",OFFSET('Sanitation Data'!$I$29,0,10*ROW('Sanitation Data'!I96)))</f>
        <v/>
      </c>
      <c r="DL102" s="237" t="str">
        <f ca="true">+IF(OFFSET('Sanitation Data'!$I$30,0,10*ROW('Sanitation Data'!I96))="","",OFFSET('Sanitation Data'!$I$30,0,10*ROW('Sanitation Data'!I96)))</f>
        <v/>
      </c>
      <c r="DM102" s="237" t="str">
        <f ca="true">+IF(OFFSET('Sanitation Data'!$I$31,0,10*ROW('Sanitation Data'!I96))="","",OFFSET('Sanitation Data'!$I$31,0,10*ROW('Sanitation Data'!I96)))</f>
        <v/>
      </c>
      <c r="DN102" s="237" t="str">
        <f ca="true">+IF(OFFSET('Sanitation Data'!$I$32,0,10*ROW('Sanitation Data'!I96))="","",OFFSET('Sanitation Data'!$I$32,0,10*ROW('Sanitation Data'!I96)))</f>
        <v/>
      </c>
      <c r="DO102" s="237" t="str">
        <f ca="true">+IF(OFFSET('Hygiene Data'!$D$11,0,10*ROW('Hygiene Data'!D96))="","",OFFSET('Hygiene Data'!$D$11,0,10*ROW('Hygiene Data'!D96)))</f>
        <v/>
      </c>
      <c r="DP102" s="237" t="str">
        <f ca="true">+IF(OFFSET('Hygiene Data'!$D$12,0,10*ROW('Hygiene Data'!D96))="","",OFFSET('Hygiene Data'!$D$12,0,10*ROW('Hygiene Data'!D96)))</f>
        <v/>
      </c>
      <c r="DQ102" s="237" t="str">
        <f ca="true">+IF(OFFSET('Hygiene Data'!$D$13,0,10*ROW('Hygiene Data'!D96))="","",OFFSET('Hygiene Data'!$D$13,0,10*ROW('Hygiene Data'!D96)))</f>
        <v/>
      </c>
      <c r="DR102" s="237" t="str">
        <f ca="true">+IF(OFFSET('Hygiene Data'!$E$11,0,10*ROW('Hygiene Data'!E96))="","",OFFSET('Hygiene Data'!$E$11,0,10*ROW('Hygiene Data'!E96)))</f>
        <v/>
      </c>
      <c r="DS102" s="237" t="str">
        <f ca="true">+IF(OFFSET('Hygiene Data'!$E$12,0,10*ROW('Hygiene Data'!E96))="","",OFFSET('Hygiene Data'!$E$12,0,10*ROW('Hygiene Data'!E96)))</f>
        <v/>
      </c>
      <c r="DT102" s="237" t="str">
        <f ca="true">+IF(OFFSET('Hygiene Data'!$E$13,0,10*ROW('Hygiene Data'!E96))="","",OFFSET('Hygiene Data'!$E$13,0,10*ROW('Hygiene Data'!E96)))</f>
        <v/>
      </c>
      <c r="DU102" s="237" t="str">
        <f ca="true">+IF(OFFSET('Hygiene Data'!$F$11,0,10*ROW('Hygiene Data'!F96))="","",OFFSET('Hygiene Data'!$F$11,0,10*ROW('Hygiene Data'!F96)))</f>
        <v/>
      </c>
      <c r="DV102" s="237" t="str">
        <f ca="true">+IF(OFFSET('Hygiene Data'!$F$12,0,10*ROW('Hygiene Data'!F96))="","",OFFSET('Hygiene Data'!$F$12,0,10*ROW('Hygiene Data'!F96)))</f>
        <v/>
      </c>
      <c r="DW102" s="237" t="str">
        <f ca="true">+IF(OFFSET('Hygiene Data'!$F$13,0,10*ROW('Hygiene Data'!F96))="","",OFFSET('Hygiene Data'!$F$13,0,10*ROW('Hygiene Data'!F96)))</f>
        <v/>
      </c>
      <c r="DX102" s="237" t="str">
        <f ca="true">+IF(OFFSET('Hygiene Data'!$G$11,0,10*ROW('Hygiene Data'!G96))="","",OFFSET('Hygiene Data'!$G$11,0,10*ROW('Hygiene Data'!G96)))</f>
        <v/>
      </c>
      <c r="DY102" s="237" t="str">
        <f ca="true">+IF(OFFSET('Hygiene Data'!$G$12,0,10*ROW('Hygiene Data'!G96))="","",OFFSET('Hygiene Data'!$G$12,0,10*ROW('Hygiene Data'!G96)))</f>
        <v/>
      </c>
      <c r="DZ102" s="237" t="str">
        <f ca="true">+IF(OFFSET('Hygiene Data'!$G$13,0,10*ROW('Hygiene Data'!G96))="","",OFFSET('Hygiene Data'!$G$13,0,10*ROW('Hygiene Data'!G96)))</f>
        <v/>
      </c>
      <c r="EA102" s="237" t="str">
        <f ca="true">+IF(OFFSET('Hygiene Data'!$H$11,0,10*ROW('Hygiene Data'!H96))="","",OFFSET('Hygiene Data'!$H$11,0,10*ROW('Hygiene Data'!H96)))</f>
        <v/>
      </c>
      <c r="EB102" s="237" t="str">
        <f ca="true">+IF(OFFSET('Hygiene Data'!$H$12,0,10*ROW('Hygiene Data'!H96))="","",OFFSET('Hygiene Data'!$H$12,0,10*ROW('Hygiene Data'!H96)))</f>
        <v/>
      </c>
      <c r="EC102" s="237" t="str">
        <f ca="true">+IF(OFFSET('Hygiene Data'!$H$13,0,10*ROW('Hygiene Data'!H96))="","",OFFSET('Hygiene Data'!$H$13,0,10*ROW('Hygiene Data'!H96)))</f>
        <v/>
      </c>
      <c r="ED102" s="237" t="str">
        <f ca="true">+IF(OFFSET('Hygiene Data'!$I$11,0,10*ROW('Hygiene Data'!I96))="","",OFFSET('Hygiene Data'!$I$11,0,10*ROW('Hygiene Data'!I96)))</f>
        <v/>
      </c>
      <c r="EE102" s="237" t="str">
        <f ca="true">+IF(OFFSET('Hygiene Data'!$I$12,0,10*ROW('Hygiene Data'!I96))="","",OFFSET('Hygiene Data'!$I$12,0,10*ROW('Hygiene Data'!I96)))</f>
        <v/>
      </c>
      <c r="EF102" s="237" t="str">
        <f ca="true">+IF(OFFSET('Hygiene Data'!$I$13,0,10*ROW('Hygiene Data'!I96))="","",OFFSET('Hygiene Data'!$I$13,0,10*ROW('Hygiene Data'!I96)))</f>
        <v/>
      </c>
    </row>
    <row xmlns:x14ac="http://schemas.microsoft.com/office/spreadsheetml/2009/9/ac" r="103" x14ac:dyDescent="0.2">
      <c r="A103" s="27" t="str">
        <f ca="true">+IF(OFFSET('Water Data'!$B$2,0,10*ROW('Water Data'!E97))="","",OFFSET('Water Data'!$B$2,0,10*ROW('Water Data'!E97)))</f>
        <v/>
      </c>
      <c r="B103" s="27" t="str">
        <f ca="true">+IF(OFFSET('Water Data'!$C$2,0,10*ROW('Water Data'!F97))="","",OFFSET('Water Data'!$C$2,0,10*ROW('Water Data'!F97)))</f>
        <v/>
      </c>
      <c r="C103" s="289" t="str">
        <f t="shared" ca="true" si="1"/>
        <v/>
      </c>
      <c r="D103" s="7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7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7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7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7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7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7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7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7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7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7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7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7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7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7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7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7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7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7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7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7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7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7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7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7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7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7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7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7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7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7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7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7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7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7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7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7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7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7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7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7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7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7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7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7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7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7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7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7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7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7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7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7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7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7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7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7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7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7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7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7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7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7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7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7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7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37"/>
      <c r="BS103" s="237" t="str">
        <f ca="true">+IF(OFFSET('Water Data'!$D$27,0,10*ROW('Water Data'!D97))="","",OFFSET('Water Data'!$D$27,0,10*ROW('Water Data'!D97)))</f>
        <v/>
      </c>
      <c r="BT103" s="237" t="str">
        <f ca="true">+IF(OFFSET('Water Data'!$D$28,0,10*ROW('Water Data'!D97))="","",OFFSET('Water Data'!$D$28,0,10*ROW('Water Data'!D97)))</f>
        <v/>
      </c>
      <c r="BU103" s="237" t="str">
        <f ca="true">+IF(OFFSET('Water Data'!$D$29,0,10*ROW('Water Data'!D97))="","",OFFSET('Water Data'!$D$29,0,10*ROW('Water Data'!D97)))</f>
        <v/>
      </c>
      <c r="BV103" s="237" t="str">
        <f ca="true">+IF(OFFSET('Water Data'!$E$27,0,10*ROW('Water Data'!E97))="","",OFFSET('Water Data'!$E$27,0,10*ROW('Water Data'!E97)))</f>
        <v/>
      </c>
      <c r="BW103" s="237" t="str">
        <f ca="true">+IF(OFFSET('Water Data'!$E$28,0,10*ROW('Water Data'!E97))="","",OFFSET('Water Data'!$E$28,0,10*ROW('Water Data'!E97)))</f>
        <v/>
      </c>
      <c r="BX103" s="237" t="str">
        <f ca="true">+IF(OFFSET('Water Data'!$E$29,0,10*ROW('Water Data'!E97))="","",OFFSET('Water Data'!$E$29,0,10*ROW('Water Data'!E97)))</f>
        <v/>
      </c>
      <c r="BY103" s="237" t="str">
        <f ca="true">+IF(OFFSET('Water Data'!$F$27,0,10*ROW('Water Data'!F97))="","",OFFSET('Water Data'!$F$27,0,10*ROW('Water Data'!F97)))</f>
        <v/>
      </c>
      <c r="BZ103" s="237" t="str">
        <f ca="true">+IF(OFFSET('Water Data'!$F$28,0,10*ROW('Water Data'!F97))="","",OFFSET('Water Data'!$F$28,0,10*ROW('Water Data'!F97)))</f>
        <v/>
      </c>
      <c r="CA103" s="237" t="str">
        <f ca="true">+IF(OFFSET('Water Data'!$F$29,0,10*ROW('Water Data'!F97))="","",OFFSET('Water Data'!$F$29,0,10*ROW('Water Data'!F97)))</f>
        <v/>
      </c>
      <c r="CB103" s="237" t="str">
        <f ca="true">+IF(OFFSET('Water Data'!$G$27,0,10*ROW('Water Data'!G97))="","",OFFSET('Water Data'!$G$27,0,10*ROW('Water Data'!G97)))</f>
        <v/>
      </c>
      <c r="CC103" s="237" t="str">
        <f ca="true">+IF(OFFSET('Water Data'!$G$28,0,10*ROW('Water Data'!G97))="","",OFFSET('Water Data'!$G$28,0,10*ROW('Water Data'!G97)))</f>
        <v/>
      </c>
      <c r="CD103" s="237" t="str">
        <f ca="true">+IF(OFFSET('Water Data'!$G$29,0,10*ROW('Water Data'!G97))="","",OFFSET('Water Data'!$G$29,0,10*ROW('Water Data'!G97)))</f>
        <v/>
      </c>
      <c r="CE103" s="237" t="str">
        <f ca="true">+IF(OFFSET('Water Data'!$H$27,0,10*ROW('Water Data'!H97))="","",OFFSET('Water Data'!$H$27,0,10*ROW('Water Data'!H97)))</f>
        <v/>
      </c>
      <c r="CF103" s="237" t="str">
        <f ca="true">+IF(OFFSET('Water Data'!$H$28,0,10*ROW('Water Data'!H97))="","",OFFSET('Water Data'!$H$28,0,10*ROW('Water Data'!H97)))</f>
        <v/>
      </c>
      <c r="CG103" s="237" t="str">
        <f ca="true">+IF(OFFSET('Water Data'!$H$29,0,10*ROW('Water Data'!H97))="","",OFFSET('Water Data'!$H$29,0,10*ROW('Water Data'!H97)))</f>
        <v/>
      </c>
      <c r="CH103" s="237" t="str">
        <f ca="true">+IF(OFFSET('Water Data'!$I$27,0,10*ROW('Water Data'!I97))="","",OFFSET('Water Data'!$I$27,0,10*ROW('Water Data'!I97)))</f>
        <v/>
      </c>
      <c r="CI103" s="237" t="str">
        <f ca="true">+IF(OFFSET('Water Data'!$I$28,0,10*ROW('Water Data'!I97))="","",OFFSET('Water Data'!$I$28,0,10*ROW('Water Data'!I97)))</f>
        <v/>
      </c>
      <c r="CJ103" s="237" t="str">
        <f ca="true">+IF(OFFSET('Water Data'!$I$29,0,10*ROW('Water Data'!I97))="","",OFFSET('Water Data'!$I$29,0,10*ROW('Water Data'!I97)))</f>
        <v/>
      </c>
      <c r="CK103" s="237" t="str">
        <f ca="true">+IF(OFFSET('Sanitation Data'!$D$28,0,10*ROW('Sanitation Data'!D97))="","",OFFSET('Sanitation Data'!$D$28,0,10*ROW('Sanitation Data'!D97)))</f>
        <v/>
      </c>
      <c r="CL103" s="237" t="str">
        <f ca="true">+IF(OFFSET('Sanitation Data'!$D$29,0,10*ROW('Sanitation Data'!D97))="","",OFFSET('Sanitation Data'!$D$29,0,10*ROW('Sanitation Data'!D97)))</f>
        <v/>
      </c>
      <c r="CM103" s="237" t="str">
        <f ca="true">+IF(OFFSET('Sanitation Data'!$D$30,0,10*ROW('Sanitation Data'!D97))="","",OFFSET('Sanitation Data'!$D$30,0,10*ROW('Sanitation Data'!D97)))</f>
        <v/>
      </c>
      <c r="CN103" s="237" t="str">
        <f ca="true">+IF(OFFSET('Sanitation Data'!$D$31,0,10*ROW('Sanitation Data'!D97))="","",OFFSET('Sanitation Data'!$D$31,0,10*ROW('Sanitation Data'!D97)))</f>
        <v/>
      </c>
      <c r="CO103" s="237" t="str">
        <f ca="true">+IF(OFFSET('Sanitation Data'!$D$32,0,10*ROW('Sanitation Data'!D97))="","",OFFSET('Sanitation Data'!$D$32,0,10*ROW('Sanitation Data'!D97)))</f>
        <v/>
      </c>
      <c r="CP103" s="237" t="str">
        <f ca="true">+IF(OFFSET('Sanitation Data'!$E$28,0,10*ROW('Sanitation Data'!E97))="","",OFFSET('Sanitation Data'!$E$28,0,10*ROW('Sanitation Data'!E97)))</f>
        <v/>
      </c>
      <c r="CQ103" s="237" t="str">
        <f ca="true">+IF(OFFSET('Sanitation Data'!$E$29,0,10*ROW('Sanitation Data'!E97))="","",OFFSET('Sanitation Data'!$E$29,0,10*ROW('Sanitation Data'!E97)))</f>
        <v/>
      </c>
      <c r="CR103" s="237" t="str">
        <f ca="true">+IF(OFFSET('Sanitation Data'!$E$30,0,10*ROW('Sanitation Data'!E97))="","",OFFSET('Sanitation Data'!$E$30,0,10*ROW('Sanitation Data'!E97)))</f>
        <v/>
      </c>
      <c r="CS103" s="237" t="str">
        <f ca="true">+IF(OFFSET('Sanitation Data'!$E$31,0,10*ROW('Sanitation Data'!E97))="","",OFFSET('Sanitation Data'!$E$31,0,10*ROW('Sanitation Data'!E97)))</f>
        <v/>
      </c>
      <c r="CT103" s="237" t="str">
        <f ca="true">+IF(OFFSET('Sanitation Data'!$E$32,0,10*ROW('Sanitation Data'!E97))="","",OFFSET('Sanitation Data'!$E$32,0,10*ROW('Sanitation Data'!E97)))</f>
        <v/>
      </c>
      <c r="CU103" s="237" t="str">
        <f ca="true">+IF(OFFSET('Sanitation Data'!$F$28,0,10*ROW('Sanitation Data'!F97))="","",OFFSET('Sanitation Data'!$F$28,0,10*ROW('Sanitation Data'!F97)))</f>
        <v/>
      </c>
      <c r="CV103" s="237" t="str">
        <f ca="true">+IF(OFFSET('Sanitation Data'!$F$29,0,10*ROW('Sanitation Data'!F97))="","",OFFSET('Sanitation Data'!$F$29,0,10*ROW('Sanitation Data'!F97)))</f>
        <v/>
      </c>
      <c r="CW103" s="237" t="str">
        <f ca="true">+IF(OFFSET('Sanitation Data'!$F$30,0,10*ROW('Sanitation Data'!F97))="","",OFFSET('Sanitation Data'!$F$30,0,10*ROW('Sanitation Data'!F97)))</f>
        <v/>
      </c>
      <c r="CX103" s="237" t="str">
        <f ca="true">+IF(OFFSET('Sanitation Data'!$F$31,0,10*ROW('Sanitation Data'!F97))="","",OFFSET('Sanitation Data'!$F$31,0,10*ROW('Sanitation Data'!F97)))</f>
        <v/>
      </c>
      <c r="CY103" s="237" t="str">
        <f ca="true">+IF(OFFSET('Sanitation Data'!$F$32,0,10*ROW('Sanitation Data'!F97))="","",OFFSET('Sanitation Data'!$F$32,0,10*ROW('Sanitation Data'!F97)))</f>
        <v/>
      </c>
      <c r="CZ103" s="237" t="str">
        <f ca="true">+IF(OFFSET('Sanitation Data'!$G$28,0,10*ROW('Sanitation Data'!G97))="","",OFFSET('Sanitation Data'!$G$28,0,10*ROW('Sanitation Data'!G97)))</f>
        <v/>
      </c>
      <c r="DA103" s="237" t="str">
        <f ca="true">+IF(OFFSET('Sanitation Data'!$G$29,0,10*ROW('Sanitation Data'!G97))="","",OFFSET('Sanitation Data'!$G$29,0,10*ROW('Sanitation Data'!G97)))</f>
        <v/>
      </c>
      <c r="DB103" s="237" t="str">
        <f ca="true">+IF(OFFSET('Sanitation Data'!$G$30,0,10*ROW('Sanitation Data'!G97))="","",OFFSET('Sanitation Data'!$G$30,0,10*ROW('Sanitation Data'!G97)))</f>
        <v/>
      </c>
      <c r="DC103" s="237" t="str">
        <f ca="true">+IF(OFFSET('Sanitation Data'!$G$31,0,10*ROW('Sanitation Data'!G97))="","",OFFSET('Sanitation Data'!$G$31,0,10*ROW('Sanitation Data'!G97)))</f>
        <v/>
      </c>
      <c r="DD103" s="237" t="str">
        <f ca="true">+IF(OFFSET('Sanitation Data'!$G$32,0,10*ROW('Sanitation Data'!G97))="","",OFFSET('Sanitation Data'!$G$32,0,10*ROW('Sanitation Data'!G97)))</f>
        <v/>
      </c>
      <c r="DE103" s="237" t="str">
        <f ca="true">+IF(OFFSET('Sanitation Data'!$H$28,0,10*ROW('Sanitation Data'!H97))="","",OFFSET('Sanitation Data'!$H$28,0,10*ROW('Sanitation Data'!H97)))</f>
        <v/>
      </c>
      <c r="DF103" s="237" t="str">
        <f ca="true">+IF(OFFSET('Sanitation Data'!$H$29,0,10*ROW('Sanitation Data'!H97))="","",OFFSET('Sanitation Data'!$H$29,0,10*ROW('Sanitation Data'!H97)))</f>
        <v/>
      </c>
      <c r="DG103" s="237" t="str">
        <f ca="true">+IF(OFFSET('Sanitation Data'!$H$30,0,10*ROW('Sanitation Data'!H97))="","",OFFSET('Sanitation Data'!$H$30,0,10*ROW('Sanitation Data'!H97)))</f>
        <v/>
      </c>
      <c r="DH103" s="237" t="str">
        <f ca="true">+IF(OFFSET('Sanitation Data'!$H$31,0,10*ROW('Sanitation Data'!H97))="","",OFFSET('Sanitation Data'!$H$31,0,10*ROW('Sanitation Data'!H97)))</f>
        <v/>
      </c>
      <c r="DI103" s="237" t="str">
        <f ca="true">+IF(OFFSET('Sanitation Data'!$H$32,0,10*ROW('Sanitation Data'!H97))="","",OFFSET('Sanitation Data'!$H$32,0,10*ROW('Sanitation Data'!H97)))</f>
        <v/>
      </c>
      <c r="DJ103" s="237" t="str">
        <f ca="true">+IF(OFFSET('Sanitation Data'!$I$28,0,10*ROW('Sanitation Data'!I97))="","",OFFSET('Sanitation Data'!$I$28,0,10*ROW('Sanitation Data'!I97)))</f>
        <v/>
      </c>
      <c r="DK103" s="237" t="str">
        <f ca="true">+IF(OFFSET('Sanitation Data'!$I$29,0,10*ROW('Sanitation Data'!I97))="","",OFFSET('Sanitation Data'!$I$29,0,10*ROW('Sanitation Data'!I97)))</f>
        <v/>
      </c>
      <c r="DL103" s="237" t="str">
        <f ca="true">+IF(OFFSET('Sanitation Data'!$I$30,0,10*ROW('Sanitation Data'!I97))="","",OFFSET('Sanitation Data'!$I$30,0,10*ROW('Sanitation Data'!I97)))</f>
        <v/>
      </c>
      <c r="DM103" s="237" t="str">
        <f ca="true">+IF(OFFSET('Sanitation Data'!$I$31,0,10*ROW('Sanitation Data'!I97))="","",OFFSET('Sanitation Data'!$I$31,0,10*ROW('Sanitation Data'!I97)))</f>
        <v/>
      </c>
      <c r="DN103" s="237" t="str">
        <f ca="true">+IF(OFFSET('Sanitation Data'!$I$32,0,10*ROW('Sanitation Data'!I97))="","",OFFSET('Sanitation Data'!$I$32,0,10*ROW('Sanitation Data'!I97)))</f>
        <v/>
      </c>
      <c r="DO103" s="237" t="str">
        <f ca="true">+IF(OFFSET('Hygiene Data'!$D$11,0,10*ROW('Hygiene Data'!D97))="","",OFFSET('Hygiene Data'!$D$11,0,10*ROW('Hygiene Data'!D97)))</f>
        <v/>
      </c>
      <c r="DP103" s="237" t="str">
        <f ca="true">+IF(OFFSET('Hygiene Data'!$D$12,0,10*ROW('Hygiene Data'!D97))="","",OFFSET('Hygiene Data'!$D$12,0,10*ROW('Hygiene Data'!D97)))</f>
        <v/>
      </c>
      <c r="DQ103" s="237" t="str">
        <f ca="true">+IF(OFFSET('Hygiene Data'!$D$13,0,10*ROW('Hygiene Data'!D97))="","",OFFSET('Hygiene Data'!$D$13,0,10*ROW('Hygiene Data'!D97)))</f>
        <v/>
      </c>
      <c r="DR103" s="237" t="str">
        <f ca="true">+IF(OFFSET('Hygiene Data'!$E$11,0,10*ROW('Hygiene Data'!E97))="","",OFFSET('Hygiene Data'!$E$11,0,10*ROW('Hygiene Data'!E97)))</f>
        <v/>
      </c>
      <c r="DS103" s="237" t="str">
        <f ca="true">+IF(OFFSET('Hygiene Data'!$E$12,0,10*ROW('Hygiene Data'!E97))="","",OFFSET('Hygiene Data'!$E$12,0,10*ROW('Hygiene Data'!E97)))</f>
        <v/>
      </c>
      <c r="DT103" s="237" t="str">
        <f ca="true">+IF(OFFSET('Hygiene Data'!$E$13,0,10*ROW('Hygiene Data'!E97))="","",OFFSET('Hygiene Data'!$E$13,0,10*ROW('Hygiene Data'!E97)))</f>
        <v/>
      </c>
      <c r="DU103" s="237" t="str">
        <f ca="true">+IF(OFFSET('Hygiene Data'!$F$11,0,10*ROW('Hygiene Data'!F97))="","",OFFSET('Hygiene Data'!$F$11,0,10*ROW('Hygiene Data'!F97)))</f>
        <v/>
      </c>
      <c r="DV103" s="237" t="str">
        <f ca="true">+IF(OFFSET('Hygiene Data'!$F$12,0,10*ROW('Hygiene Data'!F97))="","",OFFSET('Hygiene Data'!$F$12,0,10*ROW('Hygiene Data'!F97)))</f>
        <v/>
      </c>
      <c r="DW103" s="237" t="str">
        <f ca="true">+IF(OFFSET('Hygiene Data'!$F$13,0,10*ROW('Hygiene Data'!F97))="","",OFFSET('Hygiene Data'!$F$13,0,10*ROW('Hygiene Data'!F97)))</f>
        <v/>
      </c>
      <c r="DX103" s="237" t="str">
        <f ca="true">+IF(OFFSET('Hygiene Data'!$G$11,0,10*ROW('Hygiene Data'!G97))="","",OFFSET('Hygiene Data'!$G$11,0,10*ROW('Hygiene Data'!G97)))</f>
        <v/>
      </c>
      <c r="DY103" s="237" t="str">
        <f ca="true">+IF(OFFSET('Hygiene Data'!$G$12,0,10*ROW('Hygiene Data'!G97))="","",OFFSET('Hygiene Data'!$G$12,0,10*ROW('Hygiene Data'!G97)))</f>
        <v/>
      </c>
      <c r="DZ103" s="237" t="str">
        <f ca="true">+IF(OFFSET('Hygiene Data'!$G$13,0,10*ROW('Hygiene Data'!G97))="","",OFFSET('Hygiene Data'!$G$13,0,10*ROW('Hygiene Data'!G97)))</f>
        <v/>
      </c>
      <c r="EA103" s="237" t="str">
        <f ca="true">+IF(OFFSET('Hygiene Data'!$H$11,0,10*ROW('Hygiene Data'!H97))="","",OFFSET('Hygiene Data'!$H$11,0,10*ROW('Hygiene Data'!H97)))</f>
        <v/>
      </c>
      <c r="EB103" s="237" t="str">
        <f ca="true">+IF(OFFSET('Hygiene Data'!$H$12,0,10*ROW('Hygiene Data'!H97))="","",OFFSET('Hygiene Data'!$H$12,0,10*ROW('Hygiene Data'!H97)))</f>
        <v/>
      </c>
      <c r="EC103" s="237" t="str">
        <f ca="true">+IF(OFFSET('Hygiene Data'!$H$13,0,10*ROW('Hygiene Data'!H97))="","",OFFSET('Hygiene Data'!$H$13,0,10*ROW('Hygiene Data'!H97)))</f>
        <v/>
      </c>
      <c r="ED103" s="237" t="str">
        <f ca="true">+IF(OFFSET('Hygiene Data'!$I$11,0,10*ROW('Hygiene Data'!I97))="","",OFFSET('Hygiene Data'!$I$11,0,10*ROW('Hygiene Data'!I97)))</f>
        <v/>
      </c>
      <c r="EE103" s="237" t="str">
        <f ca="true">+IF(OFFSET('Hygiene Data'!$I$12,0,10*ROW('Hygiene Data'!I97))="","",OFFSET('Hygiene Data'!$I$12,0,10*ROW('Hygiene Data'!I97)))</f>
        <v/>
      </c>
      <c r="EF103" s="237" t="str">
        <f ca="true">+IF(OFFSET('Hygiene Data'!$I$13,0,10*ROW('Hygiene Data'!I97))="","",OFFSET('Hygiene Data'!$I$13,0,10*ROW('Hygiene Data'!I97)))</f>
        <v/>
      </c>
    </row>
    <row xmlns:x14ac="http://schemas.microsoft.com/office/spreadsheetml/2009/9/ac" r="104" x14ac:dyDescent="0.2">
      <c r="A104" s="27" t="str">
        <f ca="true">+IF(OFFSET('Water Data'!$B$2,0,10*ROW('Water Data'!E98))="","",OFFSET('Water Data'!$B$2,0,10*ROW('Water Data'!E98)))</f>
        <v/>
      </c>
      <c r="B104" s="27" t="str">
        <f ca="true">+IF(OFFSET('Water Data'!$C$2,0,10*ROW('Water Data'!F98))="","",OFFSET('Water Data'!$C$2,0,10*ROW('Water Data'!F98)))</f>
        <v/>
      </c>
      <c r="C104" s="289" t="str">
        <f t="shared" ca="true" si="1"/>
        <v/>
      </c>
      <c r="D104" s="7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7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7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7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7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7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7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7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7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7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7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7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7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7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7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7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7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7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7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7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7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7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7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7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7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7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7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7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7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7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7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7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7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7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7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7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7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7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7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7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7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7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7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7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7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7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7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7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7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7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7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7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7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7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7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7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7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7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7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7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7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7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7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7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7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7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37"/>
      <c r="BS104" s="237" t="str">
        <f ca="true">+IF(OFFSET('Water Data'!$D$27,0,10*ROW('Water Data'!D98))="","",OFFSET('Water Data'!$D$27,0,10*ROW('Water Data'!D98)))</f>
        <v/>
      </c>
      <c r="BT104" s="237" t="str">
        <f ca="true">+IF(OFFSET('Water Data'!$D$28,0,10*ROW('Water Data'!D98))="","",OFFSET('Water Data'!$D$28,0,10*ROW('Water Data'!D98)))</f>
        <v/>
      </c>
      <c r="BU104" s="237" t="str">
        <f ca="true">+IF(OFFSET('Water Data'!$D$29,0,10*ROW('Water Data'!D98))="","",OFFSET('Water Data'!$D$29,0,10*ROW('Water Data'!D98)))</f>
        <v/>
      </c>
      <c r="BV104" s="237" t="str">
        <f ca="true">+IF(OFFSET('Water Data'!$E$27,0,10*ROW('Water Data'!E98))="","",OFFSET('Water Data'!$E$27,0,10*ROW('Water Data'!E98)))</f>
        <v/>
      </c>
      <c r="BW104" s="237" t="str">
        <f ca="true">+IF(OFFSET('Water Data'!$E$28,0,10*ROW('Water Data'!E98))="","",OFFSET('Water Data'!$E$28,0,10*ROW('Water Data'!E98)))</f>
        <v/>
      </c>
      <c r="BX104" s="237" t="str">
        <f ca="true">+IF(OFFSET('Water Data'!$E$29,0,10*ROW('Water Data'!E98))="","",OFFSET('Water Data'!$E$29,0,10*ROW('Water Data'!E98)))</f>
        <v/>
      </c>
      <c r="BY104" s="237" t="str">
        <f ca="true">+IF(OFFSET('Water Data'!$F$27,0,10*ROW('Water Data'!F98))="","",OFFSET('Water Data'!$F$27,0,10*ROW('Water Data'!F98)))</f>
        <v/>
      </c>
      <c r="BZ104" s="237" t="str">
        <f ca="true">+IF(OFFSET('Water Data'!$F$28,0,10*ROW('Water Data'!F98))="","",OFFSET('Water Data'!$F$28,0,10*ROW('Water Data'!F98)))</f>
        <v/>
      </c>
      <c r="CA104" s="237" t="str">
        <f ca="true">+IF(OFFSET('Water Data'!$F$29,0,10*ROW('Water Data'!F98))="","",OFFSET('Water Data'!$F$29,0,10*ROW('Water Data'!F98)))</f>
        <v/>
      </c>
      <c r="CB104" s="237" t="str">
        <f ca="true">+IF(OFFSET('Water Data'!$G$27,0,10*ROW('Water Data'!G98))="","",OFFSET('Water Data'!$G$27,0,10*ROW('Water Data'!G98)))</f>
        <v/>
      </c>
      <c r="CC104" s="237" t="str">
        <f ca="true">+IF(OFFSET('Water Data'!$G$28,0,10*ROW('Water Data'!G98))="","",OFFSET('Water Data'!$G$28,0,10*ROW('Water Data'!G98)))</f>
        <v/>
      </c>
      <c r="CD104" s="237" t="str">
        <f ca="true">+IF(OFFSET('Water Data'!$G$29,0,10*ROW('Water Data'!G98))="","",OFFSET('Water Data'!$G$29,0,10*ROW('Water Data'!G98)))</f>
        <v/>
      </c>
      <c r="CE104" s="237" t="str">
        <f ca="true">+IF(OFFSET('Water Data'!$H$27,0,10*ROW('Water Data'!H98))="","",OFFSET('Water Data'!$H$27,0,10*ROW('Water Data'!H98)))</f>
        <v/>
      </c>
      <c r="CF104" s="237" t="str">
        <f ca="true">+IF(OFFSET('Water Data'!$H$28,0,10*ROW('Water Data'!H98))="","",OFFSET('Water Data'!$H$28,0,10*ROW('Water Data'!H98)))</f>
        <v/>
      </c>
      <c r="CG104" s="237" t="str">
        <f ca="true">+IF(OFFSET('Water Data'!$H$29,0,10*ROW('Water Data'!H98))="","",OFFSET('Water Data'!$H$29,0,10*ROW('Water Data'!H98)))</f>
        <v/>
      </c>
      <c r="CH104" s="237" t="str">
        <f ca="true">+IF(OFFSET('Water Data'!$I$27,0,10*ROW('Water Data'!I98))="","",OFFSET('Water Data'!$I$27,0,10*ROW('Water Data'!I98)))</f>
        <v/>
      </c>
      <c r="CI104" s="237" t="str">
        <f ca="true">+IF(OFFSET('Water Data'!$I$28,0,10*ROW('Water Data'!I98))="","",OFFSET('Water Data'!$I$28,0,10*ROW('Water Data'!I98)))</f>
        <v/>
      </c>
      <c r="CJ104" s="237" t="str">
        <f ca="true">+IF(OFFSET('Water Data'!$I$29,0,10*ROW('Water Data'!I98))="","",OFFSET('Water Data'!$I$29,0,10*ROW('Water Data'!I98)))</f>
        <v/>
      </c>
      <c r="CK104" s="237" t="str">
        <f ca="true">+IF(OFFSET('Sanitation Data'!$D$28,0,10*ROW('Sanitation Data'!D98))="","",OFFSET('Sanitation Data'!$D$28,0,10*ROW('Sanitation Data'!D98)))</f>
        <v/>
      </c>
      <c r="CL104" s="237" t="str">
        <f ca="true">+IF(OFFSET('Sanitation Data'!$D$29,0,10*ROW('Sanitation Data'!D98))="","",OFFSET('Sanitation Data'!$D$29,0,10*ROW('Sanitation Data'!D98)))</f>
        <v/>
      </c>
      <c r="CM104" s="237" t="str">
        <f ca="true">+IF(OFFSET('Sanitation Data'!$D$30,0,10*ROW('Sanitation Data'!D98))="","",OFFSET('Sanitation Data'!$D$30,0,10*ROW('Sanitation Data'!D98)))</f>
        <v/>
      </c>
      <c r="CN104" s="237" t="str">
        <f ca="true">+IF(OFFSET('Sanitation Data'!$D$31,0,10*ROW('Sanitation Data'!D98))="","",OFFSET('Sanitation Data'!$D$31,0,10*ROW('Sanitation Data'!D98)))</f>
        <v/>
      </c>
      <c r="CO104" s="237" t="str">
        <f ca="true">+IF(OFFSET('Sanitation Data'!$D$32,0,10*ROW('Sanitation Data'!D98))="","",OFFSET('Sanitation Data'!$D$32,0,10*ROW('Sanitation Data'!D98)))</f>
        <v/>
      </c>
      <c r="CP104" s="237" t="str">
        <f ca="true">+IF(OFFSET('Sanitation Data'!$E$28,0,10*ROW('Sanitation Data'!E98))="","",OFFSET('Sanitation Data'!$E$28,0,10*ROW('Sanitation Data'!E98)))</f>
        <v/>
      </c>
      <c r="CQ104" s="237" t="str">
        <f ca="true">+IF(OFFSET('Sanitation Data'!$E$29,0,10*ROW('Sanitation Data'!E98))="","",OFFSET('Sanitation Data'!$E$29,0,10*ROW('Sanitation Data'!E98)))</f>
        <v/>
      </c>
      <c r="CR104" s="237" t="str">
        <f ca="true">+IF(OFFSET('Sanitation Data'!$E$30,0,10*ROW('Sanitation Data'!E98))="","",OFFSET('Sanitation Data'!$E$30,0,10*ROW('Sanitation Data'!E98)))</f>
        <v/>
      </c>
      <c r="CS104" s="237" t="str">
        <f ca="true">+IF(OFFSET('Sanitation Data'!$E$31,0,10*ROW('Sanitation Data'!E98))="","",OFFSET('Sanitation Data'!$E$31,0,10*ROW('Sanitation Data'!E98)))</f>
        <v/>
      </c>
      <c r="CT104" s="237" t="str">
        <f ca="true">+IF(OFFSET('Sanitation Data'!$E$32,0,10*ROW('Sanitation Data'!E98))="","",OFFSET('Sanitation Data'!$E$32,0,10*ROW('Sanitation Data'!E98)))</f>
        <v/>
      </c>
      <c r="CU104" s="237" t="str">
        <f ca="true">+IF(OFFSET('Sanitation Data'!$F$28,0,10*ROW('Sanitation Data'!F98))="","",OFFSET('Sanitation Data'!$F$28,0,10*ROW('Sanitation Data'!F98)))</f>
        <v/>
      </c>
      <c r="CV104" s="237" t="str">
        <f ca="true">+IF(OFFSET('Sanitation Data'!$F$29,0,10*ROW('Sanitation Data'!F98))="","",OFFSET('Sanitation Data'!$F$29,0,10*ROW('Sanitation Data'!F98)))</f>
        <v/>
      </c>
      <c r="CW104" s="237" t="str">
        <f ca="true">+IF(OFFSET('Sanitation Data'!$F$30,0,10*ROW('Sanitation Data'!F98))="","",OFFSET('Sanitation Data'!$F$30,0,10*ROW('Sanitation Data'!F98)))</f>
        <v/>
      </c>
      <c r="CX104" s="237" t="str">
        <f ca="true">+IF(OFFSET('Sanitation Data'!$F$31,0,10*ROW('Sanitation Data'!F98))="","",OFFSET('Sanitation Data'!$F$31,0,10*ROW('Sanitation Data'!F98)))</f>
        <v/>
      </c>
      <c r="CY104" s="237" t="str">
        <f ca="true">+IF(OFFSET('Sanitation Data'!$F$32,0,10*ROW('Sanitation Data'!F98))="","",OFFSET('Sanitation Data'!$F$32,0,10*ROW('Sanitation Data'!F98)))</f>
        <v/>
      </c>
      <c r="CZ104" s="237" t="str">
        <f ca="true">+IF(OFFSET('Sanitation Data'!$G$28,0,10*ROW('Sanitation Data'!G98))="","",OFFSET('Sanitation Data'!$G$28,0,10*ROW('Sanitation Data'!G98)))</f>
        <v/>
      </c>
      <c r="DA104" s="237" t="str">
        <f ca="true">+IF(OFFSET('Sanitation Data'!$G$29,0,10*ROW('Sanitation Data'!G98))="","",OFFSET('Sanitation Data'!$G$29,0,10*ROW('Sanitation Data'!G98)))</f>
        <v/>
      </c>
      <c r="DB104" s="237" t="str">
        <f ca="true">+IF(OFFSET('Sanitation Data'!$G$30,0,10*ROW('Sanitation Data'!G98))="","",OFFSET('Sanitation Data'!$G$30,0,10*ROW('Sanitation Data'!G98)))</f>
        <v/>
      </c>
      <c r="DC104" s="237" t="str">
        <f ca="true">+IF(OFFSET('Sanitation Data'!$G$31,0,10*ROW('Sanitation Data'!G98))="","",OFFSET('Sanitation Data'!$G$31,0,10*ROW('Sanitation Data'!G98)))</f>
        <v/>
      </c>
      <c r="DD104" s="237" t="str">
        <f ca="true">+IF(OFFSET('Sanitation Data'!$G$32,0,10*ROW('Sanitation Data'!G98))="","",OFFSET('Sanitation Data'!$G$32,0,10*ROW('Sanitation Data'!G98)))</f>
        <v/>
      </c>
      <c r="DE104" s="237" t="str">
        <f ca="true">+IF(OFFSET('Sanitation Data'!$H$28,0,10*ROW('Sanitation Data'!H98))="","",OFFSET('Sanitation Data'!$H$28,0,10*ROW('Sanitation Data'!H98)))</f>
        <v/>
      </c>
      <c r="DF104" s="237" t="str">
        <f ca="true">+IF(OFFSET('Sanitation Data'!$H$29,0,10*ROW('Sanitation Data'!H98))="","",OFFSET('Sanitation Data'!$H$29,0,10*ROW('Sanitation Data'!H98)))</f>
        <v/>
      </c>
      <c r="DG104" s="237" t="str">
        <f ca="true">+IF(OFFSET('Sanitation Data'!$H$30,0,10*ROW('Sanitation Data'!H98))="","",OFFSET('Sanitation Data'!$H$30,0,10*ROW('Sanitation Data'!H98)))</f>
        <v/>
      </c>
      <c r="DH104" s="237" t="str">
        <f ca="true">+IF(OFFSET('Sanitation Data'!$H$31,0,10*ROW('Sanitation Data'!H98))="","",OFFSET('Sanitation Data'!$H$31,0,10*ROW('Sanitation Data'!H98)))</f>
        <v/>
      </c>
      <c r="DI104" s="237" t="str">
        <f ca="true">+IF(OFFSET('Sanitation Data'!$H$32,0,10*ROW('Sanitation Data'!H98))="","",OFFSET('Sanitation Data'!$H$32,0,10*ROW('Sanitation Data'!H98)))</f>
        <v/>
      </c>
      <c r="DJ104" s="237" t="str">
        <f ca="true">+IF(OFFSET('Sanitation Data'!$I$28,0,10*ROW('Sanitation Data'!I98))="","",OFFSET('Sanitation Data'!$I$28,0,10*ROW('Sanitation Data'!I98)))</f>
        <v/>
      </c>
      <c r="DK104" s="237" t="str">
        <f ca="true">+IF(OFFSET('Sanitation Data'!$I$29,0,10*ROW('Sanitation Data'!I98))="","",OFFSET('Sanitation Data'!$I$29,0,10*ROW('Sanitation Data'!I98)))</f>
        <v/>
      </c>
      <c r="DL104" s="237" t="str">
        <f ca="true">+IF(OFFSET('Sanitation Data'!$I$30,0,10*ROW('Sanitation Data'!I98))="","",OFFSET('Sanitation Data'!$I$30,0,10*ROW('Sanitation Data'!I98)))</f>
        <v/>
      </c>
      <c r="DM104" s="237" t="str">
        <f ca="true">+IF(OFFSET('Sanitation Data'!$I$31,0,10*ROW('Sanitation Data'!I98))="","",OFFSET('Sanitation Data'!$I$31,0,10*ROW('Sanitation Data'!I98)))</f>
        <v/>
      </c>
      <c r="DN104" s="237" t="str">
        <f ca="true">+IF(OFFSET('Sanitation Data'!$I$32,0,10*ROW('Sanitation Data'!I98))="","",OFFSET('Sanitation Data'!$I$32,0,10*ROW('Sanitation Data'!I98)))</f>
        <v/>
      </c>
      <c r="DO104" s="237" t="str">
        <f ca="true">+IF(OFFSET('Hygiene Data'!$D$11,0,10*ROW('Hygiene Data'!D98))="","",OFFSET('Hygiene Data'!$D$11,0,10*ROW('Hygiene Data'!D98)))</f>
        <v/>
      </c>
      <c r="DP104" s="237" t="str">
        <f ca="true">+IF(OFFSET('Hygiene Data'!$D$12,0,10*ROW('Hygiene Data'!D98))="","",OFFSET('Hygiene Data'!$D$12,0,10*ROW('Hygiene Data'!D98)))</f>
        <v/>
      </c>
      <c r="DQ104" s="237" t="str">
        <f ca="true">+IF(OFFSET('Hygiene Data'!$D$13,0,10*ROW('Hygiene Data'!D98))="","",OFFSET('Hygiene Data'!$D$13,0,10*ROW('Hygiene Data'!D98)))</f>
        <v/>
      </c>
      <c r="DR104" s="237" t="str">
        <f ca="true">+IF(OFFSET('Hygiene Data'!$E$11,0,10*ROW('Hygiene Data'!E98))="","",OFFSET('Hygiene Data'!$E$11,0,10*ROW('Hygiene Data'!E98)))</f>
        <v/>
      </c>
      <c r="DS104" s="237" t="str">
        <f ca="true">+IF(OFFSET('Hygiene Data'!$E$12,0,10*ROW('Hygiene Data'!E98))="","",OFFSET('Hygiene Data'!$E$12,0,10*ROW('Hygiene Data'!E98)))</f>
        <v/>
      </c>
      <c r="DT104" s="237" t="str">
        <f ca="true">+IF(OFFSET('Hygiene Data'!$E$13,0,10*ROW('Hygiene Data'!E98))="","",OFFSET('Hygiene Data'!$E$13,0,10*ROW('Hygiene Data'!E98)))</f>
        <v/>
      </c>
      <c r="DU104" s="237" t="str">
        <f ca="true">+IF(OFFSET('Hygiene Data'!$F$11,0,10*ROW('Hygiene Data'!F98))="","",OFFSET('Hygiene Data'!$F$11,0,10*ROW('Hygiene Data'!F98)))</f>
        <v/>
      </c>
      <c r="DV104" s="237" t="str">
        <f ca="true">+IF(OFFSET('Hygiene Data'!$F$12,0,10*ROW('Hygiene Data'!F98))="","",OFFSET('Hygiene Data'!$F$12,0,10*ROW('Hygiene Data'!F98)))</f>
        <v/>
      </c>
      <c r="DW104" s="237" t="str">
        <f ca="true">+IF(OFFSET('Hygiene Data'!$F$13,0,10*ROW('Hygiene Data'!F98))="","",OFFSET('Hygiene Data'!$F$13,0,10*ROW('Hygiene Data'!F98)))</f>
        <v/>
      </c>
      <c r="DX104" s="237" t="str">
        <f ca="true">+IF(OFFSET('Hygiene Data'!$G$11,0,10*ROW('Hygiene Data'!G98))="","",OFFSET('Hygiene Data'!$G$11,0,10*ROW('Hygiene Data'!G98)))</f>
        <v/>
      </c>
      <c r="DY104" s="237" t="str">
        <f ca="true">+IF(OFFSET('Hygiene Data'!$G$12,0,10*ROW('Hygiene Data'!G98))="","",OFFSET('Hygiene Data'!$G$12,0,10*ROW('Hygiene Data'!G98)))</f>
        <v/>
      </c>
      <c r="DZ104" s="237" t="str">
        <f ca="true">+IF(OFFSET('Hygiene Data'!$G$13,0,10*ROW('Hygiene Data'!G98))="","",OFFSET('Hygiene Data'!$G$13,0,10*ROW('Hygiene Data'!G98)))</f>
        <v/>
      </c>
      <c r="EA104" s="237" t="str">
        <f ca="true">+IF(OFFSET('Hygiene Data'!$H$11,0,10*ROW('Hygiene Data'!H98))="","",OFFSET('Hygiene Data'!$H$11,0,10*ROW('Hygiene Data'!H98)))</f>
        <v/>
      </c>
      <c r="EB104" s="237" t="str">
        <f ca="true">+IF(OFFSET('Hygiene Data'!$H$12,0,10*ROW('Hygiene Data'!H98))="","",OFFSET('Hygiene Data'!$H$12,0,10*ROW('Hygiene Data'!H98)))</f>
        <v/>
      </c>
      <c r="EC104" s="237" t="str">
        <f ca="true">+IF(OFFSET('Hygiene Data'!$H$13,0,10*ROW('Hygiene Data'!H98))="","",OFFSET('Hygiene Data'!$H$13,0,10*ROW('Hygiene Data'!H98)))</f>
        <v/>
      </c>
      <c r="ED104" s="237" t="str">
        <f ca="true">+IF(OFFSET('Hygiene Data'!$I$11,0,10*ROW('Hygiene Data'!I98))="","",OFFSET('Hygiene Data'!$I$11,0,10*ROW('Hygiene Data'!I98)))</f>
        <v/>
      </c>
      <c r="EE104" s="237" t="str">
        <f ca="true">+IF(OFFSET('Hygiene Data'!$I$12,0,10*ROW('Hygiene Data'!I98))="","",OFFSET('Hygiene Data'!$I$12,0,10*ROW('Hygiene Data'!I98)))</f>
        <v/>
      </c>
      <c r="EF104" s="237" t="str">
        <f ca="true">+IF(OFFSET('Hygiene Data'!$I$13,0,10*ROW('Hygiene Data'!I98))="","",OFFSET('Hygiene Data'!$I$13,0,10*ROW('Hygiene Data'!I98)))</f>
        <v/>
      </c>
    </row>
    <row xmlns:x14ac="http://schemas.microsoft.com/office/spreadsheetml/2009/9/ac" r="105" x14ac:dyDescent="0.2">
      <c r="A105" s="27" t="str">
        <f ca="true">+IF(OFFSET('Water Data'!$B$2,0,10*ROW('Water Data'!E99))="","",OFFSET('Water Data'!$B$2,0,10*ROW('Water Data'!E99)))</f>
        <v/>
      </c>
      <c r="B105" s="27" t="str">
        <f ca="true">+IF(OFFSET('Water Data'!$C$2,0,10*ROW('Water Data'!F99))="","",OFFSET('Water Data'!$C$2,0,10*ROW('Water Data'!F99)))</f>
        <v/>
      </c>
      <c r="C105" s="289" t="str">
        <f t="shared" ca="true" si="1"/>
        <v/>
      </c>
      <c r="D105" s="7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7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7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7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7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7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7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7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7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7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7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7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7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7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7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7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7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7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7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7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7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7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7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7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7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7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7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7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7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7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7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7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7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7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7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7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7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7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7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7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7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7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7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7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7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7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7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7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7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7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7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7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7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7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7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7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7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7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7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7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7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7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7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7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7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7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37"/>
      <c r="BS105" s="237" t="str">
        <f ca="true">+IF(OFFSET('Water Data'!$D$27,0,10*ROW('Water Data'!D99))="","",OFFSET('Water Data'!$D$27,0,10*ROW('Water Data'!D99)))</f>
        <v/>
      </c>
      <c r="BT105" s="237" t="str">
        <f ca="true">+IF(OFFSET('Water Data'!$D$28,0,10*ROW('Water Data'!D99))="","",OFFSET('Water Data'!$D$28,0,10*ROW('Water Data'!D99)))</f>
        <v/>
      </c>
      <c r="BU105" s="237" t="str">
        <f ca="true">+IF(OFFSET('Water Data'!$D$29,0,10*ROW('Water Data'!D99))="","",OFFSET('Water Data'!$D$29,0,10*ROW('Water Data'!D99)))</f>
        <v/>
      </c>
      <c r="BV105" s="237" t="str">
        <f ca="true">+IF(OFFSET('Water Data'!$E$27,0,10*ROW('Water Data'!E99))="","",OFFSET('Water Data'!$E$27,0,10*ROW('Water Data'!E99)))</f>
        <v/>
      </c>
      <c r="BW105" s="237" t="str">
        <f ca="true">+IF(OFFSET('Water Data'!$E$28,0,10*ROW('Water Data'!E99))="","",OFFSET('Water Data'!$E$28,0,10*ROW('Water Data'!E99)))</f>
        <v/>
      </c>
      <c r="BX105" s="237" t="str">
        <f ca="true">+IF(OFFSET('Water Data'!$E$29,0,10*ROW('Water Data'!E99))="","",OFFSET('Water Data'!$E$29,0,10*ROW('Water Data'!E99)))</f>
        <v/>
      </c>
      <c r="BY105" s="237" t="str">
        <f ca="true">+IF(OFFSET('Water Data'!$F$27,0,10*ROW('Water Data'!F99))="","",OFFSET('Water Data'!$F$27,0,10*ROW('Water Data'!F99)))</f>
        <v/>
      </c>
      <c r="BZ105" s="237" t="str">
        <f ca="true">+IF(OFFSET('Water Data'!$F$28,0,10*ROW('Water Data'!F99))="","",OFFSET('Water Data'!$F$28,0,10*ROW('Water Data'!F99)))</f>
        <v/>
      </c>
      <c r="CA105" s="237" t="str">
        <f ca="true">+IF(OFFSET('Water Data'!$F$29,0,10*ROW('Water Data'!F99))="","",OFFSET('Water Data'!$F$29,0,10*ROW('Water Data'!F99)))</f>
        <v/>
      </c>
      <c r="CB105" s="237" t="str">
        <f ca="true">+IF(OFFSET('Water Data'!$G$27,0,10*ROW('Water Data'!G99))="","",OFFSET('Water Data'!$G$27,0,10*ROW('Water Data'!G99)))</f>
        <v/>
      </c>
      <c r="CC105" s="237" t="str">
        <f ca="true">+IF(OFFSET('Water Data'!$G$28,0,10*ROW('Water Data'!G99))="","",OFFSET('Water Data'!$G$28,0,10*ROW('Water Data'!G99)))</f>
        <v/>
      </c>
      <c r="CD105" s="237" t="str">
        <f ca="true">+IF(OFFSET('Water Data'!$G$29,0,10*ROW('Water Data'!G99))="","",OFFSET('Water Data'!$G$29,0,10*ROW('Water Data'!G99)))</f>
        <v/>
      </c>
      <c r="CE105" s="237" t="str">
        <f ca="true">+IF(OFFSET('Water Data'!$H$27,0,10*ROW('Water Data'!H99))="","",OFFSET('Water Data'!$H$27,0,10*ROW('Water Data'!H99)))</f>
        <v/>
      </c>
      <c r="CF105" s="237" t="str">
        <f ca="true">+IF(OFFSET('Water Data'!$H$28,0,10*ROW('Water Data'!H99))="","",OFFSET('Water Data'!$H$28,0,10*ROW('Water Data'!H99)))</f>
        <v/>
      </c>
      <c r="CG105" s="237" t="str">
        <f ca="true">+IF(OFFSET('Water Data'!$H$29,0,10*ROW('Water Data'!H99))="","",OFFSET('Water Data'!$H$29,0,10*ROW('Water Data'!H99)))</f>
        <v/>
      </c>
      <c r="CH105" s="237" t="str">
        <f ca="true">+IF(OFFSET('Water Data'!$I$27,0,10*ROW('Water Data'!I99))="","",OFFSET('Water Data'!$I$27,0,10*ROW('Water Data'!I99)))</f>
        <v/>
      </c>
      <c r="CI105" s="237" t="str">
        <f ca="true">+IF(OFFSET('Water Data'!$I$28,0,10*ROW('Water Data'!I99))="","",OFFSET('Water Data'!$I$28,0,10*ROW('Water Data'!I99)))</f>
        <v/>
      </c>
      <c r="CJ105" s="237" t="str">
        <f ca="true">+IF(OFFSET('Water Data'!$I$29,0,10*ROW('Water Data'!I99))="","",OFFSET('Water Data'!$I$29,0,10*ROW('Water Data'!I99)))</f>
        <v/>
      </c>
      <c r="CK105" s="237" t="str">
        <f ca="true">+IF(OFFSET('Sanitation Data'!$D$28,0,10*ROW('Sanitation Data'!D99))="","",OFFSET('Sanitation Data'!$D$28,0,10*ROW('Sanitation Data'!D99)))</f>
        <v/>
      </c>
      <c r="CL105" s="237" t="str">
        <f ca="true">+IF(OFFSET('Sanitation Data'!$D$29,0,10*ROW('Sanitation Data'!D99))="","",OFFSET('Sanitation Data'!$D$29,0,10*ROW('Sanitation Data'!D99)))</f>
        <v/>
      </c>
      <c r="CM105" s="237" t="str">
        <f ca="true">+IF(OFFSET('Sanitation Data'!$D$30,0,10*ROW('Sanitation Data'!D99))="","",OFFSET('Sanitation Data'!$D$30,0,10*ROW('Sanitation Data'!D99)))</f>
        <v/>
      </c>
      <c r="CN105" s="237" t="str">
        <f ca="true">+IF(OFFSET('Sanitation Data'!$D$31,0,10*ROW('Sanitation Data'!D99))="","",OFFSET('Sanitation Data'!$D$31,0,10*ROW('Sanitation Data'!D99)))</f>
        <v/>
      </c>
      <c r="CO105" s="237" t="str">
        <f ca="true">+IF(OFFSET('Sanitation Data'!$D$32,0,10*ROW('Sanitation Data'!D99))="","",OFFSET('Sanitation Data'!$D$32,0,10*ROW('Sanitation Data'!D99)))</f>
        <v/>
      </c>
      <c r="CP105" s="237" t="str">
        <f ca="true">+IF(OFFSET('Sanitation Data'!$E$28,0,10*ROW('Sanitation Data'!E99))="","",OFFSET('Sanitation Data'!$E$28,0,10*ROW('Sanitation Data'!E99)))</f>
        <v/>
      </c>
      <c r="CQ105" s="237" t="str">
        <f ca="true">+IF(OFFSET('Sanitation Data'!$E$29,0,10*ROW('Sanitation Data'!E99))="","",OFFSET('Sanitation Data'!$E$29,0,10*ROW('Sanitation Data'!E99)))</f>
        <v/>
      </c>
      <c r="CR105" s="237" t="str">
        <f ca="true">+IF(OFFSET('Sanitation Data'!$E$30,0,10*ROW('Sanitation Data'!E99))="","",OFFSET('Sanitation Data'!$E$30,0,10*ROW('Sanitation Data'!E99)))</f>
        <v/>
      </c>
      <c r="CS105" s="237" t="str">
        <f ca="true">+IF(OFFSET('Sanitation Data'!$E$31,0,10*ROW('Sanitation Data'!E99))="","",OFFSET('Sanitation Data'!$E$31,0,10*ROW('Sanitation Data'!E99)))</f>
        <v/>
      </c>
      <c r="CT105" s="237" t="str">
        <f ca="true">+IF(OFFSET('Sanitation Data'!$E$32,0,10*ROW('Sanitation Data'!E99))="","",OFFSET('Sanitation Data'!$E$32,0,10*ROW('Sanitation Data'!E99)))</f>
        <v/>
      </c>
      <c r="CU105" s="237" t="str">
        <f ca="true">+IF(OFFSET('Sanitation Data'!$F$28,0,10*ROW('Sanitation Data'!F99))="","",OFFSET('Sanitation Data'!$F$28,0,10*ROW('Sanitation Data'!F99)))</f>
        <v/>
      </c>
      <c r="CV105" s="237" t="str">
        <f ca="true">+IF(OFFSET('Sanitation Data'!$F$29,0,10*ROW('Sanitation Data'!F99))="","",OFFSET('Sanitation Data'!$F$29,0,10*ROW('Sanitation Data'!F99)))</f>
        <v/>
      </c>
      <c r="CW105" s="237" t="str">
        <f ca="true">+IF(OFFSET('Sanitation Data'!$F$30,0,10*ROW('Sanitation Data'!F99))="","",OFFSET('Sanitation Data'!$F$30,0,10*ROW('Sanitation Data'!F99)))</f>
        <v/>
      </c>
      <c r="CX105" s="237" t="str">
        <f ca="true">+IF(OFFSET('Sanitation Data'!$F$31,0,10*ROW('Sanitation Data'!F99))="","",OFFSET('Sanitation Data'!$F$31,0,10*ROW('Sanitation Data'!F99)))</f>
        <v/>
      </c>
      <c r="CY105" s="237" t="str">
        <f ca="true">+IF(OFFSET('Sanitation Data'!$F$32,0,10*ROW('Sanitation Data'!F99))="","",OFFSET('Sanitation Data'!$F$32,0,10*ROW('Sanitation Data'!F99)))</f>
        <v/>
      </c>
      <c r="CZ105" s="237" t="str">
        <f ca="true">+IF(OFFSET('Sanitation Data'!$G$28,0,10*ROW('Sanitation Data'!G99))="","",OFFSET('Sanitation Data'!$G$28,0,10*ROW('Sanitation Data'!G99)))</f>
        <v/>
      </c>
      <c r="DA105" s="237" t="str">
        <f ca="true">+IF(OFFSET('Sanitation Data'!$G$29,0,10*ROW('Sanitation Data'!G99))="","",OFFSET('Sanitation Data'!$G$29,0,10*ROW('Sanitation Data'!G99)))</f>
        <v/>
      </c>
      <c r="DB105" s="237" t="str">
        <f ca="true">+IF(OFFSET('Sanitation Data'!$G$30,0,10*ROW('Sanitation Data'!G99))="","",OFFSET('Sanitation Data'!$G$30,0,10*ROW('Sanitation Data'!G99)))</f>
        <v/>
      </c>
      <c r="DC105" s="237" t="str">
        <f ca="true">+IF(OFFSET('Sanitation Data'!$G$31,0,10*ROW('Sanitation Data'!G99))="","",OFFSET('Sanitation Data'!$G$31,0,10*ROW('Sanitation Data'!G99)))</f>
        <v/>
      </c>
      <c r="DD105" s="237" t="str">
        <f ca="true">+IF(OFFSET('Sanitation Data'!$G$32,0,10*ROW('Sanitation Data'!G99))="","",OFFSET('Sanitation Data'!$G$32,0,10*ROW('Sanitation Data'!G99)))</f>
        <v/>
      </c>
      <c r="DE105" s="237" t="str">
        <f ca="true">+IF(OFFSET('Sanitation Data'!$H$28,0,10*ROW('Sanitation Data'!H99))="","",OFFSET('Sanitation Data'!$H$28,0,10*ROW('Sanitation Data'!H99)))</f>
        <v/>
      </c>
      <c r="DF105" s="237" t="str">
        <f ca="true">+IF(OFFSET('Sanitation Data'!$H$29,0,10*ROW('Sanitation Data'!H99))="","",OFFSET('Sanitation Data'!$H$29,0,10*ROW('Sanitation Data'!H99)))</f>
        <v/>
      </c>
      <c r="DG105" s="237" t="str">
        <f ca="true">+IF(OFFSET('Sanitation Data'!$H$30,0,10*ROW('Sanitation Data'!H99))="","",OFFSET('Sanitation Data'!$H$30,0,10*ROW('Sanitation Data'!H99)))</f>
        <v/>
      </c>
      <c r="DH105" s="237" t="str">
        <f ca="true">+IF(OFFSET('Sanitation Data'!$H$31,0,10*ROW('Sanitation Data'!H99))="","",OFFSET('Sanitation Data'!$H$31,0,10*ROW('Sanitation Data'!H99)))</f>
        <v/>
      </c>
      <c r="DI105" s="237" t="str">
        <f ca="true">+IF(OFFSET('Sanitation Data'!$H$32,0,10*ROW('Sanitation Data'!H99))="","",OFFSET('Sanitation Data'!$H$32,0,10*ROW('Sanitation Data'!H99)))</f>
        <v/>
      </c>
      <c r="DJ105" s="237" t="str">
        <f ca="true">+IF(OFFSET('Sanitation Data'!$I$28,0,10*ROW('Sanitation Data'!I99))="","",OFFSET('Sanitation Data'!$I$28,0,10*ROW('Sanitation Data'!I99)))</f>
        <v/>
      </c>
      <c r="DK105" s="237" t="str">
        <f ca="true">+IF(OFFSET('Sanitation Data'!$I$29,0,10*ROW('Sanitation Data'!I99))="","",OFFSET('Sanitation Data'!$I$29,0,10*ROW('Sanitation Data'!I99)))</f>
        <v/>
      </c>
      <c r="DL105" s="237" t="str">
        <f ca="true">+IF(OFFSET('Sanitation Data'!$I$30,0,10*ROW('Sanitation Data'!I99))="","",OFFSET('Sanitation Data'!$I$30,0,10*ROW('Sanitation Data'!I99)))</f>
        <v/>
      </c>
      <c r="DM105" s="237" t="str">
        <f ca="true">+IF(OFFSET('Sanitation Data'!$I$31,0,10*ROW('Sanitation Data'!I99))="","",OFFSET('Sanitation Data'!$I$31,0,10*ROW('Sanitation Data'!I99)))</f>
        <v/>
      </c>
      <c r="DN105" s="237" t="str">
        <f ca="true">+IF(OFFSET('Sanitation Data'!$I$32,0,10*ROW('Sanitation Data'!I99))="","",OFFSET('Sanitation Data'!$I$32,0,10*ROW('Sanitation Data'!I99)))</f>
        <v/>
      </c>
      <c r="DO105" s="237" t="str">
        <f ca="true">+IF(OFFSET('Hygiene Data'!$D$11,0,10*ROW('Hygiene Data'!D99))="","",OFFSET('Hygiene Data'!$D$11,0,10*ROW('Hygiene Data'!D99)))</f>
        <v/>
      </c>
      <c r="DP105" s="237" t="str">
        <f ca="true">+IF(OFFSET('Hygiene Data'!$D$12,0,10*ROW('Hygiene Data'!D99))="","",OFFSET('Hygiene Data'!$D$12,0,10*ROW('Hygiene Data'!D99)))</f>
        <v/>
      </c>
      <c r="DQ105" s="237" t="str">
        <f ca="true">+IF(OFFSET('Hygiene Data'!$D$13,0,10*ROW('Hygiene Data'!D99))="","",OFFSET('Hygiene Data'!$D$13,0,10*ROW('Hygiene Data'!D99)))</f>
        <v/>
      </c>
      <c r="DR105" s="237" t="str">
        <f ca="true">+IF(OFFSET('Hygiene Data'!$E$11,0,10*ROW('Hygiene Data'!E99))="","",OFFSET('Hygiene Data'!$E$11,0,10*ROW('Hygiene Data'!E99)))</f>
        <v/>
      </c>
      <c r="DS105" s="237" t="str">
        <f ca="true">+IF(OFFSET('Hygiene Data'!$E$12,0,10*ROW('Hygiene Data'!E99))="","",OFFSET('Hygiene Data'!$E$12,0,10*ROW('Hygiene Data'!E99)))</f>
        <v/>
      </c>
      <c r="DT105" s="237" t="str">
        <f ca="true">+IF(OFFSET('Hygiene Data'!$E$13,0,10*ROW('Hygiene Data'!E99))="","",OFFSET('Hygiene Data'!$E$13,0,10*ROW('Hygiene Data'!E99)))</f>
        <v/>
      </c>
      <c r="DU105" s="237" t="str">
        <f ca="true">+IF(OFFSET('Hygiene Data'!$F$11,0,10*ROW('Hygiene Data'!F99))="","",OFFSET('Hygiene Data'!$F$11,0,10*ROW('Hygiene Data'!F99)))</f>
        <v/>
      </c>
      <c r="DV105" s="237" t="str">
        <f ca="true">+IF(OFFSET('Hygiene Data'!$F$12,0,10*ROW('Hygiene Data'!F99))="","",OFFSET('Hygiene Data'!$F$12,0,10*ROW('Hygiene Data'!F99)))</f>
        <v/>
      </c>
      <c r="DW105" s="237" t="str">
        <f ca="true">+IF(OFFSET('Hygiene Data'!$F$13,0,10*ROW('Hygiene Data'!F99))="","",OFFSET('Hygiene Data'!$F$13,0,10*ROW('Hygiene Data'!F99)))</f>
        <v/>
      </c>
      <c r="DX105" s="237" t="str">
        <f ca="true">+IF(OFFSET('Hygiene Data'!$G$11,0,10*ROW('Hygiene Data'!G99))="","",OFFSET('Hygiene Data'!$G$11,0,10*ROW('Hygiene Data'!G99)))</f>
        <v/>
      </c>
      <c r="DY105" s="237" t="str">
        <f ca="true">+IF(OFFSET('Hygiene Data'!$G$12,0,10*ROW('Hygiene Data'!G99))="","",OFFSET('Hygiene Data'!$G$12,0,10*ROW('Hygiene Data'!G99)))</f>
        <v/>
      </c>
      <c r="DZ105" s="237" t="str">
        <f ca="true">+IF(OFFSET('Hygiene Data'!$G$13,0,10*ROW('Hygiene Data'!G99))="","",OFFSET('Hygiene Data'!$G$13,0,10*ROW('Hygiene Data'!G99)))</f>
        <v/>
      </c>
      <c r="EA105" s="237" t="str">
        <f ca="true">+IF(OFFSET('Hygiene Data'!$H$11,0,10*ROW('Hygiene Data'!H99))="","",OFFSET('Hygiene Data'!$H$11,0,10*ROW('Hygiene Data'!H99)))</f>
        <v/>
      </c>
      <c r="EB105" s="237" t="str">
        <f ca="true">+IF(OFFSET('Hygiene Data'!$H$12,0,10*ROW('Hygiene Data'!H99))="","",OFFSET('Hygiene Data'!$H$12,0,10*ROW('Hygiene Data'!H99)))</f>
        <v/>
      </c>
      <c r="EC105" s="237" t="str">
        <f ca="true">+IF(OFFSET('Hygiene Data'!$H$13,0,10*ROW('Hygiene Data'!H99))="","",OFFSET('Hygiene Data'!$H$13,0,10*ROW('Hygiene Data'!H99)))</f>
        <v/>
      </c>
      <c r="ED105" s="237" t="str">
        <f ca="true">+IF(OFFSET('Hygiene Data'!$I$11,0,10*ROW('Hygiene Data'!I99))="","",OFFSET('Hygiene Data'!$I$11,0,10*ROW('Hygiene Data'!I99)))</f>
        <v/>
      </c>
      <c r="EE105" s="237" t="str">
        <f ca="true">+IF(OFFSET('Hygiene Data'!$I$12,0,10*ROW('Hygiene Data'!I99))="","",OFFSET('Hygiene Data'!$I$12,0,10*ROW('Hygiene Data'!I99)))</f>
        <v/>
      </c>
      <c r="EF105" s="237" t="str">
        <f ca="true">+IF(OFFSET('Hygiene Data'!$I$13,0,10*ROW('Hygiene Data'!I99))="","",OFFSET('Hygiene Data'!$I$13,0,10*ROW('Hygiene Data'!I99)))</f>
        <v/>
      </c>
    </row>
    <row xmlns:x14ac="http://schemas.microsoft.com/office/spreadsheetml/2009/9/ac" r="106" x14ac:dyDescent="0.2">
      <c r="A106" s="27" t="str">
        <f ca="true">+IF(OFFSET('Water Data'!$B$2,0,10*ROW('Water Data'!E100))="","",OFFSET('Water Data'!$B$2,0,10*ROW('Water Data'!E100)))</f>
        <v/>
      </c>
      <c r="B106" s="27" t="str">
        <f ca="true">+IF(OFFSET('Water Data'!$C$2,0,10*ROW('Water Data'!F100))="","",OFFSET('Water Data'!$C$2,0,10*ROW('Water Data'!F100)))</f>
        <v/>
      </c>
      <c r="C106" s="289" t="str">
        <f t="shared" ca="true" si="1"/>
        <v/>
      </c>
      <c r="D106" s="7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7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7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7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7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7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7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7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7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7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7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7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7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7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7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7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7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7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7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7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7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7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7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7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7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7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7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7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7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7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7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7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7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7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7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7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7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7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7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7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7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7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7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7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7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7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7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7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7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7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7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7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7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7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7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7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7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7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7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7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7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7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7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7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7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7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37"/>
      <c r="BS106" s="237" t="str">
        <f ca="true">+IF(OFFSET('Water Data'!$D$27,0,10*ROW('Water Data'!D100))="","",OFFSET('Water Data'!$D$27,0,10*ROW('Water Data'!D100)))</f>
        <v/>
      </c>
      <c r="BT106" s="237" t="str">
        <f ca="true">+IF(OFFSET('Water Data'!$D$28,0,10*ROW('Water Data'!D100))="","",OFFSET('Water Data'!$D$28,0,10*ROW('Water Data'!D100)))</f>
        <v/>
      </c>
      <c r="BU106" s="237" t="str">
        <f ca="true">+IF(OFFSET('Water Data'!$D$29,0,10*ROW('Water Data'!D100))="","",OFFSET('Water Data'!$D$29,0,10*ROW('Water Data'!D100)))</f>
        <v/>
      </c>
      <c r="BV106" s="237" t="str">
        <f ca="true">+IF(OFFSET('Water Data'!$E$27,0,10*ROW('Water Data'!E100))="","",OFFSET('Water Data'!$E$27,0,10*ROW('Water Data'!E100)))</f>
        <v/>
      </c>
      <c r="BW106" s="237" t="str">
        <f ca="true">+IF(OFFSET('Water Data'!$E$28,0,10*ROW('Water Data'!E100))="","",OFFSET('Water Data'!$E$28,0,10*ROW('Water Data'!E100)))</f>
        <v/>
      </c>
      <c r="BX106" s="237" t="str">
        <f ca="true">+IF(OFFSET('Water Data'!$E$29,0,10*ROW('Water Data'!E100))="","",OFFSET('Water Data'!$E$29,0,10*ROW('Water Data'!E100)))</f>
        <v/>
      </c>
      <c r="BY106" s="237" t="str">
        <f ca="true">+IF(OFFSET('Water Data'!$F$27,0,10*ROW('Water Data'!F100))="","",OFFSET('Water Data'!$F$27,0,10*ROW('Water Data'!F100)))</f>
        <v/>
      </c>
      <c r="BZ106" s="237" t="str">
        <f ca="true">+IF(OFFSET('Water Data'!$F$28,0,10*ROW('Water Data'!F100))="","",OFFSET('Water Data'!$F$28,0,10*ROW('Water Data'!F100)))</f>
        <v/>
      </c>
      <c r="CA106" s="237" t="str">
        <f ca="true">+IF(OFFSET('Water Data'!$F$29,0,10*ROW('Water Data'!F100))="","",OFFSET('Water Data'!$F$29,0,10*ROW('Water Data'!F100)))</f>
        <v/>
      </c>
      <c r="CB106" s="237" t="str">
        <f ca="true">+IF(OFFSET('Water Data'!$G$27,0,10*ROW('Water Data'!G100))="","",OFFSET('Water Data'!$G$27,0,10*ROW('Water Data'!G100)))</f>
        <v/>
      </c>
      <c r="CC106" s="237" t="str">
        <f ca="true">+IF(OFFSET('Water Data'!$G$28,0,10*ROW('Water Data'!G100))="","",OFFSET('Water Data'!$G$28,0,10*ROW('Water Data'!G100)))</f>
        <v/>
      </c>
      <c r="CD106" s="237" t="str">
        <f ca="true">+IF(OFFSET('Water Data'!$G$29,0,10*ROW('Water Data'!G100))="","",OFFSET('Water Data'!$G$29,0,10*ROW('Water Data'!G100)))</f>
        <v/>
      </c>
      <c r="CE106" s="237" t="str">
        <f ca="true">+IF(OFFSET('Water Data'!$H$27,0,10*ROW('Water Data'!H100))="","",OFFSET('Water Data'!$H$27,0,10*ROW('Water Data'!H100)))</f>
        <v/>
      </c>
      <c r="CF106" s="237" t="str">
        <f ca="true">+IF(OFFSET('Water Data'!$H$28,0,10*ROW('Water Data'!H100))="","",OFFSET('Water Data'!$H$28,0,10*ROW('Water Data'!H100)))</f>
        <v/>
      </c>
      <c r="CG106" s="237" t="str">
        <f ca="true">+IF(OFFSET('Water Data'!$H$29,0,10*ROW('Water Data'!H100))="","",OFFSET('Water Data'!$H$29,0,10*ROW('Water Data'!H100)))</f>
        <v/>
      </c>
      <c r="CH106" s="237" t="str">
        <f ca="true">+IF(OFFSET('Water Data'!$I$27,0,10*ROW('Water Data'!I100))="","",OFFSET('Water Data'!$I$27,0,10*ROW('Water Data'!I100)))</f>
        <v/>
      </c>
      <c r="CI106" s="237" t="str">
        <f ca="true">+IF(OFFSET('Water Data'!$I$28,0,10*ROW('Water Data'!I100))="","",OFFSET('Water Data'!$I$28,0,10*ROW('Water Data'!I100)))</f>
        <v/>
      </c>
      <c r="CJ106" s="237" t="str">
        <f ca="true">+IF(OFFSET('Water Data'!$I$29,0,10*ROW('Water Data'!I100))="","",OFFSET('Water Data'!$I$29,0,10*ROW('Water Data'!I100)))</f>
        <v/>
      </c>
      <c r="CK106" s="237" t="str">
        <f ca="true">+IF(OFFSET('Sanitation Data'!$D$28,0,10*ROW('Sanitation Data'!D100))="","",OFFSET('Sanitation Data'!$D$28,0,10*ROW('Sanitation Data'!D100)))</f>
        <v/>
      </c>
      <c r="CL106" s="237" t="str">
        <f ca="true">+IF(OFFSET('Sanitation Data'!$D$29,0,10*ROW('Sanitation Data'!D100))="","",OFFSET('Sanitation Data'!$D$29,0,10*ROW('Sanitation Data'!D100)))</f>
        <v/>
      </c>
      <c r="CM106" s="237" t="str">
        <f ca="true">+IF(OFFSET('Sanitation Data'!$D$30,0,10*ROW('Sanitation Data'!D100))="","",OFFSET('Sanitation Data'!$D$30,0,10*ROW('Sanitation Data'!D100)))</f>
        <v/>
      </c>
      <c r="CN106" s="237" t="str">
        <f ca="true">+IF(OFFSET('Sanitation Data'!$D$31,0,10*ROW('Sanitation Data'!D100))="","",OFFSET('Sanitation Data'!$D$31,0,10*ROW('Sanitation Data'!D100)))</f>
        <v/>
      </c>
      <c r="CO106" s="237" t="str">
        <f ca="true">+IF(OFFSET('Sanitation Data'!$D$32,0,10*ROW('Sanitation Data'!D100))="","",OFFSET('Sanitation Data'!$D$32,0,10*ROW('Sanitation Data'!D100)))</f>
        <v/>
      </c>
      <c r="CP106" s="237" t="str">
        <f ca="true">+IF(OFFSET('Sanitation Data'!$E$28,0,10*ROW('Sanitation Data'!E100))="","",OFFSET('Sanitation Data'!$E$28,0,10*ROW('Sanitation Data'!E100)))</f>
        <v/>
      </c>
      <c r="CQ106" s="237" t="str">
        <f ca="true">+IF(OFFSET('Sanitation Data'!$E$29,0,10*ROW('Sanitation Data'!E100))="","",OFFSET('Sanitation Data'!$E$29,0,10*ROW('Sanitation Data'!E100)))</f>
        <v/>
      </c>
      <c r="CR106" s="237" t="str">
        <f ca="true">+IF(OFFSET('Sanitation Data'!$E$30,0,10*ROW('Sanitation Data'!E100))="","",OFFSET('Sanitation Data'!$E$30,0,10*ROW('Sanitation Data'!E100)))</f>
        <v/>
      </c>
      <c r="CS106" s="237" t="str">
        <f ca="true">+IF(OFFSET('Sanitation Data'!$E$31,0,10*ROW('Sanitation Data'!E100))="","",OFFSET('Sanitation Data'!$E$31,0,10*ROW('Sanitation Data'!E100)))</f>
        <v/>
      </c>
      <c r="CT106" s="237" t="str">
        <f ca="true">+IF(OFFSET('Sanitation Data'!$E$32,0,10*ROW('Sanitation Data'!E100))="","",OFFSET('Sanitation Data'!$E$32,0,10*ROW('Sanitation Data'!E100)))</f>
        <v/>
      </c>
      <c r="CU106" s="237" t="str">
        <f ca="true">+IF(OFFSET('Sanitation Data'!$F$28,0,10*ROW('Sanitation Data'!F100))="","",OFFSET('Sanitation Data'!$F$28,0,10*ROW('Sanitation Data'!F100)))</f>
        <v/>
      </c>
      <c r="CV106" s="237" t="str">
        <f ca="true">+IF(OFFSET('Sanitation Data'!$F$29,0,10*ROW('Sanitation Data'!F100))="","",OFFSET('Sanitation Data'!$F$29,0,10*ROW('Sanitation Data'!F100)))</f>
        <v/>
      </c>
      <c r="CW106" s="237" t="str">
        <f ca="true">+IF(OFFSET('Sanitation Data'!$F$30,0,10*ROW('Sanitation Data'!F100))="","",OFFSET('Sanitation Data'!$F$30,0,10*ROW('Sanitation Data'!F100)))</f>
        <v/>
      </c>
      <c r="CX106" s="237" t="str">
        <f ca="true">+IF(OFFSET('Sanitation Data'!$F$31,0,10*ROW('Sanitation Data'!F100))="","",OFFSET('Sanitation Data'!$F$31,0,10*ROW('Sanitation Data'!F100)))</f>
        <v/>
      </c>
      <c r="CY106" s="237" t="str">
        <f ca="true">+IF(OFFSET('Sanitation Data'!$F$32,0,10*ROW('Sanitation Data'!F100))="","",OFFSET('Sanitation Data'!$F$32,0,10*ROW('Sanitation Data'!F100)))</f>
        <v/>
      </c>
      <c r="CZ106" s="237" t="str">
        <f ca="true">+IF(OFFSET('Sanitation Data'!$G$28,0,10*ROW('Sanitation Data'!G100))="","",OFFSET('Sanitation Data'!$G$28,0,10*ROW('Sanitation Data'!G100)))</f>
        <v/>
      </c>
      <c r="DA106" s="237" t="str">
        <f ca="true">+IF(OFFSET('Sanitation Data'!$G$29,0,10*ROW('Sanitation Data'!G100))="","",OFFSET('Sanitation Data'!$G$29,0,10*ROW('Sanitation Data'!G100)))</f>
        <v/>
      </c>
      <c r="DB106" s="237" t="str">
        <f ca="true">+IF(OFFSET('Sanitation Data'!$G$30,0,10*ROW('Sanitation Data'!G100))="","",OFFSET('Sanitation Data'!$G$30,0,10*ROW('Sanitation Data'!G100)))</f>
        <v/>
      </c>
      <c r="DC106" s="237" t="str">
        <f ca="true">+IF(OFFSET('Sanitation Data'!$G$31,0,10*ROW('Sanitation Data'!G100))="","",OFFSET('Sanitation Data'!$G$31,0,10*ROW('Sanitation Data'!G100)))</f>
        <v/>
      </c>
      <c r="DD106" s="237" t="str">
        <f ca="true">+IF(OFFSET('Sanitation Data'!$G$32,0,10*ROW('Sanitation Data'!G100))="","",OFFSET('Sanitation Data'!$G$32,0,10*ROW('Sanitation Data'!G100)))</f>
        <v/>
      </c>
      <c r="DE106" s="237" t="str">
        <f ca="true">+IF(OFFSET('Sanitation Data'!$H$28,0,10*ROW('Sanitation Data'!H100))="","",OFFSET('Sanitation Data'!$H$28,0,10*ROW('Sanitation Data'!H100)))</f>
        <v/>
      </c>
      <c r="DF106" s="237" t="str">
        <f ca="true">+IF(OFFSET('Sanitation Data'!$H$29,0,10*ROW('Sanitation Data'!H100))="","",OFFSET('Sanitation Data'!$H$29,0,10*ROW('Sanitation Data'!H100)))</f>
        <v/>
      </c>
      <c r="DG106" s="237" t="str">
        <f ca="true">+IF(OFFSET('Sanitation Data'!$H$30,0,10*ROW('Sanitation Data'!H100))="","",OFFSET('Sanitation Data'!$H$30,0,10*ROW('Sanitation Data'!H100)))</f>
        <v/>
      </c>
      <c r="DH106" s="237" t="str">
        <f ca="true">+IF(OFFSET('Sanitation Data'!$H$31,0,10*ROW('Sanitation Data'!H100))="","",OFFSET('Sanitation Data'!$H$31,0,10*ROW('Sanitation Data'!H100)))</f>
        <v/>
      </c>
      <c r="DI106" s="237" t="str">
        <f ca="true">+IF(OFFSET('Sanitation Data'!$H$32,0,10*ROW('Sanitation Data'!H100))="","",OFFSET('Sanitation Data'!$H$32,0,10*ROW('Sanitation Data'!H100)))</f>
        <v/>
      </c>
      <c r="DJ106" s="237" t="str">
        <f ca="true">+IF(OFFSET('Sanitation Data'!$I$28,0,10*ROW('Sanitation Data'!I100))="","",OFFSET('Sanitation Data'!$I$28,0,10*ROW('Sanitation Data'!I100)))</f>
        <v/>
      </c>
      <c r="DK106" s="237" t="str">
        <f ca="true">+IF(OFFSET('Sanitation Data'!$I$29,0,10*ROW('Sanitation Data'!I100))="","",OFFSET('Sanitation Data'!$I$29,0,10*ROW('Sanitation Data'!I100)))</f>
        <v/>
      </c>
      <c r="DL106" s="237" t="str">
        <f ca="true">+IF(OFFSET('Sanitation Data'!$I$30,0,10*ROW('Sanitation Data'!I100))="","",OFFSET('Sanitation Data'!$I$30,0,10*ROW('Sanitation Data'!I100)))</f>
        <v/>
      </c>
      <c r="DM106" s="237" t="str">
        <f ca="true">+IF(OFFSET('Sanitation Data'!$I$31,0,10*ROW('Sanitation Data'!I100))="","",OFFSET('Sanitation Data'!$I$31,0,10*ROW('Sanitation Data'!I100)))</f>
        <v/>
      </c>
      <c r="DN106" s="237" t="str">
        <f ca="true">+IF(OFFSET('Sanitation Data'!$I$32,0,10*ROW('Sanitation Data'!I100))="","",OFFSET('Sanitation Data'!$I$32,0,10*ROW('Sanitation Data'!I100)))</f>
        <v/>
      </c>
      <c r="DO106" s="237" t="str">
        <f ca="true">+IF(OFFSET('Hygiene Data'!$D$11,0,10*ROW('Hygiene Data'!D100))="","",OFFSET('Hygiene Data'!$D$11,0,10*ROW('Hygiene Data'!D100)))</f>
        <v/>
      </c>
      <c r="DP106" s="237" t="str">
        <f ca="true">+IF(OFFSET('Hygiene Data'!$D$12,0,10*ROW('Hygiene Data'!D100))="","",OFFSET('Hygiene Data'!$D$12,0,10*ROW('Hygiene Data'!D100)))</f>
        <v/>
      </c>
      <c r="DQ106" s="237" t="str">
        <f ca="true">+IF(OFFSET('Hygiene Data'!$D$13,0,10*ROW('Hygiene Data'!D100))="","",OFFSET('Hygiene Data'!$D$13,0,10*ROW('Hygiene Data'!D100)))</f>
        <v/>
      </c>
      <c r="DR106" s="237" t="str">
        <f ca="true">+IF(OFFSET('Hygiene Data'!$E$11,0,10*ROW('Hygiene Data'!E100))="","",OFFSET('Hygiene Data'!$E$11,0,10*ROW('Hygiene Data'!E100)))</f>
        <v/>
      </c>
      <c r="DS106" s="237" t="str">
        <f ca="true">+IF(OFFSET('Hygiene Data'!$E$12,0,10*ROW('Hygiene Data'!E100))="","",OFFSET('Hygiene Data'!$E$12,0,10*ROW('Hygiene Data'!E100)))</f>
        <v/>
      </c>
      <c r="DT106" s="237" t="str">
        <f ca="true">+IF(OFFSET('Hygiene Data'!$E$13,0,10*ROW('Hygiene Data'!E100))="","",OFFSET('Hygiene Data'!$E$13,0,10*ROW('Hygiene Data'!E100)))</f>
        <v/>
      </c>
      <c r="DU106" s="237" t="str">
        <f ca="true">+IF(OFFSET('Hygiene Data'!$F$11,0,10*ROW('Hygiene Data'!F100))="","",OFFSET('Hygiene Data'!$F$11,0,10*ROW('Hygiene Data'!F100)))</f>
        <v/>
      </c>
      <c r="DV106" s="237" t="str">
        <f ca="true">+IF(OFFSET('Hygiene Data'!$F$12,0,10*ROW('Hygiene Data'!F100))="","",OFFSET('Hygiene Data'!$F$12,0,10*ROW('Hygiene Data'!F100)))</f>
        <v/>
      </c>
      <c r="DW106" s="237" t="str">
        <f ca="true">+IF(OFFSET('Hygiene Data'!$F$13,0,10*ROW('Hygiene Data'!F100))="","",OFFSET('Hygiene Data'!$F$13,0,10*ROW('Hygiene Data'!F100)))</f>
        <v/>
      </c>
      <c r="DX106" s="237" t="str">
        <f ca="true">+IF(OFFSET('Hygiene Data'!$G$11,0,10*ROW('Hygiene Data'!G100))="","",OFFSET('Hygiene Data'!$G$11,0,10*ROW('Hygiene Data'!G100)))</f>
        <v/>
      </c>
      <c r="DY106" s="237" t="str">
        <f ca="true">+IF(OFFSET('Hygiene Data'!$G$12,0,10*ROW('Hygiene Data'!G100))="","",OFFSET('Hygiene Data'!$G$12,0,10*ROW('Hygiene Data'!G100)))</f>
        <v/>
      </c>
      <c r="DZ106" s="237" t="str">
        <f ca="true">+IF(OFFSET('Hygiene Data'!$G$13,0,10*ROW('Hygiene Data'!G100))="","",OFFSET('Hygiene Data'!$G$13,0,10*ROW('Hygiene Data'!G100)))</f>
        <v/>
      </c>
      <c r="EA106" s="237" t="str">
        <f ca="true">+IF(OFFSET('Hygiene Data'!$H$11,0,10*ROW('Hygiene Data'!H100))="","",OFFSET('Hygiene Data'!$H$11,0,10*ROW('Hygiene Data'!H100)))</f>
        <v/>
      </c>
      <c r="EB106" s="237" t="str">
        <f ca="true">+IF(OFFSET('Hygiene Data'!$H$12,0,10*ROW('Hygiene Data'!H100))="","",OFFSET('Hygiene Data'!$H$12,0,10*ROW('Hygiene Data'!H100)))</f>
        <v/>
      </c>
      <c r="EC106" s="237" t="str">
        <f ca="true">+IF(OFFSET('Hygiene Data'!$H$13,0,10*ROW('Hygiene Data'!H100))="","",OFFSET('Hygiene Data'!$H$13,0,10*ROW('Hygiene Data'!H100)))</f>
        <v/>
      </c>
      <c r="ED106" s="237" t="str">
        <f ca="true">+IF(OFFSET('Hygiene Data'!$I$11,0,10*ROW('Hygiene Data'!I100))="","",OFFSET('Hygiene Data'!$I$11,0,10*ROW('Hygiene Data'!I100)))</f>
        <v/>
      </c>
      <c r="EE106" s="237" t="str">
        <f ca="true">+IF(OFFSET('Hygiene Data'!$I$12,0,10*ROW('Hygiene Data'!I100))="","",OFFSET('Hygiene Data'!$I$12,0,10*ROW('Hygiene Data'!I100)))</f>
        <v/>
      </c>
      <c r="EF106" s="237" t="str">
        <f ca="true">+IF(OFFSET('Hygiene Data'!$I$13,0,10*ROW('Hygiene Data'!I100))="","",OFFSET('Hygiene Data'!$I$13,0,10*ROW('Hygiene Data'!I100)))</f>
        <v/>
      </c>
    </row>
    <row xmlns:x14ac="http://schemas.microsoft.com/office/spreadsheetml/2009/9/ac" r="107" x14ac:dyDescent="0.2">
      <c r="A107" s="27" t="str">
        <f ca="true">+IF(OFFSET('Water Data'!$B$2,0,10*ROW('Water Data'!E101))="","",OFFSET('Water Data'!$B$2,0,10*ROW('Water Data'!E101)))</f>
        <v/>
      </c>
      <c r="B107" s="27" t="str">
        <f ca="true">+IF(OFFSET('Water Data'!$C$2,0,10*ROW('Water Data'!F101))="","",OFFSET('Water Data'!$C$2,0,10*ROW('Water Data'!F101)))</f>
        <v/>
      </c>
      <c r="C107" s="289" t="str">
        <f t="shared" ca="true" si="1"/>
        <v/>
      </c>
      <c r="D107" s="7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7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7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7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7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7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7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7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7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7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7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7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7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7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7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7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7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7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7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7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7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7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7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7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7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7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7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7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7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7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7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7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7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7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7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7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7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7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7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7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7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7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7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7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7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7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7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7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7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7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7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7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7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7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7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7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7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7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7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7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7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7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7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7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7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7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37"/>
      <c r="BS107" s="237" t="str">
        <f ca="true">+IF(OFFSET('Water Data'!$D$27,0,10*ROW('Water Data'!D101))="","",OFFSET('Water Data'!$D$27,0,10*ROW('Water Data'!D101)))</f>
        <v/>
      </c>
      <c r="BT107" s="237" t="str">
        <f ca="true">+IF(OFFSET('Water Data'!$D$28,0,10*ROW('Water Data'!D101))="","",OFFSET('Water Data'!$D$28,0,10*ROW('Water Data'!D101)))</f>
        <v/>
      </c>
      <c r="BU107" s="237" t="str">
        <f ca="true">+IF(OFFSET('Water Data'!$D$29,0,10*ROW('Water Data'!D101))="","",OFFSET('Water Data'!$D$29,0,10*ROW('Water Data'!D101)))</f>
        <v/>
      </c>
      <c r="BV107" s="237" t="str">
        <f ca="true">+IF(OFFSET('Water Data'!$E$27,0,10*ROW('Water Data'!E101))="","",OFFSET('Water Data'!$E$27,0,10*ROW('Water Data'!E101)))</f>
        <v/>
      </c>
      <c r="BW107" s="237" t="str">
        <f ca="true">+IF(OFFSET('Water Data'!$E$28,0,10*ROW('Water Data'!E101))="","",OFFSET('Water Data'!$E$28,0,10*ROW('Water Data'!E101)))</f>
        <v/>
      </c>
      <c r="BX107" s="237" t="str">
        <f ca="true">+IF(OFFSET('Water Data'!$E$29,0,10*ROW('Water Data'!E101))="","",OFFSET('Water Data'!$E$29,0,10*ROW('Water Data'!E101)))</f>
        <v/>
      </c>
      <c r="BY107" s="237" t="str">
        <f ca="true">+IF(OFFSET('Water Data'!$F$27,0,10*ROW('Water Data'!F101))="","",OFFSET('Water Data'!$F$27,0,10*ROW('Water Data'!F101)))</f>
        <v/>
      </c>
      <c r="BZ107" s="237" t="str">
        <f ca="true">+IF(OFFSET('Water Data'!$F$28,0,10*ROW('Water Data'!F101))="","",OFFSET('Water Data'!$F$28,0,10*ROW('Water Data'!F101)))</f>
        <v/>
      </c>
      <c r="CA107" s="237" t="str">
        <f ca="true">+IF(OFFSET('Water Data'!$F$29,0,10*ROW('Water Data'!F101))="","",OFFSET('Water Data'!$F$29,0,10*ROW('Water Data'!F101)))</f>
        <v/>
      </c>
      <c r="CB107" s="237" t="str">
        <f ca="true">+IF(OFFSET('Water Data'!$G$27,0,10*ROW('Water Data'!G101))="","",OFFSET('Water Data'!$G$27,0,10*ROW('Water Data'!G101)))</f>
        <v/>
      </c>
      <c r="CC107" s="237" t="str">
        <f ca="true">+IF(OFFSET('Water Data'!$G$28,0,10*ROW('Water Data'!G101))="","",OFFSET('Water Data'!$G$28,0,10*ROW('Water Data'!G101)))</f>
        <v/>
      </c>
      <c r="CD107" s="237" t="str">
        <f ca="true">+IF(OFFSET('Water Data'!$G$29,0,10*ROW('Water Data'!G101))="","",OFFSET('Water Data'!$G$29,0,10*ROW('Water Data'!G101)))</f>
        <v/>
      </c>
      <c r="CE107" s="237" t="str">
        <f ca="true">+IF(OFFSET('Water Data'!$H$27,0,10*ROW('Water Data'!H101))="","",OFFSET('Water Data'!$H$27,0,10*ROW('Water Data'!H101)))</f>
        <v/>
      </c>
      <c r="CF107" s="237" t="str">
        <f ca="true">+IF(OFFSET('Water Data'!$H$28,0,10*ROW('Water Data'!H101))="","",OFFSET('Water Data'!$H$28,0,10*ROW('Water Data'!H101)))</f>
        <v/>
      </c>
      <c r="CG107" s="237" t="str">
        <f ca="true">+IF(OFFSET('Water Data'!$H$29,0,10*ROW('Water Data'!H101))="","",OFFSET('Water Data'!$H$29,0,10*ROW('Water Data'!H101)))</f>
        <v/>
      </c>
      <c r="CH107" s="237" t="str">
        <f ca="true">+IF(OFFSET('Water Data'!$I$27,0,10*ROW('Water Data'!I101))="","",OFFSET('Water Data'!$I$27,0,10*ROW('Water Data'!I101)))</f>
        <v/>
      </c>
      <c r="CI107" s="237" t="str">
        <f ca="true">+IF(OFFSET('Water Data'!$I$28,0,10*ROW('Water Data'!I101))="","",OFFSET('Water Data'!$I$28,0,10*ROW('Water Data'!I101)))</f>
        <v/>
      </c>
      <c r="CJ107" s="237" t="str">
        <f ca="true">+IF(OFFSET('Water Data'!$I$29,0,10*ROW('Water Data'!I101))="","",OFFSET('Water Data'!$I$29,0,10*ROW('Water Data'!I101)))</f>
        <v/>
      </c>
      <c r="CK107" s="237" t="str">
        <f ca="true">+IF(OFFSET('Sanitation Data'!$D$28,0,10*ROW('Sanitation Data'!D101))="","",OFFSET('Sanitation Data'!$D$28,0,10*ROW('Sanitation Data'!D101)))</f>
        <v/>
      </c>
      <c r="CL107" s="237" t="str">
        <f ca="true">+IF(OFFSET('Sanitation Data'!$D$29,0,10*ROW('Sanitation Data'!D101))="","",OFFSET('Sanitation Data'!$D$29,0,10*ROW('Sanitation Data'!D101)))</f>
        <v/>
      </c>
      <c r="CM107" s="237" t="str">
        <f ca="true">+IF(OFFSET('Sanitation Data'!$D$30,0,10*ROW('Sanitation Data'!D101))="","",OFFSET('Sanitation Data'!$D$30,0,10*ROW('Sanitation Data'!D101)))</f>
        <v/>
      </c>
      <c r="CN107" s="237" t="str">
        <f ca="true">+IF(OFFSET('Sanitation Data'!$D$31,0,10*ROW('Sanitation Data'!D101))="","",OFFSET('Sanitation Data'!$D$31,0,10*ROW('Sanitation Data'!D101)))</f>
        <v/>
      </c>
      <c r="CO107" s="237" t="str">
        <f ca="true">+IF(OFFSET('Sanitation Data'!$D$32,0,10*ROW('Sanitation Data'!D101))="","",OFFSET('Sanitation Data'!$D$32,0,10*ROW('Sanitation Data'!D101)))</f>
        <v/>
      </c>
      <c r="CP107" s="237" t="str">
        <f ca="true">+IF(OFFSET('Sanitation Data'!$E$28,0,10*ROW('Sanitation Data'!E101))="","",OFFSET('Sanitation Data'!$E$28,0,10*ROW('Sanitation Data'!E101)))</f>
        <v/>
      </c>
      <c r="CQ107" s="237" t="str">
        <f ca="true">+IF(OFFSET('Sanitation Data'!$E$29,0,10*ROW('Sanitation Data'!E101))="","",OFFSET('Sanitation Data'!$E$29,0,10*ROW('Sanitation Data'!E101)))</f>
        <v/>
      </c>
      <c r="CR107" s="237" t="str">
        <f ca="true">+IF(OFFSET('Sanitation Data'!$E$30,0,10*ROW('Sanitation Data'!E101))="","",OFFSET('Sanitation Data'!$E$30,0,10*ROW('Sanitation Data'!E101)))</f>
        <v/>
      </c>
      <c r="CS107" s="237" t="str">
        <f ca="true">+IF(OFFSET('Sanitation Data'!$E$31,0,10*ROW('Sanitation Data'!E101))="","",OFFSET('Sanitation Data'!$E$31,0,10*ROW('Sanitation Data'!E101)))</f>
        <v/>
      </c>
      <c r="CT107" s="237" t="str">
        <f ca="true">+IF(OFFSET('Sanitation Data'!$E$32,0,10*ROW('Sanitation Data'!E101))="","",OFFSET('Sanitation Data'!$E$32,0,10*ROW('Sanitation Data'!E101)))</f>
        <v/>
      </c>
      <c r="CU107" s="237" t="str">
        <f ca="true">+IF(OFFSET('Sanitation Data'!$F$28,0,10*ROW('Sanitation Data'!F101))="","",OFFSET('Sanitation Data'!$F$28,0,10*ROW('Sanitation Data'!F101)))</f>
        <v/>
      </c>
      <c r="CV107" s="237" t="str">
        <f ca="true">+IF(OFFSET('Sanitation Data'!$F$29,0,10*ROW('Sanitation Data'!F101))="","",OFFSET('Sanitation Data'!$F$29,0,10*ROW('Sanitation Data'!F101)))</f>
        <v/>
      </c>
      <c r="CW107" s="237" t="str">
        <f ca="true">+IF(OFFSET('Sanitation Data'!$F$30,0,10*ROW('Sanitation Data'!F101))="","",OFFSET('Sanitation Data'!$F$30,0,10*ROW('Sanitation Data'!F101)))</f>
        <v/>
      </c>
      <c r="CX107" s="237" t="str">
        <f ca="true">+IF(OFFSET('Sanitation Data'!$F$31,0,10*ROW('Sanitation Data'!F101))="","",OFFSET('Sanitation Data'!$F$31,0,10*ROW('Sanitation Data'!F101)))</f>
        <v/>
      </c>
      <c r="CY107" s="237" t="str">
        <f ca="true">+IF(OFFSET('Sanitation Data'!$F$32,0,10*ROW('Sanitation Data'!F101))="","",OFFSET('Sanitation Data'!$F$32,0,10*ROW('Sanitation Data'!F101)))</f>
        <v/>
      </c>
      <c r="CZ107" s="237" t="str">
        <f ca="true">+IF(OFFSET('Sanitation Data'!$G$28,0,10*ROW('Sanitation Data'!G101))="","",OFFSET('Sanitation Data'!$G$28,0,10*ROW('Sanitation Data'!G101)))</f>
        <v/>
      </c>
      <c r="DA107" s="237" t="str">
        <f ca="true">+IF(OFFSET('Sanitation Data'!$G$29,0,10*ROW('Sanitation Data'!G101))="","",OFFSET('Sanitation Data'!$G$29,0,10*ROW('Sanitation Data'!G101)))</f>
        <v/>
      </c>
      <c r="DB107" s="237" t="str">
        <f ca="true">+IF(OFFSET('Sanitation Data'!$G$30,0,10*ROW('Sanitation Data'!G101))="","",OFFSET('Sanitation Data'!$G$30,0,10*ROW('Sanitation Data'!G101)))</f>
        <v/>
      </c>
      <c r="DC107" s="237" t="str">
        <f ca="true">+IF(OFFSET('Sanitation Data'!$G$31,0,10*ROW('Sanitation Data'!G101))="","",OFFSET('Sanitation Data'!$G$31,0,10*ROW('Sanitation Data'!G101)))</f>
        <v/>
      </c>
      <c r="DD107" s="237" t="str">
        <f ca="true">+IF(OFFSET('Sanitation Data'!$G$32,0,10*ROW('Sanitation Data'!G101))="","",OFFSET('Sanitation Data'!$G$32,0,10*ROW('Sanitation Data'!G101)))</f>
        <v/>
      </c>
      <c r="DE107" s="237" t="str">
        <f ca="true">+IF(OFFSET('Sanitation Data'!$H$28,0,10*ROW('Sanitation Data'!H101))="","",OFFSET('Sanitation Data'!$H$28,0,10*ROW('Sanitation Data'!H101)))</f>
        <v/>
      </c>
      <c r="DF107" s="237" t="str">
        <f ca="true">+IF(OFFSET('Sanitation Data'!$H$29,0,10*ROW('Sanitation Data'!H101))="","",OFFSET('Sanitation Data'!$H$29,0,10*ROW('Sanitation Data'!H101)))</f>
        <v/>
      </c>
      <c r="DG107" s="237" t="str">
        <f ca="true">+IF(OFFSET('Sanitation Data'!$H$30,0,10*ROW('Sanitation Data'!H101))="","",OFFSET('Sanitation Data'!$H$30,0,10*ROW('Sanitation Data'!H101)))</f>
        <v/>
      </c>
      <c r="DH107" s="237" t="str">
        <f ca="true">+IF(OFFSET('Sanitation Data'!$H$31,0,10*ROW('Sanitation Data'!H101))="","",OFFSET('Sanitation Data'!$H$31,0,10*ROW('Sanitation Data'!H101)))</f>
        <v/>
      </c>
      <c r="DI107" s="237" t="str">
        <f ca="true">+IF(OFFSET('Sanitation Data'!$H$32,0,10*ROW('Sanitation Data'!H101))="","",OFFSET('Sanitation Data'!$H$32,0,10*ROW('Sanitation Data'!H101)))</f>
        <v/>
      </c>
      <c r="DJ107" s="237" t="str">
        <f ca="true">+IF(OFFSET('Sanitation Data'!$I$28,0,10*ROW('Sanitation Data'!I101))="","",OFFSET('Sanitation Data'!$I$28,0,10*ROW('Sanitation Data'!I101)))</f>
        <v/>
      </c>
      <c r="DK107" s="237" t="str">
        <f ca="true">+IF(OFFSET('Sanitation Data'!$I$29,0,10*ROW('Sanitation Data'!I101))="","",OFFSET('Sanitation Data'!$I$29,0,10*ROW('Sanitation Data'!I101)))</f>
        <v/>
      </c>
      <c r="DL107" s="237" t="str">
        <f ca="true">+IF(OFFSET('Sanitation Data'!$I$30,0,10*ROW('Sanitation Data'!I101))="","",OFFSET('Sanitation Data'!$I$30,0,10*ROW('Sanitation Data'!I101)))</f>
        <v/>
      </c>
      <c r="DM107" s="237" t="str">
        <f ca="true">+IF(OFFSET('Sanitation Data'!$I$31,0,10*ROW('Sanitation Data'!I101))="","",OFFSET('Sanitation Data'!$I$31,0,10*ROW('Sanitation Data'!I101)))</f>
        <v/>
      </c>
      <c r="DN107" s="237" t="str">
        <f ca="true">+IF(OFFSET('Sanitation Data'!$I$32,0,10*ROW('Sanitation Data'!I101))="","",OFFSET('Sanitation Data'!$I$32,0,10*ROW('Sanitation Data'!I101)))</f>
        <v/>
      </c>
      <c r="DO107" s="237" t="str">
        <f ca="true">+IF(OFFSET('Hygiene Data'!$D$11,0,10*ROW('Hygiene Data'!D101))="","",OFFSET('Hygiene Data'!$D$11,0,10*ROW('Hygiene Data'!D101)))</f>
        <v/>
      </c>
      <c r="DP107" s="237" t="str">
        <f ca="true">+IF(OFFSET('Hygiene Data'!$D$12,0,10*ROW('Hygiene Data'!D101))="","",OFFSET('Hygiene Data'!$D$12,0,10*ROW('Hygiene Data'!D101)))</f>
        <v/>
      </c>
      <c r="DQ107" s="237" t="str">
        <f ca="true">+IF(OFFSET('Hygiene Data'!$D$13,0,10*ROW('Hygiene Data'!D101))="","",OFFSET('Hygiene Data'!$D$13,0,10*ROW('Hygiene Data'!D101)))</f>
        <v/>
      </c>
      <c r="DR107" s="237" t="str">
        <f ca="true">+IF(OFFSET('Hygiene Data'!$E$11,0,10*ROW('Hygiene Data'!E101))="","",OFFSET('Hygiene Data'!$E$11,0,10*ROW('Hygiene Data'!E101)))</f>
        <v/>
      </c>
      <c r="DS107" s="237" t="str">
        <f ca="true">+IF(OFFSET('Hygiene Data'!$E$12,0,10*ROW('Hygiene Data'!E101))="","",OFFSET('Hygiene Data'!$E$12,0,10*ROW('Hygiene Data'!E101)))</f>
        <v/>
      </c>
      <c r="DT107" s="237" t="str">
        <f ca="true">+IF(OFFSET('Hygiene Data'!$E$13,0,10*ROW('Hygiene Data'!E101))="","",OFFSET('Hygiene Data'!$E$13,0,10*ROW('Hygiene Data'!E101)))</f>
        <v/>
      </c>
      <c r="DU107" s="237" t="str">
        <f ca="true">+IF(OFFSET('Hygiene Data'!$F$11,0,10*ROW('Hygiene Data'!F101))="","",OFFSET('Hygiene Data'!$F$11,0,10*ROW('Hygiene Data'!F101)))</f>
        <v/>
      </c>
      <c r="DV107" s="237" t="str">
        <f ca="true">+IF(OFFSET('Hygiene Data'!$F$12,0,10*ROW('Hygiene Data'!F101))="","",OFFSET('Hygiene Data'!$F$12,0,10*ROW('Hygiene Data'!F101)))</f>
        <v/>
      </c>
      <c r="DW107" s="237" t="str">
        <f ca="true">+IF(OFFSET('Hygiene Data'!$F$13,0,10*ROW('Hygiene Data'!F101))="","",OFFSET('Hygiene Data'!$F$13,0,10*ROW('Hygiene Data'!F101)))</f>
        <v/>
      </c>
      <c r="DX107" s="237" t="str">
        <f ca="true">+IF(OFFSET('Hygiene Data'!$G$11,0,10*ROW('Hygiene Data'!G101))="","",OFFSET('Hygiene Data'!$G$11,0,10*ROW('Hygiene Data'!G101)))</f>
        <v/>
      </c>
      <c r="DY107" s="237" t="str">
        <f ca="true">+IF(OFFSET('Hygiene Data'!$G$12,0,10*ROW('Hygiene Data'!G101))="","",OFFSET('Hygiene Data'!$G$12,0,10*ROW('Hygiene Data'!G101)))</f>
        <v/>
      </c>
      <c r="DZ107" s="237" t="str">
        <f ca="true">+IF(OFFSET('Hygiene Data'!$G$13,0,10*ROW('Hygiene Data'!G101))="","",OFFSET('Hygiene Data'!$G$13,0,10*ROW('Hygiene Data'!G101)))</f>
        <v/>
      </c>
      <c r="EA107" s="237" t="str">
        <f ca="true">+IF(OFFSET('Hygiene Data'!$H$11,0,10*ROW('Hygiene Data'!H101))="","",OFFSET('Hygiene Data'!$H$11,0,10*ROW('Hygiene Data'!H101)))</f>
        <v/>
      </c>
      <c r="EB107" s="237" t="str">
        <f ca="true">+IF(OFFSET('Hygiene Data'!$H$12,0,10*ROW('Hygiene Data'!H101))="","",OFFSET('Hygiene Data'!$H$12,0,10*ROW('Hygiene Data'!H101)))</f>
        <v/>
      </c>
      <c r="EC107" s="237" t="str">
        <f ca="true">+IF(OFFSET('Hygiene Data'!$H$13,0,10*ROW('Hygiene Data'!H101))="","",OFFSET('Hygiene Data'!$H$13,0,10*ROW('Hygiene Data'!H101)))</f>
        <v/>
      </c>
      <c r="ED107" s="237" t="str">
        <f ca="true">+IF(OFFSET('Hygiene Data'!$I$11,0,10*ROW('Hygiene Data'!I101))="","",OFFSET('Hygiene Data'!$I$11,0,10*ROW('Hygiene Data'!I101)))</f>
        <v/>
      </c>
      <c r="EE107" s="237" t="str">
        <f ca="true">+IF(OFFSET('Hygiene Data'!$I$12,0,10*ROW('Hygiene Data'!I101))="","",OFFSET('Hygiene Data'!$I$12,0,10*ROW('Hygiene Data'!I101)))</f>
        <v/>
      </c>
      <c r="EF107" s="237" t="str">
        <f ca="true">+IF(OFFSET('Hygiene Data'!$I$13,0,10*ROW('Hygiene Data'!I101))="","",OFFSET('Hygiene Data'!$I$13,0,10*ROW('Hygiene Data'!I101)))</f>
        <v/>
      </c>
    </row>
    <row xmlns:x14ac="http://schemas.microsoft.com/office/spreadsheetml/2009/9/ac" r="108" x14ac:dyDescent="0.2">
      <c r="A108" s="27" t="str">
        <f ca="true">+IF(OFFSET('Water Data'!$B$2,0,10*ROW('Water Data'!E102))="","",OFFSET('Water Data'!$B$2,0,10*ROW('Water Data'!E102)))</f>
        <v/>
      </c>
      <c r="B108" s="27" t="str">
        <f ca="true">+IF(OFFSET('Water Data'!$C$2,0,10*ROW('Water Data'!F102))="","",OFFSET('Water Data'!$C$2,0,10*ROW('Water Data'!F102)))</f>
        <v/>
      </c>
      <c r="C108" s="289" t="str">
        <f t="shared" ca="true" si="1"/>
        <v/>
      </c>
      <c r="D108" s="7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7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7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7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7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7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7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7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7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7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7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7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7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7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7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7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7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7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7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7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7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7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7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7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7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7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7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7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7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7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7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7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7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7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7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7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7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7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7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7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7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7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7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7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7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7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7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7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7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7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7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7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7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7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7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7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7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7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7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7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7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7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7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7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7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7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37"/>
      <c r="BS108" s="237" t="str">
        <f ca="true">+IF(OFFSET('Water Data'!$D$27,0,10*ROW('Water Data'!D102))="","",OFFSET('Water Data'!$D$27,0,10*ROW('Water Data'!D102)))</f>
        <v/>
      </c>
      <c r="BT108" s="237" t="str">
        <f ca="true">+IF(OFFSET('Water Data'!$D$28,0,10*ROW('Water Data'!D102))="","",OFFSET('Water Data'!$D$28,0,10*ROW('Water Data'!D102)))</f>
        <v/>
      </c>
      <c r="BU108" s="237" t="str">
        <f ca="true">+IF(OFFSET('Water Data'!$D$29,0,10*ROW('Water Data'!D102))="","",OFFSET('Water Data'!$D$29,0,10*ROW('Water Data'!D102)))</f>
        <v/>
      </c>
      <c r="BV108" s="237" t="str">
        <f ca="true">+IF(OFFSET('Water Data'!$E$27,0,10*ROW('Water Data'!E102))="","",OFFSET('Water Data'!$E$27,0,10*ROW('Water Data'!E102)))</f>
        <v/>
      </c>
      <c r="BW108" s="237" t="str">
        <f ca="true">+IF(OFFSET('Water Data'!$E$28,0,10*ROW('Water Data'!E102))="","",OFFSET('Water Data'!$E$28,0,10*ROW('Water Data'!E102)))</f>
        <v/>
      </c>
      <c r="BX108" s="237" t="str">
        <f ca="true">+IF(OFFSET('Water Data'!$E$29,0,10*ROW('Water Data'!E102))="","",OFFSET('Water Data'!$E$29,0,10*ROW('Water Data'!E102)))</f>
        <v/>
      </c>
      <c r="BY108" s="237" t="str">
        <f ca="true">+IF(OFFSET('Water Data'!$F$27,0,10*ROW('Water Data'!F102))="","",OFFSET('Water Data'!$F$27,0,10*ROW('Water Data'!F102)))</f>
        <v/>
      </c>
      <c r="BZ108" s="237" t="str">
        <f ca="true">+IF(OFFSET('Water Data'!$F$28,0,10*ROW('Water Data'!F102))="","",OFFSET('Water Data'!$F$28,0,10*ROW('Water Data'!F102)))</f>
        <v/>
      </c>
      <c r="CA108" s="237" t="str">
        <f ca="true">+IF(OFFSET('Water Data'!$F$29,0,10*ROW('Water Data'!F102))="","",OFFSET('Water Data'!$F$29,0,10*ROW('Water Data'!F102)))</f>
        <v/>
      </c>
      <c r="CB108" s="237" t="str">
        <f ca="true">+IF(OFFSET('Water Data'!$G$27,0,10*ROW('Water Data'!G102))="","",OFFSET('Water Data'!$G$27,0,10*ROW('Water Data'!G102)))</f>
        <v/>
      </c>
      <c r="CC108" s="237" t="str">
        <f ca="true">+IF(OFFSET('Water Data'!$G$28,0,10*ROW('Water Data'!G102))="","",OFFSET('Water Data'!$G$28,0,10*ROW('Water Data'!G102)))</f>
        <v/>
      </c>
      <c r="CD108" s="237" t="str">
        <f ca="true">+IF(OFFSET('Water Data'!$G$29,0,10*ROW('Water Data'!G102))="","",OFFSET('Water Data'!$G$29,0,10*ROW('Water Data'!G102)))</f>
        <v/>
      </c>
      <c r="CE108" s="237" t="str">
        <f ca="true">+IF(OFFSET('Water Data'!$H$27,0,10*ROW('Water Data'!H102))="","",OFFSET('Water Data'!$H$27,0,10*ROW('Water Data'!H102)))</f>
        <v/>
      </c>
      <c r="CF108" s="237" t="str">
        <f ca="true">+IF(OFFSET('Water Data'!$H$28,0,10*ROW('Water Data'!H102))="","",OFFSET('Water Data'!$H$28,0,10*ROW('Water Data'!H102)))</f>
        <v/>
      </c>
      <c r="CG108" s="237" t="str">
        <f ca="true">+IF(OFFSET('Water Data'!$H$29,0,10*ROW('Water Data'!H102))="","",OFFSET('Water Data'!$H$29,0,10*ROW('Water Data'!H102)))</f>
        <v/>
      </c>
      <c r="CH108" s="237" t="str">
        <f ca="true">+IF(OFFSET('Water Data'!$I$27,0,10*ROW('Water Data'!I102))="","",OFFSET('Water Data'!$I$27,0,10*ROW('Water Data'!I102)))</f>
        <v/>
      </c>
      <c r="CI108" s="237" t="str">
        <f ca="true">+IF(OFFSET('Water Data'!$I$28,0,10*ROW('Water Data'!I102))="","",OFFSET('Water Data'!$I$28,0,10*ROW('Water Data'!I102)))</f>
        <v/>
      </c>
      <c r="CJ108" s="237" t="str">
        <f ca="true">+IF(OFFSET('Water Data'!$I$29,0,10*ROW('Water Data'!I102))="","",OFFSET('Water Data'!$I$29,0,10*ROW('Water Data'!I102)))</f>
        <v/>
      </c>
      <c r="CK108" s="237" t="str">
        <f ca="true">+IF(OFFSET('Sanitation Data'!$D$28,0,10*ROW('Sanitation Data'!D102))="","",OFFSET('Sanitation Data'!$D$28,0,10*ROW('Sanitation Data'!D102)))</f>
        <v/>
      </c>
      <c r="CL108" s="237" t="str">
        <f ca="true">+IF(OFFSET('Sanitation Data'!$D$29,0,10*ROW('Sanitation Data'!D102))="","",OFFSET('Sanitation Data'!$D$29,0,10*ROW('Sanitation Data'!D102)))</f>
        <v/>
      </c>
      <c r="CM108" s="237" t="str">
        <f ca="true">+IF(OFFSET('Sanitation Data'!$D$30,0,10*ROW('Sanitation Data'!D102))="","",OFFSET('Sanitation Data'!$D$30,0,10*ROW('Sanitation Data'!D102)))</f>
        <v/>
      </c>
      <c r="CN108" s="237" t="str">
        <f ca="true">+IF(OFFSET('Sanitation Data'!$D$31,0,10*ROW('Sanitation Data'!D102))="","",OFFSET('Sanitation Data'!$D$31,0,10*ROW('Sanitation Data'!D102)))</f>
        <v/>
      </c>
      <c r="CO108" s="237" t="str">
        <f ca="true">+IF(OFFSET('Sanitation Data'!$D$32,0,10*ROW('Sanitation Data'!D102))="","",OFFSET('Sanitation Data'!$D$32,0,10*ROW('Sanitation Data'!D102)))</f>
        <v/>
      </c>
      <c r="CP108" s="237" t="str">
        <f ca="true">+IF(OFFSET('Sanitation Data'!$E$28,0,10*ROW('Sanitation Data'!E102))="","",OFFSET('Sanitation Data'!$E$28,0,10*ROW('Sanitation Data'!E102)))</f>
        <v/>
      </c>
      <c r="CQ108" s="237" t="str">
        <f ca="true">+IF(OFFSET('Sanitation Data'!$E$29,0,10*ROW('Sanitation Data'!E102))="","",OFFSET('Sanitation Data'!$E$29,0,10*ROW('Sanitation Data'!E102)))</f>
        <v/>
      </c>
      <c r="CR108" s="237" t="str">
        <f ca="true">+IF(OFFSET('Sanitation Data'!$E$30,0,10*ROW('Sanitation Data'!E102))="","",OFFSET('Sanitation Data'!$E$30,0,10*ROW('Sanitation Data'!E102)))</f>
        <v/>
      </c>
      <c r="CS108" s="237" t="str">
        <f ca="true">+IF(OFFSET('Sanitation Data'!$E$31,0,10*ROW('Sanitation Data'!E102))="","",OFFSET('Sanitation Data'!$E$31,0,10*ROW('Sanitation Data'!E102)))</f>
        <v/>
      </c>
      <c r="CT108" s="237" t="str">
        <f ca="true">+IF(OFFSET('Sanitation Data'!$E$32,0,10*ROW('Sanitation Data'!E102))="","",OFFSET('Sanitation Data'!$E$32,0,10*ROW('Sanitation Data'!E102)))</f>
        <v/>
      </c>
      <c r="CU108" s="237" t="str">
        <f ca="true">+IF(OFFSET('Sanitation Data'!$F$28,0,10*ROW('Sanitation Data'!F102))="","",OFFSET('Sanitation Data'!$F$28,0,10*ROW('Sanitation Data'!F102)))</f>
        <v/>
      </c>
      <c r="CV108" s="237" t="str">
        <f ca="true">+IF(OFFSET('Sanitation Data'!$F$29,0,10*ROW('Sanitation Data'!F102))="","",OFFSET('Sanitation Data'!$F$29,0,10*ROW('Sanitation Data'!F102)))</f>
        <v/>
      </c>
      <c r="CW108" s="237" t="str">
        <f ca="true">+IF(OFFSET('Sanitation Data'!$F$30,0,10*ROW('Sanitation Data'!F102))="","",OFFSET('Sanitation Data'!$F$30,0,10*ROW('Sanitation Data'!F102)))</f>
        <v/>
      </c>
      <c r="CX108" s="237" t="str">
        <f ca="true">+IF(OFFSET('Sanitation Data'!$F$31,0,10*ROW('Sanitation Data'!F102))="","",OFFSET('Sanitation Data'!$F$31,0,10*ROW('Sanitation Data'!F102)))</f>
        <v/>
      </c>
      <c r="CY108" s="237" t="str">
        <f ca="true">+IF(OFFSET('Sanitation Data'!$F$32,0,10*ROW('Sanitation Data'!F102))="","",OFFSET('Sanitation Data'!$F$32,0,10*ROW('Sanitation Data'!F102)))</f>
        <v/>
      </c>
      <c r="CZ108" s="237" t="str">
        <f ca="true">+IF(OFFSET('Sanitation Data'!$G$28,0,10*ROW('Sanitation Data'!G102))="","",OFFSET('Sanitation Data'!$G$28,0,10*ROW('Sanitation Data'!G102)))</f>
        <v/>
      </c>
      <c r="DA108" s="237" t="str">
        <f ca="true">+IF(OFFSET('Sanitation Data'!$G$29,0,10*ROW('Sanitation Data'!G102))="","",OFFSET('Sanitation Data'!$G$29,0,10*ROW('Sanitation Data'!G102)))</f>
        <v/>
      </c>
      <c r="DB108" s="237" t="str">
        <f ca="true">+IF(OFFSET('Sanitation Data'!$G$30,0,10*ROW('Sanitation Data'!G102))="","",OFFSET('Sanitation Data'!$G$30,0,10*ROW('Sanitation Data'!G102)))</f>
        <v/>
      </c>
      <c r="DC108" s="237" t="str">
        <f ca="true">+IF(OFFSET('Sanitation Data'!$G$31,0,10*ROW('Sanitation Data'!G102))="","",OFFSET('Sanitation Data'!$G$31,0,10*ROW('Sanitation Data'!G102)))</f>
        <v/>
      </c>
      <c r="DD108" s="237" t="str">
        <f ca="true">+IF(OFFSET('Sanitation Data'!$G$32,0,10*ROW('Sanitation Data'!G102))="","",OFFSET('Sanitation Data'!$G$32,0,10*ROW('Sanitation Data'!G102)))</f>
        <v/>
      </c>
      <c r="DE108" s="237" t="str">
        <f ca="true">+IF(OFFSET('Sanitation Data'!$H$28,0,10*ROW('Sanitation Data'!H102))="","",OFFSET('Sanitation Data'!$H$28,0,10*ROW('Sanitation Data'!H102)))</f>
        <v/>
      </c>
      <c r="DF108" s="237" t="str">
        <f ca="true">+IF(OFFSET('Sanitation Data'!$H$29,0,10*ROW('Sanitation Data'!H102))="","",OFFSET('Sanitation Data'!$H$29,0,10*ROW('Sanitation Data'!H102)))</f>
        <v/>
      </c>
      <c r="DG108" s="237" t="str">
        <f ca="true">+IF(OFFSET('Sanitation Data'!$H$30,0,10*ROW('Sanitation Data'!H102))="","",OFFSET('Sanitation Data'!$H$30,0,10*ROW('Sanitation Data'!H102)))</f>
        <v/>
      </c>
      <c r="DH108" s="237" t="str">
        <f ca="true">+IF(OFFSET('Sanitation Data'!$H$31,0,10*ROW('Sanitation Data'!H102))="","",OFFSET('Sanitation Data'!$H$31,0,10*ROW('Sanitation Data'!H102)))</f>
        <v/>
      </c>
      <c r="DI108" s="237" t="str">
        <f ca="true">+IF(OFFSET('Sanitation Data'!$H$32,0,10*ROW('Sanitation Data'!H102))="","",OFFSET('Sanitation Data'!$H$32,0,10*ROW('Sanitation Data'!H102)))</f>
        <v/>
      </c>
      <c r="DJ108" s="237" t="str">
        <f ca="true">+IF(OFFSET('Sanitation Data'!$I$28,0,10*ROW('Sanitation Data'!I102))="","",OFFSET('Sanitation Data'!$I$28,0,10*ROW('Sanitation Data'!I102)))</f>
        <v/>
      </c>
      <c r="DK108" s="237" t="str">
        <f ca="true">+IF(OFFSET('Sanitation Data'!$I$29,0,10*ROW('Sanitation Data'!I102))="","",OFFSET('Sanitation Data'!$I$29,0,10*ROW('Sanitation Data'!I102)))</f>
        <v/>
      </c>
      <c r="DL108" s="237" t="str">
        <f ca="true">+IF(OFFSET('Sanitation Data'!$I$30,0,10*ROW('Sanitation Data'!I102))="","",OFFSET('Sanitation Data'!$I$30,0,10*ROW('Sanitation Data'!I102)))</f>
        <v/>
      </c>
      <c r="DM108" s="237" t="str">
        <f ca="true">+IF(OFFSET('Sanitation Data'!$I$31,0,10*ROW('Sanitation Data'!I102))="","",OFFSET('Sanitation Data'!$I$31,0,10*ROW('Sanitation Data'!I102)))</f>
        <v/>
      </c>
      <c r="DN108" s="237" t="str">
        <f ca="true">+IF(OFFSET('Sanitation Data'!$I$32,0,10*ROW('Sanitation Data'!I102))="","",OFFSET('Sanitation Data'!$I$32,0,10*ROW('Sanitation Data'!I102)))</f>
        <v/>
      </c>
      <c r="DO108" s="237" t="str">
        <f ca="true">+IF(OFFSET('Hygiene Data'!$D$11,0,10*ROW('Hygiene Data'!D102))="","",OFFSET('Hygiene Data'!$D$11,0,10*ROW('Hygiene Data'!D102)))</f>
        <v/>
      </c>
      <c r="DP108" s="237" t="str">
        <f ca="true">+IF(OFFSET('Hygiene Data'!$D$12,0,10*ROW('Hygiene Data'!D102))="","",OFFSET('Hygiene Data'!$D$12,0,10*ROW('Hygiene Data'!D102)))</f>
        <v/>
      </c>
      <c r="DQ108" s="237" t="str">
        <f ca="true">+IF(OFFSET('Hygiene Data'!$D$13,0,10*ROW('Hygiene Data'!D102))="","",OFFSET('Hygiene Data'!$D$13,0,10*ROW('Hygiene Data'!D102)))</f>
        <v/>
      </c>
      <c r="DR108" s="237" t="str">
        <f ca="true">+IF(OFFSET('Hygiene Data'!$E$11,0,10*ROW('Hygiene Data'!E102))="","",OFFSET('Hygiene Data'!$E$11,0,10*ROW('Hygiene Data'!E102)))</f>
        <v/>
      </c>
      <c r="DS108" s="237" t="str">
        <f ca="true">+IF(OFFSET('Hygiene Data'!$E$12,0,10*ROW('Hygiene Data'!E102))="","",OFFSET('Hygiene Data'!$E$12,0,10*ROW('Hygiene Data'!E102)))</f>
        <v/>
      </c>
      <c r="DT108" s="237" t="str">
        <f ca="true">+IF(OFFSET('Hygiene Data'!$E$13,0,10*ROW('Hygiene Data'!E102))="","",OFFSET('Hygiene Data'!$E$13,0,10*ROW('Hygiene Data'!E102)))</f>
        <v/>
      </c>
      <c r="DU108" s="237" t="str">
        <f ca="true">+IF(OFFSET('Hygiene Data'!$F$11,0,10*ROW('Hygiene Data'!F102))="","",OFFSET('Hygiene Data'!$F$11,0,10*ROW('Hygiene Data'!F102)))</f>
        <v/>
      </c>
      <c r="DV108" s="237" t="str">
        <f ca="true">+IF(OFFSET('Hygiene Data'!$F$12,0,10*ROW('Hygiene Data'!F102))="","",OFFSET('Hygiene Data'!$F$12,0,10*ROW('Hygiene Data'!F102)))</f>
        <v/>
      </c>
      <c r="DW108" s="237" t="str">
        <f ca="true">+IF(OFFSET('Hygiene Data'!$F$13,0,10*ROW('Hygiene Data'!F102))="","",OFFSET('Hygiene Data'!$F$13,0,10*ROW('Hygiene Data'!F102)))</f>
        <v/>
      </c>
      <c r="DX108" s="237" t="str">
        <f ca="true">+IF(OFFSET('Hygiene Data'!$G$11,0,10*ROW('Hygiene Data'!G102))="","",OFFSET('Hygiene Data'!$G$11,0,10*ROW('Hygiene Data'!G102)))</f>
        <v/>
      </c>
      <c r="DY108" s="237" t="str">
        <f ca="true">+IF(OFFSET('Hygiene Data'!$G$12,0,10*ROW('Hygiene Data'!G102))="","",OFFSET('Hygiene Data'!$G$12,0,10*ROW('Hygiene Data'!G102)))</f>
        <v/>
      </c>
      <c r="DZ108" s="237" t="str">
        <f ca="true">+IF(OFFSET('Hygiene Data'!$G$13,0,10*ROW('Hygiene Data'!G102))="","",OFFSET('Hygiene Data'!$G$13,0,10*ROW('Hygiene Data'!G102)))</f>
        <v/>
      </c>
      <c r="EA108" s="237" t="str">
        <f ca="true">+IF(OFFSET('Hygiene Data'!$H$11,0,10*ROW('Hygiene Data'!H102))="","",OFFSET('Hygiene Data'!$H$11,0,10*ROW('Hygiene Data'!H102)))</f>
        <v/>
      </c>
      <c r="EB108" s="237" t="str">
        <f ca="true">+IF(OFFSET('Hygiene Data'!$H$12,0,10*ROW('Hygiene Data'!H102))="","",OFFSET('Hygiene Data'!$H$12,0,10*ROW('Hygiene Data'!H102)))</f>
        <v/>
      </c>
      <c r="EC108" s="237" t="str">
        <f ca="true">+IF(OFFSET('Hygiene Data'!$H$13,0,10*ROW('Hygiene Data'!H102))="","",OFFSET('Hygiene Data'!$H$13,0,10*ROW('Hygiene Data'!H102)))</f>
        <v/>
      </c>
      <c r="ED108" s="237" t="str">
        <f ca="true">+IF(OFFSET('Hygiene Data'!$I$11,0,10*ROW('Hygiene Data'!I102))="","",OFFSET('Hygiene Data'!$I$11,0,10*ROW('Hygiene Data'!I102)))</f>
        <v/>
      </c>
      <c r="EE108" s="237" t="str">
        <f ca="true">+IF(OFFSET('Hygiene Data'!$I$12,0,10*ROW('Hygiene Data'!I102))="","",OFFSET('Hygiene Data'!$I$12,0,10*ROW('Hygiene Data'!I102)))</f>
        <v/>
      </c>
      <c r="EF108" s="237" t="str">
        <f ca="true">+IF(OFFSET('Hygiene Data'!$I$13,0,10*ROW('Hygiene Data'!I102))="","",OFFSET('Hygiene Data'!$I$13,0,10*ROW('Hygiene Data'!I102)))</f>
        <v/>
      </c>
    </row>
    <row xmlns:x14ac="http://schemas.microsoft.com/office/spreadsheetml/2009/9/ac" r="109" x14ac:dyDescent="0.2">
      <c r="A109" s="27" t="str">
        <f ca="true">+IF(OFFSET('Water Data'!$B$2,0,10*ROW('Water Data'!E103))="","",OFFSET('Water Data'!$B$2,0,10*ROW('Water Data'!E103)))</f>
        <v/>
      </c>
      <c r="B109" s="27" t="str">
        <f ca="true">+IF(OFFSET('Water Data'!$C$2,0,10*ROW('Water Data'!F103))="","",OFFSET('Water Data'!$C$2,0,10*ROW('Water Data'!F103)))</f>
        <v/>
      </c>
      <c r="C109" s="289" t="str">
        <f t="shared" ca="true" si="1"/>
        <v/>
      </c>
      <c r="D109" s="7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7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7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7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7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7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7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7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7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7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7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7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7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7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7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7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7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7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7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7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7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7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7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7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7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7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7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7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7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7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7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7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7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7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7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7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7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7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7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7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7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7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7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7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7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7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7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7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7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7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7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7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7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7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7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7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7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7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7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7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7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7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7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7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7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7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37"/>
      <c r="BS109" s="237" t="str">
        <f ca="true">+IF(OFFSET('Water Data'!$D$27,0,10*ROW('Water Data'!D103))="","",OFFSET('Water Data'!$D$27,0,10*ROW('Water Data'!D103)))</f>
        <v/>
      </c>
      <c r="BT109" s="237" t="str">
        <f ca="true">+IF(OFFSET('Water Data'!$D$28,0,10*ROW('Water Data'!D103))="","",OFFSET('Water Data'!$D$28,0,10*ROW('Water Data'!D103)))</f>
        <v/>
      </c>
      <c r="BU109" s="237" t="str">
        <f ca="true">+IF(OFFSET('Water Data'!$D$29,0,10*ROW('Water Data'!D103))="","",OFFSET('Water Data'!$D$29,0,10*ROW('Water Data'!D103)))</f>
        <v/>
      </c>
      <c r="BV109" s="237" t="str">
        <f ca="true">+IF(OFFSET('Water Data'!$E$27,0,10*ROW('Water Data'!E103))="","",OFFSET('Water Data'!$E$27,0,10*ROW('Water Data'!E103)))</f>
        <v/>
      </c>
      <c r="BW109" s="237" t="str">
        <f ca="true">+IF(OFFSET('Water Data'!$E$28,0,10*ROW('Water Data'!E103))="","",OFFSET('Water Data'!$E$28,0,10*ROW('Water Data'!E103)))</f>
        <v/>
      </c>
      <c r="BX109" s="237" t="str">
        <f ca="true">+IF(OFFSET('Water Data'!$E$29,0,10*ROW('Water Data'!E103))="","",OFFSET('Water Data'!$E$29,0,10*ROW('Water Data'!E103)))</f>
        <v/>
      </c>
      <c r="BY109" s="237" t="str">
        <f ca="true">+IF(OFFSET('Water Data'!$F$27,0,10*ROW('Water Data'!F103))="","",OFFSET('Water Data'!$F$27,0,10*ROW('Water Data'!F103)))</f>
        <v/>
      </c>
      <c r="BZ109" s="237" t="str">
        <f ca="true">+IF(OFFSET('Water Data'!$F$28,0,10*ROW('Water Data'!F103))="","",OFFSET('Water Data'!$F$28,0,10*ROW('Water Data'!F103)))</f>
        <v/>
      </c>
      <c r="CA109" s="237" t="str">
        <f ca="true">+IF(OFFSET('Water Data'!$F$29,0,10*ROW('Water Data'!F103))="","",OFFSET('Water Data'!$F$29,0,10*ROW('Water Data'!F103)))</f>
        <v/>
      </c>
      <c r="CB109" s="237" t="str">
        <f ca="true">+IF(OFFSET('Water Data'!$G$27,0,10*ROW('Water Data'!G103))="","",OFFSET('Water Data'!$G$27,0,10*ROW('Water Data'!G103)))</f>
        <v/>
      </c>
      <c r="CC109" s="237" t="str">
        <f ca="true">+IF(OFFSET('Water Data'!$G$28,0,10*ROW('Water Data'!G103))="","",OFFSET('Water Data'!$G$28,0,10*ROW('Water Data'!G103)))</f>
        <v/>
      </c>
      <c r="CD109" s="237" t="str">
        <f ca="true">+IF(OFFSET('Water Data'!$G$29,0,10*ROW('Water Data'!G103))="","",OFFSET('Water Data'!$G$29,0,10*ROW('Water Data'!G103)))</f>
        <v/>
      </c>
      <c r="CE109" s="237" t="str">
        <f ca="true">+IF(OFFSET('Water Data'!$H$27,0,10*ROW('Water Data'!H103))="","",OFFSET('Water Data'!$H$27,0,10*ROW('Water Data'!H103)))</f>
        <v/>
      </c>
      <c r="CF109" s="237" t="str">
        <f ca="true">+IF(OFFSET('Water Data'!$H$28,0,10*ROW('Water Data'!H103))="","",OFFSET('Water Data'!$H$28,0,10*ROW('Water Data'!H103)))</f>
        <v/>
      </c>
      <c r="CG109" s="237" t="str">
        <f ca="true">+IF(OFFSET('Water Data'!$H$29,0,10*ROW('Water Data'!H103))="","",OFFSET('Water Data'!$H$29,0,10*ROW('Water Data'!H103)))</f>
        <v/>
      </c>
      <c r="CH109" s="237" t="str">
        <f ca="true">+IF(OFFSET('Water Data'!$I$27,0,10*ROW('Water Data'!I103))="","",OFFSET('Water Data'!$I$27,0,10*ROW('Water Data'!I103)))</f>
        <v/>
      </c>
      <c r="CI109" s="237" t="str">
        <f ca="true">+IF(OFFSET('Water Data'!$I$28,0,10*ROW('Water Data'!I103))="","",OFFSET('Water Data'!$I$28,0,10*ROW('Water Data'!I103)))</f>
        <v/>
      </c>
      <c r="CJ109" s="237" t="str">
        <f ca="true">+IF(OFFSET('Water Data'!$I$29,0,10*ROW('Water Data'!I103))="","",OFFSET('Water Data'!$I$29,0,10*ROW('Water Data'!I103)))</f>
        <v/>
      </c>
      <c r="CK109" s="237" t="str">
        <f ca="true">+IF(OFFSET('Sanitation Data'!$D$28,0,10*ROW('Sanitation Data'!D103))="","",OFFSET('Sanitation Data'!$D$28,0,10*ROW('Sanitation Data'!D103)))</f>
        <v/>
      </c>
      <c r="CL109" s="237" t="str">
        <f ca="true">+IF(OFFSET('Sanitation Data'!$D$29,0,10*ROW('Sanitation Data'!D103))="","",OFFSET('Sanitation Data'!$D$29,0,10*ROW('Sanitation Data'!D103)))</f>
        <v/>
      </c>
      <c r="CM109" s="237" t="str">
        <f ca="true">+IF(OFFSET('Sanitation Data'!$D$30,0,10*ROW('Sanitation Data'!D103))="","",OFFSET('Sanitation Data'!$D$30,0,10*ROW('Sanitation Data'!D103)))</f>
        <v/>
      </c>
      <c r="CN109" s="237" t="str">
        <f ca="true">+IF(OFFSET('Sanitation Data'!$D$31,0,10*ROW('Sanitation Data'!D103))="","",OFFSET('Sanitation Data'!$D$31,0,10*ROW('Sanitation Data'!D103)))</f>
        <v/>
      </c>
      <c r="CO109" s="237" t="str">
        <f ca="true">+IF(OFFSET('Sanitation Data'!$D$32,0,10*ROW('Sanitation Data'!D103))="","",OFFSET('Sanitation Data'!$D$32,0,10*ROW('Sanitation Data'!D103)))</f>
        <v/>
      </c>
      <c r="CP109" s="237" t="str">
        <f ca="true">+IF(OFFSET('Sanitation Data'!$E$28,0,10*ROW('Sanitation Data'!E103))="","",OFFSET('Sanitation Data'!$E$28,0,10*ROW('Sanitation Data'!E103)))</f>
        <v/>
      </c>
      <c r="CQ109" s="237" t="str">
        <f ca="true">+IF(OFFSET('Sanitation Data'!$E$29,0,10*ROW('Sanitation Data'!E103))="","",OFFSET('Sanitation Data'!$E$29,0,10*ROW('Sanitation Data'!E103)))</f>
        <v/>
      </c>
      <c r="CR109" s="237" t="str">
        <f ca="true">+IF(OFFSET('Sanitation Data'!$E$30,0,10*ROW('Sanitation Data'!E103))="","",OFFSET('Sanitation Data'!$E$30,0,10*ROW('Sanitation Data'!E103)))</f>
        <v/>
      </c>
      <c r="CS109" s="237" t="str">
        <f ca="true">+IF(OFFSET('Sanitation Data'!$E$31,0,10*ROW('Sanitation Data'!E103))="","",OFFSET('Sanitation Data'!$E$31,0,10*ROW('Sanitation Data'!E103)))</f>
        <v/>
      </c>
      <c r="CT109" s="237" t="str">
        <f ca="true">+IF(OFFSET('Sanitation Data'!$E$32,0,10*ROW('Sanitation Data'!E103))="","",OFFSET('Sanitation Data'!$E$32,0,10*ROW('Sanitation Data'!E103)))</f>
        <v/>
      </c>
      <c r="CU109" s="237" t="str">
        <f ca="true">+IF(OFFSET('Sanitation Data'!$F$28,0,10*ROW('Sanitation Data'!F103))="","",OFFSET('Sanitation Data'!$F$28,0,10*ROW('Sanitation Data'!F103)))</f>
        <v/>
      </c>
      <c r="CV109" s="237" t="str">
        <f ca="true">+IF(OFFSET('Sanitation Data'!$F$29,0,10*ROW('Sanitation Data'!F103))="","",OFFSET('Sanitation Data'!$F$29,0,10*ROW('Sanitation Data'!F103)))</f>
        <v/>
      </c>
      <c r="CW109" s="237" t="str">
        <f ca="true">+IF(OFFSET('Sanitation Data'!$F$30,0,10*ROW('Sanitation Data'!F103))="","",OFFSET('Sanitation Data'!$F$30,0,10*ROW('Sanitation Data'!F103)))</f>
        <v/>
      </c>
      <c r="CX109" s="237" t="str">
        <f ca="true">+IF(OFFSET('Sanitation Data'!$F$31,0,10*ROW('Sanitation Data'!F103))="","",OFFSET('Sanitation Data'!$F$31,0,10*ROW('Sanitation Data'!F103)))</f>
        <v/>
      </c>
      <c r="CY109" s="237" t="str">
        <f ca="true">+IF(OFFSET('Sanitation Data'!$F$32,0,10*ROW('Sanitation Data'!F103))="","",OFFSET('Sanitation Data'!$F$32,0,10*ROW('Sanitation Data'!F103)))</f>
        <v/>
      </c>
      <c r="CZ109" s="237" t="str">
        <f ca="true">+IF(OFFSET('Sanitation Data'!$G$28,0,10*ROW('Sanitation Data'!G103))="","",OFFSET('Sanitation Data'!$G$28,0,10*ROW('Sanitation Data'!G103)))</f>
        <v/>
      </c>
      <c r="DA109" s="237" t="str">
        <f ca="true">+IF(OFFSET('Sanitation Data'!$G$29,0,10*ROW('Sanitation Data'!G103))="","",OFFSET('Sanitation Data'!$G$29,0,10*ROW('Sanitation Data'!G103)))</f>
        <v/>
      </c>
      <c r="DB109" s="237" t="str">
        <f ca="true">+IF(OFFSET('Sanitation Data'!$G$30,0,10*ROW('Sanitation Data'!G103))="","",OFFSET('Sanitation Data'!$G$30,0,10*ROW('Sanitation Data'!G103)))</f>
        <v/>
      </c>
      <c r="DC109" s="237" t="str">
        <f ca="true">+IF(OFFSET('Sanitation Data'!$G$31,0,10*ROW('Sanitation Data'!G103))="","",OFFSET('Sanitation Data'!$G$31,0,10*ROW('Sanitation Data'!G103)))</f>
        <v/>
      </c>
      <c r="DD109" s="237" t="str">
        <f ca="true">+IF(OFFSET('Sanitation Data'!$G$32,0,10*ROW('Sanitation Data'!G103))="","",OFFSET('Sanitation Data'!$G$32,0,10*ROW('Sanitation Data'!G103)))</f>
        <v/>
      </c>
      <c r="DE109" s="237" t="str">
        <f ca="true">+IF(OFFSET('Sanitation Data'!$H$28,0,10*ROW('Sanitation Data'!H103))="","",OFFSET('Sanitation Data'!$H$28,0,10*ROW('Sanitation Data'!H103)))</f>
        <v/>
      </c>
      <c r="DF109" s="237" t="str">
        <f ca="true">+IF(OFFSET('Sanitation Data'!$H$29,0,10*ROW('Sanitation Data'!H103))="","",OFFSET('Sanitation Data'!$H$29,0,10*ROW('Sanitation Data'!H103)))</f>
        <v/>
      </c>
      <c r="DG109" s="237" t="str">
        <f ca="true">+IF(OFFSET('Sanitation Data'!$H$30,0,10*ROW('Sanitation Data'!H103))="","",OFFSET('Sanitation Data'!$H$30,0,10*ROW('Sanitation Data'!H103)))</f>
        <v/>
      </c>
      <c r="DH109" s="237" t="str">
        <f ca="true">+IF(OFFSET('Sanitation Data'!$H$31,0,10*ROW('Sanitation Data'!H103))="","",OFFSET('Sanitation Data'!$H$31,0,10*ROW('Sanitation Data'!H103)))</f>
        <v/>
      </c>
      <c r="DI109" s="237" t="str">
        <f ca="true">+IF(OFFSET('Sanitation Data'!$H$32,0,10*ROW('Sanitation Data'!H103))="","",OFFSET('Sanitation Data'!$H$32,0,10*ROW('Sanitation Data'!H103)))</f>
        <v/>
      </c>
      <c r="DJ109" s="237" t="str">
        <f ca="true">+IF(OFFSET('Sanitation Data'!$I$28,0,10*ROW('Sanitation Data'!I103))="","",OFFSET('Sanitation Data'!$I$28,0,10*ROW('Sanitation Data'!I103)))</f>
        <v/>
      </c>
      <c r="DK109" s="237" t="str">
        <f ca="true">+IF(OFFSET('Sanitation Data'!$I$29,0,10*ROW('Sanitation Data'!I103))="","",OFFSET('Sanitation Data'!$I$29,0,10*ROW('Sanitation Data'!I103)))</f>
        <v/>
      </c>
      <c r="DL109" s="237" t="str">
        <f ca="true">+IF(OFFSET('Sanitation Data'!$I$30,0,10*ROW('Sanitation Data'!I103))="","",OFFSET('Sanitation Data'!$I$30,0,10*ROW('Sanitation Data'!I103)))</f>
        <v/>
      </c>
      <c r="DM109" s="237" t="str">
        <f ca="true">+IF(OFFSET('Sanitation Data'!$I$31,0,10*ROW('Sanitation Data'!I103))="","",OFFSET('Sanitation Data'!$I$31,0,10*ROW('Sanitation Data'!I103)))</f>
        <v/>
      </c>
      <c r="DN109" s="237" t="str">
        <f ca="true">+IF(OFFSET('Sanitation Data'!$I$32,0,10*ROW('Sanitation Data'!I103))="","",OFFSET('Sanitation Data'!$I$32,0,10*ROW('Sanitation Data'!I103)))</f>
        <v/>
      </c>
      <c r="DO109" s="237" t="str">
        <f ca="true">+IF(OFFSET('Hygiene Data'!$D$11,0,10*ROW('Hygiene Data'!D103))="","",OFFSET('Hygiene Data'!$D$11,0,10*ROW('Hygiene Data'!D103)))</f>
        <v/>
      </c>
      <c r="DP109" s="237" t="str">
        <f ca="true">+IF(OFFSET('Hygiene Data'!$D$12,0,10*ROW('Hygiene Data'!D103))="","",OFFSET('Hygiene Data'!$D$12,0,10*ROW('Hygiene Data'!D103)))</f>
        <v/>
      </c>
      <c r="DQ109" s="237" t="str">
        <f ca="true">+IF(OFFSET('Hygiene Data'!$D$13,0,10*ROW('Hygiene Data'!D103))="","",OFFSET('Hygiene Data'!$D$13,0,10*ROW('Hygiene Data'!D103)))</f>
        <v/>
      </c>
      <c r="DR109" s="237" t="str">
        <f ca="true">+IF(OFFSET('Hygiene Data'!$E$11,0,10*ROW('Hygiene Data'!E103))="","",OFFSET('Hygiene Data'!$E$11,0,10*ROW('Hygiene Data'!E103)))</f>
        <v/>
      </c>
      <c r="DS109" s="237" t="str">
        <f ca="true">+IF(OFFSET('Hygiene Data'!$E$12,0,10*ROW('Hygiene Data'!E103))="","",OFFSET('Hygiene Data'!$E$12,0,10*ROW('Hygiene Data'!E103)))</f>
        <v/>
      </c>
      <c r="DT109" s="237" t="str">
        <f ca="true">+IF(OFFSET('Hygiene Data'!$E$13,0,10*ROW('Hygiene Data'!E103))="","",OFFSET('Hygiene Data'!$E$13,0,10*ROW('Hygiene Data'!E103)))</f>
        <v/>
      </c>
      <c r="DU109" s="237" t="str">
        <f ca="true">+IF(OFFSET('Hygiene Data'!$F$11,0,10*ROW('Hygiene Data'!F103))="","",OFFSET('Hygiene Data'!$F$11,0,10*ROW('Hygiene Data'!F103)))</f>
        <v/>
      </c>
      <c r="DV109" s="237" t="str">
        <f ca="true">+IF(OFFSET('Hygiene Data'!$F$12,0,10*ROW('Hygiene Data'!F103))="","",OFFSET('Hygiene Data'!$F$12,0,10*ROW('Hygiene Data'!F103)))</f>
        <v/>
      </c>
      <c r="DW109" s="237" t="str">
        <f ca="true">+IF(OFFSET('Hygiene Data'!$F$13,0,10*ROW('Hygiene Data'!F103))="","",OFFSET('Hygiene Data'!$F$13,0,10*ROW('Hygiene Data'!F103)))</f>
        <v/>
      </c>
      <c r="DX109" s="237" t="str">
        <f ca="true">+IF(OFFSET('Hygiene Data'!$G$11,0,10*ROW('Hygiene Data'!G103))="","",OFFSET('Hygiene Data'!$G$11,0,10*ROW('Hygiene Data'!G103)))</f>
        <v/>
      </c>
      <c r="DY109" s="237" t="str">
        <f ca="true">+IF(OFFSET('Hygiene Data'!$G$12,0,10*ROW('Hygiene Data'!G103))="","",OFFSET('Hygiene Data'!$G$12,0,10*ROW('Hygiene Data'!G103)))</f>
        <v/>
      </c>
      <c r="DZ109" s="237" t="str">
        <f ca="true">+IF(OFFSET('Hygiene Data'!$G$13,0,10*ROW('Hygiene Data'!G103))="","",OFFSET('Hygiene Data'!$G$13,0,10*ROW('Hygiene Data'!G103)))</f>
        <v/>
      </c>
      <c r="EA109" s="237" t="str">
        <f ca="true">+IF(OFFSET('Hygiene Data'!$H$11,0,10*ROW('Hygiene Data'!H103))="","",OFFSET('Hygiene Data'!$H$11,0,10*ROW('Hygiene Data'!H103)))</f>
        <v/>
      </c>
      <c r="EB109" s="237" t="str">
        <f ca="true">+IF(OFFSET('Hygiene Data'!$H$12,0,10*ROW('Hygiene Data'!H103))="","",OFFSET('Hygiene Data'!$H$12,0,10*ROW('Hygiene Data'!H103)))</f>
        <v/>
      </c>
      <c r="EC109" s="237" t="str">
        <f ca="true">+IF(OFFSET('Hygiene Data'!$H$13,0,10*ROW('Hygiene Data'!H103))="","",OFFSET('Hygiene Data'!$H$13,0,10*ROW('Hygiene Data'!H103)))</f>
        <v/>
      </c>
      <c r="ED109" s="237" t="str">
        <f ca="true">+IF(OFFSET('Hygiene Data'!$I$11,0,10*ROW('Hygiene Data'!I103))="","",OFFSET('Hygiene Data'!$I$11,0,10*ROW('Hygiene Data'!I103)))</f>
        <v/>
      </c>
      <c r="EE109" s="237" t="str">
        <f ca="true">+IF(OFFSET('Hygiene Data'!$I$12,0,10*ROW('Hygiene Data'!I103))="","",OFFSET('Hygiene Data'!$I$12,0,10*ROW('Hygiene Data'!I103)))</f>
        <v/>
      </c>
      <c r="EF109" s="237" t="str">
        <f ca="true">+IF(OFFSET('Hygiene Data'!$I$13,0,10*ROW('Hygiene Data'!I103))="","",OFFSET('Hygiene Data'!$I$13,0,10*ROW('Hygiene Data'!I103)))</f>
        <v/>
      </c>
    </row>
    <row xmlns:x14ac="http://schemas.microsoft.com/office/spreadsheetml/2009/9/ac" r="110" x14ac:dyDescent="0.2">
      <c r="A110" s="27" t="str">
        <f ca="true">+IF(OFFSET('Water Data'!$B$2,0,10*ROW('Water Data'!E104))="","",OFFSET('Water Data'!$B$2,0,10*ROW('Water Data'!E104)))</f>
        <v/>
      </c>
      <c r="B110" s="27" t="str">
        <f ca="true">+IF(OFFSET('Water Data'!$C$2,0,10*ROW('Water Data'!F104))="","",OFFSET('Water Data'!$C$2,0,10*ROW('Water Data'!F104)))</f>
        <v/>
      </c>
      <c r="C110" s="289" t="str">
        <f t="shared" ca="true" si="1"/>
        <v/>
      </c>
      <c r="D110" s="7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7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7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7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7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7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7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7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7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7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7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7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7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7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7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7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7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7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7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7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7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7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7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7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7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7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7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7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7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7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7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7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7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7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7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7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7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7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7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7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7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7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7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7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7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7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7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7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7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7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7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7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7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7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7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7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7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7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7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7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7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7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7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7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7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7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37"/>
      <c r="BS110" s="237" t="str">
        <f ca="true">+IF(OFFSET('Water Data'!$D$27,0,10*ROW('Water Data'!D104))="","",OFFSET('Water Data'!$D$27,0,10*ROW('Water Data'!D104)))</f>
        <v/>
      </c>
      <c r="BT110" s="237" t="str">
        <f ca="true">+IF(OFFSET('Water Data'!$D$28,0,10*ROW('Water Data'!D104))="","",OFFSET('Water Data'!$D$28,0,10*ROW('Water Data'!D104)))</f>
        <v/>
      </c>
      <c r="BU110" s="237" t="str">
        <f ca="true">+IF(OFFSET('Water Data'!$D$29,0,10*ROW('Water Data'!D104))="","",OFFSET('Water Data'!$D$29,0,10*ROW('Water Data'!D104)))</f>
        <v/>
      </c>
      <c r="BV110" s="237" t="str">
        <f ca="true">+IF(OFFSET('Water Data'!$E$27,0,10*ROW('Water Data'!E104))="","",OFFSET('Water Data'!$E$27,0,10*ROW('Water Data'!E104)))</f>
        <v/>
      </c>
      <c r="BW110" s="237" t="str">
        <f ca="true">+IF(OFFSET('Water Data'!$E$28,0,10*ROW('Water Data'!E104))="","",OFFSET('Water Data'!$E$28,0,10*ROW('Water Data'!E104)))</f>
        <v/>
      </c>
      <c r="BX110" s="237" t="str">
        <f ca="true">+IF(OFFSET('Water Data'!$E$29,0,10*ROW('Water Data'!E104))="","",OFFSET('Water Data'!$E$29,0,10*ROW('Water Data'!E104)))</f>
        <v/>
      </c>
      <c r="BY110" s="237" t="str">
        <f ca="true">+IF(OFFSET('Water Data'!$F$27,0,10*ROW('Water Data'!F104))="","",OFFSET('Water Data'!$F$27,0,10*ROW('Water Data'!F104)))</f>
        <v/>
      </c>
      <c r="BZ110" s="237" t="str">
        <f ca="true">+IF(OFFSET('Water Data'!$F$28,0,10*ROW('Water Data'!F104))="","",OFFSET('Water Data'!$F$28,0,10*ROW('Water Data'!F104)))</f>
        <v/>
      </c>
      <c r="CA110" s="237" t="str">
        <f ca="true">+IF(OFFSET('Water Data'!$F$29,0,10*ROW('Water Data'!F104))="","",OFFSET('Water Data'!$F$29,0,10*ROW('Water Data'!F104)))</f>
        <v/>
      </c>
      <c r="CB110" s="237" t="str">
        <f ca="true">+IF(OFFSET('Water Data'!$G$27,0,10*ROW('Water Data'!G104))="","",OFFSET('Water Data'!$G$27,0,10*ROW('Water Data'!G104)))</f>
        <v/>
      </c>
      <c r="CC110" s="237" t="str">
        <f ca="true">+IF(OFFSET('Water Data'!$G$28,0,10*ROW('Water Data'!G104))="","",OFFSET('Water Data'!$G$28,0,10*ROW('Water Data'!G104)))</f>
        <v/>
      </c>
      <c r="CD110" s="237" t="str">
        <f ca="true">+IF(OFFSET('Water Data'!$G$29,0,10*ROW('Water Data'!G104))="","",OFFSET('Water Data'!$G$29,0,10*ROW('Water Data'!G104)))</f>
        <v/>
      </c>
      <c r="CE110" s="237" t="str">
        <f ca="true">+IF(OFFSET('Water Data'!$H$27,0,10*ROW('Water Data'!H104))="","",OFFSET('Water Data'!$H$27,0,10*ROW('Water Data'!H104)))</f>
        <v/>
      </c>
      <c r="CF110" s="237" t="str">
        <f ca="true">+IF(OFFSET('Water Data'!$H$28,0,10*ROW('Water Data'!H104))="","",OFFSET('Water Data'!$H$28,0,10*ROW('Water Data'!H104)))</f>
        <v/>
      </c>
      <c r="CG110" s="237" t="str">
        <f ca="true">+IF(OFFSET('Water Data'!$H$29,0,10*ROW('Water Data'!H104))="","",OFFSET('Water Data'!$H$29,0,10*ROW('Water Data'!H104)))</f>
        <v/>
      </c>
      <c r="CH110" s="237" t="str">
        <f ca="true">+IF(OFFSET('Water Data'!$I$27,0,10*ROW('Water Data'!I104))="","",OFFSET('Water Data'!$I$27,0,10*ROW('Water Data'!I104)))</f>
        <v/>
      </c>
      <c r="CI110" s="237" t="str">
        <f ca="true">+IF(OFFSET('Water Data'!$I$28,0,10*ROW('Water Data'!I104))="","",OFFSET('Water Data'!$I$28,0,10*ROW('Water Data'!I104)))</f>
        <v/>
      </c>
      <c r="CJ110" s="237" t="str">
        <f ca="true">+IF(OFFSET('Water Data'!$I$29,0,10*ROW('Water Data'!I104))="","",OFFSET('Water Data'!$I$29,0,10*ROW('Water Data'!I104)))</f>
        <v/>
      </c>
      <c r="CK110" s="237" t="str">
        <f ca="true">+IF(OFFSET('Sanitation Data'!$D$28,0,10*ROW('Sanitation Data'!D104))="","",OFFSET('Sanitation Data'!$D$28,0,10*ROW('Sanitation Data'!D104)))</f>
        <v/>
      </c>
      <c r="CL110" s="237" t="str">
        <f ca="true">+IF(OFFSET('Sanitation Data'!$D$29,0,10*ROW('Sanitation Data'!D104))="","",OFFSET('Sanitation Data'!$D$29,0,10*ROW('Sanitation Data'!D104)))</f>
        <v/>
      </c>
      <c r="CM110" s="237" t="str">
        <f ca="true">+IF(OFFSET('Sanitation Data'!$D$30,0,10*ROW('Sanitation Data'!D104))="","",OFFSET('Sanitation Data'!$D$30,0,10*ROW('Sanitation Data'!D104)))</f>
        <v/>
      </c>
      <c r="CN110" s="237" t="str">
        <f ca="true">+IF(OFFSET('Sanitation Data'!$D$31,0,10*ROW('Sanitation Data'!D104))="","",OFFSET('Sanitation Data'!$D$31,0,10*ROW('Sanitation Data'!D104)))</f>
        <v/>
      </c>
      <c r="CO110" s="237" t="str">
        <f ca="true">+IF(OFFSET('Sanitation Data'!$D$32,0,10*ROW('Sanitation Data'!D104))="","",OFFSET('Sanitation Data'!$D$32,0,10*ROW('Sanitation Data'!D104)))</f>
        <v/>
      </c>
      <c r="CP110" s="237" t="str">
        <f ca="true">+IF(OFFSET('Sanitation Data'!$E$28,0,10*ROW('Sanitation Data'!E104))="","",OFFSET('Sanitation Data'!$E$28,0,10*ROW('Sanitation Data'!E104)))</f>
        <v/>
      </c>
      <c r="CQ110" s="237" t="str">
        <f ca="true">+IF(OFFSET('Sanitation Data'!$E$29,0,10*ROW('Sanitation Data'!E104))="","",OFFSET('Sanitation Data'!$E$29,0,10*ROW('Sanitation Data'!E104)))</f>
        <v/>
      </c>
      <c r="CR110" s="237" t="str">
        <f ca="true">+IF(OFFSET('Sanitation Data'!$E$30,0,10*ROW('Sanitation Data'!E104))="","",OFFSET('Sanitation Data'!$E$30,0,10*ROW('Sanitation Data'!E104)))</f>
        <v/>
      </c>
      <c r="CS110" s="237" t="str">
        <f ca="true">+IF(OFFSET('Sanitation Data'!$E$31,0,10*ROW('Sanitation Data'!E104))="","",OFFSET('Sanitation Data'!$E$31,0,10*ROW('Sanitation Data'!E104)))</f>
        <v/>
      </c>
      <c r="CT110" s="237" t="str">
        <f ca="true">+IF(OFFSET('Sanitation Data'!$E$32,0,10*ROW('Sanitation Data'!E104))="","",OFFSET('Sanitation Data'!$E$32,0,10*ROW('Sanitation Data'!E104)))</f>
        <v/>
      </c>
      <c r="CU110" s="237" t="str">
        <f ca="true">+IF(OFFSET('Sanitation Data'!$F$28,0,10*ROW('Sanitation Data'!F104))="","",OFFSET('Sanitation Data'!$F$28,0,10*ROW('Sanitation Data'!F104)))</f>
        <v/>
      </c>
      <c r="CV110" s="237" t="str">
        <f ca="true">+IF(OFFSET('Sanitation Data'!$F$29,0,10*ROW('Sanitation Data'!F104))="","",OFFSET('Sanitation Data'!$F$29,0,10*ROW('Sanitation Data'!F104)))</f>
        <v/>
      </c>
      <c r="CW110" s="237" t="str">
        <f ca="true">+IF(OFFSET('Sanitation Data'!$F$30,0,10*ROW('Sanitation Data'!F104))="","",OFFSET('Sanitation Data'!$F$30,0,10*ROW('Sanitation Data'!F104)))</f>
        <v/>
      </c>
      <c r="CX110" s="237" t="str">
        <f ca="true">+IF(OFFSET('Sanitation Data'!$F$31,0,10*ROW('Sanitation Data'!F104))="","",OFFSET('Sanitation Data'!$F$31,0,10*ROW('Sanitation Data'!F104)))</f>
        <v/>
      </c>
      <c r="CY110" s="237" t="str">
        <f ca="true">+IF(OFFSET('Sanitation Data'!$F$32,0,10*ROW('Sanitation Data'!F104))="","",OFFSET('Sanitation Data'!$F$32,0,10*ROW('Sanitation Data'!F104)))</f>
        <v/>
      </c>
      <c r="CZ110" s="237" t="str">
        <f ca="true">+IF(OFFSET('Sanitation Data'!$G$28,0,10*ROW('Sanitation Data'!G104))="","",OFFSET('Sanitation Data'!$G$28,0,10*ROW('Sanitation Data'!G104)))</f>
        <v/>
      </c>
      <c r="DA110" s="237" t="str">
        <f ca="true">+IF(OFFSET('Sanitation Data'!$G$29,0,10*ROW('Sanitation Data'!G104))="","",OFFSET('Sanitation Data'!$G$29,0,10*ROW('Sanitation Data'!G104)))</f>
        <v/>
      </c>
      <c r="DB110" s="237" t="str">
        <f ca="true">+IF(OFFSET('Sanitation Data'!$G$30,0,10*ROW('Sanitation Data'!G104))="","",OFFSET('Sanitation Data'!$G$30,0,10*ROW('Sanitation Data'!G104)))</f>
        <v/>
      </c>
      <c r="DC110" s="237" t="str">
        <f ca="true">+IF(OFFSET('Sanitation Data'!$G$31,0,10*ROW('Sanitation Data'!G104))="","",OFFSET('Sanitation Data'!$G$31,0,10*ROW('Sanitation Data'!G104)))</f>
        <v/>
      </c>
      <c r="DD110" s="237" t="str">
        <f ca="true">+IF(OFFSET('Sanitation Data'!$G$32,0,10*ROW('Sanitation Data'!G104))="","",OFFSET('Sanitation Data'!$G$32,0,10*ROW('Sanitation Data'!G104)))</f>
        <v/>
      </c>
      <c r="DE110" s="237" t="str">
        <f ca="true">+IF(OFFSET('Sanitation Data'!$H$28,0,10*ROW('Sanitation Data'!H104))="","",OFFSET('Sanitation Data'!$H$28,0,10*ROW('Sanitation Data'!H104)))</f>
        <v/>
      </c>
      <c r="DF110" s="237" t="str">
        <f ca="true">+IF(OFFSET('Sanitation Data'!$H$29,0,10*ROW('Sanitation Data'!H104))="","",OFFSET('Sanitation Data'!$H$29,0,10*ROW('Sanitation Data'!H104)))</f>
        <v/>
      </c>
      <c r="DG110" s="237" t="str">
        <f ca="true">+IF(OFFSET('Sanitation Data'!$H$30,0,10*ROW('Sanitation Data'!H104))="","",OFFSET('Sanitation Data'!$H$30,0,10*ROW('Sanitation Data'!H104)))</f>
        <v/>
      </c>
      <c r="DH110" s="237" t="str">
        <f ca="true">+IF(OFFSET('Sanitation Data'!$H$31,0,10*ROW('Sanitation Data'!H104))="","",OFFSET('Sanitation Data'!$H$31,0,10*ROW('Sanitation Data'!H104)))</f>
        <v/>
      </c>
      <c r="DI110" s="237" t="str">
        <f ca="true">+IF(OFFSET('Sanitation Data'!$H$32,0,10*ROW('Sanitation Data'!H104))="","",OFFSET('Sanitation Data'!$H$32,0,10*ROW('Sanitation Data'!H104)))</f>
        <v/>
      </c>
      <c r="DJ110" s="237" t="str">
        <f ca="true">+IF(OFFSET('Sanitation Data'!$I$28,0,10*ROW('Sanitation Data'!I104))="","",OFFSET('Sanitation Data'!$I$28,0,10*ROW('Sanitation Data'!I104)))</f>
        <v/>
      </c>
      <c r="DK110" s="237" t="str">
        <f ca="true">+IF(OFFSET('Sanitation Data'!$I$29,0,10*ROW('Sanitation Data'!I104))="","",OFFSET('Sanitation Data'!$I$29,0,10*ROW('Sanitation Data'!I104)))</f>
        <v/>
      </c>
      <c r="DL110" s="237" t="str">
        <f ca="true">+IF(OFFSET('Sanitation Data'!$I$30,0,10*ROW('Sanitation Data'!I104))="","",OFFSET('Sanitation Data'!$I$30,0,10*ROW('Sanitation Data'!I104)))</f>
        <v/>
      </c>
      <c r="DM110" s="237" t="str">
        <f ca="true">+IF(OFFSET('Sanitation Data'!$I$31,0,10*ROW('Sanitation Data'!I104))="","",OFFSET('Sanitation Data'!$I$31,0,10*ROW('Sanitation Data'!I104)))</f>
        <v/>
      </c>
      <c r="DN110" s="237" t="str">
        <f ca="true">+IF(OFFSET('Sanitation Data'!$I$32,0,10*ROW('Sanitation Data'!I104))="","",OFFSET('Sanitation Data'!$I$32,0,10*ROW('Sanitation Data'!I104)))</f>
        <v/>
      </c>
      <c r="DO110" s="237" t="str">
        <f ca="true">+IF(OFFSET('Hygiene Data'!$D$11,0,10*ROW('Hygiene Data'!D104))="","",OFFSET('Hygiene Data'!$D$11,0,10*ROW('Hygiene Data'!D104)))</f>
        <v/>
      </c>
      <c r="DP110" s="237" t="str">
        <f ca="true">+IF(OFFSET('Hygiene Data'!$D$12,0,10*ROW('Hygiene Data'!D104))="","",OFFSET('Hygiene Data'!$D$12,0,10*ROW('Hygiene Data'!D104)))</f>
        <v/>
      </c>
      <c r="DQ110" s="237" t="str">
        <f ca="true">+IF(OFFSET('Hygiene Data'!$D$13,0,10*ROW('Hygiene Data'!D104))="","",OFFSET('Hygiene Data'!$D$13,0,10*ROW('Hygiene Data'!D104)))</f>
        <v/>
      </c>
      <c r="DR110" s="237" t="str">
        <f ca="true">+IF(OFFSET('Hygiene Data'!$E$11,0,10*ROW('Hygiene Data'!E104))="","",OFFSET('Hygiene Data'!$E$11,0,10*ROW('Hygiene Data'!E104)))</f>
        <v/>
      </c>
      <c r="DS110" s="237" t="str">
        <f ca="true">+IF(OFFSET('Hygiene Data'!$E$12,0,10*ROW('Hygiene Data'!E104))="","",OFFSET('Hygiene Data'!$E$12,0,10*ROW('Hygiene Data'!E104)))</f>
        <v/>
      </c>
      <c r="DT110" s="237" t="str">
        <f ca="true">+IF(OFFSET('Hygiene Data'!$E$13,0,10*ROW('Hygiene Data'!E104))="","",OFFSET('Hygiene Data'!$E$13,0,10*ROW('Hygiene Data'!E104)))</f>
        <v/>
      </c>
      <c r="DU110" s="237" t="str">
        <f ca="true">+IF(OFFSET('Hygiene Data'!$F$11,0,10*ROW('Hygiene Data'!F104))="","",OFFSET('Hygiene Data'!$F$11,0,10*ROW('Hygiene Data'!F104)))</f>
        <v/>
      </c>
      <c r="DV110" s="237" t="str">
        <f ca="true">+IF(OFFSET('Hygiene Data'!$F$12,0,10*ROW('Hygiene Data'!F104))="","",OFFSET('Hygiene Data'!$F$12,0,10*ROW('Hygiene Data'!F104)))</f>
        <v/>
      </c>
      <c r="DW110" s="237" t="str">
        <f ca="true">+IF(OFFSET('Hygiene Data'!$F$13,0,10*ROW('Hygiene Data'!F104))="","",OFFSET('Hygiene Data'!$F$13,0,10*ROW('Hygiene Data'!F104)))</f>
        <v/>
      </c>
      <c r="DX110" s="237" t="str">
        <f ca="true">+IF(OFFSET('Hygiene Data'!$G$11,0,10*ROW('Hygiene Data'!G104))="","",OFFSET('Hygiene Data'!$G$11,0,10*ROW('Hygiene Data'!G104)))</f>
        <v/>
      </c>
      <c r="DY110" s="237" t="str">
        <f ca="true">+IF(OFFSET('Hygiene Data'!$G$12,0,10*ROW('Hygiene Data'!G104))="","",OFFSET('Hygiene Data'!$G$12,0,10*ROW('Hygiene Data'!G104)))</f>
        <v/>
      </c>
      <c r="DZ110" s="237" t="str">
        <f ca="true">+IF(OFFSET('Hygiene Data'!$G$13,0,10*ROW('Hygiene Data'!G104))="","",OFFSET('Hygiene Data'!$G$13,0,10*ROW('Hygiene Data'!G104)))</f>
        <v/>
      </c>
      <c r="EA110" s="237" t="str">
        <f ca="true">+IF(OFFSET('Hygiene Data'!$H$11,0,10*ROW('Hygiene Data'!H104))="","",OFFSET('Hygiene Data'!$H$11,0,10*ROW('Hygiene Data'!H104)))</f>
        <v/>
      </c>
      <c r="EB110" s="237" t="str">
        <f ca="true">+IF(OFFSET('Hygiene Data'!$H$12,0,10*ROW('Hygiene Data'!H104))="","",OFFSET('Hygiene Data'!$H$12,0,10*ROW('Hygiene Data'!H104)))</f>
        <v/>
      </c>
      <c r="EC110" s="237" t="str">
        <f ca="true">+IF(OFFSET('Hygiene Data'!$H$13,0,10*ROW('Hygiene Data'!H104))="","",OFFSET('Hygiene Data'!$H$13,0,10*ROW('Hygiene Data'!H104)))</f>
        <v/>
      </c>
      <c r="ED110" s="237" t="str">
        <f ca="true">+IF(OFFSET('Hygiene Data'!$I$11,0,10*ROW('Hygiene Data'!I104))="","",OFFSET('Hygiene Data'!$I$11,0,10*ROW('Hygiene Data'!I104)))</f>
        <v/>
      </c>
      <c r="EE110" s="237" t="str">
        <f ca="true">+IF(OFFSET('Hygiene Data'!$I$12,0,10*ROW('Hygiene Data'!I104))="","",OFFSET('Hygiene Data'!$I$12,0,10*ROW('Hygiene Data'!I104)))</f>
        <v/>
      </c>
      <c r="EF110" s="237" t="str">
        <f ca="true">+IF(OFFSET('Hygiene Data'!$I$13,0,10*ROW('Hygiene Data'!I104))="","",OFFSET('Hygiene Data'!$I$13,0,10*ROW('Hygiene Data'!I104)))</f>
        <v/>
      </c>
    </row>
    <row xmlns:x14ac="http://schemas.microsoft.com/office/spreadsheetml/2009/9/ac" r="111" x14ac:dyDescent="0.2">
      <c r="A111" s="27" t="str">
        <f ca="true">+IF(OFFSET('Water Data'!$B$2,0,10*ROW('Water Data'!E105))="","",OFFSET('Water Data'!$B$2,0,10*ROW('Water Data'!E105)))</f>
        <v/>
      </c>
      <c r="B111" s="27" t="str">
        <f ca="true">+IF(OFFSET('Water Data'!$C$2,0,10*ROW('Water Data'!F105))="","",OFFSET('Water Data'!$C$2,0,10*ROW('Water Data'!F105)))</f>
        <v/>
      </c>
      <c r="C111" s="289" t="str">
        <f t="shared" ca="true" si="1"/>
        <v/>
      </c>
      <c r="D111" s="7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7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7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7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7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7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7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7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7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7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7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7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7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7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7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7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7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7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7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7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7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7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7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7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7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7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7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7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7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7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7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7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7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7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7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7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7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7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7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7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7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7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7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7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7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7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7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7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7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7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7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7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7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7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7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7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7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7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7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7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7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7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7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7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7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7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37"/>
      <c r="BS111" s="237" t="str">
        <f ca="true">+IF(OFFSET('Water Data'!$D$27,0,10*ROW('Water Data'!D105))="","",OFFSET('Water Data'!$D$27,0,10*ROW('Water Data'!D105)))</f>
        <v/>
      </c>
      <c r="BT111" s="237" t="str">
        <f ca="true">+IF(OFFSET('Water Data'!$D$28,0,10*ROW('Water Data'!D105))="","",OFFSET('Water Data'!$D$28,0,10*ROW('Water Data'!D105)))</f>
        <v/>
      </c>
      <c r="BU111" s="237" t="str">
        <f ca="true">+IF(OFFSET('Water Data'!$D$29,0,10*ROW('Water Data'!D105))="","",OFFSET('Water Data'!$D$29,0,10*ROW('Water Data'!D105)))</f>
        <v/>
      </c>
      <c r="BV111" s="237" t="str">
        <f ca="true">+IF(OFFSET('Water Data'!$E$27,0,10*ROW('Water Data'!E105))="","",OFFSET('Water Data'!$E$27,0,10*ROW('Water Data'!E105)))</f>
        <v/>
      </c>
      <c r="BW111" s="237" t="str">
        <f ca="true">+IF(OFFSET('Water Data'!$E$28,0,10*ROW('Water Data'!E105))="","",OFFSET('Water Data'!$E$28,0,10*ROW('Water Data'!E105)))</f>
        <v/>
      </c>
      <c r="BX111" s="237" t="str">
        <f ca="true">+IF(OFFSET('Water Data'!$E$29,0,10*ROW('Water Data'!E105))="","",OFFSET('Water Data'!$E$29,0,10*ROW('Water Data'!E105)))</f>
        <v/>
      </c>
      <c r="BY111" s="237" t="str">
        <f ca="true">+IF(OFFSET('Water Data'!$F$27,0,10*ROW('Water Data'!F105))="","",OFFSET('Water Data'!$F$27,0,10*ROW('Water Data'!F105)))</f>
        <v/>
      </c>
      <c r="BZ111" s="237" t="str">
        <f ca="true">+IF(OFFSET('Water Data'!$F$28,0,10*ROW('Water Data'!F105))="","",OFFSET('Water Data'!$F$28,0,10*ROW('Water Data'!F105)))</f>
        <v/>
      </c>
      <c r="CA111" s="237" t="str">
        <f ca="true">+IF(OFFSET('Water Data'!$F$29,0,10*ROW('Water Data'!F105))="","",OFFSET('Water Data'!$F$29,0,10*ROW('Water Data'!F105)))</f>
        <v/>
      </c>
      <c r="CB111" s="237" t="str">
        <f ca="true">+IF(OFFSET('Water Data'!$G$27,0,10*ROW('Water Data'!G105))="","",OFFSET('Water Data'!$G$27,0,10*ROW('Water Data'!G105)))</f>
        <v/>
      </c>
      <c r="CC111" s="237" t="str">
        <f ca="true">+IF(OFFSET('Water Data'!$G$28,0,10*ROW('Water Data'!G105))="","",OFFSET('Water Data'!$G$28,0,10*ROW('Water Data'!G105)))</f>
        <v/>
      </c>
      <c r="CD111" s="237" t="str">
        <f ca="true">+IF(OFFSET('Water Data'!$G$29,0,10*ROW('Water Data'!G105))="","",OFFSET('Water Data'!$G$29,0,10*ROW('Water Data'!G105)))</f>
        <v/>
      </c>
      <c r="CE111" s="237" t="str">
        <f ca="true">+IF(OFFSET('Water Data'!$H$27,0,10*ROW('Water Data'!H105))="","",OFFSET('Water Data'!$H$27,0,10*ROW('Water Data'!H105)))</f>
        <v/>
      </c>
      <c r="CF111" s="237" t="str">
        <f ca="true">+IF(OFFSET('Water Data'!$H$28,0,10*ROW('Water Data'!H105))="","",OFFSET('Water Data'!$H$28,0,10*ROW('Water Data'!H105)))</f>
        <v/>
      </c>
      <c r="CG111" s="237" t="str">
        <f ca="true">+IF(OFFSET('Water Data'!$H$29,0,10*ROW('Water Data'!H105))="","",OFFSET('Water Data'!$H$29,0,10*ROW('Water Data'!H105)))</f>
        <v/>
      </c>
      <c r="CH111" s="237" t="str">
        <f ca="true">+IF(OFFSET('Water Data'!$I$27,0,10*ROW('Water Data'!I105))="","",OFFSET('Water Data'!$I$27,0,10*ROW('Water Data'!I105)))</f>
        <v/>
      </c>
      <c r="CI111" s="237" t="str">
        <f ca="true">+IF(OFFSET('Water Data'!$I$28,0,10*ROW('Water Data'!I105))="","",OFFSET('Water Data'!$I$28,0,10*ROW('Water Data'!I105)))</f>
        <v/>
      </c>
      <c r="CJ111" s="237" t="str">
        <f ca="true">+IF(OFFSET('Water Data'!$I$29,0,10*ROW('Water Data'!I105))="","",OFFSET('Water Data'!$I$29,0,10*ROW('Water Data'!I105)))</f>
        <v/>
      </c>
      <c r="CK111" s="237" t="str">
        <f ca="true">+IF(OFFSET('Sanitation Data'!$D$28,0,10*ROW('Sanitation Data'!D105))="","",OFFSET('Sanitation Data'!$D$28,0,10*ROW('Sanitation Data'!D105)))</f>
        <v/>
      </c>
      <c r="CL111" s="237" t="str">
        <f ca="true">+IF(OFFSET('Sanitation Data'!$D$29,0,10*ROW('Sanitation Data'!D105))="","",OFFSET('Sanitation Data'!$D$29,0,10*ROW('Sanitation Data'!D105)))</f>
        <v/>
      </c>
      <c r="CM111" s="237" t="str">
        <f ca="true">+IF(OFFSET('Sanitation Data'!$D$30,0,10*ROW('Sanitation Data'!D105))="","",OFFSET('Sanitation Data'!$D$30,0,10*ROW('Sanitation Data'!D105)))</f>
        <v/>
      </c>
      <c r="CN111" s="237" t="str">
        <f ca="true">+IF(OFFSET('Sanitation Data'!$D$31,0,10*ROW('Sanitation Data'!D105))="","",OFFSET('Sanitation Data'!$D$31,0,10*ROW('Sanitation Data'!D105)))</f>
        <v/>
      </c>
      <c r="CO111" s="237" t="str">
        <f ca="true">+IF(OFFSET('Sanitation Data'!$D$32,0,10*ROW('Sanitation Data'!D105))="","",OFFSET('Sanitation Data'!$D$32,0,10*ROW('Sanitation Data'!D105)))</f>
        <v/>
      </c>
      <c r="CP111" s="237" t="str">
        <f ca="true">+IF(OFFSET('Sanitation Data'!$E$28,0,10*ROW('Sanitation Data'!E105))="","",OFFSET('Sanitation Data'!$E$28,0,10*ROW('Sanitation Data'!E105)))</f>
        <v/>
      </c>
      <c r="CQ111" s="237" t="str">
        <f ca="true">+IF(OFFSET('Sanitation Data'!$E$29,0,10*ROW('Sanitation Data'!E105))="","",OFFSET('Sanitation Data'!$E$29,0,10*ROW('Sanitation Data'!E105)))</f>
        <v/>
      </c>
      <c r="CR111" s="237" t="str">
        <f ca="true">+IF(OFFSET('Sanitation Data'!$E$30,0,10*ROW('Sanitation Data'!E105))="","",OFFSET('Sanitation Data'!$E$30,0,10*ROW('Sanitation Data'!E105)))</f>
        <v/>
      </c>
      <c r="CS111" s="237" t="str">
        <f ca="true">+IF(OFFSET('Sanitation Data'!$E$31,0,10*ROW('Sanitation Data'!E105))="","",OFFSET('Sanitation Data'!$E$31,0,10*ROW('Sanitation Data'!E105)))</f>
        <v/>
      </c>
      <c r="CT111" s="237" t="str">
        <f ca="true">+IF(OFFSET('Sanitation Data'!$E$32,0,10*ROW('Sanitation Data'!E105))="","",OFFSET('Sanitation Data'!$E$32,0,10*ROW('Sanitation Data'!E105)))</f>
        <v/>
      </c>
      <c r="CU111" s="237" t="str">
        <f ca="true">+IF(OFFSET('Sanitation Data'!$F$28,0,10*ROW('Sanitation Data'!F105))="","",OFFSET('Sanitation Data'!$F$28,0,10*ROW('Sanitation Data'!F105)))</f>
        <v/>
      </c>
      <c r="CV111" s="237" t="str">
        <f ca="true">+IF(OFFSET('Sanitation Data'!$F$29,0,10*ROW('Sanitation Data'!F105))="","",OFFSET('Sanitation Data'!$F$29,0,10*ROW('Sanitation Data'!F105)))</f>
        <v/>
      </c>
      <c r="CW111" s="237" t="str">
        <f ca="true">+IF(OFFSET('Sanitation Data'!$F$30,0,10*ROW('Sanitation Data'!F105))="","",OFFSET('Sanitation Data'!$F$30,0,10*ROW('Sanitation Data'!F105)))</f>
        <v/>
      </c>
      <c r="CX111" s="237" t="str">
        <f ca="true">+IF(OFFSET('Sanitation Data'!$F$31,0,10*ROW('Sanitation Data'!F105))="","",OFFSET('Sanitation Data'!$F$31,0,10*ROW('Sanitation Data'!F105)))</f>
        <v/>
      </c>
      <c r="CY111" s="237" t="str">
        <f ca="true">+IF(OFFSET('Sanitation Data'!$F$32,0,10*ROW('Sanitation Data'!F105))="","",OFFSET('Sanitation Data'!$F$32,0,10*ROW('Sanitation Data'!F105)))</f>
        <v/>
      </c>
      <c r="CZ111" s="237" t="str">
        <f ca="true">+IF(OFFSET('Sanitation Data'!$G$28,0,10*ROW('Sanitation Data'!G105))="","",OFFSET('Sanitation Data'!$G$28,0,10*ROW('Sanitation Data'!G105)))</f>
        <v/>
      </c>
      <c r="DA111" s="237" t="str">
        <f ca="true">+IF(OFFSET('Sanitation Data'!$G$29,0,10*ROW('Sanitation Data'!G105))="","",OFFSET('Sanitation Data'!$G$29,0,10*ROW('Sanitation Data'!G105)))</f>
        <v/>
      </c>
      <c r="DB111" s="237" t="str">
        <f ca="true">+IF(OFFSET('Sanitation Data'!$G$30,0,10*ROW('Sanitation Data'!G105))="","",OFFSET('Sanitation Data'!$G$30,0,10*ROW('Sanitation Data'!G105)))</f>
        <v/>
      </c>
      <c r="DC111" s="237" t="str">
        <f ca="true">+IF(OFFSET('Sanitation Data'!$G$31,0,10*ROW('Sanitation Data'!G105))="","",OFFSET('Sanitation Data'!$G$31,0,10*ROW('Sanitation Data'!G105)))</f>
        <v/>
      </c>
      <c r="DD111" s="237" t="str">
        <f ca="true">+IF(OFFSET('Sanitation Data'!$G$32,0,10*ROW('Sanitation Data'!G105))="","",OFFSET('Sanitation Data'!$G$32,0,10*ROW('Sanitation Data'!G105)))</f>
        <v/>
      </c>
      <c r="DE111" s="237" t="str">
        <f ca="true">+IF(OFFSET('Sanitation Data'!$H$28,0,10*ROW('Sanitation Data'!H105))="","",OFFSET('Sanitation Data'!$H$28,0,10*ROW('Sanitation Data'!H105)))</f>
        <v/>
      </c>
      <c r="DF111" s="237" t="str">
        <f ca="true">+IF(OFFSET('Sanitation Data'!$H$29,0,10*ROW('Sanitation Data'!H105))="","",OFFSET('Sanitation Data'!$H$29,0,10*ROW('Sanitation Data'!H105)))</f>
        <v/>
      </c>
      <c r="DG111" s="237" t="str">
        <f ca="true">+IF(OFFSET('Sanitation Data'!$H$30,0,10*ROW('Sanitation Data'!H105))="","",OFFSET('Sanitation Data'!$H$30,0,10*ROW('Sanitation Data'!H105)))</f>
        <v/>
      </c>
      <c r="DH111" s="237" t="str">
        <f ca="true">+IF(OFFSET('Sanitation Data'!$H$31,0,10*ROW('Sanitation Data'!H105))="","",OFFSET('Sanitation Data'!$H$31,0,10*ROW('Sanitation Data'!H105)))</f>
        <v/>
      </c>
      <c r="DI111" s="237" t="str">
        <f ca="true">+IF(OFFSET('Sanitation Data'!$H$32,0,10*ROW('Sanitation Data'!H105))="","",OFFSET('Sanitation Data'!$H$32,0,10*ROW('Sanitation Data'!H105)))</f>
        <v/>
      </c>
      <c r="DJ111" s="237" t="str">
        <f ca="true">+IF(OFFSET('Sanitation Data'!$I$28,0,10*ROW('Sanitation Data'!I105))="","",OFFSET('Sanitation Data'!$I$28,0,10*ROW('Sanitation Data'!I105)))</f>
        <v/>
      </c>
      <c r="DK111" s="237" t="str">
        <f ca="true">+IF(OFFSET('Sanitation Data'!$I$29,0,10*ROW('Sanitation Data'!I105))="","",OFFSET('Sanitation Data'!$I$29,0,10*ROW('Sanitation Data'!I105)))</f>
        <v/>
      </c>
      <c r="DL111" s="237" t="str">
        <f ca="true">+IF(OFFSET('Sanitation Data'!$I$30,0,10*ROW('Sanitation Data'!I105))="","",OFFSET('Sanitation Data'!$I$30,0,10*ROW('Sanitation Data'!I105)))</f>
        <v/>
      </c>
      <c r="DM111" s="237" t="str">
        <f ca="true">+IF(OFFSET('Sanitation Data'!$I$31,0,10*ROW('Sanitation Data'!I105))="","",OFFSET('Sanitation Data'!$I$31,0,10*ROW('Sanitation Data'!I105)))</f>
        <v/>
      </c>
      <c r="DN111" s="237" t="str">
        <f ca="true">+IF(OFFSET('Sanitation Data'!$I$32,0,10*ROW('Sanitation Data'!I105))="","",OFFSET('Sanitation Data'!$I$32,0,10*ROW('Sanitation Data'!I105)))</f>
        <v/>
      </c>
      <c r="DO111" s="237" t="str">
        <f ca="true">+IF(OFFSET('Hygiene Data'!$D$11,0,10*ROW('Hygiene Data'!D105))="","",OFFSET('Hygiene Data'!$D$11,0,10*ROW('Hygiene Data'!D105)))</f>
        <v/>
      </c>
      <c r="DP111" s="237" t="str">
        <f ca="true">+IF(OFFSET('Hygiene Data'!$D$12,0,10*ROW('Hygiene Data'!D105))="","",OFFSET('Hygiene Data'!$D$12,0,10*ROW('Hygiene Data'!D105)))</f>
        <v/>
      </c>
      <c r="DQ111" s="237" t="str">
        <f ca="true">+IF(OFFSET('Hygiene Data'!$D$13,0,10*ROW('Hygiene Data'!D105))="","",OFFSET('Hygiene Data'!$D$13,0,10*ROW('Hygiene Data'!D105)))</f>
        <v/>
      </c>
      <c r="DR111" s="237" t="str">
        <f ca="true">+IF(OFFSET('Hygiene Data'!$E$11,0,10*ROW('Hygiene Data'!E105))="","",OFFSET('Hygiene Data'!$E$11,0,10*ROW('Hygiene Data'!E105)))</f>
        <v/>
      </c>
      <c r="DS111" s="237" t="str">
        <f ca="true">+IF(OFFSET('Hygiene Data'!$E$12,0,10*ROW('Hygiene Data'!E105))="","",OFFSET('Hygiene Data'!$E$12,0,10*ROW('Hygiene Data'!E105)))</f>
        <v/>
      </c>
      <c r="DT111" s="237" t="str">
        <f ca="true">+IF(OFFSET('Hygiene Data'!$E$13,0,10*ROW('Hygiene Data'!E105))="","",OFFSET('Hygiene Data'!$E$13,0,10*ROW('Hygiene Data'!E105)))</f>
        <v/>
      </c>
      <c r="DU111" s="237" t="str">
        <f ca="true">+IF(OFFSET('Hygiene Data'!$F$11,0,10*ROW('Hygiene Data'!F105))="","",OFFSET('Hygiene Data'!$F$11,0,10*ROW('Hygiene Data'!F105)))</f>
        <v/>
      </c>
      <c r="DV111" s="237" t="str">
        <f ca="true">+IF(OFFSET('Hygiene Data'!$F$12,0,10*ROW('Hygiene Data'!F105))="","",OFFSET('Hygiene Data'!$F$12,0,10*ROW('Hygiene Data'!F105)))</f>
        <v/>
      </c>
      <c r="DW111" s="237" t="str">
        <f ca="true">+IF(OFFSET('Hygiene Data'!$F$13,0,10*ROW('Hygiene Data'!F105))="","",OFFSET('Hygiene Data'!$F$13,0,10*ROW('Hygiene Data'!F105)))</f>
        <v/>
      </c>
      <c r="DX111" s="237" t="str">
        <f ca="true">+IF(OFFSET('Hygiene Data'!$G$11,0,10*ROW('Hygiene Data'!G105))="","",OFFSET('Hygiene Data'!$G$11,0,10*ROW('Hygiene Data'!G105)))</f>
        <v/>
      </c>
      <c r="DY111" s="237" t="str">
        <f ca="true">+IF(OFFSET('Hygiene Data'!$G$12,0,10*ROW('Hygiene Data'!G105))="","",OFFSET('Hygiene Data'!$G$12,0,10*ROW('Hygiene Data'!G105)))</f>
        <v/>
      </c>
      <c r="DZ111" s="237" t="str">
        <f ca="true">+IF(OFFSET('Hygiene Data'!$G$13,0,10*ROW('Hygiene Data'!G105))="","",OFFSET('Hygiene Data'!$G$13,0,10*ROW('Hygiene Data'!G105)))</f>
        <v/>
      </c>
      <c r="EA111" s="237" t="str">
        <f ca="true">+IF(OFFSET('Hygiene Data'!$H$11,0,10*ROW('Hygiene Data'!H105))="","",OFFSET('Hygiene Data'!$H$11,0,10*ROW('Hygiene Data'!H105)))</f>
        <v/>
      </c>
      <c r="EB111" s="237" t="str">
        <f ca="true">+IF(OFFSET('Hygiene Data'!$H$12,0,10*ROW('Hygiene Data'!H105))="","",OFFSET('Hygiene Data'!$H$12,0,10*ROW('Hygiene Data'!H105)))</f>
        <v/>
      </c>
      <c r="EC111" s="237" t="str">
        <f ca="true">+IF(OFFSET('Hygiene Data'!$H$13,0,10*ROW('Hygiene Data'!H105))="","",OFFSET('Hygiene Data'!$H$13,0,10*ROW('Hygiene Data'!H105)))</f>
        <v/>
      </c>
      <c r="ED111" s="237" t="str">
        <f ca="true">+IF(OFFSET('Hygiene Data'!$I$11,0,10*ROW('Hygiene Data'!I105))="","",OFFSET('Hygiene Data'!$I$11,0,10*ROW('Hygiene Data'!I105)))</f>
        <v/>
      </c>
      <c r="EE111" s="237" t="str">
        <f ca="true">+IF(OFFSET('Hygiene Data'!$I$12,0,10*ROW('Hygiene Data'!I105))="","",OFFSET('Hygiene Data'!$I$12,0,10*ROW('Hygiene Data'!I105)))</f>
        <v/>
      </c>
      <c r="EF111" s="237" t="str">
        <f ca="true">+IF(OFFSET('Hygiene Data'!$I$13,0,10*ROW('Hygiene Data'!I105))="","",OFFSET('Hygiene Data'!$I$13,0,10*ROW('Hygiene Data'!I105)))</f>
        <v/>
      </c>
    </row>
    <row xmlns:x14ac="http://schemas.microsoft.com/office/spreadsheetml/2009/9/ac" r="112" x14ac:dyDescent="0.2">
      <c r="A112" s="27" t="str">
        <f ca="true">+IF(OFFSET('Water Data'!$B$2,0,10*ROW('Water Data'!E106))="","",OFFSET('Water Data'!$B$2,0,10*ROW('Water Data'!E106)))</f>
        <v/>
      </c>
      <c r="B112" s="27" t="str">
        <f ca="true">+IF(OFFSET('Water Data'!$C$2,0,10*ROW('Water Data'!F106))="","",OFFSET('Water Data'!$C$2,0,10*ROW('Water Data'!F106)))</f>
        <v/>
      </c>
      <c r="C112" s="289" t="str">
        <f t="shared" ca="true" si="1"/>
        <v/>
      </c>
      <c r="D112" s="7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7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7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7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7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7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7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7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7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7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7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7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7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7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7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7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7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7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7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7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7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7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7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7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7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7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7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7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7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7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7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7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7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7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7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7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7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7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7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7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7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7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7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7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7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7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7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7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7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7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7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7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7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7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7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7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7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7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7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7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7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7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7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7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7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7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37"/>
      <c r="BS112" s="237" t="str">
        <f ca="true">+IF(OFFSET('Water Data'!$D$27,0,10*ROW('Water Data'!D106))="","",OFFSET('Water Data'!$D$27,0,10*ROW('Water Data'!D106)))</f>
        <v/>
      </c>
      <c r="BT112" s="237" t="str">
        <f ca="true">+IF(OFFSET('Water Data'!$D$28,0,10*ROW('Water Data'!D106))="","",OFFSET('Water Data'!$D$28,0,10*ROW('Water Data'!D106)))</f>
        <v/>
      </c>
      <c r="BU112" s="237" t="str">
        <f ca="true">+IF(OFFSET('Water Data'!$D$29,0,10*ROW('Water Data'!D106))="","",OFFSET('Water Data'!$D$29,0,10*ROW('Water Data'!D106)))</f>
        <v/>
      </c>
      <c r="BV112" s="237" t="str">
        <f ca="true">+IF(OFFSET('Water Data'!$E$27,0,10*ROW('Water Data'!E106))="","",OFFSET('Water Data'!$E$27,0,10*ROW('Water Data'!E106)))</f>
        <v/>
      </c>
      <c r="BW112" s="237" t="str">
        <f ca="true">+IF(OFFSET('Water Data'!$E$28,0,10*ROW('Water Data'!E106))="","",OFFSET('Water Data'!$E$28,0,10*ROW('Water Data'!E106)))</f>
        <v/>
      </c>
      <c r="BX112" s="237" t="str">
        <f ca="true">+IF(OFFSET('Water Data'!$E$29,0,10*ROW('Water Data'!E106))="","",OFFSET('Water Data'!$E$29,0,10*ROW('Water Data'!E106)))</f>
        <v/>
      </c>
      <c r="BY112" s="237" t="str">
        <f ca="true">+IF(OFFSET('Water Data'!$F$27,0,10*ROW('Water Data'!F106))="","",OFFSET('Water Data'!$F$27,0,10*ROW('Water Data'!F106)))</f>
        <v/>
      </c>
      <c r="BZ112" s="237" t="str">
        <f ca="true">+IF(OFFSET('Water Data'!$F$28,0,10*ROW('Water Data'!F106))="","",OFFSET('Water Data'!$F$28,0,10*ROW('Water Data'!F106)))</f>
        <v/>
      </c>
      <c r="CA112" s="237" t="str">
        <f ca="true">+IF(OFFSET('Water Data'!$F$29,0,10*ROW('Water Data'!F106))="","",OFFSET('Water Data'!$F$29,0,10*ROW('Water Data'!F106)))</f>
        <v/>
      </c>
      <c r="CB112" s="237" t="str">
        <f ca="true">+IF(OFFSET('Water Data'!$G$27,0,10*ROW('Water Data'!G106))="","",OFFSET('Water Data'!$G$27,0,10*ROW('Water Data'!G106)))</f>
        <v/>
      </c>
      <c r="CC112" s="237" t="str">
        <f ca="true">+IF(OFFSET('Water Data'!$G$28,0,10*ROW('Water Data'!G106))="","",OFFSET('Water Data'!$G$28,0,10*ROW('Water Data'!G106)))</f>
        <v/>
      </c>
      <c r="CD112" s="237" t="str">
        <f ca="true">+IF(OFFSET('Water Data'!$G$29,0,10*ROW('Water Data'!G106))="","",OFFSET('Water Data'!$G$29,0,10*ROW('Water Data'!G106)))</f>
        <v/>
      </c>
      <c r="CE112" s="237" t="str">
        <f ca="true">+IF(OFFSET('Water Data'!$H$27,0,10*ROW('Water Data'!H106))="","",OFFSET('Water Data'!$H$27,0,10*ROW('Water Data'!H106)))</f>
        <v/>
      </c>
      <c r="CF112" s="237" t="str">
        <f ca="true">+IF(OFFSET('Water Data'!$H$28,0,10*ROW('Water Data'!H106))="","",OFFSET('Water Data'!$H$28,0,10*ROW('Water Data'!H106)))</f>
        <v/>
      </c>
      <c r="CG112" s="237" t="str">
        <f ca="true">+IF(OFFSET('Water Data'!$H$29,0,10*ROW('Water Data'!H106))="","",OFFSET('Water Data'!$H$29,0,10*ROW('Water Data'!H106)))</f>
        <v/>
      </c>
      <c r="CH112" s="237" t="str">
        <f ca="true">+IF(OFFSET('Water Data'!$I$27,0,10*ROW('Water Data'!I106))="","",OFFSET('Water Data'!$I$27,0,10*ROW('Water Data'!I106)))</f>
        <v/>
      </c>
      <c r="CI112" s="237" t="str">
        <f ca="true">+IF(OFFSET('Water Data'!$I$28,0,10*ROW('Water Data'!I106))="","",OFFSET('Water Data'!$I$28,0,10*ROW('Water Data'!I106)))</f>
        <v/>
      </c>
      <c r="CJ112" s="237" t="str">
        <f ca="true">+IF(OFFSET('Water Data'!$I$29,0,10*ROW('Water Data'!I106))="","",OFFSET('Water Data'!$I$29,0,10*ROW('Water Data'!I106)))</f>
        <v/>
      </c>
      <c r="CK112" s="237" t="str">
        <f ca="true">+IF(OFFSET('Sanitation Data'!$D$28,0,10*ROW('Sanitation Data'!D106))="","",OFFSET('Sanitation Data'!$D$28,0,10*ROW('Sanitation Data'!D106)))</f>
        <v/>
      </c>
      <c r="CL112" s="237" t="str">
        <f ca="true">+IF(OFFSET('Sanitation Data'!$D$29,0,10*ROW('Sanitation Data'!D106))="","",OFFSET('Sanitation Data'!$D$29,0,10*ROW('Sanitation Data'!D106)))</f>
        <v/>
      </c>
      <c r="CM112" s="237" t="str">
        <f ca="true">+IF(OFFSET('Sanitation Data'!$D$30,0,10*ROW('Sanitation Data'!D106))="","",OFFSET('Sanitation Data'!$D$30,0,10*ROW('Sanitation Data'!D106)))</f>
        <v/>
      </c>
      <c r="CN112" s="237" t="str">
        <f ca="true">+IF(OFFSET('Sanitation Data'!$D$31,0,10*ROW('Sanitation Data'!D106))="","",OFFSET('Sanitation Data'!$D$31,0,10*ROW('Sanitation Data'!D106)))</f>
        <v/>
      </c>
      <c r="CO112" s="237" t="str">
        <f ca="true">+IF(OFFSET('Sanitation Data'!$D$32,0,10*ROW('Sanitation Data'!D106))="","",OFFSET('Sanitation Data'!$D$32,0,10*ROW('Sanitation Data'!D106)))</f>
        <v/>
      </c>
      <c r="CP112" s="237" t="str">
        <f ca="true">+IF(OFFSET('Sanitation Data'!$E$28,0,10*ROW('Sanitation Data'!E106))="","",OFFSET('Sanitation Data'!$E$28,0,10*ROW('Sanitation Data'!E106)))</f>
        <v/>
      </c>
      <c r="CQ112" s="237" t="str">
        <f ca="true">+IF(OFFSET('Sanitation Data'!$E$29,0,10*ROW('Sanitation Data'!E106))="","",OFFSET('Sanitation Data'!$E$29,0,10*ROW('Sanitation Data'!E106)))</f>
        <v/>
      </c>
      <c r="CR112" s="237" t="str">
        <f ca="true">+IF(OFFSET('Sanitation Data'!$E$30,0,10*ROW('Sanitation Data'!E106))="","",OFFSET('Sanitation Data'!$E$30,0,10*ROW('Sanitation Data'!E106)))</f>
        <v/>
      </c>
      <c r="CS112" s="237" t="str">
        <f ca="true">+IF(OFFSET('Sanitation Data'!$E$31,0,10*ROW('Sanitation Data'!E106))="","",OFFSET('Sanitation Data'!$E$31,0,10*ROW('Sanitation Data'!E106)))</f>
        <v/>
      </c>
      <c r="CT112" s="237" t="str">
        <f ca="true">+IF(OFFSET('Sanitation Data'!$E$32,0,10*ROW('Sanitation Data'!E106))="","",OFFSET('Sanitation Data'!$E$32,0,10*ROW('Sanitation Data'!E106)))</f>
        <v/>
      </c>
      <c r="CU112" s="237" t="str">
        <f ca="true">+IF(OFFSET('Sanitation Data'!$F$28,0,10*ROW('Sanitation Data'!F106))="","",OFFSET('Sanitation Data'!$F$28,0,10*ROW('Sanitation Data'!F106)))</f>
        <v/>
      </c>
      <c r="CV112" s="237" t="str">
        <f ca="true">+IF(OFFSET('Sanitation Data'!$F$29,0,10*ROW('Sanitation Data'!F106))="","",OFFSET('Sanitation Data'!$F$29,0,10*ROW('Sanitation Data'!F106)))</f>
        <v/>
      </c>
      <c r="CW112" s="237" t="str">
        <f ca="true">+IF(OFFSET('Sanitation Data'!$F$30,0,10*ROW('Sanitation Data'!F106))="","",OFFSET('Sanitation Data'!$F$30,0,10*ROW('Sanitation Data'!F106)))</f>
        <v/>
      </c>
      <c r="CX112" s="237" t="str">
        <f ca="true">+IF(OFFSET('Sanitation Data'!$F$31,0,10*ROW('Sanitation Data'!F106))="","",OFFSET('Sanitation Data'!$F$31,0,10*ROW('Sanitation Data'!F106)))</f>
        <v/>
      </c>
      <c r="CY112" s="237" t="str">
        <f ca="true">+IF(OFFSET('Sanitation Data'!$F$32,0,10*ROW('Sanitation Data'!F106))="","",OFFSET('Sanitation Data'!$F$32,0,10*ROW('Sanitation Data'!F106)))</f>
        <v/>
      </c>
      <c r="CZ112" s="237" t="str">
        <f ca="true">+IF(OFFSET('Sanitation Data'!$G$28,0,10*ROW('Sanitation Data'!G106))="","",OFFSET('Sanitation Data'!$G$28,0,10*ROW('Sanitation Data'!G106)))</f>
        <v/>
      </c>
      <c r="DA112" s="237" t="str">
        <f ca="true">+IF(OFFSET('Sanitation Data'!$G$29,0,10*ROW('Sanitation Data'!G106))="","",OFFSET('Sanitation Data'!$G$29,0,10*ROW('Sanitation Data'!G106)))</f>
        <v/>
      </c>
      <c r="DB112" s="237" t="str">
        <f ca="true">+IF(OFFSET('Sanitation Data'!$G$30,0,10*ROW('Sanitation Data'!G106))="","",OFFSET('Sanitation Data'!$G$30,0,10*ROW('Sanitation Data'!G106)))</f>
        <v/>
      </c>
      <c r="DC112" s="237" t="str">
        <f ca="true">+IF(OFFSET('Sanitation Data'!$G$31,0,10*ROW('Sanitation Data'!G106))="","",OFFSET('Sanitation Data'!$G$31,0,10*ROW('Sanitation Data'!G106)))</f>
        <v/>
      </c>
      <c r="DD112" s="237" t="str">
        <f ca="true">+IF(OFFSET('Sanitation Data'!$G$32,0,10*ROW('Sanitation Data'!G106))="","",OFFSET('Sanitation Data'!$G$32,0,10*ROW('Sanitation Data'!G106)))</f>
        <v/>
      </c>
      <c r="DE112" s="237" t="str">
        <f ca="true">+IF(OFFSET('Sanitation Data'!$H$28,0,10*ROW('Sanitation Data'!H106))="","",OFFSET('Sanitation Data'!$H$28,0,10*ROW('Sanitation Data'!H106)))</f>
        <v/>
      </c>
      <c r="DF112" s="237" t="str">
        <f ca="true">+IF(OFFSET('Sanitation Data'!$H$29,0,10*ROW('Sanitation Data'!H106))="","",OFFSET('Sanitation Data'!$H$29,0,10*ROW('Sanitation Data'!H106)))</f>
        <v/>
      </c>
      <c r="DG112" s="237" t="str">
        <f ca="true">+IF(OFFSET('Sanitation Data'!$H$30,0,10*ROW('Sanitation Data'!H106))="","",OFFSET('Sanitation Data'!$H$30,0,10*ROW('Sanitation Data'!H106)))</f>
        <v/>
      </c>
      <c r="DH112" s="237" t="str">
        <f ca="true">+IF(OFFSET('Sanitation Data'!$H$31,0,10*ROW('Sanitation Data'!H106))="","",OFFSET('Sanitation Data'!$H$31,0,10*ROW('Sanitation Data'!H106)))</f>
        <v/>
      </c>
      <c r="DI112" s="237" t="str">
        <f ca="true">+IF(OFFSET('Sanitation Data'!$H$32,0,10*ROW('Sanitation Data'!H106))="","",OFFSET('Sanitation Data'!$H$32,0,10*ROW('Sanitation Data'!H106)))</f>
        <v/>
      </c>
      <c r="DJ112" s="237" t="str">
        <f ca="true">+IF(OFFSET('Sanitation Data'!$I$28,0,10*ROW('Sanitation Data'!I106))="","",OFFSET('Sanitation Data'!$I$28,0,10*ROW('Sanitation Data'!I106)))</f>
        <v/>
      </c>
      <c r="DK112" s="237" t="str">
        <f ca="true">+IF(OFFSET('Sanitation Data'!$I$29,0,10*ROW('Sanitation Data'!I106))="","",OFFSET('Sanitation Data'!$I$29,0,10*ROW('Sanitation Data'!I106)))</f>
        <v/>
      </c>
      <c r="DL112" s="237" t="str">
        <f ca="true">+IF(OFFSET('Sanitation Data'!$I$30,0,10*ROW('Sanitation Data'!I106))="","",OFFSET('Sanitation Data'!$I$30,0,10*ROW('Sanitation Data'!I106)))</f>
        <v/>
      </c>
      <c r="DM112" s="237" t="str">
        <f ca="true">+IF(OFFSET('Sanitation Data'!$I$31,0,10*ROW('Sanitation Data'!I106))="","",OFFSET('Sanitation Data'!$I$31,0,10*ROW('Sanitation Data'!I106)))</f>
        <v/>
      </c>
      <c r="DN112" s="237" t="str">
        <f ca="true">+IF(OFFSET('Sanitation Data'!$I$32,0,10*ROW('Sanitation Data'!I106))="","",OFFSET('Sanitation Data'!$I$32,0,10*ROW('Sanitation Data'!I106)))</f>
        <v/>
      </c>
      <c r="DO112" s="237" t="str">
        <f ca="true">+IF(OFFSET('Hygiene Data'!$D$11,0,10*ROW('Hygiene Data'!D106))="","",OFFSET('Hygiene Data'!$D$11,0,10*ROW('Hygiene Data'!D106)))</f>
        <v/>
      </c>
      <c r="DP112" s="237" t="str">
        <f ca="true">+IF(OFFSET('Hygiene Data'!$D$12,0,10*ROW('Hygiene Data'!D106))="","",OFFSET('Hygiene Data'!$D$12,0,10*ROW('Hygiene Data'!D106)))</f>
        <v/>
      </c>
      <c r="DQ112" s="237" t="str">
        <f ca="true">+IF(OFFSET('Hygiene Data'!$D$13,0,10*ROW('Hygiene Data'!D106))="","",OFFSET('Hygiene Data'!$D$13,0,10*ROW('Hygiene Data'!D106)))</f>
        <v/>
      </c>
      <c r="DR112" s="237" t="str">
        <f ca="true">+IF(OFFSET('Hygiene Data'!$E$11,0,10*ROW('Hygiene Data'!E106))="","",OFFSET('Hygiene Data'!$E$11,0,10*ROW('Hygiene Data'!E106)))</f>
        <v/>
      </c>
      <c r="DS112" s="237" t="str">
        <f ca="true">+IF(OFFSET('Hygiene Data'!$E$12,0,10*ROW('Hygiene Data'!E106))="","",OFFSET('Hygiene Data'!$E$12,0,10*ROW('Hygiene Data'!E106)))</f>
        <v/>
      </c>
      <c r="DT112" s="237" t="str">
        <f ca="true">+IF(OFFSET('Hygiene Data'!$E$13,0,10*ROW('Hygiene Data'!E106))="","",OFFSET('Hygiene Data'!$E$13,0,10*ROW('Hygiene Data'!E106)))</f>
        <v/>
      </c>
      <c r="DU112" s="237" t="str">
        <f ca="true">+IF(OFFSET('Hygiene Data'!$F$11,0,10*ROW('Hygiene Data'!F106))="","",OFFSET('Hygiene Data'!$F$11,0,10*ROW('Hygiene Data'!F106)))</f>
        <v/>
      </c>
      <c r="DV112" s="237" t="str">
        <f ca="true">+IF(OFFSET('Hygiene Data'!$F$12,0,10*ROW('Hygiene Data'!F106))="","",OFFSET('Hygiene Data'!$F$12,0,10*ROW('Hygiene Data'!F106)))</f>
        <v/>
      </c>
      <c r="DW112" s="237" t="str">
        <f ca="true">+IF(OFFSET('Hygiene Data'!$F$13,0,10*ROW('Hygiene Data'!F106))="","",OFFSET('Hygiene Data'!$F$13,0,10*ROW('Hygiene Data'!F106)))</f>
        <v/>
      </c>
      <c r="DX112" s="237" t="str">
        <f ca="true">+IF(OFFSET('Hygiene Data'!$G$11,0,10*ROW('Hygiene Data'!G106))="","",OFFSET('Hygiene Data'!$G$11,0,10*ROW('Hygiene Data'!G106)))</f>
        <v/>
      </c>
      <c r="DY112" s="237" t="str">
        <f ca="true">+IF(OFFSET('Hygiene Data'!$G$12,0,10*ROW('Hygiene Data'!G106))="","",OFFSET('Hygiene Data'!$G$12,0,10*ROW('Hygiene Data'!G106)))</f>
        <v/>
      </c>
      <c r="DZ112" s="237" t="str">
        <f ca="true">+IF(OFFSET('Hygiene Data'!$G$13,0,10*ROW('Hygiene Data'!G106))="","",OFFSET('Hygiene Data'!$G$13,0,10*ROW('Hygiene Data'!G106)))</f>
        <v/>
      </c>
      <c r="EA112" s="237" t="str">
        <f ca="true">+IF(OFFSET('Hygiene Data'!$H$11,0,10*ROW('Hygiene Data'!H106))="","",OFFSET('Hygiene Data'!$H$11,0,10*ROW('Hygiene Data'!H106)))</f>
        <v/>
      </c>
      <c r="EB112" s="237" t="str">
        <f ca="true">+IF(OFFSET('Hygiene Data'!$H$12,0,10*ROW('Hygiene Data'!H106))="","",OFFSET('Hygiene Data'!$H$12,0,10*ROW('Hygiene Data'!H106)))</f>
        <v/>
      </c>
      <c r="EC112" s="237" t="str">
        <f ca="true">+IF(OFFSET('Hygiene Data'!$H$13,0,10*ROW('Hygiene Data'!H106))="","",OFFSET('Hygiene Data'!$H$13,0,10*ROW('Hygiene Data'!H106)))</f>
        <v/>
      </c>
      <c r="ED112" s="237" t="str">
        <f ca="true">+IF(OFFSET('Hygiene Data'!$I$11,0,10*ROW('Hygiene Data'!I106))="","",OFFSET('Hygiene Data'!$I$11,0,10*ROW('Hygiene Data'!I106)))</f>
        <v/>
      </c>
      <c r="EE112" s="237" t="str">
        <f ca="true">+IF(OFFSET('Hygiene Data'!$I$12,0,10*ROW('Hygiene Data'!I106))="","",OFFSET('Hygiene Data'!$I$12,0,10*ROW('Hygiene Data'!I106)))</f>
        <v/>
      </c>
      <c r="EF112" s="237" t="str">
        <f ca="true">+IF(OFFSET('Hygiene Data'!$I$13,0,10*ROW('Hygiene Data'!I106))="","",OFFSET('Hygiene Data'!$I$13,0,10*ROW('Hygiene Data'!I106)))</f>
        <v/>
      </c>
    </row>
    <row xmlns:x14ac="http://schemas.microsoft.com/office/spreadsheetml/2009/9/ac" r="113" x14ac:dyDescent="0.2">
      <c r="A113" s="27" t="str">
        <f ca="true">+IF(OFFSET('Water Data'!$B$2,0,10*ROW('Water Data'!E107))="","",OFFSET('Water Data'!$B$2,0,10*ROW('Water Data'!E107)))</f>
        <v/>
      </c>
      <c r="B113" s="27" t="str">
        <f ca="true">+IF(OFFSET('Water Data'!$C$2,0,10*ROW('Water Data'!F107))="","",OFFSET('Water Data'!$C$2,0,10*ROW('Water Data'!F107)))</f>
        <v/>
      </c>
      <c r="C113" s="289" t="str">
        <f t="shared" ca="true" si="1"/>
        <v/>
      </c>
      <c r="D113" s="7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7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7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7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7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7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7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7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7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7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7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7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7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7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7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7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7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7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7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7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7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7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7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7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7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7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7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7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7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7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7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7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7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7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7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7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7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7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7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7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7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7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7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7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7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7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7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7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7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7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7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7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7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7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7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7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7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7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7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7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7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7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7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7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7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7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37"/>
      <c r="BS113" s="237" t="str">
        <f ca="true">+IF(OFFSET('Water Data'!$D$27,0,10*ROW('Water Data'!D107))="","",OFFSET('Water Data'!$D$27,0,10*ROW('Water Data'!D107)))</f>
        <v/>
      </c>
      <c r="BT113" s="237" t="str">
        <f ca="true">+IF(OFFSET('Water Data'!$D$28,0,10*ROW('Water Data'!D107))="","",OFFSET('Water Data'!$D$28,0,10*ROW('Water Data'!D107)))</f>
        <v/>
      </c>
      <c r="BU113" s="237" t="str">
        <f ca="true">+IF(OFFSET('Water Data'!$D$29,0,10*ROW('Water Data'!D107))="","",OFFSET('Water Data'!$D$29,0,10*ROW('Water Data'!D107)))</f>
        <v/>
      </c>
      <c r="BV113" s="237" t="str">
        <f ca="true">+IF(OFFSET('Water Data'!$E$27,0,10*ROW('Water Data'!E107))="","",OFFSET('Water Data'!$E$27,0,10*ROW('Water Data'!E107)))</f>
        <v/>
      </c>
      <c r="BW113" s="237" t="str">
        <f ca="true">+IF(OFFSET('Water Data'!$E$28,0,10*ROW('Water Data'!E107))="","",OFFSET('Water Data'!$E$28,0,10*ROW('Water Data'!E107)))</f>
        <v/>
      </c>
      <c r="BX113" s="237" t="str">
        <f ca="true">+IF(OFFSET('Water Data'!$E$29,0,10*ROW('Water Data'!E107))="","",OFFSET('Water Data'!$E$29,0,10*ROW('Water Data'!E107)))</f>
        <v/>
      </c>
      <c r="BY113" s="237" t="str">
        <f ca="true">+IF(OFFSET('Water Data'!$F$27,0,10*ROW('Water Data'!F107))="","",OFFSET('Water Data'!$F$27,0,10*ROW('Water Data'!F107)))</f>
        <v/>
      </c>
      <c r="BZ113" s="237" t="str">
        <f ca="true">+IF(OFFSET('Water Data'!$F$28,0,10*ROW('Water Data'!F107))="","",OFFSET('Water Data'!$F$28,0,10*ROW('Water Data'!F107)))</f>
        <v/>
      </c>
      <c r="CA113" s="237" t="str">
        <f ca="true">+IF(OFFSET('Water Data'!$F$29,0,10*ROW('Water Data'!F107))="","",OFFSET('Water Data'!$F$29,0,10*ROW('Water Data'!F107)))</f>
        <v/>
      </c>
      <c r="CB113" s="237" t="str">
        <f ca="true">+IF(OFFSET('Water Data'!$G$27,0,10*ROW('Water Data'!G107))="","",OFFSET('Water Data'!$G$27,0,10*ROW('Water Data'!G107)))</f>
        <v/>
      </c>
      <c r="CC113" s="237" t="str">
        <f ca="true">+IF(OFFSET('Water Data'!$G$28,0,10*ROW('Water Data'!G107))="","",OFFSET('Water Data'!$G$28,0,10*ROW('Water Data'!G107)))</f>
        <v/>
      </c>
      <c r="CD113" s="237" t="str">
        <f ca="true">+IF(OFFSET('Water Data'!$G$29,0,10*ROW('Water Data'!G107))="","",OFFSET('Water Data'!$G$29,0,10*ROW('Water Data'!G107)))</f>
        <v/>
      </c>
      <c r="CE113" s="237" t="str">
        <f ca="true">+IF(OFFSET('Water Data'!$H$27,0,10*ROW('Water Data'!H107))="","",OFFSET('Water Data'!$H$27,0,10*ROW('Water Data'!H107)))</f>
        <v/>
      </c>
      <c r="CF113" s="237" t="str">
        <f ca="true">+IF(OFFSET('Water Data'!$H$28,0,10*ROW('Water Data'!H107))="","",OFFSET('Water Data'!$H$28,0,10*ROW('Water Data'!H107)))</f>
        <v/>
      </c>
      <c r="CG113" s="237" t="str">
        <f ca="true">+IF(OFFSET('Water Data'!$H$29,0,10*ROW('Water Data'!H107))="","",OFFSET('Water Data'!$H$29,0,10*ROW('Water Data'!H107)))</f>
        <v/>
      </c>
      <c r="CH113" s="237" t="str">
        <f ca="true">+IF(OFFSET('Water Data'!$I$27,0,10*ROW('Water Data'!I107))="","",OFFSET('Water Data'!$I$27,0,10*ROW('Water Data'!I107)))</f>
        <v/>
      </c>
      <c r="CI113" s="237" t="str">
        <f ca="true">+IF(OFFSET('Water Data'!$I$28,0,10*ROW('Water Data'!I107))="","",OFFSET('Water Data'!$I$28,0,10*ROW('Water Data'!I107)))</f>
        <v/>
      </c>
      <c r="CJ113" s="237" t="str">
        <f ca="true">+IF(OFFSET('Water Data'!$I$29,0,10*ROW('Water Data'!I107))="","",OFFSET('Water Data'!$I$29,0,10*ROW('Water Data'!I107)))</f>
        <v/>
      </c>
      <c r="CK113" s="237" t="str">
        <f ca="true">+IF(OFFSET('Sanitation Data'!$D$28,0,10*ROW('Sanitation Data'!D107))="","",OFFSET('Sanitation Data'!$D$28,0,10*ROW('Sanitation Data'!D107)))</f>
        <v/>
      </c>
      <c r="CL113" s="237" t="str">
        <f ca="true">+IF(OFFSET('Sanitation Data'!$D$29,0,10*ROW('Sanitation Data'!D107))="","",OFFSET('Sanitation Data'!$D$29,0,10*ROW('Sanitation Data'!D107)))</f>
        <v/>
      </c>
      <c r="CM113" s="237" t="str">
        <f ca="true">+IF(OFFSET('Sanitation Data'!$D$30,0,10*ROW('Sanitation Data'!D107))="","",OFFSET('Sanitation Data'!$D$30,0,10*ROW('Sanitation Data'!D107)))</f>
        <v/>
      </c>
      <c r="CN113" s="237" t="str">
        <f ca="true">+IF(OFFSET('Sanitation Data'!$D$31,0,10*ROW('Sanitation Data'!D107))="","",OFFSET('Sanitation Data'!$D$31,0,10*ROW('Sanitation Data'!D107)))</f>
        <v/>
      </c>
      <c r="CO113" s="237" t="str">
        <f ca="true">+IF(OFFSET('Sanitation Data'!$D$32,0,10*ROW('Sanitation Data'!D107))="","",OFFSET('Sanitation Data'!$D$32,0,10*ROW('Sanitation Data'!D107)))</f>
        <v/>
      </c>
      <c r="CP113" s="237" t="str">
        <f ca="true">+IF(OFFSET('Sanitation Data'!$E$28,0,10*ROW('Sanitation Data'!E107))="","",OFFSET('Sanitation Data'!$E$28,0,10*ROW('Sanitation Data'!E107)))</f>
        <v/>
      </c>
      <c r="CQ113" s="237" t="str">
        <f ca="true">+IF(OFFSET('Sanitation Data'!$E$29,0,10*ROW('Sanitation Data'!E107))="","",OFFSET('Sanitation Data'!$E$29,0,10*ROW('Sanitation Data'!E107)))</f>
        <v/>
      </c>
      <c r="CR113" s="237" t="str">
        <f ca="true">+IF(OFFSET('Sanitation Data'!$E$30,0,10*ROW('Sanitation Data'!E107))="","",OFFSET('Sanitation Data'!$E$30,0,10*ROW('Sanitation Data'!E107)))</f>
        <v/>
      </c>
      <c r="CS113" s="237" t="str">
        <f ca="true">+IF(OFFSET('Sanitation Data'!$E$31,0,10*ROW('Sanitation Data'!E107))="","",OFFSET('Sanitation Data'!$E$31,0,10*ROW('Sanitation Data'!E107)))</f>
        <v/>
      </c>
      <c r="CT113" s="237" t="str">
        <f ca="true">+IF(OFFSET('Sanitation Data'!$E$32,0,10*ROW('Sanitation Data'!E107))="","",OFFSET('Sanitation Data'!$E$32,0,10*ROW('Sanitation Data'!E107)))</f>
        <v/>
      </c>
      <c r="CU113" s="237" t="str">
        <f ca="true">+IF(OFFSET('Sanitation Data'!$F$28,0,10*ROW('Sanitation Data'!F107))="","",OFFSET('Sanitation Data'!$F$28,0,10*ROW('Sanitation Data'!F107)))</f>
        <v/>
      </c>
      <c r="CV113" s="237" t="str">
        <f ca="true">+IF(OFFSET('Sanitation Data'!$F$29,0,10*ROW('Sanitation Data'!F107))="","",OFFSET('Sanitation Data'!$F$29,0,10*ROW('Sanitation Data'!F107)))</f>
        <v/>
      </c>
      <c r="CW113" s="237" t="str">
        <f ca="true">+IF(OFFSET('Sanitation Data'!$F$30,0,10*ROW('Sanitation Data'!F107))="","",OFFSET('Sanitation Data'!$F$30,0,10*ROW('Sanitation Data'!F107)))</f>
        <v/>
      </c>
      <c r="CX113" s="237" t="str">
        <f ca="true">+IF(OFFSET('Sanitation Data'!$F$31,0,10*ROW('Sanitation Data'!F107))="","",OFFSET('Sanitation Data'!$F$31,0,10*ROW('Sanitation Data'!F107)))</f>
        <v/>
      </c>
      <c r="CY113" s="237" t="str">
        <f ca="true">+IF(OFFSET('Sanitation Data'!$F$32,0,10*ROW('Sanitation Data'!F107))="","",OFFSET('Sanitation Data'!$F$32,0,10*ROW('Sanitation Data'!F107)))</f>
        <v/>
      </c>
      <c r="CZ113" s="237" t="str">
        <f ca="true">+IF(OFFSET('Sanitation Data'!$G$28,0,10*ROW('Sanitation Data'!G107))="","",OFFSET('Sanitation Data'!$G$28,0,10*ROW('Sanitation Data'!G107)))</f>
        <v/>
      </c>
      <c r="DA113" s="237" t="str">
        <f ca="true">+IF(OFFSET('Sanitation Data'!$G$29,0,10*ROW('Sanitation Data'!G107))="","",OFFSET('Sanitation Data'!$G$29,0,10*ROW('Sanitation Data'!G107)))</f>
        <v/>
      </c>
      <c r="DB113" s="237" t="str">
        <f ca="true">+IF(OFFSET('Sanitation Data'!$G$30,0,10*ROW('Sanitation Data'!G107))="","",OFFSET('Sanitation Data'!$G$30,0,10*ROW('Sanitation Data'!G107)))</f>
        <v/>
      </c>
      <c r="DC113" s="237" t="str">
        <f ca="true">+IF(OFFSET('Sanitation Data'!$G$31,0,10*ROW('Sanitation Data'!G107))="","",OFFSET('Sanitation Data'!$G$31,0,10*ROW('Sanitation Data'!G107)))</f>
        <v/>
      </c>
      <c r="DD113" s="237" t="str">
        <f ca="true">+IF(OFFSET('Sanitation Data'!$G$32,0,10*ROW('Sanitation Data'!G107))="","",OFFSET('Sanitation Data'!$G$32,0,10*ROW('Sanitation Data'!G107)))</f>
        <v/>
      </c>
      <c r="DE113" s="237" t="str">
        <f ca="true">+IF(OFFSET('Sanitation Data'!$H$28,0,10*ROW('Sanitation Data'!H107))="","",OFFSET('Sanitation Data'!$H$28,0,10*ROW('Sanitation Data'!H107)))</f>
        <v/>
      </c>
      <c r="DF113" s="237" t="str">
        <f ca="true">+IF(OFFSET('Sanitation Data'!$H$29,0,10*ROW('Sanitation Data'!H107))="","",OFFSET('Sanitation Data'!$H$29,0,10*ROW('Sanitation Data'!H107)))</f>
        <v/>
      </c>
      <c r="DG113" s="237" t="str">
        <f ca="true">+IF(OFFSET('Sanitation Data'!$H$30,0,10*ROW('Sanitation Data'!H107))="","",OFFSET('Sanitation Data'!$H$30,0,10*ROW('Sanitation Data'!H107)))</f>
        <v/>
      </c>
      <c r="DH113" s="237" t="str">
        <f ca="true">+IF(OFFSET('Sanitation Data'!$H$31,0,10*ROW('Sanitation Data'!H107))="","",OFFSET('Sanitation Data'!$H$31,0,10*ROW('Sanitation Data'!H107)))</f>
        <v/>
      </c>
      <c r="DI113" s="237" t="str">
        <f ca="true">+IF(OFFSET('Sanitation Data'!$H$32,0,10*ROW('Sanitation Data'!H107))="","",OFFSET('Sanitation Data'!$H$32,0,10*ROW('Sanitation Data'!H107)))</f>
        <v/>
      </c>
      <c r="DJ113" s="237" t="str">
        <f ca="true">+IF(OFFSET('Sanitation Data'!$I$28,0,10*ROW('Sanitation Data'!I107))="","",OFFSET('Sanitation Data'!$I$28,0,10*ROW('Sanitation Data'!I107)))</f>
        <v/>
      </c>
      <c r="DK113" s="237" t="str">
        <f ca="true">+IF(OFFSET('Sanitation Data'!$I$29,0,10*ROW('Sanitation Data'!I107))="","",OFFSET('Sanitation Data'!$I$29,0,10*ROW('Sanitation Data'!I107)))</f>
        <v/>
      </c>
      <c r="DL113" s="237" t="str">
        <f ca="true">+IF(OFFSET('Sanitation Data'!$I$30,0,10*ROW('Sanitation Data'!I107))="","",OFFSET('Sanitation Data'!$I$30,0,10*ROW('Sanitation Data'!I107)))</f>
        <v/>
      </c>
      <c r="DM113" s="237" t="str">
        <f ca="true">+IF(OFFSET('Sanitation Data'!$I$31,0,10*ROW('Sanitation Data'!I107))="","",OFFSET('Sanitation Data'!$I$31,0,10*ROW('Sanitation Data'!I107)))</f>
        <v/>
      </c>
      <c r="DN113" s="237" t="str">
        <f ca="true">+IF(OFFSET('Sanitation Data'!$I$32,0,10*ROW('Sanitation Data'!I107))="","",OFFSET('Sanitation Data'!$I$32,0,10*ROW('Sanitation Data'!I107)))</f>
        <v/>
      </c>
      <c r="DO113" s="237" t="str">
        <f ca="true">+IF(OFFSET('Hygiene Data'!$D$11,0,10*ROW('Hygiene Data'!D107))="","",OFFSET('Hygiene Data'!$D$11,0,10*ROW('Hygiene Data'!D107)))</f>
        <v/>
      </c>
      <c r="DP113" s="237" t="str">
        <f ca="true">+IF(OFFSET('Hygiene Data'!$D$12,0,10*ROW('Hygiene Data'!D107))="","",OFFSET('Hygiene Data'!$D$12,0,10*ROW('Hygiene Data'!D107)))</f>
        <v/>
      </c>
      <c r="DQ113" s="237" t="str">
        <f ca="true">+IF(OFFSET('Hygiene Data'!$D$13,0,10*ROW('Hygiene Data'!D107))="","",OFFSET('Hygiene Data'!$D$13,0,10*ROW('Hygiene Data'!D107)))</f>
        <v/>
      </c>
      <c r="DR113" s="237" t="str">
        <f ca="true">+IF(OFFSET('Hygiene Data'!$E$11,0,10*ROW('Hygiene Data'!E107))="","",OFFSET('Hygiene Data'!$E$11,0,10*ROW('Hygiene Data'!E107)))</f>
        <v/>
      </c>
      <c r="DS113" s="237" t="str">
        <f ca="true">+IF(OFFSET('Hygiene Data'!$E$12,0,10*ROW('Hygiene Data'!E107))="","",OFFSET('Hygiene Data'!$E$12,0,10*ROW('Hygiene Data'!E107)))</f>
        <v/>
      </c>
      <c r="DT113" s="237" t="str">
        <f ca="true">+IF(OFFSET('Hygiene Data'!$E$13,0,10*ROW('Hygiene Data'!E107))="","",OFFSET('Hygiene Data'!$E$13,0,10*ROW('Hygiene Data'!E107)))</f>
        <v/>
      </c>
      <c r="DU113" s="237" t="str">
        <f ca="true">+IF(OFFSET('Hygiene Data'!$F$11,0,10*ROW('Hygiene Data'!F107))="","",OFFSET('Hygiene Data'!$F$11,0,10*ROW('Hygiene Data'!F107)))</f>
        <v/>
      </c>
      <c r="DV113" s="237" t="str">
        <f ca="true">+IF(OFFSET('Hygiene Data'!$F$12,0,10*ROW('Hygiene Data'!F107))="","",OFFSET('Hygiene Data'!$F$12,0,10*ROW('Hygiene Data'!F107)))</f>
        <v/>
      </c>
      <c r="DW113" s="237" t="str">
        <f ca="true">+IF(OFFSET('Hygiene Data'!$F$13,0,10*ROW('Hygiene Data'!F107))="","",OFFSET('Hygiene Data'!$F$13,0,10*ROW('Hygiene Data'!F107)))</f>
        <v/>
      </c>
      <c r="DX113" s="237" t="str">
        <f ca="true">+IF(OFFSET('Hygiene Data'!$G$11,0,10*ROW('Hygiene Data'!G107))="","",OFFSET('Hygiene Data'!$G$11,0,10*ROW('Hygiene Data'!G107)))</f>
        <v/>
      </c>
      <c r="DY113" s="237" t="str">
        <f ca="true">+IF(OFFSET('Hygiene Data'!$G$12,0,10*ROW('Hygiene Data'!G107))="","",OFFSET('Hygiene Data'!$G$12,0,10*ROW('Hygiene Data'!G107)))</f>
        <v/>
      </c>
      <c r="DZ113" s="237" t="str">
        <f ca="true">+IF(OFFSET('Hygiene Data'!$G$13,0,10*ROW('Hygiene Data'!G107))="","",OFFSET('Hygiene Data'!$G$13,0,10*ROW('Hygiene Data'!G107)))</f>
        <v/>
      </c>
      <c r="EA113" s="237" t="str">
        <f ca="true">+IF(OFFSET('Hygiene Data'!$H$11,0,10*ROW('Hygiene Data'!H107))="","",OFFSET('Hygiene Data'!$H$11,0,10*ROW('Hygiene Data'!H107)))</f>
        <v/>
      </c>
      <c r="EB113" s="237" t="str">
        <f ca="true">+IF(OFFSET('Hygiene Data'!$H$12,0,10*ROW('Hygiene Data'!H107))="","",OFFSET('Hygiene Data'!$H$12,0,10*ROW('Hygiene Data'!H107)))</f>
        <v/>
      </c>
      <c r="EC113" s="237" t="str">
        <f ca="true">+IF(OFFSET('Hygiene Data'!$H$13,0,10*ROW('Hygiene Data'!H107))="","",OFFSET('Hygiene Data'!$H$13,0,10*ROW('Hygiene Data'!H107)))</f>
        <v/>
      </c>
      <c r="ED113" s="237" t="str">
        <f ca="true">+IF(OFFSET('Hygiene Data'!$I$11,0,10*ROW('Hygiene Data'!I107))="","",OFFSET('Hygiene Data'!$I$11,0,10*ROW('Hygiene Data'!I107)))</f>
        <v/>
      </c>
      <c r="EE113" s="237" t="str">
        <f ca="true">+IF(OFFSET('Hygiene Data'!$I$12,0,10*ROW('Hygiene Data'!I107))="","",OFFSET('Hygiene Data'!$I$12,0,10*ROW('Hygiene Data'!I107)))</f>
        <v/>
      </c>
      <c r="EF113" s="237" t="str">
        <f ca="true">+IF(OFFSET('Hygiene Data'!$I$13,0,10*ROW('Hygiene Data'!I107))="","",OFFSET('Hygiene Data'!$I$13,0,10*ROW('Hygiene Data'!I107)))</f>
        <v/>
      </c>
    </row>
    <row xmlns:x14ac="http://schemas.microsoft.com/office/spreadsheetml/2009/9/ac" r="114" x14ac:dyDescent="0.2">
      <c r="A114" s="27" t="str">
        <f ca="true">+IF(OFFSET('Water Data'!$B$2,0,10*ROW('Water Data'!E108))="","",OFFSET('Water Data'!$B$2,0,10*ROW('Water Data'!E108)))</f>
        <v/>
      </c>
      <c r="B114" s="27" t="str">
        <f ca="true">+IF(OFFSET('Water Data'!$C$2,0,10*ROW('Water Data'!F108))="","",OFFSET('Water Data'!$C$2,0,10*ROW('Water Data'!F108)))</f>
        <v/>
      </c>
      <c r="C114" s="289" t="str">
        <f t="shared" ca="true" si="1"/>
        <v/>
      </c>
      <c r="D114" s="7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7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7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7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7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7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7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7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7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7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7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7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7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7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7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7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7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7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7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7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7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7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7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7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7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7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7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7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7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7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7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7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7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7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7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7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7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7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7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7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7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7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7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7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7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7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7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7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7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7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7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7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7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7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7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7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7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7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7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7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7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7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7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7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7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7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37"/>
      <c r="BS114" s="237" t="str">
        <f ca="true">+IF(OFFSET('Water Data'!$D$27,0,10*ROW('Water Data'!D108))="","",OFFSET('Water Data'!$D$27,0,10*ROW('Water Data'!D108)))</f>
        <v/>
      </c>
      <c r="BT114" s="237" t="str">
        <f ca="true">+IF(OFFSET('Water Data'!$D$28,0,10*ROW('Water Data'!D108))="","",OFFSET('Water Data'!$D$28,0,10*ROW('Water Data'!D108)))</f>
        <v/>
      </c>
      <c r="BU114" s="237" t="str">
        <f ca="true">+IF(OFFSET('Water Data'!$D$29,0,10*ROW('Water Data'!D108))="","",OFFSET('Water Data'!$D$29,0,10*ROW('Water Data'!D108)))</f>
        <v/>
      </c>
      <c r="BV114" s="237" t="str">
        <f ca="true">+IF(OFFSET('Water Data'!$E$27,0,10*ROW('Water Data'!E108))="","",OFFSET('Water Data'!$E$27,0,10*ROW('Water Data'!E108)))</f>
        <v/>
      </c>
      <c r="BW114" s="237" t="str">
        <f ca="true">+IF(OFFSET('Water Data'!$E$28,0,10*ROW('Water Data'!E108))="","",OFFSET('Water Data'!$E$28,0,10*ROW('Water Data'!E108)))</f>
        <v/>
      </c>
      <c r="BX114" s="237" t="str">
        <f ca="true">+IF(OFFSET('Water Data'!$E$29,0,10*ROW('Water Data'!E108))="","",OFFSET('Water Data'!$E$29,0,10*ROW('Water Data'!E108)))</f>
        <v/>
      </c>
      <c r="BY114" s="237" t="str">
        <f ca="true">+IF(OFFSET('Water Data'!$F$27,0,10*ROW('Water Data'!F108))="","",OFFSET('Water Data'!$F$27,0,10*ROW('Water Data'!F108)))</f>
        <v/>
      </c>
      <c r="BZ114" s="237" t="str">
        <f ca="true">+IF(OFFSET('Water Data'!$F$28,0,10*ROW('Water Data'!F108))="","",OFFSET('Water Data'!$F$28,0,10*ROW('Water Data'!F108)))</f>
        <v/>
      </c>
      <c r="CA114" s="237" t="str">
        <f ca="true">+IF(OFFSET('Water Data'!$F$29,0,10*ROW('Water Data'!F108))="","",OFFSET('Water Data'!$F$29,0,10*ROW('Water Data'!F108)))</f>
        <v/>
      </c>
      <c r="CB114" s="237" t="str">
        <f ca="true">+IF(OFFSET('Water Data'!$G$27,0,10*ROW('Water Data'!G108))="","",OFFSET('Water Data'!$G$27,0,10*ROW('Water Data'!G108)))</f>
        <v/>
      </c>
      <c r="CC114" s="237" t="str">
        <f ca="true">+IF(OFFSET('Water Data'!$G$28,0,10*ROW('Water Data'!G108))="","",OFFSET('Water Data'!$G$28,0,10*ROW('Water Data'!G108)))</f>
        <v/>
      </c>
      <c r="CD114" s="237" t="str">
        <f ca="true">+IF(OFFSET('Water Data'!$G$29,0,10*ROW('Water Data'!G108))="","",OFFSET('Water Data'!$G$29,0,10*ROW('Water Data'!G108)))</f>
        <v/>
      </c>
      <c r="CE114" s="237" t="str">
        <f ca="true">+IF(OFFSET('Water Data'!$H$27,0,10*ROW('Water Data'!H108))="","",OFFSET('Water Data'!$H$27,0,10*ROW('Water Data'!H108)))</f>
        <v/>
      </c>
      <c r="CF114" s="237" t="str">
        <f ca="true">+IF(OFFSET('Water Data'!$H$28,0,10*ROW('Water Data'!H108))="","",OFFSET('Water Data'!$H$28,0,10*ROW('Water Data'!H108)))</f>
        <v/>
      </c>
      <c r="CG114" s="237" t="str">
        <f ca="true">+IF(OFFSET('Water Data'!$H$29,0,10*ROW('Water Data'!H108))="","",OFFSET('Water Data'!$H$29,0,10*ROW('Water Data'!H108)))</f>
        <v/>
      </c>
      <c r="CH114" s="237" t="str">
        <f ca="true">+IF(OFFSET('Water Data'!$I$27,0,10*ROW('Water Data'!I108))="","",OFFSET('Water Data'!$I$27,0,10*ROW('Water Data'!I108)))</f>
        <v/>
      </c>
      <c r="CI114" s="237" t="str">
        <f ca="true">+IF(OFFSET('Water Data'!$I$28,0,10*ROW('Water Data'!I108))="","",OFFSET('Water Data'!$I$28,0,10*ROW('Water Data'!I108)))</f>
        <v/>
      </c>
      <c r="CJ114" s="237" t="str">
        <f ca="true">+IF(OFFSET('Water Data'!$I$29,0,10*ROW('Water Data'!I108))="","",OFFSET('Water Data'!$I$29,0,10*ROW('Water Data'!I108)))</f>
        <v/>
      </c>
      <c r="CK114" s="237" t="str">
        <f ca="true">+IF(OFFSET('Sanitation Data'!$D$28,0,10*ROW('Sanitation Data'!D108))="","",OFFSET('Sanitation Data'!$D$28,0,10*ROW('Sanitation Data'!D108)))</f>
        <v/>
      </c>
      <c r="CL114" s="237" t="str">
        <f ca="true">+IF(OFFSET('Sanitation Data'!$D$29,0,10*ROW('Sanitation Data'!D108))="","",OFFSET('Sanitation Data'!$D$29,0,10*ROW('Sanitation Data'!D108)))</f>
        <v/>
      </c>
      <c r="CM114" s="237" t="str">
        <f ca="true">+IF(OFFSET('Sanitation Data'!$D$30,0,10*ROW('Sanitation Data'!D108))="","",OFFSET('Sanitation Data'!$D$30,0,10*ROW('Sanitation Data'!D108)))</f>
        <v/>
      </c>
      <c r="CN114" s="237" t="str">
        <f ca="true">+IF(OFFSET('Sanitation Data'!$D$31,0,10*ROW('Sanitation Data'!D108))="","",OFFSET('Sanitation Data'!$D$31,0,10*ROW('Sanitation Data'!D108)))</f>
        <v/>
      </c>
      <c r="CO114" s="237" t="str">
        <f ca="true">+IF(OFFSET('Sanitation Data'!$D$32,0,10*ROW('Sanitation Data'!D108))="","",OFFSET('Sanitation Data'!$D$32,0,10*ROW('Sanitation Data'!D108)))</f>
        <v/>
      </c>
      <c r="CP114" s="237" t="str">
        <f ca="true">+IF(OFFSET('Sanitation Data'!$E$28,0,10*ROW('Sanitation Data'!E108))="","",OFFSET('Sanitation Data'!$E$28,0,10*ROW('Sanitation Data'!E108)))</f>
        <v/>
      </c>
      <c r="CQ114" s="237" t="str">
        <f ca="true">+IF(OFFSET('Sanitation Data'!$E$29,0,10*ROW('Sanitation Data'!E108))="","",OFFSET('Sanitation Data'!$E$29,0,10*ROW('Sanitation Data'!E108)))</f>
        <v/>
      </c>
      <c r="CR114" s="237" t="str">
        <f ca="true">+IF(OFFSET('Sanitation Data'!$E$30,0,10*ROW('Sanitation Data'!E108))="","",OFFSET('Sanitation Data'!$E$30,0,10*ROW('Sanitation Data'!E108)))</f>
        <v/>
      </c>
      <c r="CS114" s="237" t="str">
        <f ca="true">+IF(OFFSET('Sanitation Data'!$E$31,0,10*ROW('Sanitation Data'!E108))="","",OFFSET('Sanitation Data'!$E$31,0,10*ROW('Sanitation Data'!E108)))</f>
        <v/>
      </c>
      <c r="CT114" s="237" t="str">
        <f ca="true">+IF(OFFSET('Sanitation Data'!$E$32,0,10*ROW('Sanitation Data'!E108))="","",OFFSET('Sanitation Data'!$E$32,0,10*ROW('Sanitation Data'!E108)))</f>
        <v/>
      </c>
      <c r="CU114" s="237" t="str">
        <f ca="true">+IF(OFFSET('Sanitation Data'!$F$28,0,10*ROW('Sanitation Data'!F108))="","",OFFSET('Sanitation Data'!$F$28,0,10*ROW('Sanitation Data'!F108)))</f>
        <v/>
      </c>
      <c r="CV114" s="237" t="str">
        <f ca="true">+IF(OFFSET('Sanitation Data'!$F$29,0,10*ROW('Sanitation Data'!F108))="","",OFFSET('Sanitation Data'!$F$29,0,10*ROW('Sanitation Data'!F108)))</f>
        <v/>
      </c>
      <c r="CW114" s="237" t="str">
        <f ca="true">+IF(OFFSET('Sanitation Data'!$F$30,0,10*ROW('Sanitation Data'!F108))="","",OFFSET('Sanitation Data'!$F$30,0,10*ROW('Sanitation Data'!F108)))</f>
        <v/>
      </c>
      <c r="CX114" s="237" t="str">
        <f ca="true">+IF(OFFSET('Sanitation Data'!$F$31,0,10*ROW('Sanitation Data'!F108))="","",OFFSET('Sanitation Data'!$F$31,0,10*ROW('Sanitation Data'!F108)))</f>
        <v/>
      </c>
      <c r="CY114" s="237" t="str">
        <f ca="true">+IF(OFFSET('Sanitation Data'!$F$32,0,10*ROW('Sanitation Data'!F108))="","",OFFSET('Sanitation Data'!$F$32,0,10*ROW('Sanitation Data'!F108)))</f>
        <v/>
      </c>
      <c r="CZ114" s="237" t="str">
        <f ca="true">+IF(OFFSET('Sanitation Data'!$G$28,0,10*ROW('Sanitation Data'!G108))="","",OFFSET('Sanitation Data'!$G$28,0,10*ROW('Sanitation Data'!G108)))</f>
        <v/>
      </c>
      <c r="DA114" s="237" t="str">
        <f ca="true">+IF(OFFSET('Sanitation Data'!$G$29,0,10*ROW('Sanitation Data'!G108))="","",OFFSET('Sanitation Data'!$G$29,0,10*ROW('Sanitation Data'!G108)))</f>
        <v/>
      </c>
      <c r="DB114" s="237" t="str">
        <f ca="true">+IF(OFFSET('Sanitation Data'!$G$30,0,10*ROW('Sanitation Data'!G108))="","",OFFSET('Sanitation Data'!$G$30,0,10*ROW('Sanitation Data'!G108)))</f>
        <v/>
      </c>
      <c r="DC114" s="237" t="str">
        <f ca="true">+IF(OFFSET('Sanitation Data'!$G$31,0,10*ROW('Sanitation Data'!G108))="","",OFFSET('Sanitation Data'!$G$31,0,10*ROW('Sanitation Data'!G108)))</f>
        <v/>
      </c>
      <c r="DD114" s="237" t="str">
        <f ca="true">+IF(OFFSET('Sanitation Data'!$G$32,0,10*ROW('Sanitation Data'!G108))="","",OFFSET('Sanitation Data'!$G$32,0,10*ROW('Sanitation Data'!G108)))</f>
        <v/>
      </c>
      <c r="DE114" s="237" t="str">
        <f ca="true">+IF(OFFSET('Sanitation Data'!$H$28,0,10*ROW('Sanitation Data'!H108))="","",OFFSET('Sanitation Data'!$H$28,0,10*ROW('Sanitation Data'!H108)))</f>
        <v/>
      </c>
      <c r="DF114" s="237" t="str">
        <f ca="true">+IF(OFFSET('Sanitation Data'!$H$29,0,10*ROW('Sanitation Data'!H108))="","",OFFSET('Sanitation Data'!$H$29,0,10*ROW('Sanitation Data'!H108)))</f>
        <v/>
      </c>
      <c r="DG114" s="237" t="str">
        <f ca="true">+IF(OFFSET('Sanitation Data'!$H$30,0,10*ROW('Sanitation Data'!H108))="","",OFFSET('Sanitation Data'!$H$30,0,10*ROW('Sanitation Data'!H108)))</f>
        <v/>
      </c>
      <c r="DH114" s="237" t="str">
        <f ca="true">+IF(OFFSET('Sanitation Data'!$H$31,0,10*ROW('Sanitation Data'!H108))="","",OFFSET('Sanitation Data'!$H$31,0,10*ROW('Sanitation Data'!H108)))</f>
        <v/>
      </c>
      <c r="DI114" s="237" t="str">
        <f ca="true">+IF(OFFSET('Sanitation Data'!$H$32,0,10*ROW('Sanitation Data'!H108))="","",OFFSET('Sanitation Data'!$H$32,0,10*ROW('Sanitation Data'!H108)))</f>
        <v/>
      </c>
      <c r="DJ114" s="237" t="str">
        <f ca="true">+IF(OFFSET('Sanitation Data'!$I$28,0,10*ROW('Sanitation Data'!I108))="","",OFFSET('Sanitation Data'!$I$28,0,10*ROW('Sanitation Data'!I108)))</f>
        <v/>
      </c>
      <c r="DK114" s="237" t="str">
        <f ca="true">+IF(OFFSET('Sanitation Data'!$I$29,0,10*ROW('Sanitation Data'!I108))="","",OFFSET('Sanitation Data'!$I$29,0,10*ROW('Sanitation Data'!I108)))</f>
        <v/>
      </c>
      <c r="DL114" s="237" t="str">
        <f ca="true">+IF(OFFSET('Sanitation Data'!$I$30,0,10*ROW('Sanitation Data'!I108))="","",OFFSET('Sanitation Data'!$I$30,0,10*ROW('Sanitation Data'!I108)))</f>
        <v/>
      </c>
      <c r="DM114" s="237" t="str">
        <f ca="true">+IF(OFFSET('Sanitation Data'!$I$31,0,10*ROW('Sanitation Data'!I108))="","",OFFSET('Sanitation Data'!$I$31,0,10*ROW('Sanitation Data'!I108)))</f>
        <v/>
      </c>
      <c r="DN114" s="237" t="str">
        <f ca="true">+IF(OFFSET('Sanitation Data'!$I$32,0,10*ROW('Sanitation Data'!I108))="","",OFFSET('Sanitation Data'!$I$32,0,10*ROW('Sanitation Data'!I108)))</f>
        <v/>
      </c>
      <c r="DO114" s="237" t="str">
        <f ca="true">+IF(OFFSET('Hygiene Data'!$D$11,0,10*ROW('Hygiene Data'!D108))="","",OFFSET('Hygiene Data'!$D$11,0,10*ROW('Hygiene Data'!D108)))</f>
        <v/>
      </c>
      <c r="DP114" s="237" t="str">
        <f ca="true">+IF(OFFSET('Hygiene Data'!$D$12,0,10*ROW('Hygiene Data'!D108))="","",OFFSET('Hygiene Data'!$D$12,0,10*ROW('Hygiene Data'!D108)))</f>
        <v/>
      </c>
      <c r="DQ114" s="237" t="str">
        <f ca="true">+IF(OFFSET('Hygiene Data'!$D$13,0,10*ROW('Hygiene Data'!D108))="","",OFFSET('Hygiene Data'!$D$13,0,10*ROW('Hygiene Data'!D108)))</f>
        <v/>
      </c>
      <c r="DR114" s="237" t="str">
        <f ca="true">+IF(OFFSET('Hygiene Data'!$E$11,0,10*ROW('Hygiene Data'!E108))="","",OFFSET('Hygiene Data'!$E$11,0,10*ROW('Hygiene Data'!E108)))</f>
        <v/>
      </c>
      <c r="DS114" s="237" t="str">
        <f ca="true">+IF(OFFSET('Hygiene Data'!$E$12,0,10*ROW('Hygiene Data'!E108))="","",OFFSET('Hygiene Data'!$E$12,0,10*ROW('Hygiene Data'!E108)))</f>
        <v/>
      </c>
      <c r="DT114" s="237" t="str">
        <f ca="true">+IF(OFFSET('Hygiene Data'!$E$13,0,10*ROW('Hygiene Data'!E108))="","",OFFSET('Hygiene Data'!$E$13,0,10*ROW('Hygiene Data'!E108)))</f>
        <v/>
      </c>
      <c r="DU114" s="237" t="str">
        <f ca="true">+IF(OFFSET('Hygiene Data'!$F$11,0,10*ROW('Hygiene Data'!F108))="","",OFFSET('Hygiene Data'!$F$11,0,10*ROW('Hygiene Data'!F108)))</f>
        <v/>
      </c>
      <c r="DV114" s="237" t="str">
        <f ca="true">+IF(OFFSET('Hygiene Data'!$F$12,0,10*ROW('Hygiene Data'!F108))="","",OFFSET('Hygiene Data'!$F$12,0,10*ROW('Hygiene Data'!F108)))</f>
        <v/>
      </c>
      <c r="DW114" s="237" t="str">
        <f ca="true">+IF(OFFSET('Hygiene Data'!$F$13,0,10*ROW('Hygiene Data'!F108))="","",OFFSET('Hygiene Data'!$F$13,0,10*ROW('Hygiene Data'!F108)))</f>
        <v/>
      </c>
      <c r="DX114" s="237" t="str">
        <f ca="true">+IF(OFFSET('Hygiene Data'!$G$11,0,10*ROW('Hygiene Data'!G108))="","",OFFSET('Hygiene Data'!$G$11,0,10*ROW('Hygiene Data'!G108)))</f>
        <v/>
      </c>
      <c r="DY114" s="237" t="str">
        <f ca="true">+IF(OFFSET('Hygiene Data'!$G$12,0,10*ROW('Hygiene Data'!G108))="","",OFFSET('Hygiene Data'!$G$12,0,10*ROW('Hygiene Data'!G108)))</f>
        <v/>
      </c>
      <c r="DZ114" s="237" t="str">
        <f ca="true">+IF(OFFSET('Hygiene Data'!$G$13,0,10*ROW('Hygiene Data'!G108))="","",OFFSET('Hygiene Data'!$G$13,0,10*ROW('Hygiene Data'!G108)))</f>
        <v/>
      </c>
      <c r="EA114" s="237" t="str">
        <f ca="true">+IF(OFFSET('Hygiene Data'!$H$11,0,10*ROW('Hygiene Data'!H108))="","",OFFSET('Hygiene Data'!$H$11,0,10*ROW('Hygiene Data'!H108)))</f>
        <v/>
      </c>
      <c r="EB114" s="237" t="str">
        <f ca="true">+IF(OFFSET('Hygiene Data'!$H$12,0,10*ROW('Hygiene Data'!H108))="","",OFFSET('Hygiene Data'!$H$12,0,10*ROW('Hygiene Data'!H108)))</f>
        <v/>
      </c>
      <c r="EC114" s="237" t="str">
        <f ca="true">+IF(OFFSET('Hygiene Data'!$H$13,0,10*ROW('Hygiene Data'!H108))="","",OFFSET('Hygiene Data'!$H$13,0,10*ROW('Hygiene Data'!H108)))</f>
        <v/>
      </c>
      <c r="ED114" s="237" t="str">
        <f ca="true">+IF(OFFSET('Hygiene Data'!$I$11,0,10*ROW('Hygiene Data'!I108))="","",OFFSET('Hygiene Data'!$I$11,0,10*ROW('Hygiene Data'!I108)))</f>
        <v/>
      </c>
      <c r="EE114" s="237" t="str">
        <f ca="true">+IF(OFFSET('Hygiene Data'!$I$12,0,10*ROW('Hygiene Data'!I108))="","",OFFSET('Hygiene Data'!$I$12,0,10*ROW('Hygiene Data'!I108)))</f>
        <v/>
      </c>
      <c r="EF114" s="237" t="str">
        <f ca="true">+IF(OFFSET('Hygiene Data'!$I$13,0,10*ROW('Hygiene Data'!I108))="","",OFFSET('Hygiene Data'!$I$13,0,10*ROW('Hygiene Data'!I108)))</f>
        <v/>
      </c>
    </row>
    <row xmlns:x14ac="http://schemas.microsoft.com/office/spreadsheetml/2009/9/ac" r="115" x14ac:dyDescent="0.2">
      <c r="A115" s="27" t="str">
        <f ca="true">+IF(OFFSET('Water Data'!$B$2,0,10*ROW('Water Data'!E109))="","",OFFSET('Water Data'!$B$2,0,10*ROW('Water Data'!E109)))</f>
        <v/>
      </c>
      <c r="B115" s="27" t="str">
        <f ca="true">+IF(OFFSET('Water Data'!$C$2,0,10*ROW('Water Data'!F109))="","",OFFSET('Water Data'!$C$2,0,10*ROW('Water Data'!F109)))</f>
        <v/>
      </c>
      <c r="C115" s="289" t="str">
        <f t="shared" ca="true" si="1"/>
        <v/>
      </c>
      <c r="D115" s="7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7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7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7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7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7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7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7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7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7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7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7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7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7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7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7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7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7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7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7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7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7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7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7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7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7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7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7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7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7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7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7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7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7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7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7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7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7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7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7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7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7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7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7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7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7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7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7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7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7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7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7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7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7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7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7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7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7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7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7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7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7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7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7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7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7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37"/>
      <c r="BS115" s="237" t="str">
        <f ca="true">+IF(OFFSET('Water Data'!$D$27,0,10*ROW('Water Data'!D109))="","",OFFSET('Water Data'!$D$27,0,10*ROW('Water Data'!D109)))</f>
        <v/>
      </c>
      <c r="BT115" s="237" t="str">
        <f ca="true">+IF(OFFSET('Water Data'!$D$28,0,10*ROW('Water Data'!D109))="","",OFFSET('Water Data'!$D$28,0,10*ROW('Water Data'!D109)))</f>
        <v/>
      </c>
      <c r="BU115" s="237" t="str">
        <f ca="true">+IF(OFFSET('Water Data'!$D$29,0,10*ROW('Water Data'!D109))="","",OFFSET('Water Data'!$D$29,0,10*ROW('Water Data'!D109)))</f>
        <v/>
      </c>
      <c r="BV115" s="237" t="str">
        <f ca="true">+IF(OFFSET('Water Data'!$E$27,0,10*ROW('Water Data'!E109))="","",OFFSET('Water Data'!$E$27,0,10*ROW('Water Data'!E109)))</f>
        <v/>
      </c>
      <c r="BW115" s="237" t="str">
        <f ca="true">+IF(OFFSET('Water Data'!$E$28,0,10*ROW('Water Data'!E109))="","",OFFSET('Water Data'!$E$28,0,10*ROW('Water Data'!E109)))</f>
        <v/>
      </c>
      <c r="BX115" s="237" t="str">
        <f ca="true">+IF(OFFSET('Water Data'!$E$29,0,10*ROW('Water Data'!E109))="","",OFFSET('Water Data'!$E$29,0,10*ROW('Water Data'!E109)))</f>
        <v/>
      </c>
      <c r="BY115" s="237" t="str">
        <f ca="true">+IF(OFFSET('Water Data'!$F$27,0,10*ROW('Water Data'!F109))="","",OFFSET('Water Data'!$F$27,0,10*ROW('Water Data'!F109)))</f>
        <v/>
      </c>
      <c r="BZ115" s="237" t="str">
        <f ca="true">+IF(OFFSET('Water Data'!$F$28,0,10*ROW('Water Data'!F109))="","",OFFSET('Water Data'!$F$28,0,10*ROW('Water Data'!F109)))</f>
        <v/>
      </c>
      <c r="CA115" s="237" t="str">
        <f ca="true">+IF(OFFSET('Water Data'!$F$29,0,10*ROW('Water Data'!F109))="","",OFFSET('Water Data'!$F$29,0,10*ROW('Water Data'!F109)))</f>
        <v/>
      </c>
      <c r="CB115" s="237" t="str">
        <f ca="true">+IF(OFFSET('Water Data'!$G$27,0,10*ROW('Water Data'!G109))="","",OFFSET('Water Data'!$G$27,0,10*ROW('Water Data'!G109)))</f>
        <v/>
      </c>
      <c r="CC115" s="237" t="str">
        <f ca="true">+IF(OFFSET('Water Data'!$G$28,0,10*ROW('Water Data'!G109))="","",OFFSET('Water Data'!$G$28,0,10*ROW('Water Data'!G109)))</f>
        <v/>
      </c>
      <c r="CD115" s="237" t="str">
        <f ca="true">+IF(OFFSET('Water Data'!$G$29,0,10*ROW('Water Data'!G109))="","",OFFSET('Water Data'!$G$29,0,10*ROW('Water Data'!G109)))</f>
        <v/>
      </c>
      <c r="CE115" s="237" t="str">
        <f ca="true">+IF(OFFSET('Water Data'!$H$27,0,10*ROW('Water Data'!H109))="","",OFFSET('Water Data'!$H$27,0,10*ROW('Water Data'!H109)))</f>
        <v/>
      </c>
      <c r="CF115" s="237" t="str">
        <f ca="true">+IF(OFFSET('Water Data'!$H$28,0,10*ROW('Water Data'!H109))="","",OFFSET('Water Data'!$H$28,0,10*ROW('Water Data'!H109)))</f>
        <v/>
      </c>
      <c r="CG115" s="237" t="str">
        <f ca="true">+IF(OFFSET('Water Data'!$H$29,0,10*ROW('Water Data'!H109))="","",OFFSET('Water Data'!$H$29,0,10*ROW('Water Data'!H109)))</f>
        <v/>
      </c>
      <c r="CH115" s="237" t="str">
        <f ca="true">+IF(OFFSET('Water Data'!$I$27,0,10*ROW('Water Data'!I109))="","",OFFSET('Water Data'!$I$27,0,10*ROW('Water Data'!I109)))</f>
        <v/>
      </c>
      <c r="CI115" s="237" t="str">
        <f ca="true">+IF(OFFSET('Water Data'!$I$28,0,10*ROW('Water Data'!I109))="","",OFFSET('Water Data'!$I$28,0,10*ROW('Water Data'!I109)))</f>
        <v/>
      </c>
      <c r="CJ115" s="237" t="str">
        <f ca="true">+IF(OFFSET('Water Data'!$I$29,0,10*ROW('Water Data'!I109))="","",OFFSET('Water Data'!$I$29,0,10*ROW('Water Data'!I109)))</f>
        <v/>
      </c>
      <c r="CK115" s="237" t="str">
        <f ca="true">+IF(OFFSET('Sanitation Data'!$D$28,0,10*ROW('Sanitation Data'!D109))="","",OFFSET('Sanitation Data'!$D$28,0,10*ROW('Sanitation Data'!D109)))</f>
        <v/>
      </c>
      <c r="CL115" s="237" t="str">
        <f ca="true">+IF(OFFSET('Sanitation Data'!$D$29,0,10*ROW('Sanitation Data'!D109))="","",OFFSET('Sanitation Data'!$D$29,0,10*ROW('Sanitation Data'!D109)))</f>
        <v/>
      </c>
      <c r="CM115" s="237" t="str">
        <f ca="true">+IF(OFFSET('Sanitation Data'!$D$30,0,10*ROW('Sanitation Data'!D109))="","",OFFSET('Sanitation Data'!$D$30,0,10*ROW('Sanitation Data'!D109)))</f>
        <v/>
      </c>
      <c r="CN115" s="237" t="str">
        <f ca="true">+IF(OFFSET('Sanitation Data'!$D$31,0,10*ROW('Sanitation Data'!D109))="","",OFFSET('Sanitation Data'!$D$31,0,10*ROW('Sanitation Data'!D109)))</f>
        <v/>
      </c>
      <c r="CO115" s="237" t="str">
        <f ca="true">+IF(OFFSET('Sanitation Data'!$D$32,0,10*ROW('Sanitation Data'!D109))="","",OFFSET('Sanitation Data'!$D$32,0,10*ROW('Sanitation Data'!D109)))</f>
        <v/>
      </c>
      <c r="CP115" s="237" t="str">
        <f ca="true">+IF(OFFSET('Sanitation Data'!$E$28,0,10*ROW('Sanitation Data'!E109))="","",OFFSET('Sanitation Data'!$E$28,0,10*ROW('Sanitation Data'!E109)))</f>
        <v/>
      </c>
      <c r="CQ115" s="237" t="str">
        <f ca="true">+IF(OFFSET('Sanitation Data'!$E$29,0,10*ROW('Sanitation Data'!E109))="","",OFFSET('Sanitation Data'!$E$29,0,10*ROW('Sanitation Data'!E109)))</f>
        <v/>
      </c>
      <c r="CR115" s="237" t="str">
        <f ca="true">+IF(OFFSET('Sanitation Data'!$E$30,0,10*ROW('Sanitation Data'!E109))="","",OFFSET('Sanitation Data'!$E$30,0,10*ROW('Sanitation Data'!E109)))</f>
        <v/>
      </c>
      <c r="CS115" s="237" t="str">
        <f ca="true">+IF(OFFSET('Sanitation Data'!$E$31,0,10*ROW('Sanitation Data'!E109))="","",OFFSET('Sanitation Data'!$E$31,0,10*ROW('Sanitation Data'!E109)))</f>
        <v/>
      </c>
      <c r="CT115" s="237" t="str">
        <f ca="true">+IF(OFFSET('Sanitation Data'!$E$32,0,10*ROW('Sanitation Data'!E109))="","",OFFSET('Sanitation Data'!$E$32,0,10*ROW('Sanitation Data'!E109)))</f>
        <v/>
      </c>
      <c r="CU115" s="237" t="str">
        <f ca="true">+IF(OFFSET('Sanitation Data'!$F$28,0,10*ROW('Sanitation Data'!F109))="","",OFFSET('Sanitation Data'!$F$28,0,10*ROW('Sanitation Data'!F109)))</f>
        <v/>
      </c>
      <c r="CV115" s="237" t="str">
        <f ca="true">+IF(OFFSET('Sanitation Data'!$F$29,0,10*ROW('Sanitation Data'!F109))="","",OFFSET('Sanitation Data'!$F$29,0,10*ROW('Sanitation Data'!F109)))</f>
        <v/>
      </c>
      <c r="CW115" s="237" t="str">
        <f ca="true">+IF(OFFSET('Sanitation Data'!$F$30,0,10*ROW('Sanitation Data'!F109))="","",OFFSET('Sanitation Data'!$F$30,0,10*ROW('Sanitation Data'!F109)))</f>
        <v/>
      </c>
      <c r="CX115" s="237" t="str">
        <f ca="true">+IF(OFFSET('Sanitation Data'!$F$31,0,10*ROW('Sanitation Data'!F109))="","",OFFSET('Sanitation Data'!$F$31,0,10*ROW('Sanitation Data'!F109)))</f>
        <v/>
      </c>
      <c r="CY115" s="237" t="str">
        <f ca="true">+IF(OFFSET('Sanitation Data'!$F$32,0,10*ROW('Sanitation Data'!F109))="","",OFFSET('Sanitation Data'!$F$32,0,10*ROW('Sanitation Data'!F109)))</f>
        <v/>
      </c>
      <c r="CZ115" s="237" t="str">
        <f ca="true">+IF(OFFSET('Sanitation Data'!$G$28,0,10*ROW('Sanitation Data'!G109))="","",OFFSET('Sanitation Data'!$G$28,0,10*ROW('Sanitation Data'!G109)))</f>
        <v/>
      </c>
      <c r="DA115" s="237" t="str">
        <f ca="true">+IF(OFFSET('Sanitation Data'!$G$29,0,10*ROW('Sanitation Data'!G109))="","",OFFSET('Sanitation Data'!$G$29,0,10*ROW('Sanitation Data'!G109)))</f>
        <v/>
      </c>
      <c r="DB115" s="237" t="str">
        <f ca="true">+IF(OFFSET('Sanitation Data'!$G$30,0,10*ROW('Sanitation Data'!G109))="","",OFFSET('Sanitation Data'!$G$30,0,10*ROW('Sanitation Data'!G109)))</f>
        <v/>
      </c>
      <c r="DC115" s="237" t="str">
        <f ca="true">+IF(OFFSET('Sanitation Data'!$G$31,0,10*ROW('Sanitation Data'!G109))="","",OFFSET('Sanitation Data'!$G$31,0,10*ROW('Sanitation Data'!G109)))</f>
        <v/>
      </c>
      <c r="DD115" s="237" t="str">
        <f ca="true">+IF(OFFSET('Sanitation Data'!$G$32,0,10*ROW('Sanitation Data'!G109))="","",OFFSET('Sanitation Data'!$G$32,0,10*ROW('Sanitation Data'!G109)))</f>
        <v/>
      </c>
      <c r="DE115" s="237" t="str">
        <f ca="true">+IF(OFFSET('Sanitation Data'!$H$28,0,10*ROW('Sanitation Data'!H109))="","",OFFSET('Sanitation Data'!$H$28,0,10*ROW('Sanitation Data'!H109)))</f>
        <v/>
      </c>
      <c r="DF115" s="237" t="str">
        <f ca="true">+IF(OFFSET('Sanitation Data'!$H$29,0,10*ROW('Sanitation Data'!H109))="","",OFFSET('Sanitation Data'!$H$29,0,10*ROW('Sanitation Data'!H109)))</f>
        <v/>
      </c>
      <c r="DG115" s="237" t="str">
        <f ca="true">+IF(OFFSET('Sanitation Data'!$H$30,0,10*ROW('Sanitation Data'!H109))="","",OFFSET('Sanitation Data'!$H$30,0,10*ROW('Sanitation Data'!H109)))</f>
        <v/>
      </c>
      <c r="DH115" s="237" t="str">
        <f ca="true">+IF(OFFSET('Sanitation Data'!$H$31,0,10*ROW('Sanitation Data'!H109))="","",OFFSET('Sanitation Data'!$H$31,0,10*ROW('Sanitation Data'!H109)))</f>
        <v/>
      </c>
      <c r="DI115" s="237" t="str">
        <f ca="true">+IF(OFFSET('Sanitation Data'!$H$32,0,10*ROW('Sanitation Data'!H109))="","",OFFSET('Sanitation Data'!$H$32,0,10*ROW('Sanitation Data'!H109)))</f>
        <v/>
      </c>
      <c r="DJ115" s="237" t="str">
        <f ca="true">+IF(OFFSET('Sanitation Data'!$I$28,0,10*ROW('Sanitation Data'!I109))="","",OFFSET('Sanitation Data'!$I$28,0,10*ROW('Sanitation Data'!I109)))</f>
        <v/>
      </c>
      <c r="DK115" s="237" t="str">
        <f ca="true">+IF(OFFSET('Sanitation Data'!$I$29,0,10*ROW('Sanitation Data'!I109))="","",OFFSET('Sanitation Data'!$I$29,0,10*ROW('Sanitation Data'!I109)))</f>
        <v/>
      </c>
      <c r="DL115" s="237" t="str">
        <f ca="true">+IF(OFFSET('Sanitation Data'!$I$30,0,10*ROW('Sanitation Data'!I109))="","",OFFSET('Sanitation Data'!$I$30,0,10*ROW('Sanitation Data'!I109)))</f>
        <v/>
      </c>
      <c r="DM115" s="237" t="str">
        <f ca="true">+IF(OFFSET('Sanitation Data'!$I$31,0,10*ROW('Sanitation Data'!I109))="","",OFFSET('Sanitation Data'!$I$31,0,10*ROW('Sanitation Data'!I109)))</f>
        <v/>
      </c>
      <c r="DN115" s="237" t="str">
        <f ca="true">+IF(OFFSET('Sanitation Data'!$I$32,0,10*ROW('Sanitation Data'!I109))="","",OFFSET('Sanitation Data'!$I$32,0,10*ROW('Sanitation Data'!I109)))</f>
        <v/>
      </c>
      <c r="DO115" s="237" t="str">
        <f ca="true">+IF(OFFSET('Hygiene Data'!$D$11,0,10*ROW('Hygiene Data'!D109))="","",OFFSET('Hygiene Data'!$D$11,0,10*ROW('Hygiene Data'!D109)))</f>
        <v/>
      </c>
      <c r="DP115" s="237" t="str">
        <f ca="true">+IF(OFFSET('Hygiene Data'!$D$12,0,10*ROW('Hygiene Data'!D109))="","",OFFSET('Hygiene Data'!$D$12,0,10*ROW('Hygiene Data'!D109)))</f>
        <v/>
      </c>
      <c r="DQ115" s="237" t="str">
        <f ca="true">+IF(OFFSET('Hygiene Data'!$D$13,0,10*ROW('Hygiene Data'!D109))="","",OFFSET('Hygiene Data'!$D$13,0,10*ROW('Hygiene Data'!D109)))</f>
        <v/>
      </c>
      <c r="DR115" s="237" t="str">
        <f ca="true">+IF(OFFSET('Hygiene Data'!$E$11,0,10*ROW('Hygiene Data'!E109))="","",OFFSET('Hygiene Data'!$E$11,0,10*ROW('Hygiene Data'!E109)))</f>
        <v/>
      </c>
      <c r="DS115" s="237" t="str">
        <f ca="true">+IF(OFFSET('Hygiene Data'!$E$12,0,10*ROW('Hygiene Data'!E109))="","",OFFSET('Hygiene Data'!$E$12,0,10*ROW('Hygiene Data'!E109)))</f>
        <v/>
      </c>
      <c r="DT115" s="237" t="str">
        <f ca="true">+IF(OFFSET('Hygiene Data'!$E$13,0,10*ROW('Hygiene Data'!E109))="","",OFFSET('Hygiene Data'!$E$13,0,10*ROW('Hygiene Data'!E109)))</f>
        <v/>
      </c>
      <c r="DU115" s="237" t="str">
        <f ca="true">+IF(OFFSET('Hygiene Data'!$F$11,0,10*ROW('Hygiene Data'!F109))="","",OFFSET('Hygiene Data'!$F$11,0,10*ROW('Hygiene Data'!F109)))</f>
        <v/>
      </c>
      <c r="DV115" s="237" t="str">
        <f ca="true">+IF(OFFSET('Hygiene Data'!$F$12,0,10*ROW('Hygiene Data'!F109))="","",OFFSET('Hygiene Data'!$F$12,0,10*ROW('Hygiene Data'!F109)))</f>
        <v/>
      </c>
      <c r="DW115" s="237" t="str">
        <f ca="true">+IF(OFFSET('Hygiene Data'!$F$13,0,10*ROW('Hygiene Data'!F109))="","",OFFSET('Hygiene Data'!$F$13,0,10*ROW('Hygiene Data'!F109)))</f>
        <v/>
      </c>
      <c r="DX115" s="237" t="str">
        <f ca="true">+IF(OFFSET('Hygiene Data'!$G$11,0,10*ROW('Hygiene Data'!G109))="","",OFFSET('Hygiene Data'!$G$11,0,10*ROW('Hygiene Data'!G109)))</f>
        <v/>
      </c>
      <c r="DY115" s="237" t="str">
        <f ca="true">+IF(OFFSET('Hygiene Data'!$G$12,0,10*ROW('Hygiene Data'!G109))="","",OFFSET('Hygiene Data'!$G$12,0,10*ROW('Hygiene Data'!G109)))</f>
        <v/>
      </c>
      <c r="DZ115" s="237" t="str">
        <f ca="true">+IF(OFFSET('Hygiene Data'!$G$13,0,10*ROW('Hygiene Data'!G109))="","",OFFSET('Hygiene Data'!$G$13,0,10*ROW('Hygiene Data'!G109)))</f>
        <v/>
      </c>
      <c r="EA115" s="237" t="str">
        <f ca="true">+IF(OFFSET('Hygiene Data'!$H$11,0,10*ROW('Hygiene Data'!H109))="","",OFFSET('Hygiene Data'!$H$11,0,10*ROW('Hygiene Data'!H109)))</f>
        <v/>
      </c>
      <c r="EB115" s="237" t="str">
        <f ca="true">+IF(OFFSET('Hygiene Data'!$H$12,0,10*ROW('Hygiene Data'!H109))="","",OFFSET('Hygiene Data'!$H$12,0,10*ROW('Hygiene Data'!H109)))</f>
        <v/>
      </c>
      <c r="EC115" s="237" t="str">
        <f ca="true">+IF(OFFSET('Hygiene Data'!$H$13,0,10*ROW('Hygiene Data'!H109))="","",OFFSET('Hygiene Data'!$H$13,0,10*ROW('Hygiene Data'!H109)))</f>
        <v/>
      </c>
      <c r="ED115" s="237" t="str">
        <f ca="true">+IF(OFFSET('Hygiene Data'!$I$11,0,10*ROW('Hygiene Data'!I109))="","",OFFSET('Hygiene Data'!$I$11,0,10*ROW('Hygiene Data'!I109)))</f>
        <v/>
      </c>
      <c r="EE115" s="237" t="str">
        <f ca="true">+IF(OFFSET('Hygiene Data'!$I$12,0,10*ROW('Hygiene Data'!I109))="","",OFFSET('Hygiene Data'!$I$12,0,10*ROW('Hygiene Data'!I109)))</f>
        <v/>
      </c>
      <c r="EF115" s="237" t="str">
        <f ca="true">+IF(OFFSET('Hygiene Data'!$I$13,0,10*ROW('Hygiene Data'!I109))="","",OFFSET('Hygiene Data'!$I$13,0,10*ROW('Hygiene Data'!I109)))</f>
        <v/>
      </c>
    </row>
    <row xmlns:x14ac="http://schemas.microsoft.com/office/spreadsheetml/2009/9/ac" r="116" x14ac:dyDescent="0.2">
      <c r="A116" s="27" t="str">
        <f ca="true">+IF(OFFSET('Water Data'!$B$2,0,10*ROW('Water Data'!E110))="","",OFFSET('Water Data'!$B$2,0,10*ROW('Water Data'!E110)))</f>
        <v/>
      </c>
      <c r="B116" s="27" t="str">
        <f ca="true">+IF(OFFSET('Water Data'!$C$2,0,10*ROW('Water Data'!F110))="","",OFFSET('Water Data'!$C$2,0,10*ROW('Water Data'!F110)))</f>
        <v/>
      </c>
      <c r="C116" s="289" t="str">
        <f t="shared" ca="true" si="1"/>
        <v/>
      </c>
      <c r="D116" s="7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7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7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7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7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7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7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7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7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7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7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7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7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7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7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7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7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7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7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7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7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7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7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7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7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7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7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7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7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7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7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7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7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7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7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7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7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7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7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7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7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7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7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7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7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7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7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7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7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7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7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7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7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7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7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7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7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7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7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7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7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7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7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7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7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7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37"/>
      <c r="BS116" s="237" t="str">
        <f ca="true">+IF(OFFSET('Water Data'!$D$27,0,10*ROW('Water Data'!D110))="","",OFFSET('Water Data'!$D$27,0,10*ROW('Water Data'!D110)))</f>
        <v/>
      </c>
      <c r="BT116" s="237" t="str">
        <f ca="true">+IF(OFFSET('Water Data'!$D$28,0,10*ROW('Water Data'!D110))="","",OFFSET('Water Data'!$D$28,0,10*ROW('Water Data'!D110)))</f>
        <v/>
      </c>
      <c r="BU116" s="237" t="str">
        <f ca="true">+IF(OFFSET('Water Data'!$D$29,0,10*ROW('Water Data'!D110))="","",OFFSET('Water Data'!$D$29,0,10*ROW('Water Data'!D110)))</f>
        <v/>
      </c>
      <c r="BV116" s="237" t="str">
        <f ca="true">+IF(OFFSET('Water Data'!$E$27,0,10*ROW('Water Data'!E110))="","",OFFSET('Water Data'!$E$27,0,10*ROW('Water Data'!E110)))</f>
        <v/>
      </c>
      <c r="BW116" s="237" t="str">
        <f ca="true">+IF(OFFSET('Water Data'!$E$28,0,10*ROW('Water Data'!E110))="","",OFFSET('Water Data'!$E$28,0,10*ROW('Water Data'!E110)))</f>
        <v/>
      </c>
      <c r="BX116" s="237" t="str">
        <f ca="true">+IF(OFFSET('Water Data'!$E$29,0,10*ROW('Water Data'!E110))="","",OFFSET('Water Data'!$E$29,0,10*ROW('Water Data'!E110)))</f>
        <v/>
      </c>
      <c r="BY116" s="237" t="str">
        <f ca="true">+IF(OFFSET('Water Data'!$F$27,0,10*ROW('Water Data'!F110))="","",OFFSET('Water Data'!$F$27,0,10*ROW('Water Data'!F110)))</f>
        <v/>
      </c>
      <c r="BZ116" s="237" t="str">
        <f ca="true">+IF(OFFSET('Water Data'!$F$28,0,10*ROW('Water Data'!F110))="","",OFFSET('Water Data'!$F$28,0,10*ROW('Water Data'!F110)))</f>
        <v/>
      </c>
      <c r="CA116" s="237" t="str">
        <f ca="true">+IF(OFFSET('Water Data'!$F$29,0,10*ROW('Water Data'!F110))="","",OFFSET('Water Data'!$F$29,0,10*ROW('Water Data'!F110)))</f>
        <v/>
      </c>
      <c r="CB116" s="237" t="str">
        <f ca="true">+IF(OFFSET('Water Data'!$G$27,0,10*ROW('Water Data'!G110))="","",OFFSET('Water Data'!$G$27,0,10*ROW('Water Data'!G110)))</f>
        <v/>
      </c>
      <c r="CC116" s="237" t="str">
        <f ca="true">+IF(OFFSET('Water Data'!$G$28,0,10*ROW('Water Data'!G110))="","",OFFSET('Water Data'!$G$28,0,10*ROW('Water Data'!G110)))</f>
        <v/>
      </c>
      <c r="CD116" s="237" t="str">
        <f ca="true">+IF(OFFSET('Water Data'!$G$29,0,10*ROW('Water Data'!G110))="","",OFFSET('Water Data'!$G$29,0,10*ROW('Water Data'!G110)))</f>
        <v/>
      </c>
      <c r="CE116" s="237" t="str">
        <f ca="true">+IF(OFFSET('Water Data'!$H$27,0,10*ROW('Water Data'!H110))="","",OFFSET('Water Data'!$H$27,0,10*ROW('Water Data'!H110)))</f>
        <v/>
      </c>
      <c r="CF116" s="237" t="str">
        <f ca="true">+IF(OFFSET('Water Data'!$H$28,0,10*ROW('Water Data'!H110))="","",OFFSET('Water Data'!$H$28,0,10*ROW('Water Data'!H110)))</f>
        <v/>
      </c>
      <c r="CG116" s="237" t="str">
        <f ca="true">+IF(OFFSET('Water Data'!$H$29,0,10*ROW('Water Data'!H110))="","",OFFSET('Water Data'!$H$29,0,10*ROW('Water Data'!H110)))</f>
        <v/>
      </c>
      <c r="CH116" s="237" t="str">
        <f ca="true">+IF(OFFSET('Water Data'!$I$27,0,10*ROW('Water Data'!I110))="","",OFFSET('Water Data'!$I$27,0,10*ROW('Water Data'!I110)))</f>
        <v/>
      </c>
      <c r="CI116" s="237" t="str">
        <f ca="true">+IF(OFFSET('Water Data'!$I$28,0,10*ROW('Water Data'!I110))="","",OFFSET('Water Data'!$I$28,0,10*ROW('Water Data'!I110)))</f>
        <v/>
      </c>
      <c r="CJ116" s="237" t="str">
        <f ca="true">+IF(OFFSET('Water Data'!$I$29,0,10*ROW('Water Data'!I110))="","",OFFSET('Water Data'!$I$29,0,10*ROW('Water Data'!I110)))</f>
        <v/>
      </c>
      <c r="CK116" s="237" t="str">
        <f ca="true">+IF(OFFSET('Sanitation Data'!$D$28,0,10*ROW('Sanitation Data'!D110))="","",OFFSET('Sanitation Data'!$D$28,0,10*ROW('Sanitation Data'!D110)))</f>
        <v/>
      </c>
      <c r="CL116" s="237" t="str">
        <f ca="true">+IF(OFFSET('Sanitation Data'!$D$29,0,10*ROW('Sanitation Data'!D110))="","",OFFSET('Sanitation Data'!$D$29,0,10*ROW('Sanitation Data'!D110)))</f>
        <v/>
      </c>
      <c r="CM116" s="237" t="str">
        <f ca="true">+IF(OFFSET('Sanitation Data'!$D$30,0,10*ROW('Sanitation Data'!D110))="","",OFFSET('Sanitation Data'!$D$30,0,10*ROW('Sanitation Data'!D110)))</f>
        <v/>
      </c>
      <c r="CN116" s="237" t="str">
        <f ca="true">+IF(OFFSET('Sanitation Data'!$D$31,0,10*ROW('Sanitation Data'!D110))="","",OFFSET('Sanitation Data'!$D$31,0,10*ROW('Sanitation Data'!D110)))</f>
        <v/>
      </c>
      <c r="CO116" s="237" t="str">
        <f ca="true">+IF(OFFSET('Sanitation Data'!$D$32,0,10*ROW('Sanitation Data'!D110))="","",OFFSET('Sanitation Data'!$D$32,0,10*ROW('Sanitation Data'!D110)))</f>
        <v/>
      </c>
      <c r="CP116" s="237" t="str">
        <f ca="true">+IF(OFFSET('Sanitation Data'!$E$28,0,10*ROW('Sanitation Data'!E110))="","",OFFSET('Sanitation Data'!$E$28,0,10*ROW('Sanitation Data'!E110)))</f>
        <v/>
      </c>
      <c r="CQ116" s="237" t="str">
        <f ca="true">+IF(OFFSET('Sanitation Data'!$E$29,0,10*ROW('Sanitation Data'!E110))="","",OFFSET('Sanitation Data'!$E$29,0,10*ROW('Sanitation Data'!E110)))</f>
        <v/>
      </c>
      <c r="CR116" s="237" t="str">
        <f ca="true">+IF(OFFSET('Sanitation Data'!$E$30,0,10*ROW('Sanitation Data'!E110))="","",OFFSET('Sanitation Data'!$E$30,0,10*ROW('Sanitation Data'!E110)))</f>
        <v/>
      </c>
      <c r="CS116" s="237" t="str">
        <f ca="true">+IF(OFFSET('Sanitation Data'!$E$31,0,10*ROW('Sanitation Data'!E110))="","",OFFSET('Sanitation Data'!$E$31,0,10*ROW('Sanitation Data'!E110)))</f>
        <v/>
      </c>
      <c r="CT116" s="237" t="str">
        <f ca="true">+IF(OFFSET('Sanitation Data'!$E$32,0,10*ROW('Sanitation Data'!E110))="","",OFFSET('Sanitation Data'!$E$32,0,10*ROW('Sanitation Data'!E110)))</f>
        <v/>
      </c>
      <c r="CU116" s="237" t="str">
        <f ca="true">+IF(OFFSET('Sanitation Data'!$F$28,0,10*ROW('Sanitation Data'!F110))="","",OFFSET('Sanitation Data'!$F$28,0,10*ROW('Sanitation Data'!F110)))</f>
        <v/>
      </c>
      <c r="CV116" s="237" t="str">
        <f ca="true">+IF(OFFSET('Sanitation Data'!$F$29,0,10*ROW('Sanitation Data'!F110))="","",OFFSET('Sanitation Data'!$F$29,0,10*ROW('Sanitation Data'!F110)))</f>
        <v/>
      </c>
      <c r="CW116" s="237" t="str">
        <f ca="true">+IF(OFFSET('Sanitation Data'!$F$30,0,10*ROW('Sanitation Data'!F110))="","",OFFSET('Sanitation Data'!$F$30,0,10*ROW('Sanitation Data'!F110)))</f>
        <v/>
      </c>
      <c r="CX116" s="237" t="str">
        <f ca="true">+IF(OFFSET('Sanitation Data'!$F$31,0,10*ROW('Sanitation Data'!F110))="","",OFFSET('Sanitation Data'!$F$31,0,10*ROW('Sanitation Data'!F110)))</f>
        <v/>
      </c>
      <c r="CY116" s="237" t="str">
        <f ca="true">+IF(OFFSET('Sanitation Data'!$F$32,0,10*ROW('Sanitation Data'!F110))="","",OFFSET('Sanitation Data'!$F$32,0,10*ROW('Sanitation Data'!F110)))</f>
        <v/>
      </c>
      <c r="CZ116" s="237" t="str">
        <f ca="true">+IF(OFFSET('Sanitation Data'!$G$28,0,10*ROW('Sanitation Data'!G110))="","",OFFSET('Sanitation Data'!$G$28,0,10*ROW('Sanitation Data'!G110)))</f>
        <v/>
      </c>
      <c r="DA116" s="237" t="str">
        <f ca="true">+IF(OFFSET('Sanitation Data'!$G$29,0,10*ROW('Sanitation Data'!G110))="","",OFFSET('Sanitation Data'!$G$29,0,10*ROW('Sanitation Data'!G110)))</f>
        <v/>
      </c>
      <c r="DB116" s="237" t="str">
        <f ca="true">+IF(OFFSET('Sanitation Data'!$G$30,0,10*ROW('Sanitation Data'!G110))="","",OFFSET('Sanitation Data'!$G$30,0,10*ROW('Sanitation Data'!G110)))</f>
        <v/>
      </c>
      <c r="DC116" s="237" t="str">
        <f ca="true">+IF(OFFSET('Sanitation Data'!$G$31,0,10*ROW('Sanitation Data'!G110))="","",OFFSET('Sanitation Data'!$G$31,0,10*ROW('Sanitation Data'!G110)))</f>
        <v/>
      </c>
      <c r="DD116" s="237" t="str">
        <f ca="true">+IF(OFFSET('Sanitation Data'!$G$32,0,10*ROW('Sanitation Data'!G110))="","",OFFSET('Sanitation Data'!$G$32,0,10*ROW('Sanitation Data'!G110)))</f>
        <v/>
      </c>
      <c r="DE116" s="237" t="str">
        <f ca="true">+IF(OFFSET('Sanitation Data'!$H$28,0,10*ROW('Sanitation Data'!H110))="","",OFFSET('Sanitation Data'!$H$28,0,10*ROW('Sanitation Data'!H110)))</f>
        <v/>
      </c>
      <c r="DF116" s="237" t="str">
        <f ca="true">+IF(OFFSET('Sanitation Data'!$H$29,0,10*ROW('Sanitation Data'!H110))="","",OFFSET('Sanitation Data'!$H$29,0,10*ROW('Sanitation Data'!H110)))</f>
        <v/>
      </c>
      <c r="DG116" s="237" t="str">
        <f ca="true">+IF(OFFSET('Sanitation Data'!$H$30,0,10*ROW('Sanitation Data'!H110))="","",OFFSET('Sanitation Data'!$H$30,0,10*ROW('Sanitation Data'!H110)))</f>
        <v/>
      </c>
      <c r="DH116" s="237" t="str">
        <f ca="true">+IF(OFFSET('Sanitation Data'!$H$31,0,10*ROW('Sanitation Data'!H110))="","",OFFSET('Sanitation Data'!$H$31,0,10*ROW('Sanitation Data'!H110)))</f>
        <v/>
      </c>
      <c r="DI116" s="237" t="str">
        <f ca="true">+IF(OFFSET('Sanitation Data'!$H$32,0,10*ROW('Sanitation Data'!H110))="","",OFFSET('Sanitation Data'!$H$32,0,10*ROW('Sanitation Data'!H110)))</f>
        <v/>
      </c>
      <c r="DJ116" s="237" t="str">
        <f ca="true">+IF(OFFSET('Sanitation Data'!$I$28,0,10*ROW('Sanitation Data'!I110))="","",OFFSET('Sanitation Data'!$I$28,0,10*ROW('Sanitation Data'!I110)))</f>
        <v/>
      </c>
      <c r="DK116" s="237" t="str">
        <f ca="true">+IF(OFFSET('Sanitation Data'!$I$29,0,10*ROW('Sanitation Data'!I110))="","",OFFSET('Sanitation Data'!$I$29,0,10*ROW('Sanitation Data'!I110)))</f>
        <v/>
      </c>
      <c r="DL116" s="237" t="str">
        <f ca="true">+IF(OFFSET('Sanitation Data'!$I$30,0,10*ROW('Sanitation Data'!I110))="","",OFFSET('Sanitation Data'!$I$30,0,10*ROW('Sanitation Data'!I110)))</f>
        <v/>
      </c>
      <c r="DM116" s="237" t="str">
        <f ca="true">+IF(OFFSET('Sanitation Data'!$I$31,0,10*ROW('Sanitation Data'!I110))="","",OFFSET('Sanitation Data'!$I$31,0,10*ROW('Sanitation Data'!I110)))</f>
        <v/>
      </c>
      <c r="DN116" s="237" t="str">
        <f ca="true">+IF(OFFSET('Sanitation Data'!$I$32,0,10*ROW('Sanitation Data'!I110))="","",OFFSET('Sanitation Data'!$I$32,0,10*ROW('Sanitation Data'!I110)))</f>
        <v/>
      </c>
      <c r="DO116" s="237" t="str">
        <f ca="true">+IF(OFFSET('Hygiene Data'!$D$11,0,10*ROW('Hygiene Data'!D110))="","",OFFSET('Hygiene Data'!$D$11,0,10*ROW('Hygiene Data'!D110)))</f>
        <v/>
      </c>
      <c r="DP116" s="237" t="str">
        <f ca="true">+IF(OFFSET('Hygiene Data'!$D$12,0,10*ROW('Hygiene Data'!D110))="","",OFFSET('Hygiene Data'!$D$12,0,10*ROW('Hygiene Data'!D110)))</f>
        <v/>
      </c>
      <c r="DQ116" s="237" t="str">
        <f ca="true">+IF(OFFSET('Hygiene Data'!$D$13,0,10*ROW('Hygiene Data'!D110))="","",OFFSET('Hygiene Data'!$D$13,0,10*ROW('Hygiene Data'!D110)))</f>
        <v/>
      </c>
      <c r="DR116" s="237" t="str">
        <f ca="true">+IF(OFFSET('Hygiene Data'!$E$11,0,10*ROW('Hygiene Data'!E110))="","",OFFSET('Hygiene Data'!$E$11,0,10*ROW('Hygiene Data'!E110)))</f>
        <v/>
      </c>
      <c r="DS116" s="237" t="str">
        <f ca="true">+IF(OFFSET('Hygiene Data'!$E$12,0,10*ROW('Hygiene Data'!E110))="","",OFFSET('Hygiene Data'!$E$12,0,10*ROW('Hygiene Data'!E110)))</f>
        <v/>
      </c>
      <c r="DT116" s="237" t="str">
        <f ca="true">+IF(OFFSET('Hygiene Data'!$E$13,0,10*ROW('Hygiene Data'!E110))="","",OFFSET('Hygiene Data'!$E$13,0,10*ROW('Hygiene Data'!E110)))</f>
        <v/>
      </c>
      <c r="DU116" s="237" t="str">
        <f ca="true">+IF(OFFSET('Hygiene Data'!$F$11,0,10*ROW('Hygiene Data'!F110))="","",OFFSET('Hygiene Data'!$F$11,0,10*ROW('Hygiene Data'!F110)))</f>
        <v/>
      </c>
      <c r="DV116" s="237" t="str">
        <f ca="true">+IF(OFFSET('Hygiene Data'!$F$12,0,10*ROW('Hygiene Data'!F110))="","",OFFSET('Hygiene Data'!$F$12,0,10*ROW('Hygiene Data'!F110)))</f>
        <v/>
      </c>
      <c r="DW116" s="237" t="str">
        <f ca="true">+IF(OFFSET('Hygiene Data'!$F$13,0,10*ROW('Hygiene Data'!F110))="","",OFFSET('Hygiene Data'!$F$13,0,10*ROW('Hygiene Data'!F110)))</f>
        <v/>
      </c>
      <c r="DX116" s="237" t="str">
        <f ca="true">+IF(OFFSET('Hygiene Data'!$G$11,0,10*ROW('Hygiene Data'!G110))="","",OFFSET('Hygiene Data'!$G$11,0,10*ROW('Hygiene Data'!G110)))</f>
        <v/>
      </c>
      <c r="DY116" s="237" t="str">
        <f ca="true">+IF(OFFSET('Hygiene Data'!$G$12,0,10*ROW('Hygiene Data'!G110))="","",OFFSET('Hygiene Data'!$G$12,0,10*ROW('Hygiene Data'!G110)))</f>
        <v/>
      </c>
      <c r="DZ116" s="237" t="str">
        <f ca="true">+IF(OFFSET('Hygiene Data'!$G$13,0,10*ROW('Hygiene Data'!G110))="","",OFFSET('Hygiene Data'!$G$13,0,10*ROW('Hygiene Data'!G110)))</f>
        <v/>
      </c>
      <c r="EA116" s="237" t="str">
        <f ca="true">+IF(OFFSET('Hygiene Data'!$H$11,0,10*ROW('Hygiene Data'!H110))="","",OFFSET('Hygiene Data'!$H$11,0,10*ROW('Hygiene Data'!H110)))</f>
        <v/>
      </c>
      <c r="EB116" s="237" t="str">
        <f ca="true">+IF(OFFSET('Hygiene Data'!$H$12,0,10*ROW('Hygiene Data'!H110))="","",OFFSET('Hygiene Data'!$H$12,0,10*ROW('Hygiene Data'!H110)))</f>
        <v/>
      </c>
      <c r="EC116" s="237" t="str">
        <f ca="true">+IF(OFFSET('Hygiene Data'!$H$13,0,10*ROW('Hygiene Data'!H110))="","",OFFSET('Hygiene Data'!$H$13,0,10*ROW('Hygiene Data'!H110)))</f>
        <v/>
      </c>
      <c r="ED116" s="237" t="str">
        <f ca="true">+IF(OFFSET('Hygiene Data'!$I$11,0,10*ROW('Hygiene Data'!I110))="","",OFFSET('Hygiene Data'!$I$11,0,10*ROW('Hygiene Data'!I110)))</f>
        <v/>
      </c>
      <c r="EE116" s="237" t="str">
        <f ca="true">+IF(OFFSET('Hygiene Data'!$I$12,0,10*ROW('Hygiene Data'!I110))="","",OFFSET('Hygiene Data'!$I$12,0,10*ROW('Hygiene Data'!I110)))</f>
        <v/>
      </c>
      <c r="EF116" s="237" t="str">
        <f ca="true">+IF(OFFSET('Hygiene Data'!$I$13,0,10*ROW('Hygiene Data'!I110))="","",OFFSET('Hygiene Data'!$I$13,0,10*ROW('Hygiene Data'!I110)))</f>
        <v/>
      </c>
    </row>
    <row xmlns:x14ac="http://schemas.microsoft.com/office/spreadsheetml/2009/9/ac" r="117" x14ac:dyDescent="0.2">
      <c r="A117" s="27" t="str">
        <f ca="true">+IF(OFFSET('Water Data'!$B$2,0,10*ROW('Water Data'!E111))="","",OFFSET('Water Data'!$B$2,0,10*ROW('Water Data'!E111)))</f>
        <v/>
      </c>
      <c r="B117" s="27" t="str">
        <f ca="true">+IF(OFFSET('Water Data'!$C$2,0,10*ROW('Water Data'!F111))="","",OFFSET('Water Data'!$C$2,0,10*ROW('Water Data'!F111)))</f>
        <v/>
      </c>
      <c r="C117" s="289" t="str">
        <f t="shared" ca="true" si="1"/>
        <v/>
      </c>
      <c r="D117" s="7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7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7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7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7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7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7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7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7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7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7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7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7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7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7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7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7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7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7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7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7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7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7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7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7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7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7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7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7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7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7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7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7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7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7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7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7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7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7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7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7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7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7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7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7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7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7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7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7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7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7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7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7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7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7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7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7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7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7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7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7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7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7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7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7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7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37"/>
      <c r="BS117" s="237" t="str">
        <f ca="true">+IF(OFFSET('Water Data'!$D$27,0,10*ROW('Water Data'!D111))="","",OFFSET('Water Data'!$D$27,0,10*ROW('Water Data'!D111)))</f>
        <v/>
      </c>
      <c r="BT117" s="237" t="str">
        <f ca="true">+IF(OFFSET('Water Data'!$D$28,0,10*ROW('Water Data'!D111))="","",OFFSET('Water Data'!$D$28,0,10*ROW('Water Data'!D111)))</f>
        <v/>
      </c>
      <c r="BU117" s="237" t="str">
        <f ca="true">+IF(OFFSET('Water Data'!$D$29,0,10*ROW('Water Data'!D111))="","",OFFSET('Water Data'!$D$29,0,10*ROW('Water Data'!D111)))</f>
        <v/>
      </c>
      <c r="BV117" s="237" t="str">
        <f ca="true">+IF(OFFSET('Water Data'!$E$27,0,10*ROW('Water Data'!E111))="","",OFFSET('Water Data'!$E$27,0,10*ROW('Water Data'!E111)))</f>
        <v/>
      </c>
      <c r="BW117" s="237" t="str">
        <f ca="true">+IF(OFFSET('Water Data'!$E$28,0,10*ROW('Water Data'!E111))="","",OFFSET('Water Data'!$E$28,0,10*ROW('Water Data'!E111)))</f>
        <v/>
      </c>
      <c r="BX117" s="237" t="str">
        <f ca="true">+IF(OFFSET('Water Data'!$E$29,0,10*ROW('Water Data'!E111))="","",OFFSET('Water Data'!$E$29,0,10*ROW('Water Data'!E111)))</f>
        <v/>
      </c>
      <c r="BY117" s="237" t="str">
        <f ca="true">+IF(OFFSET('Water Data'!$F$27,0,10*ROW('Water Data'!F111))="","",OFFSET('Water Data'!$F$27,0,10*ROW('Water Data'!F111)))</f>
        <v/>
      </c>
      <c r="BZ117" s="237" t="str">
        <f ca="true">+IF(OFFSET('Water Data'!$F$28,0,10*ROW('Water Data'!F111))="","",OFFSET('Water Data'!$F$28,0,10*ROW('Water Data'!F111)))</f>
        <v/>
      </c>
      <c r="CA117" s="237" t="str">
        <f ca="true">+IF(OFFSET('Water Data'!$F$29,0,10*ROW('Water Data'!F111))="","",OFFSET('Water Data'!$F$29,0,10*ROW('Water Data'!F111)))</f>
        <v/>
      </c>
      <c r="CB117" s="237" t="str">
        <f ca="true">+IF(OFFSET('Water Data'!$G$27,0,10*ROW('Water Data'!G111))="","",OFFSET('Water Data'!$G$27,0,10*ROW('Water Data'!G111)))</f>
        <v/>
      </c>
      <c r="CC117" s="237" t="str">
        <f ca="true">+IF(OFFSET('Water Data'!$G$28,0,10*ROW('Water Data'!G111))="","",OFFSET('Water Data'!$G$28,0,10*ROW('Water Data'!G111)))</f>
        <v/>
      </c>
      <c r="CD117" s="237" t="str">
        <f ca="true">+IF(OFFSET('Water Data'!$G$29,0,10*ROW('Water Data'!G111))="","",OFFSET('Water Data'!$G$29,0,10*ROW('Water Data'!G111)))</f>
        <v/>
      </c>
      <c r="CE117" s="237" t="str">
        <f ca="true">+IF(OFFSET('Water Data'!$H$27,0,10*ROW('Water Data'!H111))="","",OFFSET('Water Data'!$H$27,0,10*ROW('Water Data'!H111)))</f>
        <v/>
      </c>
      <c r="CF117" s="237" t="str">
        <f ca="true">+IF(OFFSET('Water Data'!$H$28,0,10*ROW('Water Data'!H111))="","",OFFSET('Water Data'!$H$28,0,10*ROW('Water Data'!H111)))</f>
        <v/>
      </c>
      <c r="CG117" s="237" t="str">
        <f ca="true">+IF(OFFSET('Water Data'!$H$29,0,10*ROW('Water Data'!H111))="","",OFFSET('Water Data'!$H$29,0,10*ROW('Water Data'!H111)))</f>
        <v/>
      </c>
      <c r="CH117" s="237" t="str">
        <f ca="true">+IF(OFFSET('Water Data'!$I$27,0,10*ROW('Water Data'!I111))="","",OFFSET('Water Data'!$I$27,0,10*ROW('Water Data'!I111)))</f>
        <v/>
      </c>
      <c r="CI117" s="237" t="str">
        <f ca="true">+IF(OFFSET('Water Data'!$I$28,0,10*ROW('Water Data'!I111))="","",OFFSET('Water Data'!$I$28,0,10*ROW('Water Data'!I111)))</f>
        <v/>
      </c>
      <c r="CJ117" s="237" t="str">
        <f ca="true">+IF(OFFSET('Water Data'!$I$29,0,10*ROW('Water Data'!I111))="","",OFFSET('Water Data'!$I$29,0,10*ROW('Water Data'!I111)))</f>
        <v/>
      </c>
      <c r="CK117" s="237" t="str">
        <f ca="true">+IF(OFFSET('Sanitation Data'!$D$28,0,10*ROW('Sanitation Data'!D111))="","",OFFSET('Sanitation Data'!$D$28,0,10*ROW('Sanitation Data'!D111)))</f>
        <v/>
      </c>
      <c r="CL117" s="237" t="str">
        <f ca="true">+IF(OFFSET('Sanitation Data'!$D$29,0,10*ROW('Sanitation Data'!D111))="","",OFFSET('Sanitation Data'!$D$29,0,10*ROW('Sanitation Data'!D111)))</f>
        <v/>
      </c>
      <c r="CM117" s="237" t="str">
        <f ca="true">+IF(OFFSET('Sanitation Data'!$D$30,0,10*ROW('Sanitation Data'!D111))="","",OFFSET('Sanitation Data'!$D$30,0,10*ROW('Sanitation Data'!D111)))</f>
        <v/>
      </c>
      <c r="CN117" s="237" t="str">
        <f ca="true">+IF(OFFSET('Sanitation Data'!$D$31,0,10*ROW('Sanitation Data'!D111))="","",OFFSET('Sanitation Data'!$D$31,0,10*ROW('Sanitation Data'!D111)))</f>
        <v/>
      </c>
      <c r="CO117" s="237" t="str">
        <f ca="true">+IF(OFFSET('Sanitation Data'!$D$32,0,10*ROW('Sanitation Data'!D111))="","",OFFSET('Sanitation Data'!$D$32,0,10*ROW('Sanitation Data'!D111)))</f>
        <v/>
      </c>
      <c r="CP117" s="237" t="str">
        <f ca="true">+IF(OFFSET('Sanitation Data'!$E$28,0,10*ROW('Sanitation Data'!E111))="","",OFFSET('Sanitation Data'!$E$28,0,10*ROW('Sanitation Data'!E111)))</f>
        <v/>
      </c>
      <c r="CQ117" s="237" t="str">
        <f ca="true">+IF(OFFSET('Sanitation Data'!$E$29,0,10*ROW('Sanitation Data'!E111))="","",OFFSET('Sanitation Data'!$E$29,0,10*ROW('Sanitation Data'!E111)))</f>
        <v/>
      </c>
      <c r="CR117" s="237" t="str">
        <f ca="true">+IF(OFFSET('Sanitation Data'!$E$30,0,10*ROW('Sanitation Data'!E111))="","",OFFSET('Sanitation Data'!$E$30,0,10*ROW('Sanitation Data'!E111)))</f>
        <v/>
      </c>
      <c r="CS117" s="237" t="str">
        <f ca="true">+IF(OFFSET('Sanitation Data'!$E$31,0,10*ROW('Sanitation Data'!E111))="","",OFFSET('Sanitation Data'!$E$31,0,10*ROW('Sanitation Data'!E111)))</f>
        <v/>
      </c>
      <c r="CT117" s="237" t="str">
        <f ca="true">+IF(OFFSET('Sanitation Data'!$E$32,0,10*ROW('Sanitation Data'!E111))="","",OFFSET('Sanitation Data'!$E$32,0,10*ROW('Sanitation Data'!E111)))</f>
        <v/>
      </c>
      <c r="CU117" s="237" t="str">
        <f ca="true">+IF(OFFSET('Sanitation Data'!$F$28,0,10*ROW('Sanitation Data'!F111))="","",OFFSET('Sanitation Data'!$F$28,0,10*ROW('Sanitation Data'!F111)))</f>
        <v/>
      </c>
      <c r="CV117" s="237" t="str">
        <f ca="true">+IF(OFFSET('Sanitation Data'!$F$29,0,10*ROW('Sanitation Data'!F111))="","",OFFSET('Sanitation Data'!$F$29,0,10*ROW('Sanitation Data'!F111)))</f>
        <v/>
      </c>
      <c r="CW117" s="237" t="str">
        <f ca="true">+IF(OFFSET('Sanitation Data'!$F$30,0,10*ROW('Sanitation Data'!F111))="","",OFFSET('Sanitation Data'!$F$30,0,10*ROW('Sanitation Data'!F111)))</f>
        <v/>
      </c>
      <c r="CX117" s="237" t="str">
        <f ca="true">+IF(OFFSET('Sanitation Data'!$F$31,0,10*ROW('Sanitation Data'!F111))="","",OFFSET('Sanitation Data'!$F$31,0,10*ROW('Sanitation Data'!F111)))</f>
        <v/>
      </c>
      <c r="CY117" s="237" t="str">
        <f ca="true">+IF(OFFSET('Sanitation Data'!$F$32,0,10*ROW('Sanitation Data'!F111))="","",OFFSET('Sanitation Data'!$F$32,0,10*ROW('Sanitation Data'!F111)))</f>
        <v/>
      </c>
      <c r="CZ117" s="237" t="str">
        <f ca="true">+IF(OFFSET('Sanitation Data'!$G$28,0,10*ROW('Sanitation Data'!G111))="","",OFFSET('Sanitation Data'!$G$28,0,10*ROW('Sanitation Data'!G111)))</f>
        <v/>
      </c>
      <c r="DA117" s="237" t="str">
        <f ca="true">+IF(OFFSET('Sanitation Data'!$G$29,0,10*ROW('Sanitation Data'!G111))="","",OFFSET('Sanitation Data'!$G$29,0,10*ROW('Sanitation Data'!G111)))</f>
        <v/>
      </c>
      <c r="DB117" s="237" t="str">
        <f ca="true">+IF(OFFSET('Sanitation Data'!$G$30,0,10*ROW('Sanitation Data'!G111))="","",OFFSET('Sanitation Data'!$G$30,0,10*ROW('Sanitation Data'!G111)))</f>
        <v/>
      </c>
      <c r="DC117" s="237" t="str">
        <f ca="true">+IF(OFFSET('Sanitation Data'!$G$31,0,10*ROW('Sanitation Data'!G111))="","",OFFSET('Sanitation Data'!$G$31,0,10*ROW('Sanitation Data'!G111)))</f>
        <v/>
      </c>
      <c r="DD117" s="237" t="str">
        <f ca="true">+IF(OFFSET('Sanitation Data'!$G$32,0,10*ROW('Sanitation Data'!G111))="","",OFFSET('Sanitation Data'!$G$32,0,10*ROW('Sanitation Data'!G111)))</f>
        <v/>
      </c>
      <c r="DE117" s="237" t="str">
        <f ca="true">+IF(OFFSET('Sanitation Data'!$H$28,0,10*ROW('Sanitation Data'!H111))="","",OFFSET('Sanitation Data'!$H$28,0,10*ROW('Sanitation Data'!H111)))</f>
        <v/>
      </c>
      <c r="DF117" s="237" t="str">
        <f ca="true">+IF(OFFSET('Sanitation Data'!$H$29,0,10*ROW('Sanitation Data'!H111))="","",OFFSET('Sanitation Data'!$H$29,0,10*ROW('Sanitation Data'!H111)))</f>
        <v/>
      </c>
      <c r="DG117" s="237" t="str">
        <f ca="true">+IF(OFFSET('Sanitation Data'!$H$30,0,10*ROW('Sanitation Data'!H111))="","",OFFSET('Sanitation Data'!$H$30,0,10*ROW('Sanitation Data'!H111)))</f>
        <v/>
      </c>
      <c r="DH117" s="237" t="str">
        <f ca="true">+IF(OFFSET('Sanitation Data'!$H$31,0,10*ROW('Sanitation Data'!H111))="","",OFFSET('Sanitation Data'!$H$31,0,10*ROW('Sanitation Data'!H111)))</f>
        <v/>
      </c>
      <c r="DI117" s="237" t="str">
        <f ca="true">+IF(OFFSET('Sanitation Data'!$H$32,0,10*ROW('Sanitation Data'!H111))="","",OFFSET('Sanitation Data'!$H$32,0,10*ROW('Sanitation Data'!H111)))</f>
        <v/>
      </c>
      <c r="DJ117" s="237" t="str">
        <f ca="true">+IF(OFFSET('Sanitation Data'!$I$28,0,10*ROW('Sanitation Data'!I111))="","",OFFSET('Sanitation Data'!$I$28,0,10*ROW('Sanitation Data'!I111)))</f>
        <v/>
      </c>
      <c r="DK117" s="237" t="str">
        <f ca="true">+IF(OFFSET('Sanitation Data'!$I$29,0,10*ROW('Sanitation Data'!I111))="","",OFFSET('Sanitation Data'!$I$29,0,10*ROW('Sanitation Data'!I111)))</f>
        <v/>
      </c>
      <c r="DL117" s="237" t="str">
        <f ca="true">+IF(OFFSET('Sanitation Data'!$I$30,0,10*ROW('Sanitation Data'!I111))="","",OFFSET('Sanitation Data'!$I$30,0,10*ROW('Sanitation Data'!I111)))</f>
        <v/>
      </c>
      <c r="DM117" s="237" t="str">
        <f ca="true">+IF(OFFSET('Sanitation Data'!$I$31,0,10*ROW('Sanitation Data'!I111))="","",OFFSET('Sanitation Data'!$I$31,0,10*ROW('Sanitation Data'!I111)))</f>
        <v/>
      </c>
      <c r="DN117" s="237" t="str">
        <f ca="true">+IF(OFFSET('Sanitation Data'!$I$32,0,10*ROW('Sanitation Data'!I111))="","",OFFSET('Sanitation Data'!$I$32,0,10*ROW('Sanitation Data'!I111)))</f>
        <v/>
      </c>
      <c r="DO117" s="237" t="str">
        <f ca="true">+IF(OFFSET('Hygiene Data'!$D$11,0,10*ROW('Hygiene Data'!D111))="","",OFFSET('Hygiene Data'!$D$11,0,10*ROW('Hygiene Data'!D111)))</f>
        <v/>
      </c>
      <c r="DP117" s="237" t="str">
        <f ca="true">+IF(OFFSET('Hygiene Data'!$D$12,0,10*ROW('Hygiene Data'!D111))="","",OFFSET('Hygiene Data'!$D$12,0,10*ROW('Hygiene Data'!D111)))</f>
        <v/>
      </c>
      <c r="DQ117" s="237" t="str">
        <f ca="true">+IF(OFFSET('Hygiene Data'!$D$13,0,10*ROW('Hygiene Data'!D111))="","",OFFSET('Hygiene Data'!$D$13,0,10*ROW('Hygiene Data'!D111)))</f>
        <v/>
      </c>
      <c r="DR117" s="237" t="str">
        <f ca="true">+IF(OFFSET('Hygiene Data'!$E$11,0,10*ROW('Hygiene Data'!E111))="","",OFFSET('Hygiene Data'!$E$11,0,10*ROW('Hygiene Data'!E111)))</f>
        <v/>
      </c>
      <c r="DS117" s="237" t="str">
        <f ca="true">+IF(OFFSET('Hygiene Data'!$E$12,0,10*ROW('Hygiene Data'!E111))="","",OFFSET('Hygiene Data'!$E$12,0,10*ROW('Hygiene Data'!E111)))</f>
        <v/>
      </c>
      <c r="DT117" s="237" t="str">
        <f ca="true">+IF(OFFSET('Hygiene Data'!$E$13,0,10*ROW('Hygiene Data'!E111))="","",OFFSET('Hygiene Data'!$E$13,0,10*ROW('Hygiene Data'!E111)))</f>
        <v/>
      </c>
      <c r="DU117" s="237" t="str">
        <f ca="true">+IF(OFFSET('Hygiene Data'!$F$11,0,10*ROW('Hygiene Data'!F111))="","",OFFSET('Hygiene Data'!$F$11,0,10*ROW('Hygiene Data'!F111)))</f>
        <v/>
      </c>
      <c r="DV117" s="237" t="str">
        <f ca="true">+IF(OFFSET('Hygiene Data'!$F$12,0,10*ROW('Hygiene Data'!F111))="","",OFFSET('Hygiene Data'!$F$12,0,10*ROW('Hygiene Data'!F111)))</f>
        <v/>
      </c>
      <c r="DW117" s="237" t="str">
        <f ca="true">+IF(OFFSET('Hygiene Data'!$F$13,0,10*ROW('Hygiene Data'!F111))="","",OFFSET('Hygiene Data'!$F$13,0,10*ROW('Hygiene Data'!F111)))</f>
        <v/>
      </c>
      <c r="DX117" s="237" t="str">
        <f ca="true">+IF(OFFSET('Hygiene Data'!$G$11,0,10*ROW('Hygiene Data'!G111))="","",OFFSET('Hygiene Data'!$G$11,0,10*ROW('Hygiene Data'!G111)))</f>
        <v/>
      </c>
      <c r="DY117" s="237" t="str">
        <f ca="true">+IF(OFFSET('Hygiene Data'!$G$12,0,10*ROW('Hygiene Data'!G111))="","",OFFSET('Hygiene Data'!$G$12,0,10*ROW('Hygiene Data'!G111)))</f>
        <v/>
      </c>
      <c r="DZ117" s="237" t="str">
        <f ca="true">+IF(OFFSET('Hygiene Data'!$G$13,0,10*ROW('Hygiene Data'!G111))="","",OFFSET('Hygiene Data'!$G$13,0,10*ROW('Hygiene Data'!G111)))</f>
        <v/>
      </c>
      <c r="EA117" s="237" t="str">
        <f ca="true">+IF(OFFSET('Hygiene Data'!$H$11,0,10*ROW('Hygiene Data'!H111))="","",OFFSET('Hygiene Data'!$H$11,0,10*ROW('Hygiene Data'!H111)))</f>
        <v/>
      </c>
      <c r="EB117" s="237" t="str">
        <f ca="true">+IF(OFFSET('Hygiene Data'!$H$12,0,10*ROW('Hygiene Data'!H111))="","",OFFSET('Hygiene Data'!$H$12,0,10*ROW('Hygiene Data'!H111)))</f>
        <v/>
      </c>
      <c r="EC117" s="237" t="str">
        <f ca="true">+IF(OFFSET('Hygiene Data'!$H$13,0,10*ROW('Hygiene Data'!H111))="","",OFFSET('Hygiene Data'!$H$13,0,10*ROW('Hygiene Data'!H111)))</f>
        <v/>
      </c>
      <c r="ED117" s="237" t="str">
        <f ca="true">+IF(OFFSET('Hygiene Data'!$I$11,0,10*ROW('Hygiene Data'!I111))="","",OFFSET('Hygiene Data'!$I$11,0,10*ROW('Hygiene Data'!I111)))</f>
        <v/>
      </c>
      <c r="EE117" s="237" t="str">
        <f ca="true">+IF(OFFSET('Hygiene Data'!$I$12,0,10*ROW('Hygiene Data'!I111))="","",OFFSET('Hygiene Data'!$I$12,0,10*ROW('Hygiene Data'!I111)))</f>
        <v/>
      </c>
      <c r="EF117" s="237" t="str">
        <f ca="true">+IF(OFFSET('Hygiene Data'!$I$13,0,10*ROW('Hygiene Data'!I111))="","",OFFSET('Hygiene Data'!$I$13,0,10*ROW('Hygiene Data'!I111)))</f>
        <v/>
      </c>
    </row>
    <row xmlns:x14ac="http://schemas.microsoft.com/office/spreadsheetml/2009/9/ac" r="118" x14ac:dyDescent="0.2">
      <c r="A118" s="27" t="str">
        <f ca="true">+IF(OFFSET('Water Data'!$B$2,0,10*ROW('Water Data'!E112))="","",OFFSET('Water Data'!$B$2,0,10*ROW('Water Data'!E112)))</f>
        <v/>
      </c>
      <c r="B118" s="27" t="str">
        <f ca="true">+IF(OFFSET('Water Data'!$C$2,0,10*ROW('Water Data'!F112))="","",OFFSET('Water Data'!$C$2,0,10*ROW('Water Data'!F112)))</f>
        <v/>
      </c>
      <c r="C118" s="289" t="str">
        <f t="shared" ca="true" si="1"/>
        <v/>
      </c>
      <c r="D118" s="7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7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7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7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7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7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7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7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7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7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7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7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7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7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7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7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7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7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7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7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7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7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7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7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7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7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7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7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7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7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7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7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7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7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7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7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7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7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7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7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7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7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7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7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7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7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7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7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7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7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7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7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7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7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7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7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7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7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7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7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7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7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7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7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7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7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37"/>
      <c r="BS118" s="237" t="str">
        <f ca="true">+IF(OFFSET('Water Data'!$D$27,0,10*ROW('Water Data'!D112))="","",OFFSET('Water Data'!$D$27,0,10*ROW('Water Data'!D112)))</f>
        <v/>
      </c>
      <c r="BT118" s="237" t="str">
        <f ca="true">+IF(OFFSET('Water Data'!$D$28,0,10*ROW('Water Data'!D112))="","",OFFSET('Water Data'!$D$28,0,10*ROW('Water Data'!D112)))</f>
        <v/>
      </c>
      <c r="BU118" s="237" t="str">
        <f ca="true">+IF(OFFSET('Water Data'!$D$29,0,10*ROW('Water Data'!D112))="","",OFFSET('Water Data'!$D$29,0,10*ROW('Water Data'!D112)))</f>
        <v/>
      </c>
      <c r="BV118" s="237" t="str">
        <f ca="true">+IF(OFFSET('Water Data'!$E$27,0,10*ROW('Water Data'!E112))="","",OFFSET('Water Data'!$E$27,0,10*ROW('Water Data'!E112)))</f>
        <v/>
      </c>
      <c r="BW118" s="237" t="str">
        <f ca="true">+IF(OFFSET('Water Data'!$E$28,0,10*ROW('Water Data'!E112))="","",OFFSET('Water Data'!$E$28,0,10*ROW('Water Data'!E112)))</f>
        <v/>
      </c>
      <c r="BX118" s="237" t="str">
        <f ca="true">+IF(OFFSET('Water Data'!$E$29,0,10*ROW('Water Data'!E112))="","",OFFSET('Water Data'!$E$29,0,10*ROW('Water Data'!E112)))</f>
        <v/>
      </c>
      <c r="BY118" s="237" t="str">
        <f ca="true">+IF(OFFSET('Water Data'!$F$27,0,10*ROW('Water Data'!F112))="","",OFFSET('Water Data'!$F$27,0,10*ROW('Water Data'!F112)))</f>
        <v/>
      </c>
      <c r="BZ118" s="237" t="str">
        <f ca="true">+IF(OFFSET('Water Data'!$F$28,0,10*ROW('Water Data'!F112))="","",OFFSET('Water Data'!$F$28,0,10*ROW('Water Data'!F112)))</f>
        <v/>
      </c>
      <c r="CA118" s="237" t="str">
        <f ca="true">+IF(OFFSET('Water Data'!$F$29,0,10*ROW('Water Data'!F112))="","",OFFSET('Water Data'!$F$29,0,10*ROW('Water Data'!F112)))</f>
        <v/>
      </c>
      <c r="CB118" s="237" t="str">
        <f ca="true">+IF(OFFSET('Water Data'!$G$27,0,10*ROW('Water Data'!G112))="","",OFFSET('Water Data'!$G$27,0,10*ROW('Water Data'!G112)))</f>
        <v/>
      </c>
      <c r="CC118" s="237" t="str">
        <f ca="true">+IF(OFFSET('Water Data'!$G$28,0,10*ROW('Water Data'!G112))="","",OFFSET('Water Data'!$G$28,0,10*ROW('Water Data'!G112)))</f>
        <v/>
      </c>
      <c r="CD118" s="237" t="str">
        <f ca="true">+IF(OFFSET('Water Data'!$G$29,0,10*ROW('Water Data'!G112))="","",OFFSET('Water Data'!$G$29,0,10*ROW('Water Data'!G112)))</f>
        <v/>
      </c>
      <c r="CE118" s="237" t="str">
        <f ca="true">+IF(OFFSET('Water Data'!$H$27,0,10*ROW('Water Data'!H112))="","",OFFSET('Water Data'!$H$27,0,10*ROW('Water Data'!H112)))</f>
        <v/>
      </c>
      <c r="CF118" s="237" t="str">
        <f ca="true">+IF(OFFSET('Water Data'!$H$28,0,10*ROW('Water Data'!H112))="","",OFFSET('Water Data'!$H$28,0,10*ROW('Water Data'!H112)))</f>
        <v/>
      </c>
      <c r="CG118" s="237" t="str">
        <f ca="true">+IF(OFFSET('Water Data'!$H$29,0,10*ROW('Water Data'!H112))="","",OFFSET('Water Data'!$H$29,0,10*ROW('Water Data'!H112)))</f>
        <v/>
      </c>
      <c r="CH118" s="237" t="str">
        <f ca="true">+IF(OFFSET('Water Data'!$I$27,0,10*ROW('Water Data'!I112))="","",OFFSET('Water Data'!$I$27,0,10*ROW('Water Data'!I112)))</f>
        <v/>
      </c>
      <c r="CI118" s="237" t="str">
        <f ca="true">+IF(OFFSET('Water Data'!$I$28,0,10*ROW('Water Data'!I112))="","",OFFSET('Water Data'!$I$28,0,10*ROW('Water Data'!I112)))</f>
        <v/>
      </c>
      <c r="CJ118" s="237" t="str">
        <f ca="true">+IF(OFFSET('Water Data'!$I$29,0,10*ROW('Water Data'!I112))="","",OFFSET('Water Data'!$I$29,0,10*ROW('Water Data'!I112)))</f>
        <v/>
      </c>
      <c r="CK118" s="237" t="str">
        <f ca="true">+IF(OFFSET('Sanitation Data'!$D$28,0,10*ROW('Sanitation Data'!D112))="","",OFFSET('Sanitation Data'!$D$28,0,10*ROW('Sanitation Data'!D112)))</f>
        <v/>
      </c>
      <c r="CL118" s="237" t="str">
        <f ca="true">+IF(OFFSET('Sanitation Data'!$D$29,0,10*ROW('Sanitation Data'!D112))="","",OFFSET('Sanitation Data'!$D$29,0,10*ROW('Sanitation Data'!D112)))</f>
        <v/>
      </c>
      <c r="CM118" s="237" t="str">
        <f ca="true">+IF(OFFSET('Sanitation Data'!$D$30,0,10*ROW('Sanitation Data'!D112))="","",OFFSET('Sanitation Data'!$D$30,0,10*ROW('Sanitation Data'!D112)))</f>
        <v/>
      </c>
      <c r="CN118" s="237" t="str">
        <f ca="true">+IF(OFFSET('Sanitation Data'!$D$31,0,10*ROW('Sanitation Data'!D112))="","",OFFSET('Sanitation Data'!$D$31,0,10*ROW('Sanitation Data'!D112)))</f>
        <v/>
      </c>
      <c r="CO118" s="237" t="str">
        <f ca="true">+IF(OFFSET('Sanitation Data'!$D$32,0,10*ROW('Sanitation Data'!D112))="","",OFFSET('Sanitation Data'!$D$32,0,10*ROW('Sanitation Data'!D112)))</f>
        <v/>
      </c>
      <c r="CP118" s="237" t="str">
        <f ca="true">+IF(OFFSET('Sanitation Data'!$E$28,0,10*ROW('Sanitation Data'!E112))="","",OFFSET('Sanitation Data'!$E$28,0,10*ROW('Sanitation Data'!E112)))</f>
        <v/>
      </c>
      <c r="CQ118" s="237" t="str">
        <f ca="true">+IF(OFFSET('Sanitation Data'!$E$29,0,10*ROW('Sanitation Data'!E112))="","",OFFSET('Sanitation Data'!$E$29,0,10*ROW('Sanitation Data'!E112)))</f>
        <v/>
      </c>
      <c r="CR118" s="237" t="str">
        <f ca="true">+IF(OFFSET('Sanitation Data'!$E$30,0,10*ROW('Sanitation Data'!E112))="","",OFFSET('Sanitation Data'!$E$30,0,10*ROW('Sanitation Data'!E112)))</f>
        <v/>
      </c>
      <c r="CS118" s="237" t="str">
        <f ca="true">+IF(OFFSET('Sanitation Data'!$E$31,0,10*ROW('Sanitation Data'!E112))="","",OFFSET('Sanitation Data'!$E$31,0,10*ROW('Sanitation Data'!E112)))</f>
        <v/>
      </c>
      <c r="CT118" s="237" t="str">
        <f ca="true">+IF(OFFSET('Sanitation Data'!$E$32,0,10*ROW('Sanitation Data'!E112))="","",OFFSET('Sanitation Data'!$E$32,0,10*ROW('Sanitation Data'!E112)))</f>
        <v/>
      </c>
      <c r="CU118" s="237" t="str">
        <f ca="true">+IF(OFFSET('Sanitation Data'!$F$28,0,10*ROW('Sanitation Data'!F112))="","",OFFSET('Sanitation Data'!$F$28,0,10*ROW('Sanitation Data'!F112)))</f>
        <v/>
      </c>
      <c r="CV118" s="237" t="str">
        <f ca="true">+IF(OFFSET('Sanitation Data'!$F$29,0,10*ROW('Sanitation Data'!F112))="","",OFFSET('Sanitation Data'!$F$29,0,10*ROW('Sanitation Data'!F112)))</f>
        <v/>
      </c>
      <c r="CW118" s="237" t="str">
        <f ca="true">+IF(OFFSET('Sanitation Data'!$F$30,0,10*ROW('Sanitation Data'!F112))="","",OFFSET('Sanitation Data'!$F$30,0,10*ROW('Sanitation Data'!F112)))</f>
        <v/>
      </c>
      <c r="CX118" s="237" t="str">
        <f ca="true">+IF(OFFSET('Sanitation Data'!$F$31,0,10*ROW('Sanitation Data'!F112))="","",OFFSET('Sanitation Data'!$F$31,0,10*ROW('Sanitation Data'!F112)))</f>
        <v/>
      </c>
      <c r="CY118" s="237" t="str">
        <f ca="true">+IF(OFFSET('Sanitation Data'!$F$32,0,10*ROW('Sanitation Data'!F112))="","",OFFSET('Sanitation Data'!$F$32,0,10*ROW('Sanitation Data'!F112)))</f>
        <v/>
      </c>
      <c r="CZ118" s="237" t="str">
        <f ca="true">+IF(OFFSET('Sanitation Data'!$G$28,0,10*ROW('Sanitation Data'!G112))="","",OFFSET('Sanitation Data'!$G$28,0,10*ROW('Sanitation Data'!G112)))</f>
        <v/>
      </c>
      <c r="DA118" s="237" t="str">
        <f ca="true">+IF(OFFSET('Sanitation Data'!$G$29,0,10*ROW('Sanitation Data'!G112))="","",OFFSET('Sanitation Data'!$G$29,0,10*ROW('Sanitation Data'!G112)))</f>
        <v/>
      </c>
      <c r="DB118" s="237" t="str">
        <f ca="true">+IF(OFFSET('Sanitation Data'!$G$30,0,10*ROW('Sanitation Data'!G112))="","",OFFSET('Sanitation Data'!$G$30,0,10*ROW('Sanitation Data'!G112)))</f>
        <v/>
      </c>
      <c r="DC118" s="237" t="str">
        <f ca="true">+IF(OFFSET('Sanitation Data'!$G$31,0,10*ROW('Sanitation Data'!G112))="","",OFFSET('Sanitation Data'!$G$31,0,10*ROW('Sanitation Data'!G112)))</f>
        <v/>
      </c>
      <c r="DD118" s="237" t="str">
        <f ca="true">+IF(OFFSET('Sanitation Data'!$G$32,0,10*ROW('Sanitation Data'!G112))="","",OFFSET('Sanitation Data'!$G$32,0,10*ROW('Sanitation Data'!G112)))</f>
        <v/>
      </c>
      <c r="DE118" s="237" t="str">
        <f ca="true">+IF(OFFSET('Sanitation Data'!$H$28,0,10*ROW('Sanitation Data'!H112))="","",OFFSET('Sanitation Data'!$H$28,0,10*ROW('Sanitation Data'!H112)))</f>
        <v/>
      </c>
      <c r="DF118" s="237" t="str">
        <f ca="true">+IF(OFFSET('Sanitation Data'!$H$29,0,10*ROW('Sanitation Data'!H112))="","",OFFSET('Sanitation Data'!$H$29,0,10*ROW('Sanitation Data'!H112)))</f>
        <v/>
      </c>
      <c r="DG118" s="237" t="str">
        <f ca="true">+IF(OFFSET('Sanitation Data'!$H$30,0,10*ROW('Sanitation Data'!H112))="","",OFFSET('Sanitation Data'!$H$30,0,10*ROW('Sanitation Data'!H112)))</f>
        <v/>
      </c>
      <c r="DH118" s="237" t="str">
        <f ca="true">+IF(OFFSET('Sanitation Data'!$H$31,0,10*ROW('Sanitation Data'!H112))="","",OFFSET('Sanitation Data'!$H$31,0,10*ROW('Sanitation Data'!H112)))</f>
        <v/>
      </c>
      <c r="DI118" s="237" t="str">
        <f ca="true">+IF(OFFSET('Sanitation Data'!$H$32,0,10*ROW('Sanitation Data'!H112))="","",OFFSET('Sanitation Data'!$H$32,0,10*ROW('Sanitation Data'!H112)))</f>
        <v/>
      </c>
      <c r="DJ118" s="237" t="str">
        <f ca="true">+IF(OFFSET('Sanitation Data'!$I$28,0,10*ROW('Sanitation Data'!I112))="","",OFFSET('Sanitation Data'!$I$28,0,10*ROW('Sanitation Data'!I112)))</f>
        <v/>
      </c>
      <c r="DK118" s="237" t="str">
        <f ca="true">+IF(OFFSET('Sanitation Data'!$I$29,0,10*ROW('Sanitation Data'!I112))="","",OFFSET('Sanitation Data'!$I$29,0,10*ROW('Sanitation Data'!I112)))</f>
        <v/>
      </c>
      <c r="DL118" s="237" t="str">
        <f ca="true">+IF(OFFSET('Sanitation Data'!$I$30,0,10*ROW('Sanitation Data'!I112))="","",OFFSET('Sanitation Data'!$I$30,0,10*ROW('Sanitation Data'!I112)))</f>
        <v/>
      </c>
      <c r="DM118" s="237" t="str">
        <f ca="true">+IF(OFFSET('Sanitation Data'!$I$31,0,10*ROW('Sanitation Data'!I112))="","",OFFSET('Sanitation Data'!$I$31,0,10*ROW('Sanitation Data'!I112)))</f>
        <v/>
      </c>
      <c r="DN118" s="237" t="str">
        <f ca="true">+IF(OFFSET('Sanitation Data'!$I$32,0,10*ROW('Sanitation Data'!I112))="","",OFFSET('Sanitation Data'!$I$32,0,10*ROW('Sanitation Data'!I112)))</f>
        <v/>
      </c>
      <c r="DO118" s="237" t="str">
        <f ca="true">+IF(OFFSET('Hygiene Data'!$D$11,0,10*ROW('Hygiene Data'!D112))="","",OFFSET('Hygiene Data'!$D$11,0,10*ROW('Hygiene Data'!D112)))</f>
        <v/>
      </c>
      <c r="DP118" s="237" t="str">
        <f ca="true">+IF(OFFSET('Hygiene Data'!$D$12,0,10*ROW('Hygiene Data'!D112))="","",OFFSET('Hygiene Data'!$D$12,0,10*ROW('Hygiene Data'!D112)))</f>
        <v/>
      </c>
      <c r="DQ118" s="237" t="str">
        <f ca="true">+IF(OFFSET('Hygiene Data'!$D$13,0,10*ROW('Hygiene Data'!D112))="","",OFFSET('Hygiene Data'!$D$13,0,10*ROW('Hygiene Data'!D112)))</f>
        <v/>
      </c>
      <c r="DR118" s="237" t="str">
        <f ca="true">+IF(OFFSET('Hygiene Data'!$E$11,0,10*ROW('Hygiene Data'!E112))="","",OFFSET('Hygiene Data'!$E$11,0,10*ROW('Hygiene Data'!E112)))</f>
        <v/>
      </c>
      <c r="DS118" s="237" t="str">
        <f ca="true">+IF(OFFSET('Hygiene Data'!$E$12,0,10*ROW('Hygiene Data'!E112))="","",OFFSET('Hygiene Data'!$E$12,0,10*ROW('Hygiene Data'!E112)))</f>
        <v/>
      </c>
      <c r="DT118" s="237" t="str">
        <f ca="true">+IF(OFFSET('Hygiene Data'!$E$13,0,10*ROW('Hygiene Data'!E112))="","",OFFSET('Hygiene Data'!$E$13,0,10*ROW('Hygiene Data'!E112)))</f>
        <v/>
      </c>
      <c r="DU118" s="237" t="str">
        <f ca="true">+IF(OFFSET('Hygiene Data'!$F$11,0,10*ROW('Hygiene Data'!F112))="","",OFFSET('Hygiene Data'!$F$11,0,10*ROW('Hygiene Data'!F112)))</f>
        <v/>
      </c>
      <c r="DV118" s="237" t="str">
        <f ca="true">+IF(OFFSET('Hygiene Data'!$F$12,0,10*ROW('Hygiene Data'!F112))="","",OFFSET('Hygiene Data'!$F$12,0,10*ROW('Hygiene Data'!F112)))</f>
        <v/>
      </c>
      <c r="DW118" s="237" t="str">
        <f ca="true">+IF(OFFSET('Hygiene Data'!$F$13,0,10*ROW('Hygiene Data'!F112))="","",OFFSET('Hygiene Data'!$F$13,0,10*ROW('Hygiene Data'!F112)))</f>
        <v/>
      </c>
      <c r="DX118" s="237" t="str">
        <f ca="true">+IF(OFFSET('Hygiene Data'!$G$11,0,10*ROW('Hygiene Data'!G112))="","",OFFSET('Hygiene Data'!$G$11,0,10*ROW('Hygiene Data'!G112)))</f>
        <v/>
      </c>
      <c r="DY118" s="237" t="str">
        <f ca="true">+IF(OFFSET('Hygiene Data'!$G$12,0,10*ROW('Hygiene Data'!G112))="","",OFFSET('Hygiene Data'!$G$12,0,10*ROW('Hygiene Data'!G112)))</f>
        <v/>
      </c>
      <c r="DZ118" s="237" t="str">
        <f ca="true">+IF(OFFSET('Hygiene Data'!$G$13,0,10*ROW('Hygiene Data'!G112))="","",OFFSET('Hygiene Data'!$G$13,0,10*ROW('Hygiene Data'!G112)))</f>
        <v/>
      </c>
      <c r="EA118" s="237" t="str">
        <f ca="true">+IF(OFFSET('Hygiene Data'!$H$11,0,10*ROW('Hygiene Data'!H112))="","",OFFSET('Hygiene Data'!$H$11,0,10*ROW('Hygiene Data'!H112)))</f>
        <v/>
      </c>
      <c r="EB118" s="237" t="str">
        <f ca="true">+IF(OFFSET('Hygiene Data'!$H$12,0,10*ROW('Hygiene Data'!H112))="","",OFFSET('Hygiene Data'!$H$12,0,10*ROW('Hygiene Data'!H112)))</f>
        <v/>
      </c>
      <c r="EC118" s="237" t="str">
        <f ca="true">+IF(OFFSET('Hygiene Data'!$H$13,0,10*ROW('Hygiene Data'!H112))="","",OFFSET('Hygiene Data'!$H$13,0,10*ROW('Hygiene Data'!H112)))</f>
        <v/>
      </c>
      <c r="ED118" s="237" t="str">
        <f ca="true">+IF(OFFSET('Hygiene Data'!$I$11,0,10*ROW('Hygiene Data'!I112))="","",OFFSET('Hygiene Data'!$I$11,0,10*ROW('Hygiene Data'!I112)))</f>
        <v/>
      </c>
      <c r="EE118" s="237" t="str">
        <f ca="true">+IF(OFFSET('Hygiene Data'!$I$12,0,10*ROW('Hygiene Data'!I112))="","",OFFSET('Hygiene Data'!$I$12,0,10*ROW('Hygiene Data'!I112)))</f>
        <v/>
      </c>
      <c r="EF118" s="237" t="str">
        <f ca="true">+IF(OFFSET('Hygiene Data'!$I$13,0,10*ROW('Hygiene Data'!I112))="","",OFFSET('Hygiene Data'!$I$13,0,10*ROW('Hygiene Data'!I112)))</f>
        <v/>
      </c>
    </row>
    <row xmlns:x14ac="http://schemas.microsoft.com/office/spreadsheetml/2009/9/ac" r="119" x14ac:dyDescent="0.2">
      <c r="A119" s="27" t="str">
        <f ca="true">+IF(OFFSET('Water Data'!$B$2,0,10*ROW('Water Data'!E113))="","",OFFSET('Water Data'!$B$2,0,10*ROW('Water Data'!E113)))</f>
        <v/>
      </c>
      <c r="B119" s="27" t="str">
        <f ca="true">+IF(OFFSET('Water Data'!$C$2,0,10*ROW('Water Data'!F113))="","",OFFSET('Water Data'!$C$2,0,10*ROW('Water Data'!F113)))</f>
        <v/>
      </c>
      <c r="C119" s="289" t="str">
        <f t="shared" ca="true" si="1"/>
        <v/>
      </c>
      <c r="D119" s="7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7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7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7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7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7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7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7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7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7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7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7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7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7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7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7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7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7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7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7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7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7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7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7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7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7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7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7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7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7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7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7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7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7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7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7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7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7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7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7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7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7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7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7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7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7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7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7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7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7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7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7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7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7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7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7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7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7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7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7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7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7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7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7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7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7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37"/>
      <c r="BS119" s="237" t="str">
        <f ca="true">+IF(OFFSET('Water Data'!$D$27,0,10*ROW('Water Data'!D113))="","",OFFSET('Water Data'!$D$27,0,10*ROW('Water Data'!D113)))</f>
        <v/>
      </c>
      <c r="BT119" s="237" t="str">
        <f ca="true">+IF(OFFSET('Water Data'!$D$28,0,10*ROW('Water Data'!D113))="","",OFFSET('Water Data'!$D$28,0,10*ROW('Water Data'!D113)))</f>
        <v/>
      </c>
      <c r="BU119" s="237" t="str">
        <f ca="true">+IF(OFFSET('Water Data'!$D$29,0,10*ROW('Water Data'!D113))="","",OFFSET('Water Data'!$D$29,0,10*ROW('Water Data'!D113)))</f>
        <v/>
      </c>
      <c r="BV119" s="237" t="str">
        <f ca="true">+IF(OFFSET('Water Data'!$E$27,0,10*ROW('Water Data'!E113))="","",OFFSET('Water Data'!$E$27,0,10*ROW('Water Data'!E113)))</f>
        <v/>
      </c>
      <c r="BW119" s="237" t="str">
        <f ca="true">+IF(OFFSET('Water Data'!$E$28,0,10*ROW('Water Data'!E113))="","",OFFSET('Water Data'!$E$28,0,10*ROW('Water Data'!E113)))</f>
        <v/>
      </c>
      <c r="BX119" s="237" t="str">
        <f ca="true">+IF(OFFSET('Water Data'!$E$29,0,10*ROW('Water Data'!E113))="","",OFFSET('Water Data'!$E$29,0,10*ROW('Water Data'!E113)))</f>
        <v/>
      </c>
      <c r="BY119" s="237" t="str">
        <f ca="true">+IF(OFFSET('Water Data'!$F$27,0,10*ROW('Water Data'!F113))="","",OFFSET('Water Data'!$F$27,0,10*ROW('Water Data'!F113)))</f>
        <v/>
      </c>
      <c r="BZ119" s="237" t="str">
        <f ca="true">+IF(OFFSET('Water Data'!$F$28,0,10*ROW('Water Data'!F113))="","",OFFSET('Water Data'!$F$28,0,10*ROW('Water Data'!F113)))</f>
        <v/>
      </c>
      <c r="CA119" s="237" t="str">
        <f ca="true">+IF(OFFSET('Water Data'!$F$29,0,10*ROW('Water Data'!F113))="","",OFFSET('Water Data'!$F$29,0,10*ROW('Water Data'!F113)))</f>
        <v/>
      </c>
      <c r="CB119" s="237" t="str">
        <f ca="true">+IF(OFFSET('Water Data'!$G$27,0,10*ROW('Water Data'!G113))="","",OFFSET('Water Data'!$G$27,0,10*ROW('Water Data'!G113)))</f>
        <v/>
      </c>
      <c r="CC119" s="237" t="str">
        <f ca="true">+IF(OFFSET('Water Data'!$G$28,0,10*ROW('Water Data'!G113))="","",OFFSET('Water Data'!$G$28,0,10*ROW('Water Data'!G113)))</f>
        <v/>
      </c>
      <c r="CD119" s="237" t="str">
        <f ca="true">+IF(OFFSET('Water Data'!$G$29,0,10*ROW('Water Data'!G113))="","",OFFSET('Water Data'!$G$29,0,10*ROW('Water Data'!G113)))</f>
        <v/>
      </c>
      <c r="CE119" s="237" t="str">
        <f ca="true">+IF(OFFSET('Water Data'!$H$27,0,10*ROW('Water Data'!H113))="","",OFFSET('Water Data'!$H$27,0,10*ROW('Water Data'!H113)))</f>
        <v/>
      </c>
      <c r="CF119" s="237" t="str">
        <f ca="true">+IF(OFFSET('Water Data'!$H$28,0,10*ROW('Water Data'!H113))="","",OFFSET('Water Data'!$H$28,0,10*ROW('Water Data'!H113)))</f>
        <v/>
      </c>
      <c r="CG119" s="237" t="str">
        <f ca="true">+IF(OFFSET('Water Data'!$H$29,0,10*ROW('Water Data'!H113))="","",OFFSET('Water Data'!$H$29,0,10*ROW('Water Data'!H113)))</f>
        <v/>
      </c>
      <c r="CH119" s="237" t="str">
        <f ca="true">+IF(OFFSET('Water Data'!$I$27,0,10*ROW('Water Data'!I113))="","",OFFSET('Water Data'!$I$27,0,10*ROW('Water Data'!I113)))</f>
        <v/>
      </c>
      <c r="CI119" s="237" t="str">
        <f ca="true">+IF(OFFSET('Water Data'!$I$28,0,10*ROW('Water Data'!I113))="","",OFFSET('Water Data'!$I$28,0,10*ROW('Water Data'!I113)))</f>
        <v/>
      </c>
      <c r="CJ119" s="237" t="str">
        <f ca="true">+IF(OFFSET('Water Data'!$I$29,0,10*ROW('Water Data'!I113))="","",OFFSET('Water Data'!$I$29,0,10*ROW('Water Data'!I113)))</f>
        <v/>
      </c>
      <c r="CK119" s="237" t="str">
        <f ca="true">+IF(OFFSET('Sanitation Data'!$D$28,0,10*ROW('Sanitation Data'!D113))="","",OFFSET('Sanitation Data'!$D$28,0,10*ROW('Sanitation Data'!D113)))</f>
        <v/>
      </c>
      <c r="CL119" s="237" t="str">
        <f ca="true">+IF(OFFSET('Sanitation Data'!$D$29,0,10*ROW('Sanitation Data'!D113))="","",OFFSET('Sanitation Data'!$D$29,0,10*ROW('Sanitation Data'!D113)))</f>
        <v/>
      </c>
      <c r="CM119" s="237" t="str">
        <f ca="true">+IF(OFFSET('Sanitation Data'!$D$30,0,10*ROW('Sanitation Data'!D113))="","",OFFSET('Sanitation Data'!$D$30,0,10*ROW('Sanitation Data'!D113)))</f>
        <v/>
      </c>
      <c r="CN119" s="237" t="str">
        <f ca="true">+IF(OFFSET('Sanitation Data'!$D$31,0,10*ROW('Sanitation Data'!D113))="","",OFFSET('Sanitation Data'!$D$31,0,10*ROW('Sanitation Data'!D113)))</f>
        <v/>
      </c>
      <c r="CO119" s="237" t="str">
        <f ca="true">+IF(OFFSET('Sanitation Data'!$D$32,0,10*ROW('Sanitation Data'!D113))="","",OFFSET('Sanitation Data'!$D$32,0,10*ROW('Sanitation Data'!D113)))</f>
        <v/>
      </c>
      <c r="CP119" s="237" t="str">
        <f ca="true">+IF(OFFSET('Sanitation Data'!$E$28,0,10*ROW('Sanitation Data'!E113))="","",OFFSET('Sanitation Data'!$E$28,0,10*ROW('Sanitation Data'!E113)))</f>
        <v/>
      </c>
      <c r="CQ119" s="237" t="str">
        <f ca="true">+IF(OFFSET('Sanitation Data'!$E$29,0,10*ROW('Sanitation Data'!E113))="","",OFFSET('Sanitation Data'!$E$29,0,10*ROW('Sanitation Data'!E113)))</f>
        <v/>
      </c>
      <c r="CR119" s="237" t="str">
        <f ca="true">+IF(OFFSET('Sanitation Data'!$E$30,0,10*ROW('Sanitation Data'!E113))="","",OFFSET('Sanitation Data'!$E$30,0,10*ROW('Sanitation Data'!E113)))</f>
        <v/>
      </c>
      <c r="CS119" s="237" t="str">
        <f ca="true">+IF(OFFSET('Sanitation Data'!$E$31,0,10*ROW('Sanitation Data'!E113))="","",OFFSET('Sanitation Data'!$E$31,0,10*ROW('Sanitation Data'!E113)))</f>
        <v/>
      </c>
      <c r="CT119" s="237" t="str">
        <f ca="true">+IF(OFFSET('Sanitation Data'!$E$32,0,10*ROW('Sanitation Data'!E113))="","",OFFSET('Sanitation Data'!$E$32,0,10*ROW('Sanitation Data'!E113)))</f>
        <v/>
      </c>
      <c r="CU119" s="237" t="str">
        <f ca="true">+IF(OFFSET('Sanitation Data'!$F$28,0,10*ROW('Sanitation Data'!F113))="","",OFFSET('Sanitation Data'!$F$28,0,10*ROW('Sanitation Data'!F113)))</f>
        <v/>
      </c>
      <c r="CV119" s="237" t="str">
        <f ca="true">+IF(OFFSET('Sanitation Data'!$F$29,0,10*ROW('Sanitation Data'!F113))="","",OFFSET('Sanitation Data'!$F$29,0,10*ROW('Sanitation Data'!F113)))</f>
        <v/>
      </c>
      <c r="CW119" s="237" t="str">
        <f ca="true">+IF(OFFSET('Sanitation Data'!$F$30,0,10*ROW('Sanitation Data'!F113))="","",OFFSET('Sanitation Data'!$F$30,0,10*ROW('Sanitation Data'!F113)))</f>
        <v/>
      </c>
      <c r="CX119" s="237" t="str">
        <f ca="true">+IF(OFFSET('Sanitation Data'!$F$31,0,10*ROW('Sanitation Data'!F113))="","",OFFSET('Sanitation Data'!$F$31,0,10*ROW('Sanitation Data'!F113)))</f>
        <v/>
      </c>
      <c r="CY119" s="237" t="str">
        <f ca="true">+IF(OFFSET('Sanitation Data'!$F$32,0,10*ROW('Sanitation Data'!F113))="","",OFFSET('Sanitation Data'!$F$32,0,10*ROW('Sanitation Data'!F113)))</f>
        <v/>
      </c>
      <c r="CZ119" s="237" t="str">
        <f ca="true">+IF(OFFSET('Sanitation Data'!$G$28,0,10*ROW('Sanitation Data'!G113))="","",OFFSET('Sanitation Data'!$G$28,0,10*ROW('Sanitation Data'!G113)))</f>
        <v/>
      </c>
      <c r="DA119" s="237" t="str">
        <f ca="true">+IF(OFFSET('Sanitation Data'!$G$29,0,10*ROW('Sanitation Data'!G113))="","",OFFSET('Sanitation Data'!$G$29,0,10*ROW('Sanitation Data'!G113)))</f>
        <v/>
      </c>
      <c r="DB119" s="237" t="str">
        <f ca="true">+IF(OFFSET('Sanitation Data'!$G$30,0,10*ROW('Sanitation Data'!G113))="","",OFFSET('Sanitation Data'!$G$30,0,10*ROW('Sanitation Data'!G113)))</f>
        <v/>
      </c>
      <c r="DC119" s="237" t="str">
        <f ca="true">+IF(OFFSET('Sanitation Data'!$G$31,0,10*ROW('Sanitation Data'!G113))="","",OFFSET('Sanitation Data'!$G$31,0,10*ROW('Sanitation Data'!G113)))</f>
        <v/>
      </c>
      <c r="DD119" s="237" t="str">
        <f ca="true">+IF(OFFSET('Sanitation Data'!$G$32,0,10*ROW('Sanitation Data'!G113))="","",OFFSET('Sanitation Data'!$G$32,0,10*ROW('Sanitation Data'!G113)))</f>
        <v/>
      </c>
      <c r="DE119" s="237" t="str">
        <f ca="true">+IF(OFFSET('Sanitation Data'!$H$28,0,10*ROW('Sanitation Data'!H113))="","",OFFSET('Sanitation Data'!$H$28,0,10*ROW('Sanitation Data'!H113)))</f>
        <v/>
      </c>
      <c r="DF119" s="237" t="str">
        <f ca="true">+IF(OFFSET('Sanitation Data'!$H$29,0,10*ROW('Sanitation Data'!H113))="","",OFFSET('Sanitation Data'!$H$29,0,10*ROW('Sanitation Data'!H113)))</f>
        <v/>
      </c>
      <c r="DG119" s="237" t="str">
        <f ca="true">+IF(OFFSET('Sanitation Data'!$H$30,0,10*ROW('Sanitation Data'!H113))="","",OFFSET('Sanitation Data'!$H$30,0,10*ROW('Sanitation Data'!H113)))</f>
        <v/>
      </c>
      <c r="DH119" s="237" t="str">
        <f ca="true">+IF(OFFSET('Sanitation Data'!$H$31,0,10*ROW('Sanitation Data'!H113))="","",OFFSET('Sanitation Data'!$H$31,0,10*ROW('Sanitation Data'!H113)))</f>
        <v/>
      </c>
      <c r="DI119" s="237" t="str">
        <f ca="true">+IF(OFFSET('Sanitation Data'!$H$32,0,10*ROW('Sanitation Data'!H113))="","",OFFSET('Sanitation Data'!$H$32,0,10*ROW('Sanitation Data'!H113)))</f>
        <v/>
      </c>
      <c r="DJ119" s="237" t="str">
        <f ca="true">+IF(OFFSET('Sanitation Data'!$I$28,0,10*ROW('Sanitation Data'!I113))="","",OFFSET('Sanitation Data'!$I$28,0,10*ROW('Sanitation Data'!I113)))</f>
        <v/>
      </c>
      <c r="DK119" s="237" t="str">
        <f ca="true">+IF(OFFSET('Sanitation Data'!$I$29,0,10*ROW('Sanitation Data'!I113))="","",OFFSET('Sanitation Data'!$I$29,0,10*ROW('Sanitation Data'!I113)))</f>
        <v/>
      </c>
      <c r="DL119" s="237" t="str">
        <f ca="true">+IF(OFFSET('Sanitation Data'!$I$30,0,10*ROW('Sanitation Data'!I113))="","",OFFSET('Sanitation Data'!$I$30,0,10*ROW('Sanitation Data'!I113)))</f>
        <v/>
      </c>
      <c r="DM119" s="237" t="str">
        <f ca="true">+IF(OFFSET('Sanitation Data'!$I$31,0,10*ROW('Sanitation Data'!I113))="","",OFFSET('Sanitation Data'!$I$31,0,10*ROW('Sanitation Data'!I113)))</f>
        <v/>
      </c>
      <c r="DN119" s="237" t="str">
        <f ca="true">+IF(OFFSET('Sanitation Data'!$I$32,0,10*ROW('Sanitation Data'!I113))="","",OFFSET('Sanitation Data'!$I$32,0,10*ROW('Sanitation Data'!I113)))</f>
        <v/>
      </c>
      <c r="DO119" s="237" t="str">
        <f ca="true">+IF(OFFSET('Hygiene Data'!$D$11,0,10*ROW('Hygiene Data'!D113))="","",OFFSET('Hygiene Data'!$D$11,0,10*ROW('Hygiene Data'!D113)))</f>
        <v/>
      </c>
      <c r="DP119" s="237" t="str">
        <f ca="true">+IF(OFFSET('Hygiene Data'!$D$12,0,10*ROW('Hygiene Data'!D113))="","",OFFSET('Hygiene Data'!$D$12,0,10*ROW('Hygiene Data'!D113)))</f>
        <v/>
      </c>
      <c r="DQ119" s="237" t="str">
        <f ca="true">+IF(OFFSET('Hygiene Data'!$D$13,0,10*ROW('Hygiene Data'!D113))="","",OFFSET('Hygiene Data'!$D$13,0,10*ROW('Hygiene Data'!D113)))</f>
        <v/>
      </c>
      <c r="DR119" s="237" t="str">
        <f ca="true">+IF(OFFSET('Hygiene Data'!$E$11,0,10*ROW('Hygiene Data'!E113))="","",OFFSET('Hygiene Data'!$E$11,0,10*ROW('Hygiene Data'!E113)))</f>
        <v/>
      </c>
      <c r="DS119" s="237" t="str">
        <f ca="true">+IF(OFFSET('Hygiene Data'!$E$12,0,10*ROW('Hygiene Data'!E113))="","",OFFSET('Hygiene Data'!$E$12,0,10*ROW('Hygiene Data'!E113)))</f>
        <v/>
      </c>
      <c r="DT119" s="237" t="str">
        <f ca="true">+IF(OFFSET('Hygiene Data'!$E$13,0,10*ROW('Hygiene Data'!E113))="","",OFFSET('Hygiene Data'!$E$13,0,10*ROW('Hygiene Data'!E113)))</f>
        <v/>
      </c>
      <c r="DU119" s="237" t="str">
        <f ca="true">+IF(OFFSET('Hygiene Data'!$F$11,0,10*ROW('Hygiene Data'!F113))="","",OFFSET('Hygiene Data'!$F$11,0,10*ROW('Hygiene Data'!F113)))</f>
        <v/>
      </c>
      <c r="DV119" s="237" t="str">
        <f ca="true">+IF(OFFSET('Hygiene Data'!$F$12,0,10*ROW('Hygiene Data'!F113))="","",OFFSET('Hygiene Data'!$F$12,0,10*ROW('Hygiene Data'!F113)))</f>
        <v/>
      </c>
      <c r="DW119" s="237" t="str">
        <f ca="true">+IF(OFFSET('Hygiene Data'!$F$13,0,10*ROW('Hygiene Data'!F113))="","",OFFSET('Hygiene Data'!$F$13,0,10*ROW('Hygiene Data'!F113)))</f>
        <v/>
      </c>
      <c r="DX119" s="237" t="str">
        <f ca="true">+IF(OFFSET('Hygiene Data'!$G$11,0,10*ROW('Hygiene Data'!G113))="","",OFFSET('Hygiene Data'!$G$11,0,10*ROW('Hygiene Data'!G113)))</f>
        <v/>
      </c>
      <c r="DY119" s="237" t="str">
        <f ca="true">+IF(OFFSET('Hygiene Data'!$G$12,0,10*ROW('Hygiene Data'!G113))="","",OFFSET('Hygiene Data'!$G$12,0,10*ROW('Hygiene Data'!G113)))</f>
        <v/>
      </c>
      <c r="DZ119" s="237" t="str">
        <f ca="true">+IF(OFFSET('Hygiene Data'!$G$13,0,10*ROW('Hygiene Data'!G113))="","",OFFSET('Hygiene Data'!$G$13,0,10*ROW('Hygiene Data'!G113)))</f>
        <v/>
      </c>
      <c r="EA119" s="237" t="str">
        <f ca="true">+IF(OFFSET('Hygiene Data'!$H$11,0,10*ROW('Hygiene Data'!H113))="","",OFFSET('Hygiene Data'!$H$11,0,10*ROW('Hygiene Data'!H113)))</f>
        <v/>
      </c>
      <c r="EB119" s="237" t="str">
        <f ca="true">+IF(OFFSET('Hygiene Data'!$H$12,0,10*ROW('Hygiene Data'!H113))="","",OFFSET('Hygiene Data'!$H$12,0,10*ROW('Hygiene Data'!H113)))</f>
        <v/>
      </c>
      <c r="EC119" s="237" t="str">
        <f ca="true">+IF(OFFSET('Hygiene Data'!$H$13,0,10*ROW('Hygiene Data'!H113))="","",OFFSET('Hygiene Data'!$H$13,0,10*ROW('Hygiene Data'!H113)))</f>
        <v/>
      </c>
      <c r="ED119" s="237" t="str">
        <f ca="true">+IF(OFFSET('Hygiene Data'!$I$11,0,10*ROW('Hygiene Data'!I113))="","",OFFSET('Hygiene Data'!$I$11,0,10*ROW('Hygiene Data'!I113)))</f>
        <v/>
      </c>
      <c r="EE119" s="237" t="str">
        <f ca="true">+IF(OFFSET('Hygiene Data'!$I$12,0,10*ROW('Hygiene Data'!I113))="","",OFFSET('Hygiene Data'!$I$12,0,10*ROW('Hygiene Data'!I113)))</f>
        <v/>
      </c>
      <c r="EF119" s="237" t="str">
        <f ca="true">+IF(OFFSET('Hygiene Data'!$I$13,0,10*ROW('Hygiene Data'!I113))="","",OFFSET('Hygiene Data'!$I$13,0,10*ROW('Hygiene Data'!I113)))</f>
        <v/>
      </c>
    </row>
    <row xmlns:x14ac="http://schemas.microsoft.com/office/spreadsheetml/2009/9/ac" r="120" x14ac:dyDescent="0.2">
      <c r="A120" s="27" t="str">
        <f ca="true">+IF(OFFSET('Water Data'!$B$2,0,10*ROW('Water Data'!E114))="","",OFFSET('Water Data'!$B$2,0,10*ROW('Water Data'!E114)))</f>
        <v/>
      </c>
      <c r="B120" s="27" t="str">
        <f ca="true">+IF(OFFSET('Water Data'!$C$2,0,10*ROW('Water Data'!F114))="","",OFFSET('Water Data'!$C$2,0,10*ROW('Water Data'!F114)))</f>
        <v/>
      </c>
      <c r="C120" s="289" t="str">
        <f t="shared" ca="true" si="1"/>
        <v/>
      </c>
      <c r="D120" s="7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7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7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7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7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7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7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7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7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7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7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7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7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7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7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7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7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7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7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7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7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7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7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7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7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7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7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7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7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7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7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7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7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7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7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7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7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7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7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7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7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7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7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7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7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7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7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7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7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7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7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7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7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7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7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7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7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7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7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7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7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7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7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7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7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7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37"/>
      <c r="BS120" s="237" t="str">
        <f ca="true">+IF(OFFSET('Water Data'!$D$27,0,10*ROW('Water Data'!D114))="","",OFFSET('Water Data'!$D$27,0,10*ROW('Water Data'!D114)))</f>
        <v/>
      </c>
      <c r="BT120" s="237" t="str">
        <f ca="true">+IF(OFFSET('Water Data'!$D$28,0,10*ROW('Water Data'!D114))="","",OFFSET('Water Data'!$D$28,0,10*ROW('Water Data'!D114)))</f>
        <v/>
      </c>
      <c r="BU120" s="237" t="str">
        <f ca="true">+IF(OFFSET('Water Data'!$D$29,0,10*ROW('Water Data'!D114))="","",OFFSET('Water Data'!$D$29,0,10*ROW('Water Data'!D114)))</f>
        <v/>
      </c>
      <c r="BV120" s="237" t="str">
        <f ca="true">+IF(OFFSET('Water Data'!$E$27,0,10*ROW('Water Data'!E114))="","",OFFSET('Water Data'!$E$27,0,10*ROW('Water Data'!E114)))</f>
        <v/>
      </c>
      <c r="BW120" s="237" t="str">
        <f ca="true">+IF(OFFSET('Water Data'!$E$28,0,10*ROW('Water Data'!E114))="","",OFFSET('Water Data'!$E$28,0,10*ROW('Water Data'!E114)))</f>
        <v/>
      </c>
      <c r="BX120" s="237" t="str">
        <f ca="true">+IF(OFFSET('Water Data'!$E$29,0,10*ROW('Water Data'!E114))="","",OFFSET('Water Data'!$E$29,0,10*ROW('Water Data'!E114)))</f>
        <v/>
      </c>
      <c r="BY120" s="237" t="str">
        <f ca="true">+IF(OFFSET('Water Data'!$F$27,0,10*ROW('Water Data'!F114))="","",OFFSET('Water Data'!$F$27,0,10*ROW('Water Data'!F114)))</f>
        <v/>
      </c>
      <c r="BZ120" s="237" t="str">
        <f ca="true">+IF(OFFSET('Water Data'!$F$28,0,10*ROW('Water Data'!F114))="","",OFFSET('Water Data'!$F$28,0,10*ROW('Water Data'!F114)))</f>
        <v/>
      </c>
      <c r="CA120" s="237" t="str">
        <f ca="true">+IF(OFFSET('Water Data'!$F$29,0,10*ROW('Water Data'!F114))="","",OFFSET('Water Data'!$F$29,0,10*ROW('Water Data'!F114)))</f>
        <v/>
      </c>
      <c r="CB120" s="237" t="str">
        <f ca="true">+IF(OFFSET('Water Data'!$G$27,0,10*ROW('Water Data'!G114))="","",OFFSET('Water Data'!$G$27,0,10*ROW('Water Data'!G114)))</f>
        <v/>
      </c>
      <c r="CC120" s="237" t="str">
        <f ca="true">+IF(OFFSET('Water Data'!$G$28,0,10*ROW('Water Data'!G114))="","",OFFSET('Water Data'!$G$28,0,10*ROW('Water Data'!G114)))</f>
        <v/>
      </c>
      <c r="CD120" s="237" t="str">
        <f ca="true">+IF(OFFSET('Water Data'!$G$29,0,10*ROW('Water Data'!G114))="","",OFFSET('Water Data'!$G$29,0,10*ROW('Water Data'!G114)))</f>
        <v/>
      </c>
      <c r="CE120" s="237" t="str">
        <f ca="true">+IF(OFFSET('Water Data'!$H$27,0,10*ROW('Water Data'!H114))="","",OFFSET('Water Data'!$H$27,0,10*ROW('Water Data'!H114)))</f>
        <v/>
      </c>
      <c r="CF120" s="237" t="str">
        <f ca="true">+IF(OFFSET('Water Data'!$H$28,0,10*ROW('Water Data'!H114))="","",OFFSET('Water Data'!$H$28,0,10*ROW('Water Data'!H114)))</f>
        <v/>
      </c>
      <c r="CG120" s="237" t="str">
        <f ca="true">+IF(OFFSET('Water Data'!$H$29,0,10*ROW('Water Data'!H114))="","",OFFSET('Water Data'!$H$29,0,10*ROW('Water Data'!H114)))</f>
        <v/>
      </c>
      <c r="CH120" s="237" t="str">
        <f ca="true">+IF(OFFSET('Water Data'!$I$27,0,10*ROW('Water Data'!I114))="","",OFFSET('Water Data'!$I$27,0,10*ROW('Water Data'!I114)))</f>
        <v/>
      </c>
      <c r="CI120" s="237" t="str">
        <f ca="true">+IF(OFFSET('Water Data'!$I$28,0,10*ROW('Water Data'!I114))="","",OFFSET('Water Data'!$I$28,0,10*ROW('Water Data'!I114)))</f>
        <v/>
      </c>
      <c r="CJ120" s="237" t="str">
        <f ca="true">+IF(OFFSET('Water Data'!$I$29,0,10*ROW('Water Data'!I114))="","",OFFSET('Water Data'!$I$29,0,10*ROW('Water Data'!I114)))</f>
        <v/>
      </c>
      <c r="CK120" s="237" t="str">
        <f ca="true">+IF(OFFSET('Sanitation Data'!$D$28,0,10*ROW('Sanitation Data'!D114))="","",OFFSET('Sanitation Data'!$D$28,0,10*ROW('Sanitation Data'!D114)))</f>
        <v/>
      </c>
      <c r="CL120" s="237" t="str">
        <f ca="true">+IF(OFFSET('Sanitation Data'!$D$29,0,10*ROW('Sanitation Data'!D114))="","",OFFSET('Sanitation Data'!$D$29,0,10*ROW('Sanitation Data'!D114)))</f>
        <v/>
      </c>
      <c r="CM120" s="237" t="str">
        <f ca="true">+IF(OFFSET('Sanitation Data'!$D$30,0,10*ROW('Sanitation Data'!D114))="","",OFFSET('Sanitation Data'!$D$30,0,10*ROW('Sanitation Data'!D114)))</f>
        <v/>
      </c>
      <c r="CN120" s="237" t="str">
        <f ca="true">+IF(OFFSET('Sanitation Data'!$D$31,0,10*ROW('Sanitation Data'!D114))="","",OFFSET('Sanitation Data'!$D$31,0,10*ROW('Sanitation Data'!D114)))</f>
        <v/>
      </c>
      <c r="CO120" s="237" t="str">
        <f ca="true">+IF(OFFSET('Sanitation Data'!$D$32,0,10*ROW('Sanitation Data'!D114))="","",OFFSET('Sanitation Data'!$D$32,0,10*ROW('Sanitation Data'!D114)))</f>
        <v/>
      </c>
      <c r="CP120" s="237" t="str">
        <f ca="true">+IF(OFFSET('Sanitation Data'!$E$28,0,10*ROW('Sanitation Data'!E114))="","",OFFSET('Sanitation Data'!$E$28,0,10*ROW('Sanitation Data'!E114)))</f>
        <v/>
      </c>
      <c r="CQ120" s="237" t="str">
        <f ca="true">+IF(OFFSET('Sanitation Data'!$E$29,0,10*ROW('Sanitation Data'!E114))="","",OFFSET('Sanitation Data'!$E$29,0,10*ROW('Sanitation Data'!E114)))</f>
        <v/>
      </c>
      <c r="CR120" s="237" t="str">
        <f ca="true">+IF(OFFSET('Sanitation Data'!$E$30,0,10*ROW('Sanitation Data'!E114))="","",OFFSET('Sanitation Data'!$E$30,0,10*ROW('Sanitation Data'!E114)))</f>
        <v/>
      </c>
      <c r="CS120" s="237" t="str">
        <f ca="true">+IF(OFFSET('Sanitation Data'!$E$31,0,10*ROW('Sanitation Data'!E114))="","",OFFSET('Sanitation Data'!$E$31,0,10*ROW('Sanitation Data'!E114)))</f>
        <v/>
      </c>
      <c r="CT120" s="237" t="str">
        <f ca="true">+IF(OFFSET('Sanitation Data'!$E$32,0,10*ROW('Sanitation Data'!E114))="","",OFFSET('Sanitation Data'!$E$32,0,10*ROW('Sanitation Data'!E114)))</f>
        <v/>
      </c>
      <c r="CU120" s="237" t="str">
        <f ca="true">+IF(OFFSET('Sanitation Data'!$F$28,0,10*ROW('Sanitation Data'!F114))="","",OFFSET('Sanitation Data'!$F$28,0,10*ROW('Sanitation Data'!F114)))</f>
        <v/>
      </c>
      <c r="CV120" s="237" t="str">
        <f ca="true">+IF(OFFSET('Sanitation Data'!$F$29,0,10*ROW('Sanitation Data'!F114))="","",OFFSET('Sanitation Data'!$F$29,0,10*ROW('Sanitation Data'!F114)))</f>
        <v/>
      </c>
      <c r="CW120" s="237" t="str">
        <f ca="true">+IF(OFFSET('Sanitation Data'!$F$30,0,10*ROW('Sanitation Data'!F114))="","",OFFSET('Sanitation Data'!$F$30,0,10*ROW('Sanitation Data'!F114)))</f>
        <v/>
      </c>
      <c r="CX120" s="237" t="str">
        <f ca="true">+IF(OFFSET('Sanitation Data'!$F$31,0,10*ROW('Sanitation Data'!F114))="","",OFFSET('Sanitation Data'!$F$31,0,10*ROW('Sanitation Data'!F114)))</f>
        <v/>
      </c>
      <c r="CY120" s="237" t="str">
        <f ca="true">+IF(OFFSET('Sanitation Data'!$F$32,0,10*ROW('Sanitation Data'!F114))="","",OFFSET('Sanitation Data'!$F$32,0,10*ROW('Sanitation Data'!F114)))</f>
        <v/>
      </c>
      <c r="CZ120" s="237" t="str">
        <f ca="true">+IF(OFFSET('Sanitation Data'!$G$28,0,10*ROW('Sanitation Data'!G114))="","",OFFSET('Sanitation Data'!$G$28,0,10*ROW('Sanitation Data'!G114)))</f>
        <v/>
      </c>
      <c r="DA120" s="237" t="str">
        <f ca="true">+IF(OFFSET('Sanitation Data'!$G$29,0,10*ROW('Sanitation Data'!G114))="","",OFFSET('Sanitation Data'!$G$29,0,10*ROW('Sanitation Data'!G114)))</f>
        <v/>
      </c>
      <c r="DB120" s="237" t="str">
        <f ca="true">+IF(OFFSET('Sanitation Data'!$G$30,0,10*ROW('Sanitation Data'!G114))="","",OFFSET('Sanitation Data'!$G$30,0,10*ROW('Sanitation Data'!G114)))</f>
        <v/>
      </c>
      <c r="DC120" s="237" t="str">
        <f ca="true">+IF(OFFSET('Sanitation Data'!$G$31,0,10*ROW('Sanitation Data'!G114))="","",OFFSET('Sanitation Data'!$G$31,0,10*ROW('Sanitation Data'!G114)))</f>
        <v/>
      </c>
      <c r="DD120" s="237" t="str">
        <f ca="true">+IF(OFFSET('Sanitation Data'!$G$32,0,10*ROW('Sanitation Data'!G114))="","",OFFSET('Sanitation Data'!$G$32,0,10*ROW('Sanitation Data'!G114)))</f>
        <v/>
      </c>
      <c r="DE120" s="237" t="str">
        <f ca="true">+IF(OFFSET('Sanitation Data'!$H$28,0,10*ROW('Sanitation Data'!H114))="","",OFFSET('Sanitation Data'!$H$28,0,10*ROW('Sanitation Data'!H114)))</f>
        <v/>
      </c>
      <c r="DF120" s="237" t="str">
        <f ca="true">+IF(OFFSET('Sanitation Data'!$H$29,0,10*ROW('Sanitation Data'!H114))="","",OFFSET('Sanitation Data'!$H$29,0,10*ROW('Sanitation Data'!H114)))</f>
        <v/>
      </c>
      <c r="DG120" s="237" t="str">
        <f ca="true">+IF(OFFSET('Sanitation Data'!$H$30,0,10*ROW('Sanitation Data'!H114))="","",OFFSET('Sanitation Data'!$H$30,0,10*ROW('Sanitation Data'!H114)))</f>
        <v/>
      </c>
      <c r="DH120" s="237" t="str">
        <f ca="true">+IF(OFFSET('Sanitation Data'!$H$31,0,10*ROW('Sanitation Data'!H114))="","",OFFSET('Sanitation Data'!$H$31,0,10*ROW('Sanitation Data'!H114)))</f>
        <v/>
      </c>
      <c r="DI120" s="237" t="str">
        <f ca="true">+IF(OFFSET('Sanitation Data'!$H$32,0,10*ROW('Sanitation Data'!H114))="","",OFFSET('Sanitation Data'!$H$32,0,10*ROW('Sanitation Data'!H114)))</f>
        <v/>
      </c>
      <c r="DJ120" s="237" t="str">
        <f ca="true">+IF(OFFSET('Sanitation Data'!$I$28,0,10*ROW('Sanitation Data'!I114))="","",OFFSET('Sanitation Data'!$I$28,0,10*ROW('Sanitation Data'!I114)))</f>
        <v/>
      </c>
      <c r="DK120" s="237" t="str">
        <f ca="true">+IF(OFFSET('Sanitation Data'!$I$29,0,10*ROW('Sanitation Data'!I114))="","",OFFSET('Sanitation Data'!$I$29,0,10*ROW('Sanitation Data'!I114)))</f>
        <v/>
      </c>
      <c r="DL120" s="237" t="str">
        <f ca="true">+IF(OFFSET('Sanitation Data'!$I$30,0,10*ROW('Sanitation Data'!I114))="","",OFFSET('Sanitation Data'!$I$30,0,10*ROW('Sanitation Data'!I114)))</f>
        <v/>
      </c>
      <c r="DM120" s="237" t="str">
        <f ca="true">+IF(OFFSET('Sanitation Data'!$I$31,0,10*ROW('Sanitation Data'!I114))="","",OFFSET('Sanitation Data'!$I$31,0,10*ROW('Sanitation Data'!I114)))</f>
        <v/>
      </c>
      <c r="DN120" s="237" t="str">
        <f ca="true">+IF(OFFSET('Sanitation Data'!$I$32,0,10*ROW('Sanitation Data'!I114))="","",OFFSET('Sanitation Data'!$I$32,0,10*ROW('Sanitation Data'!I114)))</f>
        <v/>
      </c>
      <c r="DO120" s="237" t="str">
        <f ca="true">+IF(OFFSET('Hygiene Data'!$D$11,0,10*ROW('Hygiene Data'!D114))="","",OFFSET('Hygiene Data'!$D$11,0,10*ROW('Hygiene Data'!D114)))</f>
        <v/>
      </c>
      <c r="DP120" s="237" t="str">
        <f ca="true">+IF(OFFSET('Hygiene Data'!$D$12,0,10*ROW('Hygiene Data'!D114))="","",OFFSET('Hygiene Data'!$D$12,0,10*ROW('Hygiene Data'!D114)))</f>
        <v/>
      </c>
      <c r="DQ120" s="237" t="str">
        <f ca="true">+IF(OFFSET('Hygiene Data'!$D$13,0,10*ROW('Hygiene Data'!D114))="","",OFFSET('Hygiene Data'!$D$13,0,10*ROW('Hygiene Data'!D114)))</f>
        <v/>
      </c>
      <c r="DR120" s="237" t="str">
        <f ca="true">+IF(OFFSET('Hygiene Data'!$E$11,0,10*ROW('Hygiene Data'!E114))="","",OFFSET('Hygiene Data'!$E$11,0,10*ROW('Hygiene Data'!E114)))</f>
        <v/>
      </c>
      <c r="DS120" s="237" t="str">
        <f ca="true">+IF(OFFSET('Hygiene Data'!$E$12,0,10*ROW('Hygiene Data'!E114))="","",OFFSET('Hygiene Data'!$E$12,0,10*ROW('Hygiene Data'!E114)))</f>
        <v/>
      </c>
      <c r="DT120" s="237" t="str">
        <f ca="true">+IF(OFFSET('Hygiene Data'!$E$13,0,10*ROW('Hygiene Data'!E114))="","",OFFSET('Hygiene Data'!$E$13,0,10*ROW('Hygiene Data'!E114)))</f>
        <v/>
      </c>
      <c r="DU120" s="237" t="str">
        <f ca="true">+IF(OFFSET('Hygiene Data'!$F$11,0,10*ROW('Hygiene Data'!F114))="","",OFFSET('Hygiene Data'!$F$11,0,10*ROW('Hygiene Data'!F114)))</f>
        <v/>
      </c>
      <c r="DV120" s="237" t="str">
        <f ca="true">+IF(OFFSET('Hygiene Data'!$F$12,0,10*ROW('Hygiene Data'!F114))="","",OFFSET('Hygiene Data'!$F$12,0,10*ROW('Hygiene Data'!F114)))</f>
        <v/>
      </c>
      <c r="DW120" s="237" t="str">
        <f ca="true">+IF(OFFSET('Hygiene Data'!$F$13,0,10*ROW('Hygiene Data'!F114))="","",OFFSET('Hygiene Data'!$F$13,0,10*ROW('Hygiene Data'!F114)))</f>
        <v/>
      </c>
      <c r="DX120" s="237" t="str">
        <f ca="true">+IF(OFFSET('Hygiene Data'!$G$11,0,10*ROW('Hygiene Data'!G114))="","",OFFSET('Hygiene Data'!$G$11,0,10*ROW('Hygiene Data'!G114)))</f>
        <v/>
      </c>
      <c r="DY120" s="237" t="str">
        <f ca="true">+IF(OFFSET('Hygiene Data'!$G$12,0,10*ROW('Hygiene Data'!G114))="","",OFFSET('Hygiene Data'!$G$12,0,10*ROW('Hygiene Data'!G114)))</f>
        <v/>
      </c>
      <c r="DZ120" s="237" t="str">
        <f ca="true">+IF(OFFSET('Hygiene Data'!$G$13,0,10*ROW('Hygiene Data'!G114))="","",OFFSET('Hygiene Data'!$G$13,0,10*ROW('Hygiene Data'!G114)))</f>
        <v/>
      </c>
      <c r="EA120" s="237" t="str">
        <f ca="true">+IF(OFFSET('Hygiene Data'!$H$11,0,10*ROW('Hygiene Data'!H114))="","",OFFSET('Hygiene Data'!$H$11,0,10*ROW('Hygiene Data'!H114)))</f>
        <v/>
      </c>
      <c r="EB120" s="237" t="str">
        <f ca="true">+IF(OFFSET('Hygiene Data'!$H$12,0,10*ROW('Hygiene Data'!H114))="","",OFFSET('Hygiene Data'!$H$12,0,10*ROW('Hygiene Data'!H114)))</f>
        <v/>
      </c>
      <c r="EC120" s="237" t="str">
        <f ca="true">+IF(OFFSET('Hygiene Data'!$H$13,0,10*ROW('Hygiene Data'!H114))="","",OFFSET('Hygiene Data'!$H$13,0,10*ROW('Hygiene Data'!H114)))</f>
        <v/>
      </c>
      <c r="ED120" s="237" t="str">
        <f ca="true">+IF(OFFSET('Hygiene Data'!$I$11,0,10*ROW('Hygiene Data'!I114))="","",OFFSET('Hygiene Data'!$I$11,0,10*ROW('Hygiene Data'!I114)))</f>
        <v/>
      </c>
      <c r="EE120" s="237" t="str">
        <f ca="true">+IF(OFFSET('Hygiene Data'!$I$12,0,10*ROW('Hygiene Data'!I114))="","",OFFSET('Hygiene Data'!$I$12,0,10*ROW('Hygiene Data'!I114)))</f>
        <v/>
      </c>
      <c r="EF120" s="237" t="str">
        <f ca="true">+IF(OFFSET('Hygiene Data'!$I$13,0,10*ROW('Hygiene Data'!I114))="","",OFFSET('Hygiene Data'!$I$13,0,10*ROW('Hygiene Data'!I114)))</f>
        <v/>
      </c>
    </row>
    <row xmlns:x14ac="http://schemas.microsoft.com/office/spreadsheetml/2009/9/ac" r="121" x14ac:dyDescent="0.2">
      <c r="A121" s="27" t="str">
        <f ca="true">+IF(OFFSET('Water Data'!$B$2,0,10*ROW('Water Data'!E115))="","",OFFSET('Water Data'!$B$2,0,10*ROW('Water Data'!E115)))</f>
        <v/>
      </c>
      <c r="B121" s="27" t="str">
        <f ca="true">+IF(OFFSET('Water Data'!$C$2,0,10*ROW('Water Data'!F115))="","",OFFSET('Water Data'!$C$2,0,10*ROW('Water Data'!F115)))</f>
        <v/>
      </c>
      <c r="C121" s="289" t="str">
        <f t="shared" ca="true" si="1"/>
        <v/>
      </c>
      <c r="D121" s="7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7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7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7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7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7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7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7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7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7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7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7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7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7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7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7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7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7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7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7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7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7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7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7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7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7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7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7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7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7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7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7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7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7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7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7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7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7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7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7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7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7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7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7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7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7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7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7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7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7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7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7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7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7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7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7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7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7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7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7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7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7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7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7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7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7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37"/>
      <c r="BS121" s="237" t="str">
        <f ca="true">+IF(OFFSET('Water Data'!$D$27,0,10*ROW('Water Data'!D115))="","",OFFSET('Water Data'!$D$27,0,10*ROW('Water Data'!D115)))</f>
        <v/>
      </c>
      <c r="BT121" s="237" t="str">
        <f ca="true">+IF(OFFSET('Water Data'!$D$28,0,10*ROW('Water Data'!D115))="","",OFFSET('Water Data'!$D$28,0,10*ROW('Water Data'!D115)))</f>
        <v/>
      </c>
      <c r="BU121" s="237" t="str">
        <f ca="true">+IF(OFFSET('Water Data'!$D$29,0,10*ROW('Water Data'!D115))="","",OFFSET('Water Data'!$D$29,0,10*ROW('Water Data'!D115)))</f>
        <v/>
      </c>
      <c r="BV121" s="237" t="str">
        <f ca="true">+IF(OFFSET('Water Data'!$E$27,0,10*ROW('Water Data'!E115))="","",OFFSET('Water Data'!$E$27,0,10*ROW('Water Data'!E115)))</f>
        <v/>
      </c>
      <c r="BW121" s="237" t="str">
        <f ca="true">+IF(OFFSET('Water Data'!$E$28,0,10*ROW('Water Data'!E115))="","",OFFSET('Water Data'!$E$28,0,10*ROW('Water Data'!E115)))</f>
        <v/>
      </c>
      <c r="BX121" s="237" t="str">
        <f ca="true">+IF(OFFSET('Water Data'!$E$29,0,10*ROW('Water Data'!E115))="","",OFFSET('Water Data'!$E$29,0,10*ROW('Water Data'!E115)))</f>
        <v/>
      </c>
      <c r="BY121" s="237" t="str">
        <f ca="true">+IF(OFFSET('Water Data'!$F$27,0,10*ROW('Water Data'!F115))="","",OFFSET('Water Data'!$F$27,0,10*ROW('Water Data'!F115)))</f>
        <v/>
      </c>
      <c r="BZ121" s="237" t="str">
        <f ca="true">+IF(OFFSET('Water Data'!$F$28,0,10*ROW('Water Data'!F115))="","",OFFSET('Water Data'!$F$28,0,10*ROW('Water Data'!F115)))</f>
        <v/>
      </c>
      <c r="CA121" s="237" t="str">
        <f ca="true">+IF(OFFSET('Water Data'!$F$29,0,10*ROW('Water Data'!F115))="","",OFFSET('Water Data'!$F$29,0,10*ROW('Water Data'!F115)))</f>
        <v/>
      </c>
      <c r="CB121" s="237" t="str">
        <f ca="true">+IF(OFFSET('Water Data'!$G$27,0,10*ROW('Water Data'!G115))="","",OFFSET('Water Data'!$G$27,0,10*ROW('Water Data'!G115)))</f>
        <v/>
      </c>
      <c r="CC121" s="237" t="str">
        <f ca="true">+IF(OFFSET('Water Data'!$G$28,0,10*ROW('Water Data'!G115))="","",OFFSET('Water Data'!$G$28,0,10*ROW('Water Data'!G115)))</f>
        <v/>
      </c>
      <c r="CD121" s="237" t="str">
        <f ca="true">+IF(OFFSET('Water Data'!$G$29,0,10*ROW('Water Data'!G115))="","",OFFSET('Water Data'!$G$29,0,10*ROW('Water Data'!G115)))</f>
        <v/>
      </c>
      <c r="CE121" s="237" t="str">
        <f ca="true">+IF(OFFSET('Water Data'!$H$27,0,10*ROW('Water Data'!H115))="","",OFFSET('Water Data'!$H$27,0,10*ROW('Water Data'!H115)))</f>
        <v/>
      </c>
      <c r="CF121" s="237" t="str">
        <f ca="true">+IF(OFFSET('Water Data'!$H$28,0,10*ROW('Water Data'!H115))="","",OFFSET('Water Data'!$H$28,0,10*ROW('Water Data'!H115)))</f>
        <v/>
      </c>
      <c r="CG121" s="237" t="str">
        <f ca="true">+IF(OFFSET('Water Data'!$H$29,0,10*ROW('Water Data'!H115))="","",OFFSET('Water Data'!$H$29,0,10*ROW('Water Data'!H115)))</f>
        <v/>
      </c>
      <c r="CH121" s="237" t="str">
        <f ca="true">+IF(OFFSET('Water Data'!$I$27,0,10*ROW('Water Data'!I115))="","",OFFSET('Water Data'!$I$27,0,10*ROW('Water Data'!I115)))</f>
        <v/>
      </c>
      <c r="CI121" s="237" t="str">
        <f ca="true">+IF(OFFSET('Water Data'!$I$28,0,10*ROW('Water Data'!I115))="","",OFFSET('Water Data'!$I$28,0,10*ROW('Water Data'!I115)))</f>
        <v/>
      </c>
      <c r="CJ121" s="237" t="str">
        <f ca="true">+IF(OFFSET('Water Data'!$I$29,0,10*ROW('Water Data'!I115))="","",OFFSET('Water Data'!$I$29,0,10*ROW('Water Data'!I115)))</f>
        <v/>
      </c>
      <c r="CK121" s="237" t="str">
        <f ca="true">+IF(OFFSET('Sanitation Data'!$D$28,0,10*ROW('Sanitation Data'!D115))="","",OFFSET('Sanitation Data'!$D$28,0,10*ROW('Sanitation Data'!D115)))</f>
        <v/>
      </c>
      <c r="CL121" s="237" t="str">
        <f ca="true">+IF(OFFSET('Sanitation Data'!$D$29,0,10*ROW('Sanitation Data'!D115))="","",OFFSET('Sanitation Data'!$D$29,0,10*ROW('Sanitation Data'!D115)))</f>
        <v/>
      </c>
      <c r="CM121" s="237" t="str">
        <f ca="true">+IF(OFFSET('Sanitation Data'!$D$30,0,10*ROW('Sanitation Data'!D115))="","",OFFSET('Sanitation Data'!$D$30,0,10*ROW('Sanitation Data'!D115)))</f>
        <v/>
      </c>
      <c r="CN121" s="237" t="str">
        <f ca="true">+IF(OFFSET('Sanitation Data'!$D$31,0,10*ROW('Sanitation Data'!D115))="","",OFFSET('Sanitation Data'!$D$31,0,10*ROW('Sanitation Data'!D115)))</f>
        <v/>
      </c>
      <c r="CO121" s="237" t="str">
        <f ca="true">+IF(OFFSET('Sanitation Data'!$D$32,0,10*ROW('Sanitation Data'!D115))="","",OFFSET('Sanitation Data'!$D$32,0,10*ROW('Sanitation Data'!D115)))</f>
        <v/>
      </c>
      <c r="CP121" s="237" t="str">
        <f ca="true">+IF(OFFSET('Sanitation Data'!$E$28,0,10*ROW('Sanitation Data'!E115))="","",OFFSET('Sanitation Data'!$E$28,0,10*ROW('Sanitation Data'!E115)))</f>
        <v/>
      </c>
      <c r="CQ121" s="237" t="str">
        <f ca="true">+IF(OFFSET('Sanitation Data'!$E$29,0,10*ROW('Sanitation Data'!E115))="","",OFFSET('Sanitation Data'!$E$29,0,10*ROW('Sanitation Data'!E115)))</f>
        <v/>
      </c>
      <c r="CR121" s="237" t="str">
        <f ca="true">+IF(OFFSET('Sanitation Data'!$E$30,0,10*ROW('Sanitation Data'!E115))="","",OFFSET('Sanitation Data'!$E$30,0,10*ROW('Sanitation Data'!E115)))</f>
        <v/>
      </c>
      <c r="CS121" s="237" t="str">
        <f ca="true">+IF(OFFSET('Sanitation Data'!$E$31,0,10*ROW('Sanitation Data'!E115))="","",OFFSET('Sanitation Data'!$E$31,0,10*ROW('Sanitation Data'!E115)))</f>
        <v/>
      </c>
      <c r="CT121" s="237" t="str">
        <f ca="true">+IF(OFFSET('Sanitation Data'!$E$32,0,10*ROW('Sanitation Data'!E115))="","",OFFSET('Sanitation Data'!$E$32,0,10*ROW('Sanitation Data'!E115)))</f>
        <v/>
      </c>
      <c r="CU121" s="237" t="str">
        <f ca="true">+IF(OFFSET('Sanitation Data'!$F$28,0,10*ROW('Sanitation Data'!F115))="","",OFFSET('Sanitation Data'!$F$28,0,10*ROW('Sanitation Data'!F115)))</f>
        <v/>
      </c>
      <c r="CV121" s="237" t="str">
        <f ca="true">+IF(OFFSET('Sanitation Data'!$F$29,0,10*ROW('Sanitation Data'!F115))="","",OFFSET('Sanitation Data'!$F$29,0,10*ROW('Sanitation Data'!F115)))</f>
        <v/>
      </c>
      <c r="CW121" s="237" t="str">
        <f ca="true">+IF(OFFSET('Sanitation Data'!$F$30,0,10*ROW('Sanitation Data'!F115))="","",OFFSET('Sanitation Data'!$F$30,0,10*ROW('Sanitation Data'!F115)))</f>
        <v/>
      </c>
      <c r="CX121" s="237" t="str">
        <f ca="true">+IF(OFFSET('Sanitation Data'!$F$31,0,10*ROW('Sanitation Data'!F115))="","",OFFSET('Sanitation Data'!$F$31,0,10*ROW('Sanitation Data'!F115)))</f>
        <v/>
      </c>
      <c r="CY121" s="237" t="str">
        <f ca="true">+IF(OFFSET('Sanitation Data'!$F$32,0,10*ROW('Sanitation Data'!F115))="","",OFFSET('Sanitation Data'!$F$32,0,10*ROW('Sanitation Data'!F115)))</f>
        <v/>
      </c>
      <c r="CZ121" s="237" t="str">
        <f ca="true">+IF(OFFSET('Sanitation Data'!$G$28,0,10*ROW('Sanitation Data'!G115))="","",OFFSET('Sanitation Data'!$G$28,0,10*ROW('Sanitation Data'!G115)))</f>
        <v/>
      </c>
      <c r="DA121" s="237" t="str">
        <f ca="true">+IF(OFFSET('Sanitation Data'!$G$29,0,10*ROW('Sanitation Data'!G115))="","",OFFSET('Sanitation Data'!$G$29,0,10*ROW('Sanitation Data'!G115)))</f>
        <v/>
      </c>
      <c r="DB121" s="237" t="str">
        <f ca="true">+IF(OFFSET('Sanitation Data'!$G$30,0,10*ROW('Sanitation Data'!G115))="","",OFFSET('Sanitation Data'!$G$30,0,10*ROW('Sanitation Data'!G115)))</f>
        <v/>
      </c>
      <c r="DC121" s="237" t="str">
        <f ca="true">+IF(OFFSET('Sanitation Data'!$G$31,0,10*ROW('Sanitation Data'!G115))="","",OFFSET('Sanitation Data'!$G$31,0,10*ROW('Sanitation Data'!G115)))</f>
        <v/>
      </c>
      <c r="DD121" s="237" t="str">
        <f ca="true">+IF(OFFSET('Sanitation Data'!$G$32,0,10*ROW('Sanitation Data'!G115))="","",OFFSET('Sanitation Data'!$G$32,0,10*ROW('Sanitation Data'!G115)))</f>
        <v/>
      </c>
      <c r="DE121" s="237" t="str">
        <f ca="true">+IF(OFFSET('Sanitation Data'!$H$28,0,10*ROW('Sanitation Data'!H115))="","",OFFSET('Sanitation Data'!$H$28,0,10*ROW('Sanitation Data'!H115)))</f>
        <v/>
      </c>
      <c r="DF121" s="237" t="str">
        <f ca="true">+IF(OFFSET('Sanitation Data'!$H$29,0,10*ROW('Sanitation Data'!H115))="","",OFFSET('Sanitation Data'!$H$29,0,10*ROW('Sanitation Data'!H115)))</f>
        <v/>
      </c>
      <c r="DG121" s="237" t="str">
        <f ca="true">+IF(OFFSET('Sanitation Data'!$H$30,0,10*ROW('Sanitation Data'!H115))="","",OFFSET('Sanitation Data'!$H$30,0,10*ROW('Sanitation Data'!H115)))</f>
        <v/>
      </c>
      <c r="DH121" s="237" t="str">
        <f ca="true">+IF(OFFSET('Sanitation Data'!$H$31,0,10*ROW('Sanitation Data'!H115))="","",OFFSET('Sanitation Data'!$H$31,0,10*ROW('Sanitation Data'!H115)))</f>
        <v/>
      </c>
      <c r="DI121" s="237" t="str">
        <f ca="true">+IF(OFFSET('Sanitation Data'!$H$32,0,10*ROW('Sanitation Data'!H115))="","",OFFSET('Sanitation Data'!$H$32,0,10*ROW('Sanitation Data'!H115)))</f>
        <v/>
      </c>
      <c r="DJ121" s="237" t="str">
        <f ca="true">+IF(OFFSET('Sanitation Data'!$I$28,0,10*ROW('Sanitation Data'!I115))="","",OFFSET('Sanitation Data'!$I$28,0,10*ROW('Sanitation Data'!I115)))</f>
        <v/>
      </c>
      <c r="DK121" s="237" t="str">
        <f ca="true">+IF(OFFSET('Sanitation Data'!$I$29,0,10*ROW('Sanitation Data'!I115))="","",OFFSET('Sanitation Data'!$I$29,0,10*ROW('Sanitation Data'!I115)))</f>
        <v/>
      </c>
      <c r="DL121" s="237" t="str">
        <f ca="true">+IF(OFFSET('Sanitation Data'!$I$30,0,10*ROW('Sanitation Data'!I115))="","",OFFSET('Sanitation Data'!$I$30,0,10*ROW('Sanitation Data'!I115)))</f>
        <v/>
      </c>
      <c r="DM121" s="237" t="str">
        <f ca="true">+IF(OFFSET('Sanitation Data'!$I$31,0,10*ROW('Sanitation Data'!I115))="","",OFFSET('Sanitation Data'!$I$31,0,10*ROW('Sanitation Data'!I115)))</f>
        <v/>
      </c>
      <c r="DN121" s="237" t="str">
        <f ca="true">+IF(OFFSET('Sanitation Data'!$I$32,0,10*ROW('Sanitation Data'!I115))="","",OFFSET('Sanitation Data'!$I$32,0,10*ROW('Sanitation Data'!I115)))</f>
        <v/>
      </c>
      <c r="DO121" s="237" t="str">
        <f ca="true">+IF(OFFSET('Hygiene Data'!$D$11,0,10*ROW('Hygiene Data'!D115))="","",OFFSET('Hygiene Data'!$D$11,0,10*ROW('Hygiene Data'!D115)))</f>
        <v/>
      </c>
      <c r="DP121" s="237" t="str">
        <f ca="true">+IF(OFFSET('Hygiene Data'!$D$12,0,10*ROW('Hygiene Data'!D115))="","",OFFSET('Hygiene Data'!$D$12,0,10*ROW('Hygiene Data'!D115)))</f>
        <v/>
      </c>
      <c r="DQ121" s="237" t="str">
        <f ca="true">+IF(OFFSET('Hygiene Data'!$D$13,0,10*ROW('Hygiene Data'!D115))="","",OFFSET('Hygiene Data'!$D$13,0,10*ROW('Hygiene Data'!D115)))</f>
        <v/>
      </c>
      <c r="DR121" s="237" t="str">
        <f ca="true">+IF(OFFSET('Hygiene Data'!$E$11,0,10*ROW('Hygiene Data'!E115))="","",OFFSET('Hygiene Data'!$E$11,0,10*ROW('Hygiene Data'!E115)))</f>
        <v/>
      </c>
      <c r="DS121" s="237" t="str">
        <f ca="true">+IF(OFFSET('Hygiene Data'!$E$12,0,10*ROW('Hygiene Data'!E115))="","",OFFSET('Hygiene Data'!$E$12,0,10*ROW('Hygiene Data'!E115)))</f>
        <v/>
      </c>
      <c r="DT121" s="237" t="str">
        <f ca="true">+IF(OFFSET('Hygiene Data'!$E$13,0,10*ROW('Hygiene Data'!E115))="","",OFFSET('Hygiene Data'!$E$13,0,10*ROW('Hygiene Data'!E115)))</f>
        <v/>
      </c>
      <c r="DU121" s="237" t="str">
        <f ca="true">+IF(OFFSET('Hygiene Data'!$F$11,0,10*ROW('Hygiene Data'!F115))="","",OFFSET('Hygiene Data'!$F$11,0,10*ROW('Hygiene Data'!F115)))</f>
        <v/>
      </c>
      <c r="DV121" s="237" t="str">
        <f ca="true">+IF(OFFSET('Hygiene Data'!$F$12,0,10*ROW('Hygiene Data'!F115))="","",OFFSET('Hygiene Data'!$F$12,0,10*ROW('Hygiene Data'!F115)))</f>
        <v/>
      </c>
      <c r="DW121" s="237" t="str">
        <f ca="true">+IF(OFFSET('Hygiene Data'!$F$13,0,10*ROW('Hygiene Data'!F115))="","",OFFSET('Hygiene Data'!$F$13,0,10*ROW('Hygiene Data'!F115)))</f>
        <v/>
      </c>
      <c r="DX121" s="237" t="str">
        <f ca="true">+IF(OFFSET('Hygiene Data'!$G$11,0,10*ROW('Hygiene Data'!G115))="","",OFFSET('Hygiene Data'!$G$11,0,10*ROW('Hygiene Data'!G115)))</f>
        <v/>
      </c>
      <c r="DY121" s="237" t="str">
        <f ca="true">+IF(OFFSET('Hygiene Data'!$G$12,0,10*ROW('Hygiene Data'!G115))="","",OFFSET('Hygiene Data'!$G$12,0,10*ROW('Hygiene Data'!G115)))</f>
        <v/>
      </c>
      <c r="DZ121" s="237" t="str">
        <f ca="true">+IF(OFFSET('Hygiene Data'!$G$13,0,10*ROW('Hygiene Data'!G115))="","",OFFSET('Hygiene Data'!$G$13,0,10*ROW('Hygiene Data'!G115)))</f>
        <v/>
      </c>
      <c r="EA121" s="237" t="str">
        <f ca="true">+IF(OFFSET('Hygiene Data'!$H$11,0,10*ROW('Hygiene Data'!H115))="","",OFFSET('Hygiene Data'!$H$11,0,10*ROW('Hygiene Data'!H115)))</f>
        <v/>
      </c>
      <c r="EB121" s="237" t="str">
        <f ca="true">+IF(OFFSET('Hygiene Data'!$H$12,0,10*ROW('Hygiene Data'!H115))="","",OFFSET('Hygiene Data'!$H$12,0,10*ROW('Hygiene Data'!H115)))</f>
        <v/>
      </c>
      <c r="EC121" s="237" t="str">
        <f ca="true">+IF(OFFSET('Hygiene Data'!$H$13,0,10*ROW('Hygiene Data'!H115))="","",OFFSET('Hygiene Data'!$H$13,0,10*ROW('Hygiene Data'!H115)))</f>
        <v/>
      </c>
      <c r="ED121" s="237" t="str">
        <f ca="true">+IF(OFFSET('Hygiene Data'!$I$11,0,10*ROW('Hygiene Data'!I115))="","",OFFSET('Hygiene Data'!$I$11,0,10*ROW('Hygiene Data'!I115)))</f>
        <v/>
      </c>
      <c r="EE121" s="237" t="str">
        <f ca="true">+IF(OFFSET('Hygiene Data'!$I$12,0,10*ROW('Hygiene Data'!I115))="","",OFFSET('Hygiene Data'!$I$12,0,10*ROW('Hygiene Data'!I115)))</f>
        <v/>
      </c>
      <c r="EF121" s="237" t="str">
        <f ca="true">+IF(OFFSET('Hygiene Data'!$I$13,0,10*ROW('Hygiene Data'!I115))="","",OFFSET('Hygiene Data'!$I$13,0,10*ROW('Hygiene Data'!I115)))</f>
        <v/>
      </c>
    </row>
    <row xmlns:x14ac="http://schemas.microsoft.com/office/spreadsheetml/2009/9/ac" r="122" x14ac:dyDescent="0.2">
      <c r="A122" s="27" t="str">
        <f ca="true">+IF(OFFSET('Water Data'!$B$2,0,10*ROW('Water Data'!E116))="","",OFFSET('Water Data'!$B$2,0,10*ROW('Water Data'!E116)))</f>
        <v/>
      </c>
      <c r="B122" s="27" t="str">
        <f ca="true">+IF(OFFSET('Water Data'!$C$2,0,10*ROW('Water Data'!F116))="","",OFFSET('Water Data'!$C$2,0,10*ROW('Water Data'!F116)))</f>
        <v/>
      </c>
      <c r="C122" s="289" t="str">
        <f t="shared" ca="true" si="1"/>
        <v/>
      </c>
      <c r="D122" s="7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7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7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7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7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7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7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7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7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7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7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7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7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7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7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7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7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7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7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7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7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7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7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7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7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7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7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7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7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7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7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7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7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7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7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7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7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7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7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7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7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7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7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7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7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7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7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7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7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7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7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7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7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7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7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7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7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7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7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7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7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7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7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7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7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7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37"/>
      <c r="BS122" s="237" t="str">
        <f ca="true">+IF(OFFSET('Water Data'!$D$27,0,10*ROW('Water Data'!D116))="","",OFFSET('Water Data'!$D$27,0,10*ROW('Water Data'!D116)))</f>
        <v/>
      </c>
      <c r="BT122" s="237" t="str">
        <f ca="true">+IF(OFFSET('Water Data'!$D$28,0,10*ROW('Water Data'!D116))="","",OFFSET('Water Data'!$D$28,0,10*ROW('Water Data'!D116)))</f>
        <v/>
      </c>
      <c r="BU122" s="237" t="str">
        <f ca="true">+IF(OFFSET('Water Data'!$D$29,0,10*ROW('Water Data'!D116))="","",OFFSET('Water Data'!$D$29,0,10*ROW('Water Data'!D116)))</f>
        <v/>
      </c>
      <c r="BV122" s="237" t="str">
        <f ca="true">+IF(OFFSET('Water Data'!$E$27,0,10*ROW('Water Data'!E116))="","",OFFSET('Water Data'!$E$27,0,10*ROW('Water Data'!E116)))</f>
        <v/>
      </c>
      <c r="BW122" s="237" t="str">
        <f ca="true">+IF(OFFSET('Water Data'!$E$28,0,10*ROW('Water Data'!E116))="","",OFFSET('Water Data'!$E$28,0,10*ROW('Water Data'!E116)))</f>
        <v/>
      </c>
      <c r="BX122" s="237" t="str">
        <f ca="true">+IF(OFFSET('Water Data'!$E$29,0,10*ROW('Water Data'!E116))="","",OFFSET('Water Data'!$E$29,0,10*ROW('Water Data'!E116)))</f>
        <v/>
      </c>
      <c r="BY122" s="237" t="str">
        <f ca="true">+IF(OFFSET('Water Data'!$F$27,0,10*ROW('Water Data'!F116))="","",OFFSET('Water Data'!$F$27,0,10*ROW('Water Data'!F116)))</f>
        <v/>
      </c>
      <c r="BZ122" s="237" t="str">
        <f ca="true">+IF(OFFSET('Water Data'!$F$28,0,10*ROW('Water Data'!F116))="","",OFFSET('Water Data'!$F$28,0,10*ROW('Water Data'!F116)))</f>
        <v/>
      </c>
      <c r="CA122" s="237" t="str">
        <f ca="true">+IF(OFFSET('Water Data'!$F$29,0,10*ROW('Water Data'!F116))="","",OFFSET('Water Data'!$F$29,0,10*ROW('Water Data'!F116)))</f>
        <v/>
      </c>
      <c r="CB122" s="237" t="str">
        <f ca="true">+IF(OFFSET('Water Data'!$G$27,0,10*ROW('Water Data'!G116))="","",OFFSET('Water Data'!$G$27,0,10*ROW('Water Data'!G116)))</f>
        <v/>
      </c>
      <c r="CC122" s="237" t="str">
        <f ca="true">+IF(OFFSET('Water Data'!$G$28,0,10*ROW('Water Data'!G116))="","",OFFSET('Water Data'!$G$28,0,10*ROW('Water Data'!G116)))</f>
        <v/>
      </c>
      <c r="CD122" s="237" t="str">
        <f ca="true">+IF(OFFSET('Water Data'!$G$29,0,10*ROW('Water Data'!G116))="","",OFFSET('Water Data'!$G$29,0,10*ROW('Water Data'!G116)))</f>
        <v/>
      </c>
      <c r="CE122" s="237" t="str">
        <f ca="true">+IF(OFFSET('Water Data'!$H$27,0,10*ROW('Water Data'!H116))="","",OFFSET('Water Data'!$H$27,0,10*ROW('Water Data'!H116)))</f>
        <v/>
      </c>
      <c r="CF122" s="237" t="str">
        <f ca="true">+IF(OFFSET('Water Data'!$H$28,0,10*ROW('Water Data'!H116))="","",OFFSET('Water Data'!$H$28,0,10*ROW('Water Data'!H116)))</f>
        <v/>
      </c>
      <c r="CG122" s="237" t="str">
        <f ca="true">+IF(OFFSET('Water Data'!$H$29,0,10*ROW('Water Data'!H116))="","",OFFSET('Water Data'!$H$29,0,10*ROW('Water Data'!H116)))</f>
        <v/>
      </c>
      <c r="CH122" s="237" t="str">
        <f ca="true">+IF(OFFSET('Water Data'!$I$27,0,10*ROW('Water Data'!I116))="","",OFFSET('Water Data'!$I$27,0,10*ROW('Water Data'!I116)))</f>
        <v/>
      </c>
      <c r="CI122" s="237" t="str">
        <f ca="true">+IF(OFFSET('Water Data'!$I$28,0,10*ROW('Water Data'!I116))="","",OFFSET('Water Data'!$I$28,0,10*ROW('Water Data'!I116)))</f>
        <v/>
      </c>
      <c r="CJ122" s="237" t="str">
        <f ca="true">+IF(OFFSET('Water Data'!$I$29,0,10*ROW('Water Data'!I116))="","",OFFSET('Water Data'!$I$29,0,10*ROW('Water Data'!I116)))</f>
        <v/>
      </c>
      <c r="CK122" s="237" t="str">
        <f ca="true">+IF(OFFSET('Sanitation Data'!$D$28,0,10*ROW('Sanitation Data'!D116))="","",OFFSET('Sanitation Data'!$D$28,0,10*ROW('Sanitation Data'!D116)))</f>
        <v/>
      </c>
      <c r="CL122" s="237" t="str">
        <f ca="true">+IF(OFFSET('Sanitation Data'!$D$29,0,10*ROW('Sanitation Data'!D116))="","",OFFSET('Sanitation Data'!$D$29,0,10*ROW('Sanitation Data'!D116)))</f>
        <v/>
      </c>
      <c r="CM122" s="237" t="str">
        <f ca="true">+IF(OFFSET('Sanitation Data'!$D$30,0,10*ROW('Sanitation Data'!D116))="","",OFFSET('Sanitation Data'!$D$30,0,10*ROW('Sanitation Data'!D116)))</f>
        <v/>
      </c>
      <c r="CN122" s="237" t="str">
        <f ca="true">+IF(OFFSET('Sanitation Data'!$D$31,0,10*ROW('Sanitation Data'!D116))="","",OFFSET('Sanitation Data'!$D$31,0,10*ROW('Sanitation Data'!D116)))</f>
        <v/>
      </c>
      <c r="CO122" s="237" t="str">
        <f ca="true">+IF(OFFSET('Sanitation Data'!$D$32,0,10*ROW('Sanitation Data'!D116))="","",OFFSET('Sanitation Data'!$D$32,0,10*ROW('Sanitation Data'!D116)))</f>
        <v/>
      </c>
      <c r="CP122" s="237" t="str">
        <f ca="true">+IF(OFFSET('Sanitation Data'!$E$28,0,10*ROW('Sanitation Data'!E116))="","",OFFSET('Sanitation Data'!$E$28,0,10*ROW('Sanitation Data'!E116)))</f>
        <v/>
      </c>
      <c r="CQ122" s="237" t="str">
        <f ca="true">+IF(OFFSET('Sanitation Data'!$E$29,0,10*ROW('Sanitation Data'!E116))="","",OFFSET('Sanitation Data'!$E$29,0,10*ROW('Sanitation Data'!E116)))</f>
        <v/>
      </c>
      <c r="CR122" s="237" t="str">
        <f ca="true">+IF(OFFSET('Sanitation Data'!$E$30,0,10*ROW('Sanitation Data'!E116))="","",OFFSET('Sanitation Data'!$E$30,0,10*ROW('Sanitation Data'!E116)))</f>
        <v/>
      </c>
      <c r="CS122" s="237" t="str">
        <f ca="true">+IF(OFFSET('Sanitation Data'!$E$31,0,10*ROW('Sanitation Data'!E116))="","",OFFSET('Sanitation Data'!$E$31,0,10*ROW('Sanitation Data'!E116)))</f>
        <v/>
      </c>
      <c r="CT122" s="237" t="str">
        <f ca="true">+IF(OFFSET('Sanitation Data'!$E$32,0,10*ROW('Sanitation Data'!E116))="","",OFFSET('Sanitation Data'!$E$32,0,10*ROW('Sanitation Data'!E116)))</f>
        <v/>
      </c>
      <c r="CU122" s="237" t="str">
        <f ca="true">+IF(OFFSET('Sanitation Data'!$F$28,0,10*ROW('Sanitation Data'!F116))="","",OFFSET('Sanitation Data'!$F$28,0,10*ROW('Sanitation Data'!F116)))</f>
        <v/>
      </c>
      <c r="CV122" s="237" t="str">
        <f ca="true">+IF(OFFSET('Sanitation Data'!$F$29,0,10*ROW('Sanitation Data'!F116))="","",OFFSET('Sanitation Data'!$F$29,0,10*ROW('Sanitation Data'!F116)))</f>
        <v/>
      </c>
      <c r="CW122" s="237" t="str">
        <f ca="true">+IF(OFFSET('Sanitation Data'!$F$30,0,10*ROW('Sanitation Data'!F116))="","",OFFSET('Sanitation Data'!$F$30,0,10*ROW('Sanitation Data'!F116)))</f>
        <v/>
      </c>
      <c r="CX122" s="237" t="str">
        <f ca="true">+IF(OFFSET('Sanitation Data'!$F$31,0,10*ROW('Sanitation Data'!F116))="","",OFFSET('Sanitation Data'!$F$31,0,10*ROW('Sanitation Data'!F116)))</f>
        <v/>
      </c>
      <c r="CY122" s="237" t="str">
        <f ca="true">+IF(OFFSET('Sanitation Data'!$F$32,0,10*ROW('Sanitation Data'!F116))="","",OFFSET('Sanitation Data'!$F$32,0,10*ROW('Sanitation Data'!F116)))</f>
        <v/>
      </c>
      <c r="CZ122" s="237" t="str">
        <f ca="true">+IF(OFFSET('Sanitation Data'!$G$28,0,10*ROW('Sanitation Data'!G116))="","",OFFSET('Sanitation Data'!$G$28,0,10*ROW('Sanitation Data'!G116)))</f>
        <v/>
      </c>
      <c r="DA122" s="237" t="str">
        <f ca="true">+IF(OFFSET('Sanitation Data'!$G$29,0,10*ROW('Sanitation Data'!G116))="","",OFFSET('Sanitation Data'!$G$29,0,10*ROW('Sanitation Data'!G116)))</f>
        <v/>
      </c>
      <c r="DB122" s="237" t="str">
        <f ca="true">+IF(OFFSET('Sanitation Data'!$G$30,0,10*ROW('Sanitation Data'!G116))="","",OFFSET('Sanitation Data'!$G$30,0,10*ROW('Sanitation Data'!G116)))</f>
        <v/>
      </c>
      <c r="DC122" s="237" t="str">
        <f ca="true">+IF(OFFSET('Sanitation Data'!$G$31,0,10*ROW('Sanitation Data'!G116))="","",OFFSET('Sanitation Data'!$G$31,0,10*ROW('Sanitation Data'!G116)))</f>
        <v/>
      </c>
      <c r="DD122" s="237" t="str">
        <f ca="true">+IF(OFFSET('Sanitation Data'!$G$32,0,10*ROW('Sanitation Data'!G116))="","",OFFSET('Sanitation Data'!$G$32,0,10*ROW('Sanitation Data'!G116)))</f>
        <v/>
      </c>
      <c r="DE122" s="237" t="str">
        <f ca="true">+IF(OFFSET('Sanitation Data'!$H$28,0,10*ROW('Sanitation Data'!H116))="","",OFFSET('Sanitation Data'!$H$28,0,10*ROW('Sanitation Data'!H116)))</f>
        <v/>
      </c>
      <c r="DF122" s="237" t="str">
        <f ca="true">+IF(OFFSET('Sanitation Data'!$H$29,0,10*ROW('Sanitation Data'!H116))="","",OFFSET('Sanitation Data'!$H$29,0,10*ROW('Sanitation Data'!H116)))</f>
        <v/>
      </c>
      <c r="DG122" s="237" t="str">
        <f ca="true">+IF(OFFSET('Sanitation Data'!$H$30,0,10*ROW('Sanitation Data'!H116))="","",OFFSET('Sanitation Data'!$H$30,0,10*ROW('Sanitation Data'!H116)))</f>
        <v/>
      </c>
      <c r="DH122" s="237" t="str">
        <f ca="true">+IF(OFFSET('Sanitation Data'!$H$31,0,10*ROW('Sanitation Data'!H116))="","",OFFSET('Sanitation Data'!$H$31,0,10*ROW('Sanitation Data'!H116)))</f>
        <v/>
      </c>
      <c r="DI122" s="237" t="str">
        <f ca="true">+IF(OFFSET('Sanitation Data'!$H$32,0,10*ROW('Sanitation Data'!H116))="","",OFFSET('Sanitation Data'!$H$32,0,10*ROW('Sanitation Data'!H116)))</f>
        <v/>
      </c>
      <c r="DJ122" s="237" t="str">
        <f ca="true">+IF(OFFSET('Sanitation Data'!$I$28,0,10*ROW('Sanitation Data'!I116))="","",OFFSET('Sanitation Data'!$I$28,0,10*ROW('Sanitation Data'!I116)))</f>
        <v/>
      </c>
      <c r="DK122" s="237" t="str">
        <f ca="true">+IF(OFFSET('Sanitation Data'!$I$29,0,10*ROW('Sanitation Data'!I116))="","",OFFSET('Sanitation Data'!$I$29,0,10*ROW('Sanitation Data'!I116)))</f>
        <v/>
      </c>
      <c r="DL122" s="237" t="str">
        <f ca="true">+IF(OFFSET('Sanitation Data'!$I$30,0,10*ROW('Sanitation Data'!I116))="","",OFFSET('Sanitation Data'!$I$30,0,10*ROW('Sanitation Data'!I116)))</f>
        <v/>
      </c>
      <c r="DM122" s="237" t="str">
        <f ca="true">+IF(OFFSET('Sanitation Data'!$I$31,0,10*ROW('Sanitation Data'!I116))="","",OFFSET('Sanitation Data'!$I$31,0,10*ROW('Sanitation Data'!I116)))</f>
        <v/>
      </c>
      <c r="DN122" s="237" t="str">
        <f ca="true">+IF(OFFSET('Sanitation Data'!$I$32,0,10*ROW('Sanitation Data'!I116))="","",OFFSET('Sanitation Data'!$I$32,0,10*ROW('Sanitation Data'!I116)))</f>
        <v/>
      </c>
      <c r="DO122" s="237" t="str">
        <f ca="true">+IF(OFFSET('Hygiene Data'!$D$11,0,10*ROW('Hygiene Data'!D116))="","",OFFSET('Hygiene Data'!$D$11,0,10*ROW('Hygiene Data'!D116)))</f>
        <v/>
      </c>
      <c r="DP122" s="237" t="str">
        <f ca="true">+IF(OFFSET('Hygiene Data'!$D$12,0,10*ROW('Hygiene Data'!D116))="","",OFFSET('Hygiene Data'!$D$12,0,10*ROW('Hygiene Data'!D116)))</f>
        <v/>
      </c>
      <c r="DQ122" s="237" t="str">
        <f ca="true">+IF(OFFSET('Hygiene Data'!$D$13,0,10*ROW('Hygiene Data'!D116))="","",OFFSET('Hygiene Data'!$D$13,0,10*ROW('Hygiene Data'!D116)))</f>
        <v/>
      </c>
      <c r="DR122" s="237" t="str">
        <f ca="true">+IF(OFFSET('Hygiene Data'!$E$11,0,10*ROW('Hygiene Data'!E116))="","",OFFSET('Hygiene Data'!$E$11,0,10*ROW('Hygiene Data'!E116)))</f>
        <v/>
      </c>
      <c r="DS122" s="237" t="str">
        <f ca="true">+IF(OFFSET('Hygiene Data'!$E$12,0,10*ROW('Hygiene Data'!E116))="","",OFFSET('Hygiene Data'!$E$12,0,10*ROW('Hygiene Data'!E116)))</f>
        <v/>
      </c>
      <c r="DT122" s="237" t="str">
        <f ca="true">+IF(OFFSET('Hygiene Data'!$E$13,0,10*ROW('Hygiene Data'!E116))="","",OFFSET('Hygiene Data'!$E$13,0,10*ROW('Hygiene Data'!E116)))</f>
        <v/>
      </c>
      <c r="DU122" s="237" t="str">
        <f ca="true">+IF(OFFSET('Hygiene Data'!$F$11,0,10*ROW('Hygiene Data'!F116))="","",OFFSET('Hygiene Data'!$F$11,0,10*ROW('Hygiene Data'!F116)))</f>
        <v/>
      </c>
      <c r="DV122" s="237" t="str">
        <f ca="true">+IF(OFFSET('Hygiene Data'!$F$12,0,10*ROW('Hygiene Data'!F116))="","",OFFSET('Hygiene Data'!$F$12,0,10*ROW('Hygiene Data'!F116)))</f>
        <v/>
      </c>
      <c r="DW122" s="237" t="str">
        <f ca="true">+IF(OFFSET('Hygiene Data'!$F$13,0,10*ROW('Hygiene Data'!F116))="","",OFFSET('Hygiene Data'!$F$13,0,10*ROW('Hygiene Data'!F116)))</f>
        <v/>
      </c>
      <c r="DX122" s="237" t="str">
        <f ca="true">+IF(OFFSET('Hygiene Data'!$G$11,0,10*ROW('Hygiene Data'!G116))="","",OFFSET('Hygiene Data'!$G$11,0,10*ROW('Hygiene Data'!G116)))</f>
        <v/>
      </c>
      <c r="DY122" s="237" t="str">
        <f ca="true">+IF(OFFSET('Hygiene Data'!$G$12,0,10*ROW('Hygiene Data'!G116))="","",OFFSET('Hygiene Data'!$G$12,0,10*ROW('Hygiene Data'!G116)))</f>
        <v/>
      </c>
      <c r="DZ122" s="237" t="str">
        <f ca="true">+IF(OFFSET('Hygiene Data'!$G$13,0,10*ROW('Hygiene Data'!G116))="","",OFFSET('Hygiene Data'!$G$13,0,10*ROW('Hygiene Data'!G116)))</f>
        <v/>
      </c>
      <c r="EA122" s="237" t="str">
        <f ca="true">+IF(OFFSET('Hygiene Data'!$H$11,0,10*ROW('Hygiene Data'!H116))="","",OFFSET('Hygiene Data'!$H$11,0,10*ROW('Hygiene Data'!H116)))</f>
        <v/>
      </c>
      <c r="EB122" s="237" t="str">
        <f ca="true">+IF(OFFSET('Hygiene Data'!$H$12,0,10*ROW('Hygiene Data'!H116))="","",OFFSET('Hygiene Data'!$H$12,0,10*ROW('Hygiene Data'!H116)))</f>
        <v/>
      </c>
      <c r="EC122" s="237" t="str">
        <f ca="true">+IF(OFFSET('Hygiene Data'!$H$13,0,10*ROW('Hygiene Data'!H116))="","",OFFSET('Hygiene Data'!$H$13,0,10*ROW('Hygiene Data'!H116)))</f>
        <v/>
      </c>
      <c r="ED122" s="237" t="str">
        <f ca="true">+IF(OFFSET('Hygiene Data'!$I$11,0,10*ROW('Hygiene Data'!I116))="","",OFFSET('Hygiene Data'!$I$11,0,10*ROW('Hygiene Data'!I116)))</f>
        <v/>
      </c>
      <c r="EE122" s="237" t="str">
        <f ca="true">+IF(OFFSET('Hygiene Data'!$I$12,0,10*ROW('Hygiene Data'!I116))="","",OFFSET('Hygiene Data'!$I$12,0,10*ROW('Hygiene Data'!I116)))</f>
        <v/>
      </c>
      <c r="EF122" s="237" t="str">
        <f ca="true">+IF(OFFSET('Hygiene Data'!$I$13,0,10*ROW('Hygiene Data'!I116))="","",OFFSET('Hygiene Data'!$I$13,0,10*ROW('Hygiene Data'!I116)))</f>
        <v/>
      </c>
    </row>
    <row xmlns:x14ac="http://schemas.microsoft.com/office/spreadsheetml/2009/9/ac" r="123" x14ac:dyDescent="0.2">
      <c r="A123" s="27" t="str">
        <f ca="true">+IF(OFFSET('Water Data'!$B$2,0,10*ROW('Water Data'!E117))="","",OFFSET('Water Data'!$B$2,0,10*ROW('Water Data'!E117)))</f>
        <v/>
      </c>
      <c r="B123" s="27" t="str">
        <f ca="true">+IF(OFFSET('Water Data'!$C$2,0,10*ROW('Water Data'!F117))="","",OFFSET('Water Data'!$C$2,0,10*ROW('Water Data'!F117)))</f>
        <v/>
      </c>
      <c r="C123" s="289" t="str">
        <f t="shared" ca="true" si="1"/>
        <v/>
      </c>
      <c r="D123" s="7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7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7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7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7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7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7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7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7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7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7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7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7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7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7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7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7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7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7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7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7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7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7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7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7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7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7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7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7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7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7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7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7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7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7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7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7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7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7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7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7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7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7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7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7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7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7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7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7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7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7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7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7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7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7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7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7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7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7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7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7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7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7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7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7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7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37"/>
      <c r="BS123" s="237" t="str">
        <f ca="true">+IF(OFFSET('Water Data'!$D$27,0,10*ROW('Water Data'!D117))="","",OFFSET('Water Data'!$D$27,0,10*ROW('Water Data'!D117)))</f>
        <v/>
      </c>
      <c r="BT123" s="237" t="str">
        <f ca="true">+IF(OFFSET('Water Data'!$D$28,0,10*ROW('Water Data'!D117))="","",OFFSET('Water Data'!$D$28,0,10*ROW('Water Data'!D117)))</f>
        <v/>
      </c>
      <c r="BU123" s="237" t="str">
        <f ca="true">+IF(OFFSET('Water Data'!$D$29,0,10*ROW('Water Data'!D117))="","",OFFSET('Water Data'!$D$29,0,10*ROW('Water Data'!D117)))</f>
        <v/>
      </c>
      <c r="BV123" s="237" t="str">
        <f ca="true">+IF(OFFSET('Water Data'!$E$27,0,10*ROW('Water Data'!E117))="","",OFFSET('Water Data'!$E$27,0,10*ROW('Water Data'!E117)))</f>
        <v/>
      </c>
      <c r="BW123" s="237" t="str">
        <f ca="true">+IF(OFFSET('Water Data'!$E$28,0,10*ROW('Water Data'!E117))="","",OFFSET('Water Data'!$E$28,0,10*ROW('Water Data'!E117)))</f>
        <v/>
      </c>
      <c r="BX123" s="237" t="str">
        <f ca="true">+IF(OFFSET('Water Data'!$E$29,0,10*ROW('Water Data'!E117))="","",OFFSET('Water Data'!$E$29,0,10*ROW('Water Data'!E117)))</f>
        <v/>
      </c>
      <c r="BY123" s="237" t="str">
        <f ca="true">+IF(OFFSET('Water Data'!$F$27,0,10*ROW('Water Data'!F117))="","",OFFSET('Water Data'!$F$27,0,10*ROW('Water Data'!F117)))</f>
        <v/>
      </c>
      <c r="BZ123" s="237" t="str">
        <f ca="true">+IF(OFFSET('Water Data'!$F$28,0,10*ROW('Water Data'!F117))="","",OFFSET('Water Data'!$F$28,0,10*ROW('Water Data'!F117)))</f>
        <v/>
      </c>
      <c r="CA123" s="237" t="str">
        <f ca="true">+IF(OFFSET('Water Data'!$F$29,0,10*ROW('Water Data'!F117))="","",OFFSET('Water Data'!$F$29,0,10*ROW('Water Data'!F117)))</f>
        <v/>
      </c>
      <c r="CB123" s="237" t="str">
        <f ca="true">+IF(OFFSET('Water Data'!$G$27,0,10*ROW('Water Data'!G117))="","",OFFSET('Water Data'!$G$27,0,10*ROW('Water Data'!G117)))</f>
        <v/>
      </c>
      <c r="CC123" s="237" t="str">
        <f ca="true">+IF(OFFSET('Water Data'!$G$28,0,10*ROW('Water Data'!G117))="","",OFFSET('Water Data'!$G$28,0,10*ROW('Water Data'!G117)))</f>
        <v/>
      </c>
      <c r="CD123" s="237" t="str">
        <f ca="true">+IF(OFFSET('Water Data'!$G$29,0,10*ROW('Water Data'!G117))="","",OFFSET('Water Data'!$G$29,0,10*ROW('Water Data'!G117)))</f>
        <v/>
      </c>
      <c r="CE123" s="237" t="str">
        <f ca="true">+IF(OFFSET('Water Data'!$H$27,0,10*ROW('Water Data'!H117))="","",OFFSET('Water Data'!$H$27,0,10*ROW('Water Data'!H117)))</f>
        <v/>
      </c>
      <c r="CF123" s="237" t="str">
        <f ca="true">+IF(OFFSET('Water Data'!$H$28,0,10*ROW('Water Data'!H117))="","",OFFSET('Water Data'!$H$28,0,10*ROW('Water Data'!H117)))</f>
        <v/>
      </c>
      <c r="CG123" s="237" t="str">
        <f ca="true">+IF(OFFSET('Water Data'!$H$29,0,10*ROW('Water Data'!H117))="","",OFFSET('Water Data'!$H$29,0,10*ROW('Water Data'!H117)))</f>
        <v/>
      </c>
      <c r="CH123" s="237" t="str">
        <f ca="true">+IF(OFFSET('Water Data'!$I$27,0,10*ROW('Water Data'!I117))="","",OFFSET('Water Data'!$I$27,0,10*ROW('Water Data'!I117)))</f>
        <v/>
      </c>
      <c r="CI123" s="237" t="str">
        <f ca="true">+IF(OFFSET('Water Data'!$I$28,0,10*ROW('Water Data'!I117))="","",OFFSET('Water Data'!$I$28,0,10*ROW('Water Data'!I117)))</f>
        <v/>
      </c>
      <c r="CJ123" s="237" t="str">
        <f ca="true">+IF(OFFSET('Water Data'!$I$29,0,10*ROW('Water Data'!I117))="","",OFFSET('Water Data'!$I$29,0,10*ROW('Water Data'!I117)))</f>
        <v/>
      </c>
      <c r="CK123" s="237" t="str">
        <f ca="true">+IF(OFFSET('Sanitation Data'!$D$28,0,10*ROW('Sanitation Data'!D117))="","",OFFSET('Sanitation Data'!$D$28,0,10*ROW('Sanitation Data'!D117)))</f>
        <v/>
      </c>
      <c r="CL123" s="237" t="str">
        <f ca="true">+IF(OFFSET('Sanitation Data'!$D$29,0,10*ROW('Sanitation Data'!D117))="","",OFFSET('Sanitation Data'!$D$29,0,10*ROW('Sanitation Data'!D117)))</f>
        <v/>
      </c>
      <c r="CM123" s="237" t="str">
        <f ca="true">+IF(OFFSET('Sanitation Data'!$D$30,0,10*ROW('Sanitation Data'!D117))="","",OFFSET('Sanitation Data'!$D$30,0,10*ROW('Sanitation Data'!D117)))</f>
        <v/>
      </c>
      <c r="CN123" s="237" t="str">
        <f ca="true">+IF(OFFSET('Sanitation Data'!$D$31,0,10*ROW('Sanitation Data'!D117))="","",OFFSET('Sanitation Data'!$D$31,0,10*ROW('Sanitation Data'!D117)))</f>
        <v/>
      </c>
      <c r="CO123" s="237" t="str">
        <f ca="true">+IF(OFFSET('Sanitation Data'!$D$32,0,10*ROW('Sanitation Data'!D117))="","",OFFSET('Sanitation Data'!$D$32,0,10*ROW('Sanitation Data'!D117)))</f>
        <v/>
      </c>
      <c r="CP123" s="237" t="str">
        <f ca="true">+IF(OFFSET('Sanitation Data'!$E$28,0,10*ROW('Sanitation Data'!E117))="","",OFFSET('Sanitation Data'!$E$28,0,10*ROW('Sanitation Data'!E117)))</f>
        <v/>
      </c>
      <c r="CQ123" s="237" t="str">
        <f ca="true">+IF(OFFSET('Sanitation Data'!$E$29,0,10*ROW('Sanitation Data'!E117))="","",OFFSET('Sanitation Data'!$E$29,0,10*ROW('Sanitation Data'!E117)))</f>
        <v/>
      </c>
      <c r="CR123" s="237" t="str">
        <f ca="true">+IF(OFFSET('Sanitation Data'!$E$30,0,10*ROW('Sanitation Data'!E117))="","",OFFSET('Sanitation Data'!$E$30,0,10*ROW('Sanitation Data'!E117)))</f>
        <v/>
      </c>
      <c r="CS123" s="237" t="str">
        <f ca="true">+IF(OFFSET('Sanitation Data'!$E$31,0,10*ROW('Sanitation Data'!E117))="","",OFFSET('Sanitation Data'!$E$31,0,10*ROW('Sanitation Data'!E117)))</f>
        <v/>
      </c>
      <c r="CT123" s="237" t="str">
        <f ca="true">+IF(OFFSET('Sanitation Data'!$E$32,0,10*ROW('Sanitation Data'!E117))="","",OFFSET('Sanitation Data'!$E$32,0,10*ROW('Sanitation Data'!E117)))</f>
        <v/>
      </c>
      <c r="CU123" s="237" t="str">
        <f ca="true">+IF(OFFSET('Sanitation Data'!$F$28,0,10*ROW('Sanitation Data'!F117))="","",OFFSET('Sanitation Data'!$F$28,0,10*ROW('Sanitation Data'!F117)))</f>
        <v/>
      </c>
      <c r="CV123" s="237" t="str">
        <f ca="true">+IF(OFFSET('Sanitation Data'!$F$29,0,10*ROW('Sanitation Data'!F117))="","",OFFSET('Sanitation Data'!$F$29,0,10*ROW('Sanitation Data'!F117)))</f>
        <v/>
      </c>
      <c r="CW123" s="237" t="str">
        <f ca="true">+IF(OFFSET('Sanitation Data'!$F$30,0,10*ROW('Sanitation Data'!F117))="","",OFFSET('Sanitation Data'!$F$30,0,10*ROW('Sanitation Data'!F117)))</f>
        <v/>
      </c>
      <c r="CX123" s="237" t="str">
        <f ca="true">+IF(OFFSET('Sanitation Data'!$F$31,0,10*ROW('Sanitation Data'!F117))="","",OFFSET('Sanitation Data'!$F$31,0,10*ROW('Sanitation Data'!F117)))</f>
        <v/>
      </c>
      <c r="CY123" s="237" t="str">
        <f ca="true">+IF(OFFSET('Sanitation Data'!$F$32,0,10*ROW('Sanitation Data'!F117))="","",OFFSET('Sanitation Data'!$F$32,0,10*ROW('Sanitation Data'!F117)))</f>
        <v/>
      </c>
      <c r="CZ123" s="237" t="str">
        <f ca="true">+IF(OFFSET('Sanitation Data'!$G$28,0,10*ROW('Sanitation Data'!G117))="","",OFFSET('Sanitation Data'!$G$28,0,10*ROW('Sanitation Data'!G117)))</f>
        <v/>
      </c>
      <c r="DA123" s="237" t="str">
        <f ca="true">+IF(OFFSET('Sanitation Data'!$G$29,0,10*ROW('Sanitation Data'!G117))="","",OFFSET('Sanitation Data'!$G$29,0,10*ROW('Sanitation Data'!G117)))</f>
        <v/>
      </c>
      <c r="DB123" s="237" t="str">
        <f ca="true">+IF(OFFSET('Sanitation Data'!$G$30,0,10*ROW('Sanitation Data'!G117))="","",OFFSET('Sanitation Data'!$G$30,0,10*ROW('Sanitation Data'!G117)))</f>
        <v/>
      </c>
      <c r="DC123" s="237" t="str">
        <f ca="true">+IF(OFFSET('Sanitation Data'!$G$31,0,10*ROW('Sanitation Data'!G117))="","",OFFSET('Sanitation Data'!$G$31,0,10*ROW('Sanitation Data'!G117)))</f>
        <v/>
      </c>
      <c r="DD123" s="237" t="str">
        <f ca="true">+IF(OFFSET('Sanitation Data'!$G$32,0,10*ROW('Sanitation Data'!G117))="","",OFFSET('Sanitation Data'!$G$32,0,10*ROW('Sanitation Data'!G117)))</f>
        <v/>
      </c>
      <c r="DE123" s="237" t="str">
        <f ca="true">+IF(OFFSET('Sanitation Data'!$H$28,0,10*ROW('Sanitation Data'!H117))="","",OFFSET('Sanitation Data'!$H$28,0,10*ROW('Sanitation Data'!H117)))</f>
        <v/>
      </c>
      <c r="DF123" s="237" t="str">
        <f ca="true">+IF(OFFSET('Sanitation Data'!$H$29,0,10*ROW('Sanitation Data'!H117))="","",OFFSET('Sanitation Data'!$H$29,0,10*ROW('Sanitation Data'!H117)))</f>
        <v/>
      </c>
      <c r="DG123" s="237" t="str">
        <f ca="true">+IF(OFFSET('Sanitation Data'!$H$30,0,10*ROW('Sanitation Data'!H117))="","",OFFSET('Sanitation Data'!$H$30,0,10*ROW('Sanitation Data'!H117)))</f>
        <v/>
      </c>
      <c r="DH123" s="237" t="str">
        <f ca="true">+IF(OFFSET('Sanitation Data'!$H$31,0,10*ROW('Sanitation Data'!H117))="","",OFFSET('Sanitation Data'!$H$31,0,10*ROW('Sanitation Data'!H117)))</f>
        <v/>
      </c>
      <c r="DI123" s="237" t="str">
        <f ca="true">+IF(OFFSET('Sanitation Data'!$H$32,0,10*ROW('Sanitation Data'!H117))="","",OFFSET('Sanitation Data'!$H$32,0,10*ROW('Sanitation Data'!H117)))</f>
        <v/>
      </c>
      <c r="DJ123" s="237" t="str">
        <f ca="true">+IF(OFFSET('Sanitation Data'!$I$28,0,10*ROW('Sanitation Data'!I117))="","",OFFSET('Sanitation Data'!$I$28,0,10*ROW('Sanitation Data'!I117)))</f>
        <v/>
      </c>
      <c r="DK123" s="237" t="str">
        <f ca="true">+IF(OFFSET('Sanitation Data'!$I$29,0,10*ROW('Sanitation Data'!I117))="","",OFFSET('Sanitation Data'!$I$29,0,10*ROW('Sanitation Data'!I117)))</f>
        <v/>
      </c>
      <c r="DL123" s="237" t="str">
        <f ca="true">+IF(OFFSET('Sanitation Data'!$I$30,0,10*ROW('Sanitation Data'!I117))="","",OFFSET('Sanitation Data'!$I$30,0,10*ROW('Sanitation Data'!I117)))</f>
        <v/>
      </c>
      <c r="DM123" s="237" t="str">
        <f ca="true">+IF(OFFSET('Sanitation Data'!$I$31,0,10*ROW('Sanitation Data'!I117))="","",OFFSET('Sanitation Data'!$I$31,0,10*ROW('Sanitation Data'!I117)))</f>
        <v/>
      </c>
      <c r="DN123" s="237" t="str">
        <f ca="true">+IF(OFFSET('Sanitation Data'!$I$32,0,10*ROW('Sanitation Data'!I117))="","",OFFSET('Sanitation Data'!$I$32,0,10*ROW('Sanitation Data'!I117)))</f>
        <v/>
      </c>
      <c r="DO123" s="237" t="str">
        <f ca="true">+IF(OFFSET('Hygiene Data'!$D$11,0,10*ROW('Hygiene Data'!D117))="","",OFFSET('Hygiene Data'!$D$11,0,10*ROW('Hygiene Data'!D117)))</f>
        <v/>
      </c>
      <c r="DP123" s="237" t="str">
        <f ca="true">+IF(OFFSET('Hygiene Data'!$D$12,0,10*ROW('Hygiene Data'!D117))="","",OFFSET('Hygiene Data'!$D$12,0,10*ROW('Hygiene Data'!D117)))</f>
        <v/>
      </c>
      <c r="DQ123" s="237" t="str">
        <f ca="true">+IF(OFFSET('Hygiene Data'!$D$13,0,10*ROW('Hygiene Data'!D117))="","",OFFSET('Hygiene Data'!$D$13,0,10*ROW('Hygiene Data'!D117)))</f>
        <v/>
      </c>
      <c r="DR123" s="237" t="str">
        <f ca="true">+IF(OFFSET('Hygiene Data'!$E$11,0,10*ROW('Hygiene Data'!E117))="","",OFFSET('Hygiene Data'!$E$11,0,10*ROW('Hygiene Data'!E117)))</f>
        <v/>
      </c>
      <c r="DS123" s="237" t="str">
        <f ca="true">+IF(OFFSET('Hygiene Data'!$E$12,0,10*ROW('Hygiene Data'!E117))="","",OFFSET('Hygiene Data'!$E$12,0,10*ROW('Hygiene Data'!E117)))</f>
        <v/>
      </c>
      <c r="DT123" s="237" t="str">
        <f ca="true">+IF(OFFSET('Hygiene Data'!$E$13,0,10*ROW('Hygiene Data'!E117))="","",OFFSET('Hygiene Data'!$E$13,0,10*ROW('Hygiene Data'!E117)))</f>
        <v/>
      </c>
      <c r="DU123" s="237" t="str">
        <f ca="true">+IF(OFFSET('Hygiene Data'!$F$11,0,10*ROW('Hygiene Data'!F117))="","",OFFSET('Hygiene Data'!$F$11,0,10*ROW('Hygiene Data'!F117)))</f>
        <v/>
      </c>
      <c r="DV123" s="237" t="str">
        <f ca="true">+IF(OFFSET('Hygiene Data'!$F$12,0,10*ROW('Hygiene Data'!F117))="","",OFFSET('Hygiene Data'!$F$12,0,10*ROW('Hygiene Data'!F117)))</f>
        <v/>
      </c>
      <c r="DW123" s="237" t="str">
        <f ca="true">+IF(OFFSET('Hygiene Data'!$F$13,0,10*ROW('Hygiene Data'!F117))="","",OFFSET('Hygiene Data'!$F$13,0,10*ROW('Hygiene Data'!F117)))</f>
        <v/>
      </c>
      <c r="DX123" s="237" t="str">
        <f ca="true">+IF(OFFSET('Hygiene Data'!$G$11,0,10*ROW('Hygiene Data'!G117))="","",OFFSET('Hygiene Data'!$G$11,0,10*ROW('Hygiene Data'!G117)))</f>
        <v/>
      </c>
      <c r="DY123" s="237" t="str">
        <f ca="true">+IF(OFFSET('Hygiene Data'!$G$12,0,10*ROW('Hygiene Data'!G117))="","",OFFSET('Hygiene Data'!$G$12,0,10*ROW('Hygiene Data'!G117)))</f>
        <v/>
      </c>
      <c r="DZ123" s="237" t="str">
        <f ca="true">+IF(OFFSET('Hygiene Data'!$G$13,0,10*ROW('Hygiene Data'!G117))="","",OFFSET('Hygiene Data'!$G$13,0,10*ROW('Hygiene Data'!G117)))</f>
        <v/>
      </c>
      <c r="EA123" s="237" t="str">
        <f ca="true">+IF(OFFSET('Hygiene Data'!$H$11,0,10*ROW('Hygiene Data'!H117))="","",OFFSET('Hygiene Data'!$H$11,0,10*ROW('Hygiene Data'!H117)))</f>
        <v/>
      </c>
      <c r="EB123" s="237" t="str">
        <f ca="true">+IF(OFFSET('Hygiene Data'!$H$12,0,10*ROW('Hygiene Data'!H117))="","",OFFSET('Hygiene Data'!$H$12,0,10*ROW('Hygiene Data'!H117)))</f>
        <v/>
      </c>
      <c r="EC123" s="237" t="str">
        <f ca="true">+IF(OFFSET('Hygiene Data'!$H$13,0,10*ROW('Hygiene Data'!H117))="","",OFFSET('Hygiene Data'!$H$13,0,10*ROW('Hygiene Data'!H117)))</f>
        <v/>
      </c>
      <c r="ED123" s="237" t="str">
        <f ca="true">+IF(OFFSET('Hygiene Data'!$I$11,0,10*ROW('Hygiene Data'!I117))="","",OFFSET('Hygiene Data'!$I$11,0,10*ROW('Hygiene Data'!I117)))</f>
        <v/>
      </c>
      <c r="EE123" s="237" t="str">
        <f ca="true">+IF(OFFSET('Hygiene Data'!$I$12,0,10*ROW('Hygiene Data'!I117))="","",OFFSET('Hygiene Data'!$I$12,0,10*ROW('Hygiene Data'!I117)))</f>
        <v/>
      </c>
      <c r="EF123" s="237" t="str">
        <f ca="true">+IF(OFFSET('Hygiene Data'!$I$13,0,10*ROW('Hygiene Data'!I117))="","",OFFSET('Hygiene Data'!$I$13,0,10*ROW('Hygiene Data'!I117)))</f>
        <v/>
      </c>
    </row>
    <row xmlns:x14ac="http://schemas.microsoft.com/office/spreadsheetml/2009/9/ac" r="124" x14ac:dyDescent="0.2">
      <c r="A124" s="27" t="str">
        <f ca="true">+IF(OFFSET('Water Data'!$B$2,0,10*ROW('Water Data'!E118))="","",OFFSET('Water Data'!$B$2,0,10*ROW('Water Data'!E118)))</f>
        <v/>
      </c>
      <c r="B124" s="27" t="str">
        <f ca="true">+IF(OFFSET('Water Data'!$C$2,0,10*ROW('Water Data'!F118))="","",OFFSET('Water Data'!$C$2,0,10*ROW('Water Data'!F118)))</f>
        <v/>
      </c>
      <c r="C124" s="289" t="str">
        <f t="shared" ca="true" si="1"/>
        <v/>
      </c>
      <c r="D124" s="7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7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7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7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7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7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7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7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7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7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7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7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7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7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7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7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7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7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7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7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7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7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7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7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7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7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7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7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7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7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7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7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7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7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7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7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7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7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7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7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7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7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7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7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7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7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7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7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7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7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7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7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7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7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7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7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7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7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7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7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7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7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7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7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7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7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37"/>
      <c r="BS124" s="237" t="str">
        <f ca="true">+IF(OFFSET('Water Data'!$D$27,0,10*ROW('Water Data'!D118))="","",OFFSET('Water Data'!$D$27,0,10*ROW('Water Data'!D118)))</f>
        <v/>
      </c>
      <c r="BT124" s="237" t="str">
        <f ca="true">+IF(OFFSET('Water Data'!$D$28,0,10*ROW('Water Data'!D118))="","",OFFSET('Water Data'!$D$28,0,10*ROW('Water Data'!D118)))</f>
        <v/>
      </c>
      <c r="BU124" s="237" t="str">
        <f ca="true">+IF(OFFSET('Water Data'!$D$29,0,10*ROW('Water Data'!D118))="","",OFFSET('Water Data'!$D$29,0,10*ROW('Water Data'!D118)))</f>
        <v/>
      </c>
      <c r="BV124" s="237" t="str">
        <f ca="true">+IF(OFFSET('Water Data'!$E$27,0,10*ROW('Water Data'!E118))="","",OFFSET('Water Data'!$E$27,0,10*ROW('Water Data'!E118)))</f>
        <v/>
      </c>
      <c r="BW124" s="237" t="str">
        <f ca="true">+IF(OFFSET('Water Data'!$E$28,0,10*ROW('Water Data'!E118))="","",OFFSET('Water Data'!$E$28,0,10*ROW('Water Data'!E118)))</f>
        <v/>
      </c>
      <c r="BX124" s="237" t="str">
        <f ca="true">+IF(OFFSET('Water Data'!$E$29,0,10*ROW('Water Data'!E118))="","",OFFSET('Water Data'!$E$29,0,10*ROW('Water Data'!E118)))</f>
        <v/>
      </c>
      <c r="BY124" s="237" t="str">
        <f ca="true">+IF(OFFSET('Water Data'!$F$27,0,10*ROW('Water Data'!F118))="","",OFFSET('Water Data'!$F$27,0,10*ROW('Water Data'!F118)))</f>
        <v/>
      </c>
      <c r="BZ124" s="237" t="str">
        <f ca="true">+IF(OFFSET('Water Data'!$F$28,0,10*ROW('Water Data'!F118))="","",OFFSET('Water Data'!$F$28,0,10*ROW('Water Data'!F118)))</f>
        <v/>
      </c>
      <c r="CA124" s="237" t="str">
        <f ca="true">+IF(OFFSET('Water Data'!$F$29,0,10*ROW('Water Data'!F118))="","",OFFSET('Water Data'!$F$29,0,10*ROW('Water Data'!F118)))</f>
        <v/>
      </c>
      <c r="CB124" s="237" t="str">
        <f ca="true">+IF(OFFSET('Water Data'!$G$27,0,10*ROW('Water Data'!G118))="","",OFFSET('Water Data'!$G$27,0,10*ROW('Water Data'!G118)))</f>
        <v/>
      </c>
      <c r="CC124" s="237" t="str">
        <f ca="true">+IF(OFFSET('Water Data'!$G$28,0,10*ROW('Water Data'!G118))="","",OFFSET('Water Data'!$G$28,0,10*ROW('Water Data'!G118)))</f>
        <v/>
      </c>
      <c r="CD124" s="237" t="str">
        <f ca="true">+IF(OFFSET('Water Data'!$G$29,0,10*ROW('Water Data'!G118))="","",OFFSET('Water Data'!$G$29,0,10*ROW('Water Data'!G118)))</f>
        <v/>
      </c>
      <c r="CE124" s="237" t="str">
        <f ca="true">+IF(OFFSET('Water Data'!$H$27,0,10*ROW('Water Data'!H118))="","",OFFSET('Water Data'!$H$27,0,10*ROW('Water Data'!H118)))</f>
        <v/>
      </c>
      <c r="CF124" s="237" t="str">
        <f ca="true">+IF(OFFSET('Water Data'!$H$28,0,10*ROW('Water Data'!H118))="","",OFFSET('Water Data'!$H$28,0,10*ROW('Water Data'!H118)))</f>
        <v/>
      </c>
      <c r="CG124" s="237" t="str">
        <f ca="true">+IF(OFFSET('Water Data'!$H$29,0,10*ROW('Water Data'!H118))="","",OFFSET('Water Data'!$H$29,0,10*ROW('Water Data'!H118)))</f>
        <v/>
      </c>
      <c r="CH124" s="237" t="str">
        <f ca="true">+IF(OFFSET('Water Data'!$I$27,0,10*ROW('Water Data'!I118))="","",OFFSET('Water Data'!$I$27,0,10*ROW('Water Data'!I118)))</f>
        <v/>
      </c>
      <c r="CI124" s="237" t="str">
        <f ca="true">+IF(OFFSET('Water Data'!$I$28,0,10*ROW('Water Data'!I118))="","",OFFSET('Water Data'!$I$28,0,10*ROW('Water Data'!I118)))</f>
        <v/>
      </c>
      <c r="CJ124" s="237" t="str">
        <f ca="true">+IF(OFFSET('Water Data'!$I$29,0,10*ROW('Water Data'!I118))="","",OFFSET('Water Data'!$I$29,0,10*ROW('Water Data'!I118)))</f>
        <v/>
      </c>
      <c r="CK124" s="237" t="str">
        <f ca="true">+IF(OFFSET('Sanitation Data'!$D$28,0,10*ROW('Sanitation Data'!D118))="","",OFFSET('Sanitation Data'!$D$28,0,10*ROW('Sanitation Data'!D118)))</f>
        <v/>
      </c>
      <c r="CL124" s="237" t="str">
        <f ca="true">+IF(OFFSET('Sanitation Data'!$D$29,0,10*ROW('Sanitation Data'!D118))="","",OFFSET('Sanitation Data'!$D$29,0,10*ROW('Sanitation Data'!D118)))</f>
        <v/>
      </c>
      <c r="CM124" s="237" t="str">
        <f ca="true">+IF(OFFSET('Sanitation Data'!$D$30,0,10*ROW('Sanitation Data'!D118))="","",OFFSET('Sanitation Data'!$D$30,0,10*ROW('Sanitation Data'!D118)))</f>
        <v/>
      </c>
      <c r="CN124" s="237" t="str">
        <f ca="true">+IF(OFFSET('Sanitation Data'!$D$31,0,10*ROW('Sanitation Data'!D118))="","",OFFSET('Sanitation Data'!$D$31,0,10*ROW('Sanitation Data'!D118)))</f>
        <v/>
      </c>
      <c r="CO124" s="237" t="str">
        <f ca="true">+IF(OFFSET('Sanitation Data'!$D$32,0,10*ROW('Sanitation Data'!D118))="","",OFFSET('Sanitation Data'!$D$32,0,10*ROW('Sanitation Data'!D118)))</f>
        <v/>
      </c>
      <c r="CP124" s="237" t="str">
        <f ca="true">+IF(OFFSET('Sanitation Data'!$E$28,0,10*ROW('Sanitation Data'!E118))="","",OFFSET('Sanitation Data'!$E$28,0,10*ROW('Sanitation Data'!E118)))</f>
        <v/>
      </c>
      <c r="CQ124" s="237" t="str">
        <f ca="true">+IF(OFFSET('Sanitation Data'!$E$29,0,10*ROW('Sanitation Data'!E118))="","",OFFSET('Sanitation Data'!$E$29,0,10*ROW('Sanitation Data'!E118)))</f>
        <v/>
      </c>
      <c r="CR124" s="237" t="str">
        <f ca="true">+IF(OFFSET('Sanitation Data'!$E$30,0,10*ROW('Sanitation Data'!E118))="","",OFFSET('Sanitation Data'!$E$30,0,10*ROW('Sanitation Data'!E118)))</f>
        <v/>
      </c>
      <c r="CS124" s="237" t="str">
        <f ca="true">+IF(OFFSET('Sanitation Data'!$E$31,0,10*ROW('Sanitation Data'!E118))="","",OFFSET('Sanitation Data'!$E$31,0,10*ROW('Sanitation Data'!E118)))</f>
        <v/>
      </c>
      <c r="CT124" s="237" t="str">
        <f ca="true">+IF(OFFSET('Sanitation Data'!$E$32,0,10*ROW('Sanitation Data'!E118))="","",OFFSET('Sanitation Data'!$E$32,0,10*ROW('Sanitation Data'!E118)))</f>
        <v/>
      </c>
      <c r="CU124" s="237" t="str">
        <f ca="true">+IF(OFFSET('Sanitation Data'!$F$28,0,10*ROW('Sanitation Data'!F118))="","",OFFSET('Sanitation Data'!$F$28,0,10*ROW('Sanitation Data'!F118)))</f>
        <v/>
      </c>
      <c r="CV124" s="237" t="str">
        <f ca="true">+IF(OFFSET('Sanitation Data'!$F$29,0,10*ROW('Sanitation Data'!F118))="","",OFFSET('Sanitation Data'!$F$29,0,10*ROW('Sanitation Data'!F118)))</f>
        <v/>
      </c>
      <c r="CW124" s="237" t="str">
        <f ca="true">+IF(OFFSET('Sanitation Data'!$F$30,0,10*ROW('Sanitation Data'!F118))="","",OFFSET('Sanitation Data'!$F$30,0,10*ROW('Sanitation Data'!F118)))</f>
        <v/>
      </c>
      <c r="CX124" s="237" t="str">
        <f ca="true">+IF(OFFSET('Sanitation Data'!$F$31,0,10*ROW('Sanitation Data'!F118))="","",OFFSET('Sanitation Data'!$F$31,0,10*ROW('Sanitation Data'!F118)))</f>
        <v/>
      </c>
      <c r="CY124" s="237" t="str">
        <f ca="true">+IF(OFFSET('Sanitation Data'!$F$32,0,10*ROW('Sanitation Data'!F118))="","",OFFSET('Sanitation Data'!$F$32,0,10*ROW('Sanitation Data'!F118)))</f>
        <v/>
      </c>
      <c r="CZ124" s="237" t="str">
        <f ca="true">+IF(OFFSET('Sanitation Data'!$G$28,0,10*ROW('Sanitation Data'!G118))="","",OFFSET('Sanitation Data'!$G$28,0,10*ROW('Sanitation Data'!G118)))</f>
        <v/>
      </c>
      <c r="DA124" s="237" t="str">
        <f ca="true">+IF(OFFSET('Sanitation Data'!$G$29,0,10*ROW('Sanitation Data'!G118))="","",OFFSET('Sanitation Data'!$G$29,0,10*ROW('Sanitation Data'!G118)))</f>
        <v/>
      </c>
      <c r="DB124" s="237" t="str">
        <f ca="true">+IF(OFFSET('Sanitation Data'!$G$30,0,10*ROW('Sanitation Data'!G118))="","",OFFSET('Sanitation Data'!$G$30,0,10*ROW('Sanitation Data'!G118)))</f>
        <v/>
      </c>
      <c r="DC124" s="237" t="str">
        <f ca="true">+IF(OFFSET('Sanitation Data'!$G$31,0,10*ROW('Sanitation Data'!G118))="","",OFFSET('Sanitation Data'!$G$31,0,10*ROW('Sanitation Data'!G118)))</f>
        <v/>
      </c>
      <c r="DD124" s="237" t="str">
        <f ca="true">+IF(OFFSET('Sanitation Data'!$G$32,0,10*ROW('Sanitation Data'!G118))="","",OFFSET('Sanitation Data'!$G$32,0,10*ROW('Sanitation Data'!G118)))</f>
        <v/>
      </c>
      <c r="DE124" s="237" t="str">
        <f ca="true">+IF(OFFSET('Sanitation Data'!$H$28,0,10*ROW('Sanitation Data'!H118))="","",OFFSET('Sanitation Data'!$H$28,0,10*ROW('Sanitation Data'!H118)))</f>
        <v/>
      </c>
      <c r="DF124" s="237" t="str">
        <f ca="true">+IF(OFFSET('Sanitation Data'!$H$29,0,10*ROW('Sanitation Data'!H118))="","",OFFSET('Sanitation Data'!$H$29,0,10*ROW('Sanitation Data'!H118)))</f>
        <v/>
      </c>
      <c r="DG124" s="237" t="str">
        <f ca="true">+IF(OFFSET('Sanitation Data'!$H$30,0,10*ROW('Sanitation Data'!H118))="","",OFFSET('Sanitation Data'!$H$30,0,10*ROW('Sanitation Data'!H118)))</f>
        <v/>
      </c>
      <c r="DH124" s="237" t="str">
        <f ca="true">+IF(OFFSET('Sanitation Data'!$H$31,0,10*ROW('Sanitation Data'!H118))="","",OFFSET('Sanitation Data'!$H$31,0,10*ROW('Sanitation Data'!H118)))</f>
        <v/>
      </c>
      <c r="DI124" s="237" t="str">
        <f ca="true">+IF(OFFSET('Sanitation Data'!$H$32,0,10*ROW('Sanitation Data'!H118))="","",OFFSET('Sanitation Data'!$H$32,0,10*ROW('Sanitation Data'!H118)))</f>
        <v/>
      </c>
      <c r="DJ124" s="237" t="str">
        <f ca="true">+IF(OFFSET('Sanitation Data'!$I$28,0,10*ROW('Sanitation Data'!I118))="","",OFFSET('Sanitation Data'!$I$28,0,10*ROW('Sanitation Data'!I118)))</f>
        <v/>
      </c>
      <c r="DK124" s="237" t="str">
        <f ca="true">+IF(OFFSET('Sanitation Data'!$I$29,0,10*ROW('Sanitation Data'!I118))="","",OFFSET('Sanitation Data'!$I$29,0,10*ROW('Sanitation Data'!I118)))</f>
        <v/>
      </c>
      <c r="DL124" s="237" t="str">
        <f ca="true">+IF(OFFSET('Sanitation Data'!$I$30,0,10*ROW('Sanitation Data'!I118))="","",OFFSET('Sanitation Data'!$I$30,0,10*ROW('Sanitation Data'!I118)))</f>
        <v/>
      </c>
      <c r="DM124" s="237" t="str">
        <f ca="true">+IF(OFFSET('Sanitation Data'!$I$31,0,10*ROW('Sanitation Data'!I118))="","",OFFSET('Sanitation Data'!$I$31,0,10*ROW('Sanitation Data'!I118)))</f>
        <v/>
      </c>
      <c r="DN124" s="237" t="str">
        <f ca="true">+IF(OFFSET('Sanitation Data'!$I$32,0,10*ROW('Sanitation Data'!I118))="","",OFFSET('Sanitation Data'!$I$32,0,10*ROW('Sanitation Data'!I118)))</f>
        <v/>
      </c>
      <c r="DO124" s="237" t="str">
        <f ca="true">+IF(OFFSET('Hygiene Data'!$D$11,0,10*ROW('Hygiene Data'!D118))="","",OFFSET('Hygiene Data'!$D$11,0,10*ROW('Hygiene Data'!D118)))</f>
        <v/>
      </c>
      <c r="DP124" s="237" t="str">
        <f ca="true">+IF(OFFSET('Hygiene Data'!$D$12,0,10*ROW('Hygiene Data'!D118))="","",OFFSET('Hygiene Data'!$D$12,0,10*ROW('Hygiene Data'!D118)))</f>
        <v/>
      </c>
      <c r="DQ124" s="237" t="str">
        <f ca="true">+IF(OFFSET('Hygiene Data'!$D$13,0,10*ROW('Hygiene Data'!D118))="","",OFFSET('Hygiene Data'!$D$13,0,10*ROW('Hygiene Data'!D118)))</f>
        <v/>
      </c>
      <c r="DR124" s="237" t="str">
        <f ca="true">+IF(OFFSET('Hygiene Data'!$E$11,0,10*ROW('Hygiene Data'!E118))="","",OFFSET('Hygiene Data'!$E$11,0,10*ROW('Hygiene Data'!E118)))</f>
        <v/>
      </c>
      <c r="DS124" s="237" t="str">
        <f ca="true">+IF(OFFSET('Hygiene Data'!$E$12,0,10*ROW('Hygiene Data'!E118))="","",OFFSET('Hygiene Data'!$E$12,0,10*ROW('Hygiene Data'!E118)))</f>
        <v/>
      </c>
      <c r="DT124" s="237" t="str">
        <f ca="true">+IF(OFFSET('Hygiene Data'!$E$13,0,10*ROW('Hygiene Data'!E118))="","",OFFSET('Hygiene Data'!$E$13,0,10*ROW('Hygiene Data'!E118)))</f>
        <v/>
      </c>
      <c r="DU124" s="237" t="str">
        <f ca="true">+IF(OFFSET('Hygiene Data'!$F$11,0,10*ROW('Hygiene Data'!F118))="","",OFFSET('Hygiene Data'!$F$11,0,10*ROW('Hygiene Data'!F118)))</f>
        <v/>
      </c>
      <c r="DV124" s="237" t="str">
        <f ca="true">+IF(OFFSET('Hygiene Data'!$F$12,0,10*ROW('Hygiene Data'!F118))="","",OFFSET('Hygiene Data'!$F$12,0,10*ROW('Hygiene Data'!F118)))</f>
        <v/>
      </c>
      <c r="DW124" s="237" t="str">
        <f ca="true">+IF(OFFSET('Hygiene Data'!$F$13,0,10*ROW('Hygiene Data'!F118))="","",OFFSET('Hygiene Data'!$F$13,0,10*ROW('Hygiene Data'!F118)))</f>
        <v/>
      </c>
      <c r="DX124" s="237" t="str">
        <f ca="true">+IF(OFFSET('Hygiene Data'!$G$11,0,10*ROW('Hygiene Data'!G118))="","",OFFSET('Hygiene Data'!$G$11,0,10*ROW('Hygiene Data'!G118)))</f>
        <v/>
      </c>
      <c r="DY124" s="237" t="str">
        <f ca="true">+IF(OFFSET('Hygiene Data'!$G$12,0,10*ROW('Hygiene Data'!G118))="","",OFFSET('Hygiene Data'!$G$12,0,10*ROW('Hygiene Data'!G118)))</f>
        <v/>
      </c>
      <c r="DZ124" s="237" t="str">
        <f ca="true">+IF(OFFSET('Hygiene Data'!$G$13,0,10*ROW('Hygiene Data'!G118))="","",OFFSET('Hygiene Data'!$G$13,0,10*ROW('Hygiene Data'!G118)))</f>
        <v/>
      </c>
      <c r="EA124" s="237" t="str">
        <f ca="true">+IF(OFFSET('Hygiene Data'!$H$11,0,10*ROW('Hygiene Data'!H118))="","",OFFSET('Hygiene Data'!$H$11,0,10*ROW('Hygiene Data'!H118)))</f>
        <v/>
      </c>
      <c r="EB124" s="237" t="str">
        <f ca="true">+IF(OFFSET('Hygiene Data'!$H$12,0,10*ROW('Hygiene Data'!H118))="","",OFFSET('Hygiene Data'!$H$12,0,10*ROW('Hygiene Data'!H118)))</f>
        <v/>
      </c>
      <c r="EC124" s="237" t="str">
        <f ca="true">+IF(OFFSET('Hygiene Data'!$H$13,0,10*ROW('Hygiene Data'!H118))="","",OFFSET('Hygiene Data'!$H$13,0,10*ROW('Hygiene Data'!H118)))</f>
        <v/>
      </c>
      <c r="ED124" s="237" t="str">
        <f ca="true">+IF(OFFSET('Hygiene Data'!$I$11,0,10*ROW('Hygiene Data'!I118))="","",OFFSET('Hygiene Data'!$I$11,0,10*ROW('Hygiene Data'!I118)))</f>
        <v/>
      </c>
      <c r="EE124" s="237" t="str">
        <f ca="true">+IF(OFFSET('Hygiene Data'!$I$12,0,10*ROW('Hygiene Data'!I118))="","",OFFSET('Hygiene Data'!$I$12,0,10*ROW('Hygiene Data'!I118)))</f>
        <v/>
      </c>
      <c r="EF124" s="237" t="str">
        <f ca="true">+IF(OFFSET('Hygiene Data'!$I$13,0,10*ROW('Hygiene Data'!I118))="","",OFFSET('Hygiene Data'!$I$13,0,10*ROW('Hygiene Data'!I118)))</f>
        <v/>
      </c>
    </row>
    <row xmlns:x14ac="http://schemas.microsoft.com/office/spreadsheetml/2009/9/ac" r="125" x14ac:dyDescent="0.2">
      <c r="A125" s="27" t="str">
        <f ca="true">+IF(OFFSET('Water Data'!$B$2,0,10*ROW('Water Data'!E119))="","",OFFSET('Water Data'!$B$2,0,10*ROW('Water Data'!E119)))</f>
        <v/>
      </c>
      <c r="B125" s="27" t="str">
        <f ca="true">+IF(OFFSET('Water Data'!$C$2,0,10*ROW('Water Data'!F119))="","",OFFSET('Water Data'!$C$2,0,10*ROW('Water Data'!F119)))</f>
        <v/>
      </c>
      <c r="C125" s="289" t="str">
        <f t="shared" ca="true" si="1"/>
        <v/>
      </c>
      <c r="D125" s="7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7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7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7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7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7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7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7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7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7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7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7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7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7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7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7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7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7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7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7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7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7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7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7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7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7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7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7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7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7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7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7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7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7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7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7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7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7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7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7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7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7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7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7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7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7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7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7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7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7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7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7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7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7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7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7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7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7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7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7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7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7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7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7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7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7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37"/>
      <c r="BS125" s="237" t="str">
        <f ca="true">+IF(OFFSET('Water Data'!$D$27,0,10*ROW('Water Data'!D119))="","",OFFSET('Water Data'!$D$27,0,10*ROW('Water Data'!D119)))</f>
        <v/>
      </c>
      <c r="BT125" s="237" t="str">
        <f ca="true">+IF(OFFSET('Water Data'!$D$28,0,10*ROW('Water Data'!D119))="","",OFFSET('Water Data'!$D$28,0,10*ROW('Water Data'!D119)))</f>
        <v/>
      </c>
      <c r="BU125" s="237" t="str">
        <f ca="true">+IF(OFFSET('Water Data'!$D$29,0,10*ROW('Water Data'!D119))="","",OFFSET('Water Data'!$D$29,0,10*ROW('Water Data'!D119)))</f>
        <v/>
      </c>
      <c r="BV125" s="237" t="str">
        <f ca="true">+IF(OFFSET('Water Data'!$E$27,0,10*ROW('Water Data'!E119))="","",OFFSET('Water Data'!$E$27,0,10*ROW('Water Data'!E119)))</f>
        <v/>
      </c>
      <c r="BW125" s="237" t="str">
        <f ca="true">+IF(OFFSET('Water Data'!$E$28,0,10*ROW('Water Data'!E119))="","",OFFSET('Water Data'!$E$28,0,10*ROW('Water Data'!E119)))</f>
        <v/>
      </c>
      <c r="BX125" s="237" t="str">
        <f ca="true">+IF(OFFSET('Water Data'!$E$29,0,10*ROW('Water Data'!E119))="","",OFFSET('Water Data'!$E$29,0,10*ROW('Water Data'!E119)))</f>
        <v/>
      </c>
      <c r="BY125" s="237" t="str">
        <f ca="true">+IF(OFFSET('Water Data'!$F$27,0,10*ROW('Water Data'!F119))="","",OFFSET('Water Data'!$F$27,0,10*ROW('Water Data'!F119)))</f>
        <v/>
      </c>
      <c r="BZ125" s="237" t="str">
        <f ca="true">+IF(OFFSET('Water Data'!$F$28,0,10*ROW('Water Data'!F119))="","",OFFSET('Water Data'!$F$28,0,10*ROW('Water Data'!F119)))</f>
        <v/>
      </c>
      <c r="CA125" s="237" t="str">
        <f ca="true">+IF(OFFSET('Water Data'!$F$29,0,10*ROW('Water Data'!F119))="","",OFFSET('Water Data'!$F$29,0,10*ROW('Water Data'!F119)))</f>
        <v/>
      </c>
      <c r="CB125" s="237" t="str">
        <f ca="true">+IF(OFFSET('Water Data'!$G$27,0,10*ROW('Water Data'!G119))="","",OFFSET('Water Data'!$G$27,0,10*ROW('Water Data'!G119)))</f>
        <v/>
      </c>
      <c r="CC125" s="237" t="str">
        <f ca="true">+IF(OFFSET('Water Data'!$G$28,0,10*ROW('Water Data'!G119))="","",OFFSET('Water Data'!$G$28,0,10*ROW('Water Data'!G119)))</f>
        <v/>
      </c>
      <c r="CD125" s="237" t="str">
        <f ca="true">+IF(OFFSET('Water Data'!$G$29,0,10*ROW('Water Data'!G119))="","",OFFSET('Water Data'!$G$29,0,10*ROW('Water Data'!G119)))</f>
        <v/>
      </c>
      <c r="CE125" s="237" t="str">
        <f ca="true">+IF(OFFSET('Water Data'!$H$27,0,10*ROW('Water Data'!H119))="","",OFFSET('Water Data'!$H$27,0,10*ROW('Water Data'!H119)))</f>
        <v/>
      </c>
      <c r="CF125" s="237" t="str">
        <f ca="true">+IF(OFFSET('Water Data'!$H$28,0,10*ROW('Water Data'!H119))="","",OFFSET('Water Data'!$H$28,0,10*ROW('Water Data'!H119)))</f>
        <v/>
      </c>
      <c r="CG125" s="237" t="str">
        <f ca="true">+IF(OFFSET('Water Data'!$H$29,0,10*ROW('Water Data'!H119))="","",OFFSET('Water Data'!$H$29,0,10*ROW('Water Data'!H119)))</f>
        <v/>
      </c>
      <c r="CH125" s="237" t="str">
        <f ca="true">+IF(OFFSET('Water Data'!$I$27,0,10*ROW('Water Data'!I119))="","",OFFSET('Water Data'!$I$27,0,10*ROW('Water Data'!I119)))</f>
        <v/>
      </c>
      <c r="CI125" s="237" t="str">
        <f ca="true">+IF(OFFSET('Water Data'!$I$28,0,10*ROW('Water Data'!I119))="","",OFFSET('Water Data'!$I$28,0,10*ROW('Water Data'!I119)))</f>
        <v/>
      </c>
      <c r="CJ125" s="237" t="str">
        <f ca="true">+IF(OFFSET('Water Data'!$I$29,0,10*ROW('Water Data'!I119))="","",OFFSET('Water Data'!$I$29,0,10*ROW('Water Data'!I119)))</f>
        <v/>
      </c>
      <c r="CK125" s="237" t="str">
        <f ca="true">+IF(OFFSET('Sanitation Data'!$D$28,0,10*ROW('Sanitation Data'!D119))="","",OFFSET('Sanitation Data'!$D$28,0,10*ROW('Sanitation Data'!D119)))</f>
        <v/>
      </c>
      <c r="CL125" s="237" t="str">
        <f ca="true">+IF(OFFSET('Sanitation Data'!$D$29,0,10*ROW('Sanitation Data'!D119))="","",OFFSET('Sanitation Data'!$D$29,0,10*ROW('Sanitation Data'!D119)))</f>
        <v/>
      </c>
      <c r="CM125" s="237" t="str">
        <f ca="true">+IF(OFFSET('Sanitation Data'!$D$30,0,10*ROW('Sanitation Data'!D119))="","",OFFSET('Sanitation Data'!$D$30,0,10*ROW('Sanitation Data'!D119)))</f>
        <v/>
      </c>
      <c r="CN125" s="237" t="str">
        <f ca="true">+IF(OFFSET('Sanitation Data'!$D$31,0,10*ROW('Sanitation Data'!D119))="","",OFFSET('Sanitation Data'!$D$31,0,10*ROW('Sanitation Data'!D119)))</f>
        <v/>
      </c>
      <c r="CO125" s="237" t="str">
        <f ca="true">+IF(OFFSET('Sanitation Data'!$D$32,0,10*ROW('Sanitation Data'!D119))="","",OFFSET('Sanitation Data'!$D$32,0,10*ROW('Sanitation Data'!D119)))</f>
        <v/>
      </c>
      <c r="CP125" s="237" t="str">
        <f ca="true">+IF(OFFSET('Sanitation Data'!$E$28,0,10*ROW('Sanitation Data'!E119))="","",OFFSET('Sanitation Data'!$E$28,0,10*ROW('Sanitation Data'!E119)))</f>
        <v/>
      </c>
      <c r="CQ125" s="237" t="str">
        <f ca="true">+IF(OFFSET('Sanitation Data'!$E$29,0,10*ROW('Sanitation Data'!E119))="","",OFFSET('Sanitation Data'!$E$29,0,10*ROW('Sanitation Data'!E119)))</f>
        <v/>
      </c>
      <c r="CR125" s="237" t="str">
        <f ca="true">+IF(OFFSET('Sanitation Data'!$E$30,0,10*ROW('Sanitation Data'!E119))="","",OFFSET('Sanitation Data'!$E$30,0,10*ROW('Sanitation Data'!E119)))</f>
        <v/>
      </c>
      <c r="CS125" s="237" t="str">
        <f ca="true">+IF(OFFSET('Sanitation Data'!$E$31,0,10*ROW('Sanitation Data'!E119))="","",OFFSET('Sanitation Data'!$E$31,0,10*ROW('Sanitation Data'!E119)))</f>
        <v/>
      </c>
      <c r="CT125" s="237" t="str">
        <f ca="true">+IF(OFFSET('Sanitation Data'!$E$32,0,10*ROW('Sanitation Data'!E119))="","",OFFSET('Sanitation Data'!$E$32,0,10*ROW('Sanitation Data'!E119)))</f>
        <v/>
      </c>
      <c r="CU125" s="237" t="str">
        <f ca="true">+IF(OFFSET('Sanitation Data'!$F$28,0,10*ROW('Sanitation Data'!F119))="","",OFFSET('Sanitation Data'!$F$28,0,10*ROW('Sanitation Data'!F119)))</f>
        <v/>
      </c>
      <c r="CV125" s="237" t="str">
        <f ca="true">+IF(OFFSET('Sanitation Data'!$F$29,0,10*ROW('Sanitation Data'!F119))="","",OFFSET('Sanitation Data'!$F$29,0,10*ROW('Sanitation Data'!F119)))</f>
        <v/>
      </c>
      <c r="CW125" s="237" t="str">
        <f ca="true">+IF(OFFSET('Sanitation Data'!$F$30,0,10*ROW('Sanitation Data'!F119))="","",OFFSET('Sanitation Data'!$F$30,0,10*ROW('Sanitation Data'!F119)))</f>
        <v/>
      </c>
      <c r="CX125" s="237" t="str">
        <f ca="true">+IF(OFFSET('Sanitation Data'!$F$31,0,10*ROW('Sanitation Data'!F119))="","",OFFSET('Sanitation Data'!$F$31,0,10*ROW('Sanitation Data'!F119)))</f>
        <v/>
      </c>
      <c r="CY125" s="237" t="str">
        <f ca="true">+IF(OFFSET('Sanitation Data'!$F$32,0,10*ROW('Sanitation Data'!F119))="","",OFFSET('Sanitation Data'!$F$32,0,10*ROW('Sanitation Data'!F119)))</f>
        <v/>
      </c>
      <c r="CZ125" s="237" t="str">
        <f ca="true">+IF(OFFSET('Sanitation Data'!$G$28,0,10*ROW('Sanitation Data'!G119))="","",OFFSET('Sanitation Data'!$G$28,0,10*ROW('Sanitation Data'!G119)))</f>
        <v/>
      </c>
      <c r="DA125" s="237" t="str">
        <f ca="true">+IF(OFFSET('Sanitation Data'!$G$29,0,10*ROW('Sanitation Data'!G119))="","",OFFSET('Sanitation Data'!$G$29,0,10*ROW('Sanitation Data'!G119)))</f>
        <v/>
      </c>
      <c r="DB125" s="237" t="str">
        <f ca="true">+IF(OFFSET('Sanitation Data'!$G$30,0,10*ROW('Sanitation Data'!G119))="","",OFFSET('Sanitation Data'!$G$30,0,10*ROW('Sanitation Data'!G119)))</f>
        <v/>
      </c>
      <c r="DC125" s="237" t="str">
        <f ca="true">+IF(OFFSET('Sanitation Data'!$G$31,0,10*ROW('Sanitation Data'!G119))="","",OFFSET('Sanitation Data'!$G$31,0,10*ROW('Sanitation Data'!G119)))</f>
        <v/>
      </c>
      <c r="DD125" s="237" t="str">
        <f ca="true">+IF(OFFSET('Sanitation Data'!$G$32,0,10*ROW('Sanitation Data'!G119))="","",OFFSET('Sanitation Data'!$G$32,0,10*ROW('Sanitation Data'!G119)))</f>
        <v/>
      </c>
      <c r="DE125" s="237" t="str">
        <f ca="true">+IF(OFFSET('Sanitation Data'!$H$28,0,10*ROW('Sanitation Data'!H119))="","",OFFSET('Sanitation Data'!$H$28,0,10*ROW('Sanitation Data'!H119)))</f>
        <v/>
      </c>
      <c r="DF125" s="237" t="str">
        <f ca="true">+IF(OFFSET('Sanitation Data'!$H$29,0,10*ROW('Sanitation Data'!H119))="","",OFFSET('Sanitation Data'!$H$29,0,10*ROW('Sanitation Data'!H119)))</f>
        <v/>
      </c>
      <c r="DG125" s="237" t="str">
        <f ca="true">+IF(OFFSET('Sanitation Data'!$H$30,0,10*ROW('Sanitation Data'!H119))="","",OFFSET('Sanitation Data'!$H$30,0,10*ROW('Sanitation Data'!H119)))</f>
        <v/>
      </c>
      <c r="DH125" s="237" t="str">
        <f ca="true">+IF(OFFSET('Sanitation Data'!$H$31,0,10*ROW('Sanitation Data'!H119))="","",OFFSET('Sanitation Data'!$H$31,0,10*ROW('Sanitation Data'!H119)))</f>
        <v/>
      </c>
      <c r="DI125" s="237" t="str">
        <f ca="true">+IF(OFFSET('Sanitation Data'!$H$32,0,10*ROW('Sanitation Data'!H119))="","",OFFSET('Sanitation Data'!$H$32,0,10*ROW('Sanitation Data'!H119)))</f>
        <v/>
      </c>
      <c r="DJ125" s="237" t="str">
        <f ca="true">+IF(OFFSET('Sanitation Data'!$I$28,0,10*ROW('Sanitation Data'!I119))="","",OFFSET('Sanitation Data'!$I$28,0,10*ROW('Sanitation Data'!I119)))</f>
        <v/>
      </c>
      <c r="DK125" s="237" t="str">
        <f ca="true">+IF(OFFSET('Sanitation Data'!$I$29,0,10*ROW('Sanitation Data'!I119))="","",OFFSET('Sanitation Data'!$I$29,0,10*ROW('Sanitation Data'!I119)))</f>
        <v/>
      </c>
      <c r="DL125" s="237" t="str">
        <f ca="true">+IF(OFFSET('Sanitation Data'!$I$30,0,10*ROW('Sanitation Data'!I119))="","",OFFSET('Sanitation Data'!$I$30,0,10*ROW('Sanitation Data'!I119)))</f>
        <v/>
      </c>
      <c r="DM125" s="237" t="str">
        <f ca="true">+IF(OFFSET('Sanitation Data'!$I$31,0,10*ROW('Sanitation Data'!I119))="","",OFFSET('Sanitation Data'!$I$31,0,10*ROW('Sanitation Data'!I119)))</f>
        <v/>
      </c>
      <c r="DN125" s="237" t="str">
        <f ca="true">+IF(OFFSET('Sanitation Data'!$I$32,0,10*ROW('Sanitation Data'!I119))="","",OFFSET('Sanitation Data'!$I$32,0,10*ROW('Sanitation Data'!I119)))</f>
        <v/>
      </c>
      <c r="DO125" s="237" t="str">
        <f ca="true">+IF(OFFSET('Hygiene Data'!$D$11,0,10*ROW('Hygiene Data'!D119))="","",OFFSET('Hygiene Data'!$D$11,0,10*ROW('Hygiene Data'!D119)))</f>
        <v/>
      </c>
      <c r="DP125" s="237" t="str">
        <f ca="true">+IF(OFFSET('Hygiene Data'!$D$12,0,10*ROW('Hygiene Data'!D119))="","",OFFSET('Hygiene Data'!$D$12,0,10*ROW('Hygiene Data'!D119)))</f>
        <v/>
      </c>
      <c r="DQ125" s="237" t="str">
        <f ca="true">+IF(OFFSET('Hygiene Data'!$D$13,0,10*ROW('Hygiene Data'!D119))="","",OFFSET('Hygiene Data'!$D$13,0,10*ROW('Hygiene Data'!D119)))</f>
        <v/>
      </c>
      <c r="DR125" s="237" t="str">
        <f ca="true">+IF(OFFSET('Hygiene Data'!$E$11,0,10*ROW('Hygiene Data'!E119))="","",OFFSET('Hygiene Data'!$E$11,0,10*ROW('Hygiene Data'!E119)))</f>
        <v/>
      </c>
      <c r="DS125" s="237" t="str">
        <f ca="true">+IF(OFFSET('Hygiene Data'!$E$12,0,10*ROW('Hygiene Data'!E119))="","",OFFSET('Hygiene Data'!$E$12,0,10*ROW('Hygiene Data'!E119)))</f>
        <v/>
      </c>
      <c r="DT125" s="237" t="str">
        <f ca="true">+IF(OFFSET('Hygiene Data'!$E$13,0,10*ROW('Hygiene Data'!E119))="","",OFFSET('Hygiene Data'!$E$13,0,10*ROW('Hygiene Data'!E119)))</f>
        <v/>
      </c>
      <c r="DU125" s="237" t="str">
        <f ca="true">+IF(OFFSET('Hygiene Data'!$F$11,0,10*ROW('Hygiene Data'!F119))="","",OFFSET('Hygiene Data'!$F$11,0,10*ROW('Hygiene Data'!F119)))</f>
        <v/>
      </c>
      <c r="DV125" s="237" t="str">
        <f ca="true">+IF(OFFSET('Hygiene Data'!$F$12,0,10*ROW('Hygiene Data'!F119))="","",OFFSET('Hygiene Data'!$F$12,0,10*ROW('Hygiene Data'!F119)))</f>
        <v/>
      </c>
      <c r="DW125" s="237" t="str">
        <f ca="true">+IF(OFFSET('Hygiene Data'!$F$13,0,10*ROW('Hygiene Data'!F119))="","",OFFSET('Hygiene Data'!$F$13,0,10*ROW('Hygiene Data'!F119)))</f>
        <v/>
      </c>
      <c r="DX125" s="237" t="str">
        <f ca="true">+IF(OFFSET('Hygiene Data'!$G$11,0,10*ROW('Hygiene Data'!G119))="","",OFFSET('Hygiene Data'!$G$11,0,10*ROW('Hygiene Data'!G119)))</f>
        <v/>
      </c>
      <c r="DY125" s="237" t="str">
        <f ca="true">+IF(OFFSET('Hygiene Data'!$G$12,0,10*ROW('Hygiene Data'!G119))="","",OFFSET('Hygiene Data'!$G$12,0,10*ROW('Hygiene Data'!G119)))</f>
        <v/>
      </c>
      <c r="DZ125" s="237" t="str">
        <f ca="true">+IF(OFFSET('Hygiene Data'!$G$13,0,10*ROW('Hygiene Data'!G119))="","",OFFSET('Hygiene Data'!$G$13,0,10*ROW('Hygiene Data'!G119)))</f>
        <v/>
      </c>
      <c r="EA125" s="237" t="str">
        <f ca="true">+IF(OFFSET('Hygiene Data'!$H$11,0,10*ROW('Hygiene Data'!H119))="","",OFFSET('Hygiene Data'!$H$11,0,10*ROW('Hygiene Data'!H119)))</f>
        <v/>
      </c>
      <c r="EB125" s="237" t="str">
        <f ca="true">+IF(OFFSET('Hygiene Data'!$H$12,0,10*ROW('Hygiene Data'!H119))="","",OFFSET('Hygiene Data'!$H$12,0,10*ROW('Hygiene Data'!H119)))</f>
        <v/>
      </c>
      <c r="EC125" s="237" t="str">
        <f ca="true">+IF(OFFSET('Hygiene Data'!$H$13,0,10*ROW('Hygiene Data'!H119))="","",OFFSET('Hygiene Data'!$H$13,0,10*ROW('Hygiene Data'!H119)))</f>
        <v/>
      </c>
      <c r="ED125" s="237" t="str">
        <f ca="true">+IF(OFFSET('Hygiene Data'!$I$11,0,10*ROW('Hygiene Data'!I119))="","",OFFSET('Hygiene Data'!$I$11,0,10*ROW('Hygiene Data'!I119)))</f>
        <v/>
      </c>
      <c r="EE125" s="237" t="str">
        <f ca="true">+IF(OFFSET('Hygiene Data'!$I$12,0,10*ROW('Hygiene Data'!I119))="","",OFFSET('Hygiene Data'!$I$12,0,10*ROW('Hygiene Data'!I119)))</f>
        <v/>
      </c>
      <c r="EF125" s="237" t="str">
        <f ca="true">+IF(OFFSET('Hygiene Data'!$I$13,0,10*ROW('Hygiene Data'!I119))="","",OFFSET('Hygiene Data'!$I$13,0,10*ROW('Hygiene Data'!I119)))</f>
        <v/>
      </c>
    </row>
    <row xmlns:x14ac="http://schemas.microsoft.com/office/spreadsheetml/2009/9/ac" r="126" x14ac:dyDescent="0.2">
      <c r="A126" s="27" t="str">
        <f ca="true">+IF(OFFSET('Water Data'!$B$2,0,10*ROW('Water Data'!E120))="","",OFFSET('Water Data'!$B$2,0,10*ROW('Water Data'!E120)))</f>
        <v/>
      </c>
      <c r="B126" s="27" t="str">
        <f ca="true">+IF(OFFSET('Water Data'!$C$2,0,10*ROW('Water Data'!F120))="","",OFFSET('Water Data'!$C$2,0,10*ROW('Water Data'!F120)))</f>
        <v/>
      </c>
      <c r="C126" s="289" t="str">
        <f t="shared" ca="true" si="1"/>
        <v/>
      </c>
      <c r="D126" s="7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7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7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7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7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7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7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7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7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7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7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7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7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7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7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7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7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7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7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7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7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7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7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7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7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7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7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7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7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7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7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7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7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7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7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7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7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7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7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7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7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7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7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7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7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7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7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7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7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7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7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7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7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7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7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7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7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7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7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7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7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7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7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7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7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7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37"/>
      <c r="BS126" s="237" t="str">
        <f ca="true">+IF(OFFSET('Water Data'!$D$27,0,10*ROW('Water Data'!D120))="","",OFFSET('Water Data'!$D$27,0,10*ROW('Water Data'!D120)))</f>
        <v/>
      </c>
      <c r="BT126" s="237" t="str">
        <f ca="true">+IF(OFFSET('Water Data'!$D$28,0,10*ROW('Water Data'!D120))="","",OFFSET('Water Data'!$D$28,0,10*ROW('Water Data'!D120)))</f>
        <v/>
      </c>
      <c r="BU126" s="237" t="str">
        <f ca="true">+IF(OFFSET('Water Data'!$D$29,0,10*ROW('Water Data'!D120))="","",OFFSET('Water Data'!$D$29,0,10*ROW('Water Data'!D120)))</f>
        <v/>
      </c>
      <c r="BV126" s="237" t="str">
        <f ca="true">+IF(OFFSET('Water Data'!$E$27,0,10*ROW('Water Data'!E120))="","",OFFSET('Water Data'!$E$27,0,10*ROW('Water Data'!E120)))</f>
        <v/>
      </c>
      <c r="BW126" s="237" t="str">
        <f ca="true">+IF(OFFSET('Water Data'!$E$28,0,10*ROW('Water Data'!E120))="","",OFFSET('Water Data'!$E$28,0,10*ROW('Water Data'!E120)))</f>
        <v/>
      </c>
      <c r="BX126" s="237" t="str">
        <f ca="true">+IF(OFFSET('Water Data'!$E$29,0,10*ROW('Water Data'!E120))="","",OFFSET('Water Data'!$E$29,0,10*ROW('Water Data'!E120)))</f>
        <v/>
      </c>
      <c r="BY126" s="237" t="str">
        <f ca="true">+IF(OFFSET('Water Data'!$F$27,0,10*ROW('Water Data'!F120))="","",OFFSET('Water Data'!$F$27,0,10*ROW('Water Data'!F120)))</f>
        <v/>
      </c>
      <c r="BZ126" s="237" t="str">
        <f ca="true">+IF(OFFSET('Water Data'!$F$28,0,10*ROW('Water Data'!F120))="","",OFFSET('Water Data'!$F$28,0,10*ROW('Water Data'!F120)))</f>
        <v/>
      </c>
      <c r="CA126" s="237" t="str">
        <f ca="true">+IF(OFFSET('Water Data'!$F$29,0,10*ROW('Water Data'!F120))="","",OFFSET('Water Data'!$F$29,0,10*ROW('Water Data'!F120)))</f>
        <v/>
      </c>
      <c r="CB126" s="237" t="str">
        <f ca="true">+IF(OFFSET('Water Data'!$G$27,0,10*ROW('Water Data'!G120))="","",OFFSET('Water Data'!$G$27,0,10*ROW('Water Data'!G120)))</f>
        <v/>
      </c>
      <c r="CC126" s="237" t="str">
        <f ca="true">+IF(OFFSET('Water Data'!$G$28,0,10*ROW('Water Data'!G120))="","",OFFSET('Water Data'!$G$28,0,10*ROW('Water Data'!G120)))</f>
        <v/>
      </c>
      <c r="CD126" s="237" t="str">
        <f ca="true">+IF(OFFSET('Water Data'!$G$29,0,10*ROW('Water Data'!G120))="","",OFFSET('Water Data'!$G$29,0,10*ROW('Water Data'!G120)))</f>
        <v/>
      </c>
      <c r="CE126" s="237" t="str">
        <f ca="true">+IF(OFFSET('Water Data'!$H$27,0,10*ROW('Water Data'!H120))="","",OFFSET('Water Data'!$H$27,0,10*ROW('Water Data'!H120)))</f>
        <v/>
      </c>
      <c r="CF126" s="237" t="str">
        <f ca="true">+IF(OFFSET('Water Data'!$H$28,0,10*ROW('Water Data'!H120))="","",OFFSET('Water Data'!$H$28,0,10*ROW('Water Data'!H120)))</f>
        <v/>
      </c>
      <c r="CG126" s="237" t="str">
        <f ca="true">+IF(OFFSET('Water Data'!$H$29,0,10*ROW('Water Data'!H120))="","",OFFSET('Water Data'!$H$29,0,10*ROW('Water Data'!H120)))</f>
        <v/>
      </c>
      <c r="CH126" s="237" t="str">
        <f ca="true">+IF(OFFSET('Water Data'!$I$27,0,10*ROW('Water Data'!I120))="","",OFFSET('Water Data'!$I$27,0,10*ROW('Water Data'!I120)))</f>
        <v/>
      </c>
      <c r="CI126" s="237" t="str">
        <f ca="true">+IF(OFFSET('Water Data'!$I$28,0,10*ROW('Water Data'!I120))="","",OFFSET('Water Data'!$I$28,0,10*ROW('Water Data'!I120)))</f>
        <v/>
      </c>
      <c r="CJ126" s="237" t="str">
        <f ca="true">+IF(OFFSET('Water Data'!$I$29,0,10*ROW('Water Data'!I120))="","",OFFSET('Water Data'!$I$29,0,10*ROW('Water Data'!I120)))</f>
        <v/>
      </c>
      <c r="CK126" s="237" t="str">
        <f ca="true">+IF(OFFSET('Sanitation Data'!$D$28,0,10*ROW('Sanitation Data'!D120))="","",OFFSET('Sanitation Data'!$D$28,0,10*ROW('Sanitation Data'!D120)))</f>
        <v/>
      </c>
      <c r="CL126" s="237" t="str">
        <f ca="true">+IF(OFFSET('Sanitation Data'!$D$29,0,10*ROW('Sanitation Data'!D120))="","",OFFSET('Sanitation Data'!$D$29,0,10*ROW('Sanitation Data'!D120)))</f>
        <v/>
      </c>
      <c r="CM126" s="237" t="str">
        <f ca="true">+IF(OFFSET('Sanitation Data'!$D$30,0,10*ROW('Sanitation Data'!D120))="","",OFFSET('Sanitation Data'!$D$30,0,10*ROW('Sanitation Data'!D120)))</f>
        <v/>
      </c>
      <c r="CN126" s="237" t="str">
        <f ca="true">+IF(OFFSET('Sanitation Data'!$D$31,0,10*ROW('Sanitation Data'!D120))="","",OFFSET('Sanitation Data'!$D$31,0,10*ROW('Sanitation Data'!D120)))</f>
        <v/>
      </c>
      <c r="CO126" s="237" t="str">
        <f ca="true">+IF(OFFSET('Sanitation Data'!$D$32,0,10*ROW('Sanitation Data'!D120))="","",OFFSET('Sanitation Data'!$D$32,0,10*ROW('Sanitation Data'!D120)))</f>
        <v/>
      </c>
      <c r="CP126" s="237" t="str">
        <f ca="true">+IF(OFFSET('Sanitation Data'!$E$28,0,10*ROW('Sanitation Data'!E120))="","",OFFSET('Sanitation Data'!$E$28,0,10*ROW('Sanitation Data'!E120)))</f>
        <v/>
      </c>
      <c r="CQ126" s="237" t="str">
        <f ca="true">+IF(OFFSET('Sanitation Data'!$E$29,0,10*ROW('Sanitation Data'!E120))="","",OFFSET('Sanitation Data'!$E$29,0,10*ROW('Sanitation Data'!E120)))</f>
        <v/>
      </c>
      <c r="CR126" s="237" t="str">
        <f ca="true">+IF(OFFSET('Sanitation Data'!$E$30,0,10*ROW('Sanitation Data'!E120))="","",OFFSET('Sanitation Data'!$E$30,0,10*ROW('Sanitation Data'!E120)))</f>
        <v/>
      </c>
      <c r="CS126" s="237" t="str">
        <f ca="true">+IF(OFFSET('Sanitation Data'!$E$31,0,10*ROW('Sanitation Data'!E120))="","",OFFSET('Sanitation Data'!$E$31,0,10*ROW('Sanitation Data'!E120)))</f>
        <v/>
      </c>
      <c r="CT126" s="237" t="str">
        <f ca="true">+IF(OFFSET('Sanitation Data'!$E$32,0,10*ROW('Sanitation Data'!E120))="","",OFFSET('Sanitation Data'!$E$32,0,10*ROW('Sanitation Data'!E120)))</f>
        <v/>
      </c>
      <c r="CU126" s="237" t="str">
        <f ca="true">+IF(OFFSET('Sanitation Data'!$F$28,0,10*ROW('Sanitation Data'!F120))="","",OFFSET('Sanitation Data'!$F$28,0,10*ROW('Sanitation Data'!F120)))</f>
        <v/>
      </c>
      <c r="CV126" s="237" t="str">
        <f ca="true">+IF(OFFSET('Sanitation Data'!$F$29,0,10*ROW('Sanitation Data'!F120))="","",OFFSET('Sanitation Data'!$F$29,0,10*ROW('Sanitation Data'!F120)))</f>
        <v/>
      </c>
      <c r="CW126" s="237" t="str">
        <f ca="true">+IF(OFFSET('Sanitation Data'!$F$30,0,10*ROW('Sanitation Data'!F120))="","",OFFSET('Sanitation Data'!$F$30,0,10*ROW('Sanitation Data'!F120)))</f>
        <v/>
      </c>
      <c r="CX126" s="237" t="str">
        <f ca="true">+IF(OFFSET('Sanitation Data'!$F$31,0,10*ROW('Sanitation Data'!F120))="","",OFFSET('Sanitation Data'!$F$31,0,10*ROW('Sanitation Data'!F120)))</f>
        <v/>
      </c>
      <c r="CY126" s="237" t="str">
        <f ca="true">+IF(OFFSET('Sanitation Data'!$F$32,0,10*ROW('Sanitation Data'!F120))="","",OFFSET('Sanitation Data'!$F$32,0,10*ROW('Sanitation Data'!F120)))</f>
        <v/>
      </c>
      <c r="CZ126" s="237" t="str">
        <f ca="true">+IF(OFFSET('Sanitation Data'!$G$28,0,10*ROW('Sanitation Data'!G120))="","",OFFSET('Sanitation Data'!$G$28,0,10*ROW('Sanitation Data'!G120)))</f>
        <v/>
      </c>
      <c r="DA126" s="237" t="str">
        <f ca="true">+IF(OFFSET('Sanitation Data'!$G$29,0,10*ROW('Sanitation Data'!G120))="","",OFFSET('Sanitation Data'!$G$29,0,10*ROW('Sanitation Data'!G120)))</f>
        <v/>
      </c>
      <c r="DB126" s="237" t="str">
        <f ca="true">+IF(OFFSET('Sanitation Data'!$G$30,0,10*ROW('Sanitation Data'!G120))="","",OFFSET('Sanitation Data'!$G$30,0,10*ROW('Sanitation Data'!G120)))</f>
        <v/>
      </c>
      <c r="DC126" s="237" t="str">
        <f ca="true">+IF(OFFSET('Sanitation Data'!$G$31,0,10*ROW('Sanitation Data'!G120))="","",OFFSET('Sanitation Data'!$G$31,0,10*ROW('Sanitation Data'!G120)))</f>
        <v/>
      </c>
      <c r="DD126" s="237" t="str">
        <f ca="true">+IF(OFFSET('Sanitation Data'!$G$32,0,10*ROW('Sanitation Data'!G120))="","",OFFSET('Sanitation Data'!$G$32,0,10*ROW('Sanitation Data'!G120)))</f>
        <v/>
      </c>
      <c r="DE126" s="237" t="str">
        <f ca="true">+IF(OFFSET('Sanitation Data'!$H$28,0,10*ROW('Sanitation Data'!H120))="","",OFFSET('Sanitation Data'!$H$28,0,10*ROW('Sanitation Data'!H120)))</f>
        <v/>
      </c>
      <c r="DF126" s="237" t="str">
        <f ca="true">+IF(OFFSET('Sanitation Data'!$H$29,0,10*ROW('Sanitation Data'!H120))="","",OFFSET('Sanitation Data'!$H$29,0,10*ROW('Sanitation Data'!H120)))</f>
        <v/>
      </c>
      <c r="DG126" s="237" t="str">
        <f ca="true">+IF(OFFSET('Sanitation Data'!$H$30,0,10*ROW('Sanitation Data'!H120))="","",OFFSET('Sanitation Data'!$H$30,0,10*ROW('Sanitation Data'!H120)))</f>
        <v/>
      </c>
      <c r="DH126" s="237" t="str">
        <f ca="true">+IF(OFFSET('Sanitation Data'!$H$31,0,10*ROW('Sanitation Data'!H120))="","",OFFSET('Sanitation Data'!$H$31,0,10*ROW('Sanitation Data'!H120)))</f>
        <v/>
      </c>
      <c r="DI126" s="237" t="str">
        <f ca="true">+IF(OFFSET('Sanitation Data'!$H$32,0,10*ROW('Sanitation Data'!H120))="","",OFFSET('Sanitation Data'!$H$32,0,10*ROW('Sanitation Data'!H120)))</f>
        <v/>
      </c>
      <c r="DJ126" s="237" t="str">
        <f ca="true">+IF(OFFSET('Sanitation Data'!$I$28,0,10*ROW('Sanitation Data'!I120))="","",OFFSET('Sanitation Data'!$I$28,0,10*ROW('Sanitation Data'!I120)))</f>
        <v/>
      </c>
      <c r="DK126" s="237" t="str">
        <f ca="true">+IF(OFFSET('Sanitation Data'!$I$29,0,10*ROW('Sanitation Data'!I120))="","",OFFSET('Sanitation Data'!$I$29,0,10*ROW('Sanitation Data'!I120)))</f>
        <v/>
      </c>
      <c r="DL126" s="237" t="str">
        <f ca="true">+IF(OFFSET('Sanitation Data'!$I$30,0,10*ROW('Sanitation Data'!I120))="","",OFFSET('Sanitation Data'!$I$30,0,10*ROW('Sanitation Data'!I120)))</f>
        <v/>
      </c>
      <c r="DM126" s="237" t="str">
        <f ca="true">+IF(OFFSET('Sanitation Data'!$I$31,0,10*ROW('Sanitation Data'!I120))="","",OFFSET('Sanitation Data'!$I$31,0,10*ROW('Sanitation Data'!I120)))</f>
        <v/>
      </c>
      <c r="DN126" s="237" t="str">
        <f ca="true">+IF(OFFSET('Sanitation Data'!$I$32,0,10*ROW('Sanitation Data'!I120))="","",OFFSET('Sanitation Data'!$I$32,0,10*ROW('Sanitation Data'!I120)))</f>
        <v/>
      </c>
      <c r="DO126" s="237" t="str">
        <f ca="true">+IF(OFFSET('Hygiene Data'!$D$11,0,10*ROW('Hygiene Data'!D120))="","",OFFSET('Hygiene Data'!$D$11,0,10*ROW('Hygiene Data'!D120)))</f>
        <v/>
      </c>
      <c r="DP126" s="237" t="str">
        <f ca="true">+IF(OFFSET('Hygiene Data'!$D$12,0,10*ROW('Hygiene Data'!D120))="","",OFFSET('Hygiene Data'!$D$12,0,10*ROW('Hygiene Data'!D120)))</f>
        <v/>
      </c>
      <c r="DQ126" s="237" t="str">
        <f ca="true">+IF(OFFSET('Hygiene Data'!$D$13,0,10*ROW('Hygiene Data'!D120))="","",OFFSET('Hygiene Data'!$D$13,0,10*ROW('Hygiene Data'!D120)))</f>
        <v/>
      </c>
      <c r="DR126" s="237" t="str">
        <f ca="true">+IF(OFFSET('Hygiene Data'!$E$11,0,10*ROW('Hygiene Data'!E120))="","",OFFSET('Hygiene Data'!$E$11,0,10*ROW('Hygiene Data'!E120)))</f>
        <v/>
      </c>
      <c r="DS126" s="237" t="str">
        <f ca="true">+IF(OFFSET('Hygiene Data'!$E$12,0,10*ROW('Hygiene Data'!E120))="","",OFFSET('Hygiene Data'!$E$12,0,10*ROW('Hygiene Data'!E120)))</f>
        <v/>
      </c>
      <c r="DT126" s="237" t="str">
        <f ca="true">+IF(OFFSET('Hygiene Data'!$E$13,0,10*ROW('Hygiene Data'!E120))="","",OFFSET('Hygiene Data'!$E$13,0,10*ROW('Hygiene Data'!E120)))</f>
        <v/>
      </c>
      <c r="DU126" s="237" t="str">
        <f ca="true">+IF(OFFSET('Hygiene Data'!$F$11,0,10*ROW('Hygiene Data'!F120))="","",OFFSET('Hygiene Data'!$F$11,0,10*ROW('Hygiene Data'!F120)))</f>
        <v/>
      </c>
      <c r="DV126" s="237" t="str">
        <f ca="true">+IF(OFFSET('Hygiene Data'!$F$12,0,10*ROW('Hygiene Data'!F120))="","",OFFSET('Hygiene Data'!$F$12,0,10*ROW('Hygiene Data'!F120)))</f>
        <v/>
      </c>
      <c r="DW126" s="237" t="str">
        <f ca="true">+IF(OFFSET('Hygiene Data'!$F$13,0,10*ROW('Hygiene Data'!F120))="","",OFFSET('Hygiene Data'!$F$13,0,10*ROW('Hygiene Data'!F120)))</f>
        <v/>
      </c>
      <c r="DX126" s="237" t="str">
        <f ca="true">+IF(OFFSET('Hygiene Data'!$G$11,0,10*ROW('Hygiene Data'!G120))="","",OFFSET('Hygiene Data'!$G$11,0,10*ROW('Hygiene Data'!G120)))</f>
        <v/>
      </c>
      <c r="DY126" s="237" t="str">
        <f ca="true">+IF(OFFSET('Hygiene Data'!$G$12,0,10*ROW('Hygiene Data'!G120))="","",OFFSET('Hygiene Data'!$G$12,0,10*ROW('Hygiene Data'!G120)))</f>
        <v/>
      </c>
      <c r="DZ126" s="237" t="str">
        <f ca="true">+IF(OFFSET('Hygiene Data'!$G$13,0,10*ROW('Hygiene Data'!G120))="","",OFFSET('Hygiene Data'!$G$13,0,10*ROW('Hygiene Data'!G120)))</f>
        <v/>
      </c>
      <c r="EA126" s="237" t="str">
        <f ca="true">+IF(OFFSET('Hygiene Data'!$H$11,0,10*ROW('Hygiene Data'!H120))="","",OFFSET('Hygiene Data'!$H$11,0,10*ROW('Hygiene Data'!H120)))</f>
        <v/>
      </c>
      <c r="EB126" s="237" t="str">
        <f ca="true">+IF(OFFSET('Hygiene Data'!$H$12,0,10*ROW('Hygiene Data'!H120))="","",OFFSET('Hygiene Data'!$H$12,0,10*ROW('Hygiene Data'!H120)))</f>
        <v/>
      </c>
      <c r="EC126" s="237" t="str">
        <f ca="true">+IF(OFFSET('Hygiene Data'!$H$13,0,10*ROW('Hygiene Data'!H120))="","",OFFSET('Hygiene Data'!$H$13,0,10*ROW('Hygiene Data'!H120)))</f>
        <v/>
      </c>
      <c r="ED126" s="237" t="str">
        <f ca="true">+IF(OFFSET('Hygiene Data'!$I$11,0,10*ROW('Hygiene Data'!I120))="","",OFFSET('Hygiene Data'!$I$11,0,10*ROW('Hygiene Data'!I120)))</f>
        <v/>
      </c>
      <c r="EE126" s="237" t="str">
        <f ca="true">+IF(OFFSET('Hygiene Data'!$I$12,0,10*ROW('Hygiene Data'!I120))="","",OFFSET('Hygiene Data'!$I$12,0,10*ROW('Hygiene Data'!I120)))</f>
        <v/>
      </c>
      <c r="EF126" s="237" t="str">
        <f ca="true">+IF(OFFSET('Hygiene Data'!$I$13,0,10*ROW('Hygiene Data'!I120))="","",OFFSET('Hygiene Data'!$I$13,0,10*ROW('Hygiene Data'!I120)))</f>
        <v/>
      </c>
    </row>
    <row xmlns:x14ac="http://schemas.microsoft.com/office/spreadsheetml/2009/9/ac" r="127" x14ac:dyDescent="0.2">
      <c r="A127" s="27" t="str">
        <f ca="true">+IF(OFFSET('Water Data'!$B$2,0,10*ROW('Water Data'!E121))="","",OFFSET('Water Data'!$B$2,0,10*ROW('Water Data'!E121)))</f>
        <v/>
      </c>
      <c r="B127" s="27" t="str">
        <f ca="true">+IF(OFFSET('Water Data'!$C$2,0,10*ROW('Water Data'!F121))="","",OFFSET('Water Data'!$C$2,0,10*ROW('Water Data'!F121)))</f>
        <v/>
      </c>
      <c r="C127" s="289" t="str">
        <f t="shared" ca="true" si="1"/>
        <v/>
      </c>
      <c r="D127" s="7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7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7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7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7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7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7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7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7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7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7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7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7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7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7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7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7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7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7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7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7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7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7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7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7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7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7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7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7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7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7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7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7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7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7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7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7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7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7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7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7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7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7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7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7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7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7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7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7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7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7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7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7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7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7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7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7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7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7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7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7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7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7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7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7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7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37"/>
      <c r="BS127" s="237" t="str">
        <f ca="true">+IF(OFFSET('Water Data'!$D$27,0,10*ROW('Water Data'!D121))="","",OFFSET('Water Data'!$D$27,0,10*ROW('Water Data'!D121)))</f>
        <v/>
      </c>
      <c r="BT127" s="237" t="str">
        <f ca="true">+IF(OFFSET('Water Data'!$D$28,0,10*ROW('Water Data'!D121))="","",OFFSET('Water Data'!$D$28,0,10*ROW('Water Data'!D121)))</f>
        <v/>
      </c>
      <c r="BU127" s="237" t="str">
        <f ca="true">+IF(OFFSET('Water Data'!$D$29,0,10*ROW('Water Data'!D121))="","",OFFSET('Water Data'!$D$29,0,10*ROW('Water Data'!D121)))</f>
        <v/>
      </c>
      <c r="BV127" s="237" t="str">
        <f ca="true">+IF(OFFSET('Water Data'!$E$27,0,10*ROW('Water Data'!E121))="","",OFFSET('Water Data'!$E$27,0,10*ROW('Water Data'!E121)))</f>
        <v/>
      </c>
      <c r="BW127" s="237" t="str">
        <f ca="true">+IF(OFFSET('Water Data'!$E$28,0,10*ROW('Water Data'!E121))="","",OFFSET('Water Data'!$E$28,0,10*ROW('Water Data'!E121)))</f>
        <v/>
      </c>
      <c r="BX127" s="237" t="str">
        <f ca="true">+IF(OFFSET('Water Data'!$E$29,0,10*ROW('Water Data'!E121))="","",OFFSET('Water Data'!$E$29,0,10*ROW('Water Data'!E121)))</f>
        <v/>
      </c>
      <c r="BY127" s="237" t="str">
        <f ca="true">+IF(OFFSET('Water Data'!$F$27,0,10*ROW('Water Data'!F121))="","",OFFSET('Water Data'!$F$27,0,10*ROW('Water Data'!F121)))</f>
        <v/>
      </c>
      <c r="BZ127" s="237" t="str">
        <f ca="true">+IF(OFFSET('Water Data'!$F$28,0,10*ROW('Water Data'!F121))="","",OFFSET('Water Data'!$F$28,0,10*ROW('Water Data'!F121)))</f>
        <v/>
      </c>
      <c r="CA127" s="237" t="str">
        <f ca="true">+IF(OFFSET('Water Data'!$F$29,0,10*ROW('Water Data'!F121))="","",OFFSET('Water Data'!$F$29,0,10*ROW('Water Data'!F121)))</f>
        <v/>
      </c>
      <c r="CB127" s="237" t="str">
        <f ca="true">+IF(OFFSET('Water Data'!$G$27,0,10*ROW('Water Data'!G121))="","",OFFSET('Water Data'!$G$27,0,10*ROW('Water Data'!G121)))</f>
        <v/>
      </c>
      <c r="CC127" s="237" t="str">
        <f ca="true">+IF(OFFSET('Water Data'!$G$28,0,10*ROW('Water Data'!G121))="","",OFFSET('Water Data'!$G$28,0,10*ROW('Water Data'!G121)))</f>
        <v/>
      </c>
      <c r="CD127" s="237" t="str">
        <f ca="true">+IF(OFFSET('Water Data'!$G$29,0,10*ROW('Water Data'!G121))="","",OFFSET('Water Data'!$G$29,0,10*ROW('Water Data'!G121)))</f>
        <v/>
      </c>
      <c r="CE127" s="237" t="str">
        <f ca="true">+IF(OFFSET('Water Data'!$H$27,0,10*ROW('Water Data'!H121))="","",OFFSET('Water Data'!$H$27,0,10*ROW('Water Data'!H121)))</f>
        <v/>
      </c>
      <c r="CF127" s="237" t="str">
        <f ca="true">+IF(OFFSET('Water Data'!$H$28,0,10*ROW('Water Data'!H121))="","",OFFSET('Water Data'!$H$28,0,10*ROW('Water Data'!H121)))</f>
        <v/>
      </c>
      <c r="CG127" s="237" t="str">
        <f ca="true">+IF(OFFSET('Water Data'!$H$29,0,10*ROW('Water Data'!H121))="","",OFFSET('Water Data'!$H$29,0,10*ROW('Water Data'!H121)))</f>
        <v/>
      </c>
      <c r="CH127" s="237" t="str">
        <f ca="true">+IF(OFFSET('Water Data'!$I$27,0,10*ROW('Water Data'!I121))="","",OFFSET('Water Data'!$I$27,0,10*ROW('Water Data'!I121)))</f>
        <v/>
      </c>
      <c r="CI127" s="237" t="str">
        <f ca="true">+IF(OFFSET('Water Data'!$I$28,0,10*ROW('Water Data'!I121))="","",OFFSET('Water Data'!$I$28,0,10*ROW('Water Data'!I121)))</f>
        <v/>
      </c>
      <c r="CJ127" s="237" t="str">
        <f ca="true">+IF(OFFSET('Water Data'!$I$29,0,10*ROW('Water Data'!I121))="","",OFFSET('Water Data'!$I$29,0,10*ROW('Water Data'!I121)))</f>
        <v/>
      </c>
      <c r="CK127" s="237" t="str">
        <f ca="true">+IF(OFFSET('Sanitation Data'!$D$28,0,10*ROW('Sanitation Data'!D121))="","",OFFSET('Sanitation Data'!$D$28,0,10*ROW('Sanitation Data'!D121)))</f>
        <v/>
      </c>
      <c r="CL127" s="237" t="str">
        <f ca="true">+IF(OFFSET('Sanitation Data'!$D$29,0,10*ROW('Sanitation Data'!D121))="","",OFFSET('Sanitation Data'!$D$29,0,10*ROW('Sanitation Data'!D121)))</f>
        <v/>
      </c>
      <c r="CM127" s="237" t="str">
        <f ca="true">+IF(OFFSET('Sanitation Data'!$D$30,0,10*ROW('Sanitation Data'!D121))="","",OFFSET('Sanitation Data'!$D$30,0,10*ROW('Sanitation Data'!D121)))</f>
        <v/>
      </c>
      <c r="CN127" s="237" t="str">
        <f ca="true">+IF(OFFSET('Sanitation Data'!$D$31,0,10*ROW('Sanitation Data'!D121))="","",OFFSET('Sanitation Data'!$D$31,0,10*ROW('Sanitation Data'!D121)))</f>
        <v/>
      </c>
      <c r="CO127" s="237" t="str">
        <f ca="true">+IF(OFFSET('Sanitation Data'!$D$32,0,10*ROW('Sanitation Data'!D121))="","",OFFSET('Sanitation Data'!$D$32,0,10*ROW('Sanitation Data'!D121)))</f>
        <v/>
      </c>
      <c r="CP127" s="237" t="str">
        <f ca="true">+IF(OFFSET('Sanitation Data'!$E$28,0,10*ROW('Sanitation Data'!E121))="","",OFFSET('Sanitation Data'!$E$28,0,10*ROW('Sanitation Data'!E121)))</f>
        <v/>
      </c>
      <c r="CQ127" s="237" t="str">
        <f ca="true">+IF(OFFSET('Sanitation Data'!$E$29,0,10*ROW('Sanitation Data'!E121))="","",OFFSET('Sanitation Data'!$E$29,0,10*ROW('Sanitation Data'!E121)))</f>
        <v/>
      </c>
      <c r="CR127" s="237" t="str">
        <f ca="true">+IF(OFFSET('Sanitation Data'!$E$30,0,10*ROW('Sanitation Data'!E121))="","",OFFSET('Sanitation Data'!$E$30,0,10*ROW('Sanitation Data'!E121)))</f>
        <v/>
      </c>
      <c r="CS127" s="237" t="str">
        <f ca="true">+IF(OFFSET('Sanitation Data'!$E$31,0,10*ROW('Sanitation Data'!E121))="","",OFFSET('Sanitation Data'!$E$31,0,10*ROW('Sanitation Data'!E121)))</f>
        <v/>
      </c>
      <c r="CT127" s="237" t="str">
        <f ca="true">+IF(OFFSET('Sanitation Data'!$E$32,0,10*ROW('Sanitation Data'!E121))="","",OFFSET('Sanitation Data'!$E$32,0,10*ROW('Sanitation Data'!E121)))</f>
        <v/>
      </c>
      <c r="CU127" s="237" t="str">
        <f ca="true">+IF(OFFSET('Sanitation Data'!$F$28,0,10*ROW('Sanitation Data'!F121))="","",OFFSET('Sanitation Data'!$F$28,0,10*ROW('Sanitation Data'!F121)))</f>
        <v/>
      </c>
      <c r="CV127" s="237" t="str">
        <f ca="true">+IF(OFFSET('Sanitation Data'!$F$29,0,10*ROW('Sanitation Data'!F121))="","",OFFSET('Sanitation Data'!$F$29,0,10*ROW('Sanitation Data'!F121)))</f>
        <v/>
      </c>
      <c r="CW127" s="237" t="str">
        <f ca="true">+IF(OFFSET('Sanitation Data'!$F$30,0,10*ROW('Sanitation Data'!F121))="","",OFFSET('Sanitation Data'!$F$30,0,10*ROW('Sanitation Data'!F121)))</f>
        <v/>
      </c>
      <c r="CX127" s="237" t="str">
        <f ca="true">+IF(OFFSET('Sanitation Data'!$F$31,0,10*ROW('Sanitation Data'!F121))="","",OFFSET('Sanitation Data'!$F$31,0,10*ROW('Sanitation Data'!F121)))</f>
        <v/>
      </c>
      <c r="CY127" s="237" t="str">
        <f ca="true">+IF(OFFSET('Sanitation Data'!$F$32,0,10*ROW('Sanitation Data'!F121))="","",OFFSET('Sanitation Data'!$F$32,0,10*ROW('Sanitation Data'!F121)))</f>
        <v/>
      </c>
      <c r="CZ127" s="237" t="str">
        <f ca="true">+IF(OFFSET('Sanitation Data'!$G$28,0,10*ROW('Sanitation Data'!G121))="","",OFFSET('Sanitation Data'!$G$28,0,10*ROW('Sanitation Data'!G121)))</f>
        <v/>
      </c>
      <c r="DA127" s="237" t="str">
        <f ca="true">+IF(OFFSET('Sanitation Data'!$G$29,0,10*ROW('Sanitation Data'!G121))="","",OFFSET('Sanitation Data'!$G$29,0,10*ROW('Sanitation Data'!G121)))</f>
        <v/>
      </c>
      <c r="DB127" s="237" t="str">
        <f ca="true">+IF(OFFSET('Sanitation Data'!$G$30,0,10*ROW('Sanitation Data'!G121))="","",OFFSET('Sanitation Data'!$G$30,0,10*ROW('Sanitation Data'!G121)))</f>
        <v/>
      </c>
      <c r="DC127" s="237" t="str">
        <f ca="true">+IF(OFFSET('Sanitation Data'!$G$31,0,10*ROW('Sanitation Data'!G121))="","",OFFSET('Sanitation Data'!$G$31,0,10*ROW('Sanitation Data'!G121)))</f>
        <v/>
      </c>
      <c r="DD127" s="237" t="str">
        <f ca="true">+IF(OFFSET('Sanitation Data'!$G$32,0,10*ROW('Sanitation Data'!G121))="","",OFFSET('Sanitation Data'!$G$32,0,10*ROW('Sanitation Data'!G121)))</f>
        <v/>
      </c>
      <c r="DE127" s="237" t="str">
        <f ca="true">+IF(OFFSET('Sanitation Data'!$H$28,0,10*ROW('Sanitation Data'!H121))="","",OFFSET('Sanitation Data'!$H$28,0,10*ROW('Sanitation Data'!H121)))</f>
        <v/>
      </c>
      <c r="DF127" s="237" t="str">
        <f ca="true">+IF(OFFSET('Sanitation Data'!$H$29,0,10*ROW('Sanitation Data'!H121))="","",OFFSET('Sanitation Data'!$H$29,0,10*ROW('Sanitation Data'!H121)))</f>
        <v/>
      </c>
      <c r="DG127" s="237" t="str">
        <f ca="true">+IF(OFFSET('Sanitation Data'!$H$30,0,10*ROW('Sanitation Data'!H121))="","",OFFSET('Sanitation Data'!$H$30,0,10*ROW('Sanitation Data'!H121)))</f>
        <v/>
      </c>
      <c r="DH127" s="237" t="str">
        <f ca="true">+IF(OFFSET('Sanitation Data'!$H$31,0,10*ROW('Sanitation Data'!H121))="","",OFFSET('Sanitation Data'!$H$31,0,10*ROW('Sanitation Data'!H121)))</f>
        <v/>
      </c>
      <c r="DI127" s="237" t="str">
        <f ca="true">+IF(OFFSET('Sanitation Data'!$H$32,0,10*ROW('Sanitation Data'!H121))="","",OFFSET('Sanitation Data'!$H$32,0,10*ROW('Sanitation Data'!H121)))</f>
        <v/>
      </c>
      <c r="DJ127" s="237" t="str">
        <f ca="true">+IF(OFFSET('Sanitation Data'!$I$28,0,10*ROW('Sanitation Data'!I121))="","",OFFSET('Sanitation Data'!$I$28,0,10*ROW('Sanitation Data'!I121)))</f>
        <v/>
      </c>
      <c r="DK127" s="237" t="str">
        <f ca="true">+IF(OFFSET('Sanitation Data'!$I$29,0,10*ROW('Sanitation Data'!I121))="","",OFFSET('Sanitation Data'!$I$29,0,10*ROW('Sanitation Data'!I121)))</f>
        <v/>
      </c>
      <c r="DL127" s="237" t="str">
        <f ca="true">+IF(OFFSET('Sanitation Data'!$I$30,0,10*ROW('Sanitation Data'!I121))="","",OFFSET('Sanitation Data'!$I$30,0,10*ROW('Sanitation Data'!I121)))</f>
        <v/>
      </c>
      <c r="DM127" s="237" t="str">
        <f ca="true">+IF(OFFSET('Sanitation Data'!$I$31,0,10*ROW('Sanitation Data'!I121))="","",OFFSET('Sanitation Data'!$I$31,0,10*ROW('Sanitation Data'!I121)))</f>
        <v/>
      </c>
      <c r="DN127" s="237" t="str">
        <f ca="true">+IF(OFFSET('Sanitation Data'!$I$32,0,10*ROW('Sanitation Data'!I121))="","",OFFSET('Sanitation Data'!$I$32,0,10*ROW('Sanitation Data'!I121)))</f>
        <v/>
      </c>
      <c r="DO127" s="237" t="str">
        <f ca="true">+IF(OFFSET('Hygiene Data'!$D$11,0,10*ROW('Hygiene Data'!D121))="","",OFFSET('Hygiene Data'!$D$11,0,10*ROW('Hygiene Data'!D121)))</f>
        <v/>
      </c>
      <c r="DP127" s="237" t="str">
        <f ca="true">+IF(OFFSET('Hygiene Data'!$D$12,0,10*ROW('Hygiene Data'!D121))="","",OFFSET('Hygiene Data'!$D$12,0,10*ROW('Hygiene Data'!D121)))</f>
        <v/>
      </c>
      <c r="DQ127" s="237" t="str">
        <f ca="true">+IF(OFFSET('Hygiene Data'!$D$13,0,10*ROW('Hygiene Data'!D121))="","",OFFSET('Hygiene Data'!$D$13,0,10*ROW('Hygiene Data'!D121)))</f>
        <v/>
      </c>
      <c r="DR127" s="237" t="str">
        <f ca="true">+IF(OFFSET('Hygiene Data'!$E$11,0,10*ROW('Hygiene Data'!E121))="","",OFFSET('Hygiene Data'!$E$11,0,10*ROW('Hygiene Data'!E121)))</f>
        <v/>
      </c>
      <c r="DS127" s="237" t="str">
        <f ca="true">+IF(OFFSET('Hygiene Data'!$E$12,0,10*ROW('Hygiene Data'!E121))="","",OFFSET('Hygiene Data'!$E$12,0,10*ROW('Hygiene Data'!E121)))</f>
        <v/>
      </c>
      <c r="DT127" s="237" t="str">
        <f ca="true">+IF(OFFSET('Hygiene Data'!$E$13,0,10*ROW('Hygiene Data'!E121))="","",OFFSET('Hygiene Data'!$E$13,0,10*ROW('Hygiene Data'!E121)))</f>
        <v/>
      </c>
      <c r="DU127" s="237" t="str">
        <f ca="true">+IF(OFFSET('Hygiene Data'!$F$11,0,10*ROW('Hygiene Data'!F121))="","",OFFSET('Hygiene Data'!$F$11,0,10*ROW('Hygiene Data'!F121)))</f>
        <v/>
      </c>
      <c r="DV127" s="237" t="str">
        <f ca="true">+IF(OFFSET('Hygiene Data'!$F$12,0,10*ROW('Hygiene Data'!F121))="","",OFFSET('Hygiene Data'!$F$12,0,10*ROW('Hygiene Data'!F121)))</f>
        <v/>
      </c>
      <c r="DW127" s="237" t="str">
        <f ca="true">+IF(OFFSET('Hygiene Data'!$F$13,0,10*ROW('Hygiene Data'!F121))="","",OFFSET('Hygiene Data'!$F$13,0,10*ROW('Hygiene Data'!F121)))</f>
        <v/>
      </c>
      <c r="DX127" s="237" t="str">
        <f ca="true">+IF(OFFSET('Hygiene Data'!$G$11,0,10*ROW('Hygiene Data'!G121))="","",OFFSET('Hygiene Data'!$G$11,0,10*ROW('Hygiene Data'!G121)))</f>
        <v/>
      </c>
      <c r="DY127" s="237" t="str">
        <f ca="true">+IF(OFFSET('Hygiene Data'!$G$12,0,10*ROW('Hygiene Data'!G121))="","",OFFSET('Hygiene Data'!$G$12,0,10*ROW('Hygiene Data'!G121)))</f>
        <v/>
      </c>
      <c r="DZ127" s="237" t="str">
        <f ca="true">+IF(OFFSET('Hygiene Data'!$G$13,0,10*ROW('Hygiene Data'!G121))="","",OFFSET('Hygiene Data'!$G$13,0,10*ROW('Hygiene Data'!G121)))</f>
        <v/>
      </c>
      <c r="EA127" s="237" t="str">
        <f ca="true">+IF(OFFSET('Hygiene Data'!$H$11,0,10*ROW('Hygiene Data'!H121))="","",OFFSET('Hygiene Data'!$H$11,0,10*ROW('Hygiene Data'!H121)))</f>
        <v/>
      </c>
      <c r="EB127" s="237" t="str">
        <f ca="true">+IF(OFFSET('Hygiene Data'!$H$12,0,10*ROW('Hygiene Data'!H121))="","",OFFSET('Hygiene Data'!$H$12,0,10*ROW('Hygiene Data'!H121)))</f>
        <v/>
      </c>
      <c r="EC127" s="237" t="str">
        <f ca="true">+IF(OFFSET('Hygiene Data'!$H$13,0,10*ROW('Hygiene Data'!H121))="","",OFFSET('Hygiene Data'!$H$13,0,10*ROW('Hygiene Data'!H121)))</f>
        <v/>
      </c>
      <c r="ED127" s="237" t="str">
        <f ca="true">+IF(OFFSET('Hygiene Data'!$I$11,0,10*ROW('Hygiene Data'!I121))="","",OFFSET('Hygiene Data'!$I$11,0,10*ROW('Hygiene Data'!I121)))</f>
        <v/>
      </c>
      <c r="EE127" s="237" t="str">
        <f ca="true">+IF(OFFSET('Hygiene Data'!$I$12,0,10*ROW('Hygiene Data'!I121))="","",OFFSET('Hygiene Data'!$I$12,0,10*ROW('Hygiene Data'!I121)))</f>
        <v/>
      </c>
      <c r="EF127" s="237" t="str">
        <f ca="true">+IF(OFFSET('Hygiene Data'!$I$13,0,10*ROW('Hygiene Data'!I121))="","",OFFSET('Hygiene Data'!$I$13,0,10*ROW('Hygiene Data'!I121)))</f>
        <v/>
      </c>
    </row>
    <row xmlns:x14ac="http://schemas.microsoft.com/office/spreadsheetml/2009/9/ac" r="128" x14ac:dyDescent="0.2">
      <c r="A128" s="27" t="str">
        <f ca="true">+IF(OFFSET('Water Data'!$B$2,0,10*ROW('Water Data'!E122))="","",OFFSET('Water Data'!$B$2,0,10*ROW('Water Data'!E122)))</f>
        <v/>
      </c>
      <c r="B128" s="27" t="str">
        <f ca="true">+IF(OFFSET('Water Data'!$C$2,0,10*ROW('Water Data'!F122))="","",OFFSET('Water Data'!$C$2,0,10*ROW('Water Data'!F122)))</f>
        <v/>
      </c>
      <c r="C128" s="289" t="str">
        <f t="shared" ca="true" si="1"/>
        <v/>
      </c>
      <c r="D128" s="7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7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7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7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7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7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7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7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7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7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7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7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7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7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7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7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7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7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7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7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7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7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7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7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7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7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7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7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7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7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7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7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7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7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7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7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7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7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7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7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7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7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7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7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7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7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7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7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7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7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7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7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7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7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7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7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7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7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7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7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7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7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7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7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7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7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37"/>
      <c r="BS128" s="237" t="str">
        <f ca="true">+IF(OFFSET('Water Data'!$D$27,0,10*ROW('Water Data'!D122))="","",OFFSET('Water Data'!$D$27,0,10*ROW('Water Data'!D122)))</f>
        <v/>
      </c>
      <c r="BT128" s="237" t="str">
        <f ca="true">+IF(OFFSET('Water Data'!$D$28,0,10*ROW('Water Data'!D122))="","",OFFSET('Water Data'!$D$28,0,10*ROW('Water Data'!D122)))</f>
        <v/>
      </c>
      <c r="BU128" s="237" t="str">
        <f ca="true">+IF(OFFSET('Water Data'!$D$29,0,10*ROW('Water Data'!D122))="","",OFFSET('Water Data'!$D$29,0,10*ROW('Water Data'!D122)))</f>
        <v/>
      </c>
      <c r="BV128" s="237" t="str">
        <f ca="true">+IF(OFFSET('Water Data'!$E$27,0,10*ROW('Water Data'!E122))="","",OFFSET('Water Data'!$E$27,0,10*ROW('Water Data'!E122)))</f>
        <v/>
      </c>
      <c r="BW128" s="237" t="str">
        <f ca="true">+IF(OFFSET('Water Data'!$E$28,0,10*ROW('Water Data'!E122))="","",OFFSET('Water Data'!$E$28,0,10*ROW('Water Data'!E122)))</f>
        <v/>
      </c>
      <c r="BX128" s="237" t="str">
        <f ca="true">+IF(OFFSET('Water Data'!$E$29,0,10*ROW('Water Data'!E122))="","",OFFSET('Water Data'!$E$29,0,10*ROW('Water Data'!E122)))</f>
        <v/>
      </c>
      <c r="BY128" s="237" t="str">
        <f ca="true">+IF(OFFSET('Water Data'!$F$27,0,10*ROW('Water Data'!F122))="","",OFFSET('Water Data'!$F$27,0,10*ROW('Water Data'!F122)))</f>
        <v/>
      </c>
      <c r="BZ128" s="237" t="str">
        <f ca="true">+IF(OFFSET('Water Data'!$F$28,0,10*ROW('Water Data'!F122))="","",OFFSET('Water Data'!$F$28,0,10*ROW('Water Data'!F122)))</f>
        <v/>
      </c>
      <c r="CA128" s="237" t="str">
        <f ca="true">+IF(OFFSET('Water Data'!$F$29,0,10*ROW('Water Data'!F122))="","",OFFSET('Water Data'!$F$29,0,10*ROW('Water Data'!F122)))</f>
        <v/>
      </c>
      <c r="CB128" s="237" t="str">
        <f ca="true">+IF(OFFSET('Water Data'!$G$27,0,10*ROW('Water Data'!G122))="","",OFFSET('Water Data'!$G$27,0,10*ROW('Water Data'!G122)))</f>
        <v/>
      </c>
      <c r="CC128" s="237" t="str">
        <f ca="true">+IF(OFFSET('Water Data'!$G$28,0,10*ROW('Water Data'!G122))="","",OFFSET('Water Data'!$G$28,0,10*ROW('Water Data'!G122)))</f>
        <v/>
      </c>
      <c r="CD128" s="237" t="str">
        <f ca="true">+IF(OFFSET('Water Data'!$G$29,0,10*ROW('Water Data'!G122))="","",OFFSET('Water Data'!$G$29,0,10*ROW('Water Data'!G122)))</f>
        <v/>
      </c>
      <c r="CE128" s="237" t="str">
        <f ca="true">+IF(OFFSET('Water Data'!$H$27,0,10*ROW('Water Data'!H122))="","",OFFSET('Water Data'!$H$27,0,10*ROW('Water Data'!H122)))</f>
        <v/>
      </c>
      <c r="CF128" s="237" t="str">
        <f ca="true">+IF(OFFSET('Water Data'!$H$28,0,10*ROW('Water Data'!H122))="","",OFFSET('Water Data'!$H$28,0,10*ROW('Water Data'!H122)))</f>
        <v/>
      </c>
      <c r="CG128" s="237" t="str">
        <f ca="true">+IF(OFFSET('Water Data'!$H$29,0,10*ROW('Water Data'!H122))="","",OFFSET('Water Data'!$H$29,0,10*ROW('Water Data'!H122)))</f>
        <v/>
      </c>
      <c r="CH128" s="237" t="str">
        <f ca="true">+IF(OFFSET('Water Data'!$I$27,0,10*ROW('Water Data'!I122))="","",OFFSET('Water Data'!$I$27,0,10*ROW('Water Data'!I122)))</f>
        <v/>
      </c>
      <c r="CI128" s="237" t="str">
        <f ca="true">+IF(OFFSET('Water Data'!$I$28,0,10*ROW('Water Data'!I122))="","",OFFSET('Water Data'!$I$28,0,10*ROW('Water Data'!I122)))</f>
        <v/>
      </c>
      <c r="CJ128" s="237" t="str">
        <f ca="true">+IF(OFFSET('Water Data'!$I$29,0,10*ROW('Water Data'!I122))="","",OFFSET('Water Data'!$I$29,0,10*ROW('Water Data'!I122)))</f>
        <v/>
      </c>
      <c r="CK128" s="237" t="str">
        <f ca="true">+IF(OFFSET('Sanitation Data'!$D$28,0,10*ROW('Sanitation Data'!D122))="","",OFFSET('Sanitation Data'!$D$28,0,10*ROW('Sanitation Data'!D122)))</f>
        <v/>
      </c>
      <c r="CL128" s="237" t="str">
        <f ca="true">+IF(OFFSET('Sanitation Data'!$D$29,0,10*ROW('Sanitation Data'!D122))="","",OFFSET('Sanitation Data'!$D$29,0,10*ROW('Sanitation Data'!D122)))</f>
        <v/>
      </c>
      <c r="CM128" s="237" t="str">
        <f ca="true">+IF(OFFSET('Sanitation Data'!$D$30,0,10*ROW('Sanitation Data'!D122))="","",OFFSET('Sanitation Data'!$D$30,0,10*ROW('Sanitation Data'!D122)))</f>
        <v/>
      </c>
      <c r="CN128" s="237" t="str">
        <f ca="true">+IF(OFFSET('Sanitation Data'!$D$31,0,10*ROW('Sanitation Data'!D122))="","",OFFSET('Sanitation Data'!$D$31,0,10*ROW('Sanitation Data'!D122)))</f>
        <v/>
      </c>
      <c r="CO128" s="237" t="str">
        <f ca="true">+IF(OFFSET('Sanitation Data'!$D$32,0,10*ROW('Sanitation Data'!D122))="","",OFFSET('Sanitation Data'!$D$32,0,10*ROW('Sanitation Data'!D122)))</f>
        <v/>
      </c>
      <c r="CP128" s="237" t="str">
        <f ca="true">+IF(OFFSET('Sanitation Data'!$E$28,0,10*ROW('Sanitation Data'!E122))="","",OFFSET('Sanitation Data'!$E$28,0,10*ROW('Sanitation Data'!E122)))</f>
        <v/>
      </c>
      <c r="CQ128" s="237" t="str">
        <f ca="true">+IF(OFFSET('Sanitation Data'!$E$29,0,10*ROW('Sanitation Data'!E122))="","",OFFSET('Sanitation Data'!$E$29,0,10*ROW('Sanitation Data'!E122)))</f>
        <v/>
      </c>
      <c r="CR128" s="237" t="str">
        <f ca="true">+IF(OFFSET('Sanitation Data'!$E$30,0,10*ROW('Sanitation Data'!E122))="","",OFFSET('Sanitation Data'!$E$30,0,10*ROW('Sanitation Data'!E122)))</f>
        <v/>
      </c>
      <c r="CS128" s="237" t="str">
        <f ca="true">+IF(OFFSET('Sanitation Data'!$E$31,0,10*ROW('Sanitation Data'!E122))="","",OFFSET('Sanitation Data'!$E$31,0,10*ROW('Sanitation Data'!E122)))</f>
        <v/>
      </c>
      <c r="CT128" s="237" t="str">
        <f ca="true">+IF(OFFSET('Sanitation Data'!$E$32,0,10*ROW('Sanitation Data'!E122))="","",OFFSET('Sanitation Data'!$E$32,0,10*ROW('Sanitation Data'!E122)))</f>
        <v/>
      </c>
      <c r="CU128" s="237" t="str">
        <f ca="true">+IF(OFFSET('Sanitation Data'!$F$28,0,10*ROW('Sanitation Data'!F122))="","",OFFSET('Sanitation Data'!$F$28,0,10*ROW('Sanitation Data'!F122)))</f>
        <v/>
      </c>
      <c r="CV128" s="237" t="str">
        <f ca="true">+IF(OFFSET('Sanitation Data'!$F$29,0,10*ROW('Sanitation Data'!F122))="","",OFFSET('Sanitation Data'!$F$29,0,10*ROW('Sanitation Data'!F122)))</f>
        <v/>
      </c>
      <c r="CW128" s="237" t="str">
        <f ca="true">+IF(OFFSET('Sanitation Data'!$F$30,0,10*ROW('Sanitation Data'!F122))="","",OFFSET('Sanitation Data'!$F$30,0,10*ROW('Sanitation Data'!F122)))</f>
        <v/>
      </c>
      <c r="CX128" s="237" t="str">
        <f ca="true">+IF(OFFSET('Sanitation Data'!$F$31,0,10*ROW('Sanitation Data'!F122))="","",OFFSET('Sanitation Data'!$F$31,0,10*ROW('Sanitation Data'!F122)))</f>
        <v/>
      </c>
      <c r="CY128" s="237" t="str">
        <f ca="true">+IF(OFFSET('Sanitation Data'!$F$32,0,10*ROW('Sanitation Data'!F122))="","",OFFSET('Sanitation Data'!$F$32,0,10*ROW('Sanitation Data'!F122)))</f>
        <v/>
      </c>
      <c r="CZ128" s="237" t="str">
        <f ca="true">+IF(OFFSET('Sanitation Data'!$G$28,0,10*ROW('Sanitation Data'!G122))="","",OFFSET('Sanitation Data'!$G$28,0,10*ROW('Sanitation Data'!G122)))</f>
        <v/>
      </c>
      <c r="DA128" s="237" t="str">
        <f ca="true">+IF(OFFSET('Sanitation Data'!$G$29,0,10*ROW('Sanitation Data'!G122))="","",OFFSET('Sanitation Data'!$G$29,0,10*ROW('Sanitation Data'!G122)))</f>
        <v/>
      </c>
      <c r="DB128" s="237" t="str">
        <f ca="true">+IF(OFFSET('Sanitation Data'!$G$30,0,10*ROW('Sanitation Data'!G122))="","",OFFSET('Sanitation Data'!$G$30,0,10*ROW('Sanitation Data'!G122)))</f>
        <v/>
      </c>
      <c r="DC128" s="237" t="str">
        <f ca="true">+IF(OFFSET('Sanitation Data'!$G$31,0,10*ROW('Sanitation Data'!G122))="","",OFFSET('Sanitation Data'!$G$31,0,10*ROW('Sanitation Data'!G122)))</f>
        <v/>
      </c>
      <c r="DD128" s="237" t="str">
        <f ca="true">+IF(OFFSET('Sanitation Data'!$G$32,0,10*ROW('Sanitation Data'!G122))="","",OFFSET('Sanitation Data'!$G$32,0,10*ROW('Sanitation Data'!G122)))</f>
        <v/>
      </c>
      <c r="DE128" s="237" t="str">
        <f ca="true">+IF(OFFSET('Sanitation Data'!$H$28,0,10*ROW('Sanitation Data'!H122))="","",OFFSET('Sanitation Data'!$H$28,0,10*ROW('Sanitation Data'!H122)))</f>
        <v/>
      </c>
      <c r="DF128" s="237" t="str">
        <f ca="true">+IF(OFFSET('Sanitation Data'!$H$29,0,10*ROW('Sanitation Data'!H122))="","",OFFSET('Sanitation Data'!$H$29,0,10*ROW('Sanitation Data'!H122)))</f>
        <v/>
      </c>
      <c r="DG128" s="237" t="str">
        <f ca="true">+IF(OFFSET('Sanitation Data'!$H$30,0,10*ROW('Sanitation Data'!H122))="","",OFFSET('Sanitation Data'!$H$30,0,10*ROW('Sanitation Data'!H122)))</f>
        <v/>
      </c>
      <c r="DH128" s="237" t="str">
        <f ca="true">+IF(OFFSET('Sanitation Data'!$H$31,0,10*ROW('Sanitation Data'!H122))="","",OFFSET('Sanitation Data'!$H$31,0,10*ROW('Sanitation Data'!H122)))</f>
        <v/>
      </c>
      <c r="DI128" s="237" t="str">
        <f ca="true">+IF(OFFSET('Sanitation Data'!$H$32,0,10*ROW('Sanitation Data'!H122))="","",OFFSET('Sanitation Data'!$H$32,0,10*ROW('Sanitation Data'!H122)))</f>
        <v/>
      </c>
      <c r="DJ128" s="237" t="str">
        <f ca="true">+IF(OFFSET('Sanitation Data'!$I$28,0,10*ROW('Sanitation Data'!I122))="","",OFFSET('Sanitation Data'!$I$28,0,10*ROW('Sanitation Data'!I122)))</f>
        <v/>
      </c>
      <c r="DK128" s="237" t="str">
        <f ca="true">+IF(OFFSET('Sanitation Data'!$I$29,0,10*ROW('Sanitation Data'!I122))="","",OFFSET('Sanitation Data'!$I$29,0,10*ROW('Sanitation Data'!I122)))</f>
        <v/>
      </c>
      <c r="DL128" s="237" t="str">
        <f ca="true">+IF(OFFSET('Sanitation Data'!$I$30,0,10*ROW('Sanitation Data'!I122))="","",OFFSET('Sanitation Data'!$I$30,0,10*ROW('Sanitation Data'!I122)))</f>
        <v/>
      </c>
      <c r="DM128" s="237" t="str">
        <f ca="true">+IF(OFFSET('Sanitation Data'!$I$31,0,10*ROW('Sanitation Data'!I122))="","",OFFSET('Sanitation Data'!$I$31,0,10*ROW('Sanitation Data'!I122)))</f>
        <v/>
      </c>
      <c r="DN128" s="237" t="str">
        <f ca="true">+IF(OFFSET('Sanitation Data'!$I$32,0,10*ROW('Sanitation Data'!I122))="","",OFFSET('Sanitation Data'!$I$32,0,10*ROW('Sanitation Data'!I122)))</f>
        <v/>
      </c>
      <c r="DO128" s="237" t="str">
        <f ca="true">+IF(OFFSET('Hygiene Data'!$D$11,0,10*ROW('Hygiene Data'!D122))="","",OFFSET('Hygiene Data'!$D$11,0,10*ROW('Hygiene Data'!D122)))</f>
        <v/>
      </c>
      <c r="DP128" s="237" t="str">
        <f ca="true">+IF(OFFSET('Hygiene Data'!$D$12,0,10*ROW('Hygiene Data'!D122))="","",OFFSET('Hygiene Data'!$D$12,0,10*ROW('Hygiene Data'!D122)))</f>
        <v/>
      </c>
      <c r="DQ128" s="237" t="str">
        <f ca="true">+IF(OFFSET('Hygiene Data'!$D$13,0,10*ROW('Hygiene Data'!D122))="","",OFFSET('Hygiene Data'!$D$13,0,10*ROW('Hygiene Data'!D122)))</f>
        <v/>
      </c>
      <c r="DR128" s="237" t="str">
        <f ca="true">+IF(OFFSET('Hygiene Data'!$E$11,0,10*ROW('Hygiene Data'!E122))="","",OFFSET('Hygiene Data'!$E$11,0,10*ROW('Hygiene Data'!E122)))</f>
        <v/>
      </c>
      <c r="DS128" s="237" t="str">
        <f ca="true">+IF(OFFSET('Hygiene Data'!$E$12,0,10*ROW('Hygiene Data'!E122))="","",OFFSET('Hygiene Data'!$E$12,0,10*ROW('Hygiene Data'!E122)))</f>
        <v/>
      </c>
      <c r="DT128" s="237" t="str">
        <f ca="true">+IF(OFFSET('Hygiene Data'!$E$13,0,10*ROW('Hygiene Data'!E122))="","",OFFSET('Hygiene Data'!$E$13,0,10*ROW('Hygiene Data'!E122)))</f>
        <v/>
      </c>
      <c r="DU128" s="237" t="str">
        <f ca="true">+IF(OFFSET('Hygiene Data'!$F$11,0,10*ROW('Hygiene Data'!F122))="","",OFFSET('Hygiene Data'!$F$11,0,10*ROW('Hygiene Data'!F122)))</f>
        <v/>
      </c>
      <c r="DV128" s="237" t="str">
        <f ca="true">+IF(OFFSET('Hygiene Data'!$F$12,0,10*ROW('Hygiene Data'!F122))="","",OFFSET('Hygiene Data'!$F$12,0,10*ROW('Hygiene Data'!F122)))</f>
        <v/>
      </c>
      <c r="DW128" s="237" t="str">
        <f ca="true">+IF(OFFSET('Hygiene Data'!$F$13,0,10*ROW('Hygiene Data'!F122))="","",OFFSET('Hygiene Data'!$F$13,0,10*ROW('Hygiene Data'!F122)))</f>
        <v/>
      </c>
      <c r="DX128" s="237" t="str">
        <f ca="true">+IF(OFFSET('Hygiene Data'!$G$11,0,10*ROW('Hygiene Data'!G122))="","",OFFSET('Hygiene Data'!$G$11,0,10*ROW('Hygiene Data'!G122)))</f>
        <v/>
      </c>
      <c r="DY128" s="237" t="str">
        <f ca="true">+IF(OFFSET('Hygiene Data'!$G$12,0,10*ROW('Hygiene Data'!G122))="","",OFFSET('Hygiene Data'!$G$12,0,10*ROW('Hygiene Data'!G122)))</f>
        <v/>
      </c>
      <c r="DZ128" s="237" t="str">
        <f ca="true">+IF(OFFSET('Hygiene Data'!$G$13,0,10*ROW('Hygiene Data'!G122))="","",OFFSET('Hygiene Data'!$G$13,0,10*ROW('Hygiene Data'!G122)))</f>
        <v/>
      </c>
      <c r="EA128" s="237" t="str">
        <f ca="true">+IF(OFFSET('Hygiene Data'!$H$11,0,10*ROW('Hygiene Data'!H122))="","",OFFSET('Hygiene Data'!$H$11,0,10*ROW('Hygiene Data'!H122)))</f>
        <v/>
      </c>
      <c r="EB128" s="237" t="str">
        <f ca="true">+IF(OFFSET('Hygiene Data'!$H$12,0,10*ROW('Hygiene Data'!H122))="","",OFFSET('Hygiene Data'!$H$12,0,10*ROW('Hygiene Data'!H122)))</f>
        <v/>
      </c>
      <c r="EC128" s="237" t="str">
        <f ca="true">+IF(OFFSET('Hygiene Data'!$H$13,0,10*ROW('Hygiene Data'!H122))="","",OFFSET('Hygiene Data'!$H$13,0,10*ROW('Hygiene Data'!H122)))</f>
        <v/>
      </c>
      <c r="ED128" s="237" t="str">
        <f ca="true">+IF(OFFSET('Hygiene Data'!$I$11,0,10*ROW('Hygiene Data'!I122))="","",OFFSET('Hygiene Data'!$I$11,0,10*ROW('Hygiene Data'!I122)))</f>
        <v/>
      </c>
      <c r="EE128" s="237" t="str">
        <f ca="true">+IF(OFFSET('Hygiene Data'!$I$12,0,10*ROW('Hygiene Data'!I122))="","",OFFSET('Hygiene Data'!$I$12,0,10*ROW('Hygiene Data'!I122)))</f>
        <v/>
      </c>
      <c r="EF128" s="237" t="str">
        <f ca="true">+IF(OFFSET('Hygiene Data'!$I$13,0,10*ROW('Hygiene Data'!I122))="","",OFFSET('Hygiene Data'!$I$13,0,10*ROW('Hygiene Data'!I122)))</f>
        <v/>
      </c>
    </row>
    <row xmlns:x14ac="http://schemas.microsoft.com/office/spreadsheetml/2009/9/ac" r="129" x14ac:dyDescent="0.2">
      <c r="A129" s="27" t="str">
        <f ca="true">+IF(OFFSET('Water Data'!$B$2,0,10*ROW('Water Data'!E123))="","",OFFSET('Water Data'!$B$2,0,10*ROW('Water Data'!E123)))</f>
        <v/>
      </c>
      <c r="B129" s="27" t="str">
        <f ca="true">+IF(OFFSET('Water Data'!$C$2,0,10*ROW('Water Data'!F123))="","",OFFSET('Water Data'!$C$2,0,10*ROW('Water Data'!F123)))</f>
        <v/>
      </c>
      <c r="C129" s="289" t="str">
        <f t="shared" ca="true" si="1"/>
        <v/>
      </c>
      <c r="D129" s="7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7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7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7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7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7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7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7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7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7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7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7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7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7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7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7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7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7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7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7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7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7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7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7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7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7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7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7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7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7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7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7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7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7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7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7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7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7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7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7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7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7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7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7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7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7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7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7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7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7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7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7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7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7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7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7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7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7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7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7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7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7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7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7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7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7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37"/>
      <c r="BS129" s="237" t="str">
        <f ca="true">+IF(OFFSET('Water Data'!$D$27,0,10*ROW('Water Data'!D123))="","",OFFSET('Water Data'!$D$27,0,10*ROW('Water Data'!D123)))</f>
        <v/>
      </c>
      <c r="BT129" s="237" t="str">
        <f ca="true">+IF(OFFSET('Water Data'!$D$28,0,10*ROW('Water Data'!D123))="","",OFFSET('Water Data'!$D$28,0,10*ROW('Water Data'!D123)))</f>
        <v/>
      </c>
      <c r="BU129" s="237" t="str">
        <f ca="true">+IF(OFFSET('Water Data'!$D$29,0,10*ROW('Water Data'!D123))="","",OFFSET('Water Data'!$D$29,0,10*ROW('Water Data'!D123)))</f>
        <v/>
      </c>
      <c r="BV129" s="237" t="str">
        <f ca="true">+IF(OFFSET('Water Data'!$E$27,0,10*ROW('Water Data'!E123))="","",OFFSET('Water Data'!$E$27,0,10*ROW('Water Data'!E123)))</f>
        <v/>
      </c>
      <c r="BW129" s="237" t="str">
        <f ca="true">+IF(OFFSET('Water Data'!$E$28,0,10*ROW('Water Data'!E123))="","",OFFSET('Water Data'!$E$28,0,10*ROW('Water Data'!E123)))</f>
        <v/>
      </c>
      <c r="BX129" s="237" t="str">
        <f ca="true">+IF(OFFSET('Water Data'!$E$29,0,10*ROW('Water Data'!E123))="","",OFFSET('Water Data'!$E$29,0,10*ROW('Water Data'!E123)))</f>
        <v/>
      </c>
      <c r="BY129" s="237" t="str">
        <f ca="true">+IF(OFFSET('Water Data'!$F$27,0,10*ROW('Water Data'!F123))="","",OFFSET('Water Data'!$F$27,0,10*ROW('Water Data'!F123)))</f>
        <v/>
      </c>
      <c r="BZ129" s="237" t="str">
        <f ca="true">+IF(OFFSET('Water Data'!$F$28,0,10*ROW('Water Data'!F123))="","",OFFSET('Water Data'!$F$28,0,10*ROW('Water Data'!F123)))</f>
        <v/>
      </c>
      <c r="CA129" s="237" t="str">
        <f ca="true">+IF(OFFSET('Water Data'!$F$29,0,10*ROW('Water Data'!F123))="","",OFFSET('Water Data'!$F$29,0,10*ROW('Water Data'!F123)))</f>
        <v/>
      </c>
      <c r="CB129" s="237" t="str">
        <f ca="true">+IF(OFFSET('Water Data'!$G$27,0,10*ROW('Water Data'!G123))="","",OFFSET('Water Data'!$G$27,0,10*ROW('Water Data'!G123)))</f>
        <v/>
      </c>
      <c r="CC129" s="237" t="str">
        <f ca="true">+IF(OFFSET('Water Data'!$G$28,0,10*ROW('Water Data'!G123))="","",OFFSET('Water Data'!$G$28,0,10*ROW('Water Data'!G123)))</f>
        <v/>
      </c>
      <c r="CD129" s="237" t="str">
        <f ca="true">+IF(OFFSET('Water Data'!$G$29,0,10*ROW('Water Data'!G123))="","",OFFSET('Water Data'!$G$29,0,10*ROW('Water Data'!G123)))</f>
        <v/>
      </c>
      <c r="CE129" s="237" t="str">
        <f ca="true">+IF(OFFSET('Water Data'!$H$27,0,10*ROW('Water Data'!H123))="","",OFFSET('Water Data'!$H$27,0,10*ROW('Water Data'!H123)))</f>
        <v/>
      </c>
      <c r="CF129" s="237" t="str">
        <f ca="true">+IF(OFFSET('Water Data'!$H$28,0,10*ROW('Water Data'!H123))="","",OFFSET('Water Data'!$H$28,0,10*ROW('Water Data'!H123)))</f>
        <v/>
      </c>
      <c r="CG129" s="237" t="str">
        <f ca="true">+IF(OFFSET('Water Data'!$H$29,0,10*ROW('Water Data'!H123))="","",OFFSET('Water Data'!$H$29,0,10*ROW('Water Data'!H123)))</f>
        <v/>
      </c>
      <c r="CH129" s="237" t="str">
        <f ca="true">+IF(OFFSET('Water Data'!$I$27,0,10*ROW('Water Data'!I123))="","",OFFSET('Water Data'!$I$27,0,10*ROW('Water Data'!I123)))</f>
        <v/>
      </c>
      <c r="CI129" s="237" t="str">
        <f ca="true">+IF(OFFSET('Water Data'!$I$28,0,10*ROW('Water Data'!I123))="","",OFFSET('Water Data'!$I$28,0,10*ROW('Water Data'!I123)))</f>
        <v/>
      </c>
      <c r="CJ129" s="237" t="str">
        <f ca="true">+IF(OFFSET('Water Data'!$I$29,0,10*ROW('Water Data'!I123))="","",OFFSET('Water Data'!$I$29,0,10*ROW('Water Data'!I123)))</f>
        <v/>
      </c>
      <c r="CK129" s="237" t="str">
        <f ca="true">+IF(OFFSET('Sanitation Data'!$D$28,0,10*ROW('Sanitation Data'!D123))="","",OFFSET('Sanitation Data'!$D$28,0,10*ROW('Sanitation Data'!D123)))</f>
        <v/>
      </c>
      <c r="CL129" s="237" t="str">
        <f ca="true">+IF(OFFSET('Sanitation Data'!$D$29,0,10*ROW('Sanitation Data'!D123))="","",OFFSET('Sanitation Data'!$D$29,0,10*ROW('Sanitation Data'!D123)))</f>
        <v/>
      </c>
      <c r="CM129" s="237" t="str">
        <f ca="true">+IF(OFFSET('Sanitation Data'!$D$30,0,10*ROW('Sanitation Data'!D123))="","",OFFSET('Sanitation Data'!$D$30,0,10*ROW('Sanitation Data'!D123)))</f>
        <v/>
      </c>
      <c r="CN129" s="237" t="str">
        <f ca="true">+IF(OFFSET('Sanitation Data'!$D$31,0,10*ROW('Sanitation Data'!D123))="","",OFFSET('Sanitation Data'!$D$31,0,10*ROW('Sanitation Data'!D123)))</f>
        <v/>
      </c>
      <c r="CO129" s="237" t="str">
        <f ca="true">+IF(OFFSET('Sanitation Data'!$D$32,0,10*ROW('Sanitation Data'!D123))="","",OFFSET('Sanitation Data'!$D$32,0,10*ROW('Sanitation Data'!D123)))</f>
        <v/>
      </c>
      <c r="CP129" s="237" t="str">
        <f ca="true">+IF(OFFSET('Sanitation Data'!$E$28,0,10*ROW('Sanitation Data'!E123))="","",OFFSET('Sanitation Data'!$E$28,0,10*ROW('Sanitation Data'!E123)))</f>
        <v/>
      </c>
      <c r="CQ129" s="237" t="str">
        <f ca="true">+IF(OFFSET('Sanitation Data'!$E$29,0,10*ROW('Sanitation Data'!E123))="","",OFFSET('Sanitation Data'!$E$29,0,10*ROW('Sanitation Data'!E123)))</f>
        <v/>
      </c>
      <c r="CR129" s="237" t="str">
        <f ca="true">+IF(OFFSET('Sanitation Data'!$E$30,0,10*ROW('Sanitation Data'!E123))="","",OFFSET('Sanitation Data'!$E$30,0,10*ROW('Sanitation Data'!E123)))</f>
        <v/>
      </c>
      <c r="CS129" s="237" t="str">
        <f ca="true">+IF(OFFSET('Sanitation Data'!$E$31,0,10*ROW('Sanitation Data'!E123))="","",OFFSET('Sanitation Data'!$E$31,0,10*ROW('Sanitation Data'!E123)))</f>
        <v/>
      </c>
      <c r="CT129" s="237" t="str">
        <f ca="true">+IF(OFFSET('Sanitation Data'!$E$32,0,10*ROW('Sanitation Data'!E123))="","",OFFSET('Sanitation Data'!$E$32,0,10*ROW('Sanitation Data'!E123)))</f>
        <v/>
      </c>
      <c r="CU129" s="237" t="str">
        <f ca="true">+IF(OFFSET('Sanitation Data'!$F$28,0,10*ROW('Sanitation Data'!F123))="","",OFFSET('Sanitation Data'!$F$28,0,10*ROW('Sanitation Data'!F123)))</f>
        <v/>
      </c>
      <c r="CV129" s="237" t="str">
        <f ca="true">+IF(OFFSET('Sanitation Data'!$F$29,0,10*ROW('Sanitation Data'!F123))="","",OFFSET('Sanitation Data'!$F$29,0,10*ROW('Sanitation Data'!F123)))</f>
        <v/>
      </c>
      <c r="CW129" s="237" t="str">
        <f ca="true">+IF(OFFSET('Sanitation Data'!$F$30,0,10*ROW('Sanitation Data'!F123))="","",OFFSET('Sanitation Data'!$F$30,0,10*ROW('Sanitation Data'!F123)))</f>
        <v/>
      </c>
      <c r="CX129" s="237" t="str">
        <f ca="true">+IF(OFFSET('Sanitation Data'!$F$31,0,10*ROW('Sanitation Data'!F123))="","",OFFSET('Sanitation Data'!$F$31,0,10*ROW('Sanitation Data'!F123)))</f>
        <v/>
      </c>
      <c r="CY129" s="237" t="str">
        <f ca="true">+IF(OFFSET('Sanitation Data'!$F$32,0,10*ROW('Sanitation Data'!F123))="","",OFFSET('Sanitation Data'!$F$32,0,10*ROW('Sanitation Data'!F123)))</f>
        <v/>
      </c>
      <c r="CZ129" s="237" t="str">
        <f ca="true">+IF(OFFSET('Sanitation Data'!$G$28,0,10*ROW('Sanitation Data'!G123))="","",OFFSET('Sanitation Data'!$G$28,0,10*ROW('Sanitation Data'!G123)))</f>
        <v/>
      </c>
      <c r="DA129" s="237" t="str">
        <f ca="true">+IF(OFFSET('Sanitation Data'!$G$29,0,10*ROW('Sanitation Data'!G123))="","",OFFSET('Sanitation Data'!$G$29,0,10*ROW('Sanitation Data'!G123)))</f>
        <v/>
      </c>
      <c r="DB129" s="237" t="str">
        <f ca="true">+IF(OFFSET('Sanitation Data'!$G$30,0,10*ROW('Sanitation Data'!G123))="","",OFFSET('Sanitation Data'!$G$30,0,10*ROW('Sanitation Data'!G123)))</f>
        <v/>
      </c>
      <c r="DC129" s="237" t="str">
        <f ca="true">+IF(OFFSET('Sanitation Data'!$G$31,0,10*ROW('Sanitation Data'!G123))="","",OFFSET('Sanitation Data'!$G$31,0,10*ROW('Sanitation Data'!G123)))</f>
        <v/>
      </c>
      <c r="DD129" s="237" t="str">
        <f ca="true">+IF(OFFSET('Sanitation Data'!$G$32,0,10*ROW('Sanitation Data'!G123))="","",OFFSET('Sanitation Data'!$G$32,0,10*ROW('Sanitation Data'!G123)))</f>
        <v/>
      </c>
      <c r="DE129" s="237" t="str">
        <f ca="true">+IF(OFFSET('Sanitation Data'!$H$28,0,10*ROW('Sanitation Data'!H123))="","",OFFSET('Sanitation Data'!$H$28,0,10*ROW('Sanitation Data'!H123)))</f>
        <v/>
      </c>
      <c r="DF129" s="237" t="str">
        <f ca="true">+IF(OFFSET('Sanitation Data'!$H$29,0,10*ROW('Sanitation Data'!H123))="","",OFFSET('Sanitation Data'!$H$29,0,10*ROW('Sanitation Data'!H123)))</f>
        <v/>
      </c>
      <c r="DG129" s="237" t="str">
        <f ca="true">+IF(OFFSET('Sanitation Data'!$H$30,0,10*ROW('Sanitation Data'!H123))="","",OFFSET('Sanitation Data'!$H$30,0,10*ROW('Sanitation Data'!H123)))</f>
        <v/>
      </c>
      <c r="DH129" s="237" t="str">
        <f ca="true">+IF(OFFSET('Sanitation Data'!$H$31,0,10*ROW('Sanitation Data'!H123))="","",OFFSET('Sanitation Data'!$H$31,0,10*ROW('Sanitation Data'!H123)))</f>
        <v/>
      </c>
      <c r="DI129" s="237" t="str">
        <f ca="true">+IF(OFFSET('Sanitation Data'!$H$32,0,10*ROW('Sanitation Data'!H123))="","",OFFSET('Sanitation Data'!$H$32,0,10*ROW('Sanitation Data'!H123)))</f>
        <v/>
      </c>
      <c r="DJ129" s="237" t="str">
        <f ca="true">+IF(OFFSET('Sanitation Data'!$I$28,0,10*ROW('Sanitation Data'!I123))="","",OFFSET('Sanitation Data'!$I$28,0,10*ROW('Sanitation Data'!I123)))</f>
        <v/>
      </c>
      <c r="DK129" s="237" t="str">
        <f ca="true">+IF(OFFSET('Sanitation Data'!$I$29,0,10*ROW('Sanitation Data'!I123))="","",OFFSET('Sanitation Data'!$I$29,0,10*ROW('Sanitation Data'!I123)))</f>
        <v/>
      </c>
      <c r="DL129" s="237" t="str">
        <f ca="true">+IF(OFFSET('Sanitation Data'!$I$30,0,10*ROW('Sanitation Data'!I123))="","",OFFSET('Sanitation Data'!$I$30,0,10*ROW('Sanitation Data'!I123)))</f>
        <v/>
      </c>
      <c r="DM129" s="237" t="str">
        <f ca="true">+IF(OFFSET('Sanitation Data'!$I$31,0,10*ROW('Sanitation Data'!I123))="","",OFFSET('Sanitation Data'!$I$31,0,10*ROW('Sanitation Data'!I123)))</f>
        <v/>
      </c>
      <c r="DN129" s="237" t="str">
        <f ca="true">+IF(OFFSET('Sanitation Data'!$I$32,0,10*ROW('Sanitation Data'!I123))="","",OFFSET('Sanitation Data'!$I$32,0,10*ROW('Sanitation Data'!I123)))</f>
        <v/>
      </c>
      <c r="DO129" s="237" t="str">
        <f ca="true">+IF(OFFSET('Hygiene Data'!$D$11,0,10*ROW('Hygiene Data'!D123))="","",OFFSET('Hygiene Data'!$D$11,0,10*ROW('Hygiene Data'!D123)))</f>
        <v/>
      </c>
      <c r="DP129" s="237" t="str">
        <f ca="true">+IF(OFFSET('Hygiene Data'!$D$12,0,10*ROW('Hygiene Data'!D123))="","",OFFSET('Hygiene Data'!$D$12,0,10*ROW('Hygiene Data'!D123)))</f>
        <v/>
      </c>
      <c r="DQ129" s="237" t="str">
        <f ca="true">+IF(OFFSET('Hygiene Data'!$D$13,0,10*ROW('Hygiene Data'!D123))="","",OFFSET('Hygiene Data'!$D$13,0,10*ROW('Hygiene Data'!D123)))</f>
        <v/>
      </c>
      <c r="DR129" s="237" t="str">
        <f ca="true">+IF(OFFSET('Hygiene Data'!$E$11,0,10*ROW('Hygiene Data'!E123))="","",OFFSET('Hygiene Data'!$E$11,0,10*ROW('Hygiene Data'!E123)))</f>
        <v/>
      </c>
      <c r="DS129" s="237" t="str">
        <f ca="true">+IF(OFFSET('Hygiene Data'!$E$12,0,10*ROW('Hygiene Data'!E123))="","",OFFSET('Hygiene Data'!$E$12,0,10*ROW('Hygiene Data'!E123)))</f>
        <v/>
      </c>
      <c r="DT129" s="237" t="str">
        <f ca="true">+IF(OFFSET('Hygiene Data'!$E$13,0,10*ROW('Hygiene Data'!E123))="","",OFFSET('Hygiene Data'!$E$13,0,10*ROW('Hygiene Data'!E123)))</f>
        <v/>
      </c>
      <c r="DU129" s="237" t="str">
        <f ca="true">+IF(OFFSET('Hygiene Data'!$F$11,0,10*ROW('Hygiene Data'!F123))="","",OFFSET('Hygiene Data'!$F$11,0,10*ROW('Hygiene Data'!F123)))</f>
        <v/>
      </c>
      <c r="DV129" s="237" t="str">
        <f ca="true">+IF(OFFSET('Hygiene Data'!$F$12,0,10*ROW('Hygiene Data'!F123))="","",OFFSET('Hygiene Data'!$F$12,0,10*ROW('Hygiene Data'!F123)))</f>
        <v/>
      </c>
      <c r="DW129" s="237" t="str">
        <f ca="true">+IF(OFFSET('Hygiene Data'!$F$13,0,10*ROW('Hygiene Data'!F123))="","",OFFSET('Hygiene Data'!$F$13,0,10*ROW('Hygiene Data'!F123)))</f>
        <v/>
      </c>
      <c r="DX129" s="237" t="str">
        <f ca="true">+IF(OFFSET('Hygiene Data'!$G$11,0,10*ROW('Hygiene Data'!G123))="","",OFFSET('Hygiene Data'!$G$11,0,10*ROW('Hygiene Data'!G123)))</f>
        <v/>
      </c>
      <c r="DY129" s="237" t="str">
        <f ca="true">+IF(OFFSET('Hygiene Data'!$G$12,0,10*ROW('Hygiene Data'!G123))="","",OFFSET('Hygiene Data'!$G$12,0,10*ROW('Hygiene Data'!G123)))</f>
        <v/>
      </c>
      <c r="DZ129" s="237" t="str">
        <f ca="true">+IF(OFFSET('Hygiene Data'!$G$13,0,10*ROW('Hygiene Data'!G123))="","",OFFSET('Hygiene Data'!$G$13,0,10*ROW('Hygiene Data'!G123)))</f>
        <v/>
      </c>
      <c r="EA129" s="237" t="str">
        <f ca="true">+IF(OFFSET('Hygiene Data'!$H$11,0,10*ROW('Hygiene Data'!H123))="","",OFFSET('Hygiene Data'!$H$11,0,10*ROW('Hygiene Data'!H123)))</f>
        <v/>
      </c>
      <c r="EB129" s="237" t="str">
        <f ca="true">+IF(OFFSET('Hygiene Data'!$H$12,0,10*ROW('Hygiene Data'!H123))="","",OFFSET('Hygiene Data'!$H$12,0,10*ROW('Hygiene Data'!H123)))</f>
        <v/>
      </c>
      <c r="EC129" s="237" t="str">
        <f ca="true">+IF(OFFSET('Hygiene Data'!$H$13,0,10*ROW('Hygiene Data'!H123))="","",OFFSET('Hygiene Data'!$H$13,0,10*ROW('Hygiene Data'!H123)))</f>
        <v/>
      </c>
      <c r="ED129" s="237" t="str">
        <f ca="true">+IF(OFFSET('Hygiene Data'!$I$11,0,10*ROW('Hygiene Data'!I123))="","",OFFSET('Hygiene Data'!$I$11,0,10*ROW('Hygiene Data'!I123)))</f>
        <v/>
      </c>
      <c r="EE129" s="237" t="str">
        <f ca="true">+IF(OFFSET('Hygiene Data'!$I$12,0,10*ROW('Hygiene Data'!I123))="","",OFFSET('Hygiene Data'!$I$12,0,10*ROW('Hygiene Data'!I123)))</f>
        <v/>
      </c>
      <c r="EF129" s="237" t="str">
        <f ca="true">+IF(OFFSET('Hygiene Data'!$I$13,0,10*ROW('Hygiene Data'!I123))="","",OFFSET('Hygiene Data'!$I$13,0,10*ROW('Hygiene Data'!I123)))</f>
        <v/>
      </c>
    </row>
    <row xmlns:x14ac="http://schemas.microsoft.com/office/spreadsheetml/2009/9/ac" r="130" x14ac:dyDescent="0.2">
      <c r="A130" s="27" t="str">
        <f ca="true">+IF(OFFSET('Water Data'!$B$2,0,10*ROW('Water Data'!E124))="","",OFFSET('Water Data'!$B$2,0,10*ROW('Water Data'!E124)))</f>
        <v/>
      </c>
      <c r="B130" s="27" t="str">
        <f ca="true">+IF(OFFSET('Water Data'!$C$2,0,10*ROW('Water Data'!F124))="","",OFFSET('Water Data'!$C$2,0,10*ROW('Water Data'!F124)))</f>
        <v/>
      </c>
      <c r="C130" s="289" t="str">
        <f t="shared" ca="true" si="1"/>
        <v/>
      </c>
      <c r="D130" s="7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7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7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7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7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7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7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7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7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7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7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7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7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7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7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7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7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7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7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7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7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7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7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7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7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7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7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7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7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7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7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7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7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7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7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7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7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7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7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7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7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7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7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7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7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7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7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7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7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7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7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7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7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7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7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7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7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7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7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7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7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7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7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7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7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7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37"/>
      <c r="BS130" s="237" t="str">
        <f ca="true">+IF(OFFSET('Water Data'!$D$27,0,10*ROW('Water Data'!D124))="","",OFFSET('Water Data'!$D$27,0,10*ROW('Water Data'!D124)))</f>
        <v/>
      </c>
      <c r="BT130" s="237" t="str">
        <f ca="true">+IF(OFFSET('Water Data'!$D$28,0,10*ROW('Water Data'!D124))="","",OFFSET('Water Data'!$D$28,0,10*ROW('Water Data'!D124)))</f>
        <v/>
      </c>
      <c r="BU130" s="237" t="str">
        <f ca="true">+IF(OFFSET('Water Data'!$D$29,0,10*ROW('Water Data'!D124))="","",OFFSET('Water Data'!$D$29,0,10*ROW('Water Data'!D124)))</f>
        <v/>
      </c>
      <c r="BV130" s="237" t="str">
        <f ca="true">+IF(OFFSET('Water Data'!$E$27,0,10*ROW('Water Data'!E124))="","",OFFSET('Water Data'!$E$27,0,10*ROW('Water Data'!E124)))</f>
        <v/>
      </c>
      <c r="BW130" s="237" t="str">
        <f ca="true">+IF(OFFSET('Water Data'!$E$28,0,10*ROW('Water Data'!E124))="","",OFFSET('Water Data'!$E$28,0,10*ROW('Water Data'!E124)))</f>
        <v/>
      </c>
      <c r="BX130" s="237" t="str">
        <f ca="true">+IF(OFFSET('Water Data'!$E$29,0,10*ROW('Water Data'!E124))="","",OFFSET('Water Data'!$E$29,0,10*ROW('Water Data'!E124)))</f>
        <v/>
      </c>
      <c r="BY130" s="237" t="str">
        <f ca="true">+IF(OFFSET('Water Data'!$F$27,0,10*ROW('Water Data'!F124))="","",OFFSET('Water Data'!$F$27,0,10*ROW('Water Data'!F124)))</f>
        <v/>
      </c>
      <c r="BZ130" s="237" t="str">
        <f ca="true">+IF(OFFSET('Water Data'!$F$28,0,10*ROW('Water Data'!F124))="","",OFFSET('Water Data'!$F$28,0,10*ROW('Water Data'!F124)))</f>
        <v/>
      </c>
      <c r="CA130" s="237" t="str">
        <f ca="true">+IF(OFFSET('Water Data'!$F$29,0,10*ROW('Water Data'!F124))="","",OFFSET('Water Data'!$F$29,0,10*ROW('Water Data'!F124)))</f>
        <v/>
      </c>
      <c r="CB130" s="237" t="str">
        <f ca="true">+IF(OFFSET('Water Data'!$G$27,0,10*ROW('Water Data'!G124))="","",OFFSET('Water Data'!$G$27,0,10*ROW('Water Data'!G124)))</f>
        <v/>
      </c>
      <c r="CC130" s="237" t="str">
        <f ca="true">+IF(OFFSET('Water Data'!$G$28,0,10*ROW('Water Data'!G124))="","",OFFSET('Water Data'!$G$28,0,10*ROW('Water Data'!G124)))</f>
        <v/>
      </c>
      <c r="CD130" s="237" t="str">
        <f ca="true">+IF(OFFSET('Water Data'!$G$29,0,10*ROW('Water Data'!G124))="","",OFFSET('Water Data'!$G$29,0,10*ROW('Water Data'!G124)))</f>
        <v/>
      </c>
      <c r="CE130" s="237" t="str">
        <f ca="true">+IF(OFFSET('Water Data'!$H$27,0,10*ROW('Water Data'!H124))="","",OFFSET('Water Data'!$H$27,0,10*ROW('Water Data'!H124)))</f>
        <v/>
      </c>
      <c r="CF130" s="237" t="str">
        <f ca="true">+IF(OFFSET('Water Data'!$H$28,0,10*ROW('Water Data'!H124))="","",OFFSET('Water Data'!$H$28,0,10*ROW('Water Data'!H124)))</f>
        <v/>
      </c>
      <c r="CG130" s="237" t="str">
        <f ca="true">+IF(OFFSET('Water Data'!$H$29,0,10*ROW('Water Data'!H124))="","",OFFSET('Water Data'!$H$29,0,10*ROW('Water Data'!H124)))</f>
        <v/>
      </c>
      <c r="CH130" s="237" t="str">
        <f ca="true">+IF(OFFSET('Water Data'!$I$27,0,10*ROW('Water Data'!I124))="","",OFFSET('Water Data'!$I$27,0,10*ROW('Water Data'!I124)))</f>
        <v/>
      </c>
      <c r="CI130" s="237" t="str">
        <f ca="true">+IF(OFFSET('Water Data'!$I$28,0,10*ROW('Water Data'!I124))="","",OFFSET('Water Data'!$I$28,0,10*ROW('Water Data'!I124)))</f>
        <v/>
      </c>
      <c r="CJ130" s="237" t="str">
        <f ca="true">+IF(OFFSET('Water Data'!$I$29,0,10*ROW('Water Data'!I124))="","",OFFSET('Water Data'!$I$29,0,10*ROW('Water Data'!I124)))</f>
        <v/>
      </c>
      <c r="CK130" s="237" t="str">
        <f ca="true">+IF(OFFSET('Sanitation Data'!$D$28,0,10*ROW('Sanitation Data'!D124))="","",OFFSET('Sanitation Data'!$D$28,0,10*ROW('Sanitation Data'!D124)))</f>
        <v/>
      </c>
      <c r="CL130" s="237" t="str">
        <f ca="true">+IF(OFFSET('Sanitation Data'!$D$29,0,10*ROW('Sanitation Data'!D124))="","",OFFSET('Sanitation Data'!$D$29,0,10*ROW('Sanitation Data'!D124)))</f>
        <v/>
      </c>
      <c r="CM130" s="237" t="str">
        <f ca="true">+IF(OFFSET('Sanitation Data'!$D$30,0,10*ROW('Sanitation Data'!D124))="","",OFFSET('Sanitation Data'!$D$30,0,10*ROW('Sanitation Data'!D124)))</f>
        <v/>
      </c>
      <c r="CN130" s="237" t="str">
        <f ca="true">+IF(OFFSET('Sanitation Data'!$D$31,0,10*ROW('Sanitation Data'!D124))="","",OFFSET('Sanitation Data'!$D$31,0,10*ROW('Sanitation Data'!D124)))</f>
        <v/>
      </c>
      <c r="CO130" s="237" t="str">
        <f ca="true">+IF(OFFSET('Sanitation Data'!$D$32,0,10*ROW('Sanitation Data'!D124))="","",OFFSET('Sanitation Data'!$D$32,0,10*ROW('Sanitation Data'!D124)))</f>
        <v/>
      </c>
      <c r="CP130" s="237" t="str">
        <f ca="true">+IF(OFFSET('Sanitation Data'!$E$28,0,10*ROW('Sanitation Data'!E124))="","",OFFSET('Sanitation Data'!$E$28,0,10*ROW('Sanitation Data'!E124)))</f>
        <v/>
      </c>
      <c r="CQ130" s="237" t="str">
        <f ca="true">+IF(OFFSET('Sanitation Data'!$E$29,0,10*ROW('Sanitation Data'!E124))="","",OFFSET('Sanitation Data'!$E$29,0,10*ROW('Sanitation Data'!E124)))</f>
        <v/>
      </c>
      <c r="CR130" s="237" t="str">
        <f ca="true">+IF(OFFSET('Sanitation Data'!$E$30,0,10*ROW('Sanitation Data'!E124))="","",OFFSET('Sanitation Data'!$E$30,0,10*ROW('Sanitation Data'!E124)))</f>
        <v/>
      </c>
      <c r="CS130" s="237" t="str">
        <f ca="true">+IF(OFFSET('Sanitation Data'!$E$31,0,10*ROW('Sanitation Data'!E124))="","",OFFSET('Sanitation Data'!$E$31,0,10*ROW('Sanitation Data'!E124)))</f>
        <v/>
      </c>
      <c r="CT130" s="237" t="str">
        <f ca="true">+IF(OFFSET('Sanitation Data'!$E$32,0,10*ROW('Sanitation Data'!E124))="","",OFFSET('Sanitation Data'!$E$32,0,10*ROW('Sanitation Data'!E124)))</f>
        <v/>
      </c>
      <c r="CU130" s="237" t="str">
        <f ca="true">+IF(OFFSET('Sanitation Data'!$F$28,0,10*ROW('Sanitation Data'!F124))="","",OFFSET('Sanitation Data'!$F$28,0,10*ROW('Sanitation Data'!F124)))</f>
        <v/>
      </c>
      <c r="CV130" s="237" t="str">
        <f ca="true">+IF(OFFSET('Sanitation Data'!$F$29,0,10*ROW('Sanitation Data'!F124))="","",OFFSET('Sanitation Data'!$F$29,0,10*ROW('Sanitation Data'!F124)))</f>
        <v/>
      </c>
      <c r="CW130" s="237" t="str">
        <f ca="true">+IF(OFFSET('Sanitation Data'!$F$30,0,10*ROW('Sanitation Data'!F124))="","",OFFSET('Sanitation Data'!$F$30,0,10*ROW('Sanitation Data'!F124)))</f>
        <v/>
      </c>
      <c r="CX130" s="237" t="str">
        <f ca="true">+IF(OFFSET('Sanitation Data'!$F$31,0,10*ROW('Sanitation Data'!F124))="","",OFFSET('Sanitation Data'!$F$31,0,10*ROW('Sanitation Data'!F124)))</f>
        <v/>
      </c>
      <c r="CY130" s="237" t="str">
        <f ca="true">+IF(OFFSET('Sanitation Data'!$F$32,0,10*ROW('Sanitation Data'!F124))="","",OFFSET('Sanitation Data'!$F$32,0,10*ROW('Sanitation Data'!F124)))</f>
        <v/>
      </c>
      <c r="CZ130" s="237" t="str">
        <f ca="true">+IF(OFFSET('Sanitation Data'!$G$28,0,10*ROW('Sanitation Data'!G124))="","",OFFSET('Sanitation Data'!$G$28,0,10*ROW('Sanitation Data'!G124)))</f>
        <v/>
      </c>
      <c r="DA130" s="237" t="str">
        <f ca="true">+IF(OFFSET('Sanitation Data'!$G$29,0,10*ROW('Sanitation Data'!G124))="","",OFFSET('Sanitation Data'!$G$29,0,10*ROW('Sanitation Data'!G124)))</f>
        <v/>
      </c>
      <c r="DB130" s="237" t="str">
        <f ca="true">+IF(OFFSET('Sanitation Data'!$G$30,0,10*ROW('Sanitation Data'!G124))="","",OFFSET('Sanitation Data'!$G$30,0,10*ROW('Sanitation Data'!G124)))</f>
        <v/>
      </c>
      <c r="DC130" s="237" t="str">
        <f ca="true">+IF(OFFSET('Sanitation Data'!$G$31,0,10*ROW('Sanitation Data'!G124))="","",OFFSET('Sanitation Data'!$G$31,0,10*ROW('Sanitation Data'!G124)))</f>
        <v/>
      </c>
      <c r="DD130" s="237" t="str">
        <f ca="true">+IF(OFFSET('Sanitation Data'!$G$32,0,10*ROW('Sanitation Data'!G124))="","",OFFSET('Sanitation Data'!$G$32,0,10*ROW('Sanitation Data'!G124)))</f>
        <v/>
      </c>
      <c r="DE130" s="237" t="str">
        <f ca="true">+IF(OFFSET('Sanitation Data'!$H$28,0,10*ROW('Sanitation Data'!H124))="","",OFFSET('Sanitation Data'!$H$28,0,10*ROW('Sanitation Data'!H124)))</f>
        <v/>
      </c>
      <c r="DF130" s="237" t="str">
        <f ca="true">+IF(OFFSET('Sanitation Data'!$H$29,0,10*ROW('Sanitation Data'!H124))="","",OFFSET('Sanitation Data'!$H$29,0,10*ROW('Sanitation Data'!H124)))</f>
        <v/>
      </c>
      <c r="DG130" s="237" t="str">
        <f ca="true">+IF(OFFSET('Sanitation Data'!$H$30,0,10*ROW('Sanitation Data'!H124))="","",OFFSET('Sanitation Data'!$H$30,0,10*ROW('Sanitation Data'!H124)))</f>
        <v/>
      </c>
      <c r="DH130" s="237" t="str">
        <f ca="true">+IF(OFFSET('Sanitation Data'!$H$31,0,10*ROW('Sanitation Data'!H124))="","",OFFSET('Sanitation Data'!$H$31,0,10*ROW('Sanitation Data'!H124)))</f>
        <v/>
      </c>
      <c r="DI130" s="237" t="str">
        <f ca="true">+IF(OFFSET('Sanitation Data'!$H$32,0,10*ROW('Sanitation Data'!H124))="","",OFFSET('Sanitation Data'!$H$32,0,10*ROW('Sanitation Data'!H124)))</f>
        <v/>
      </c>
      <c r="DJ130" s="237" t="str">
        <f ca="true">+IF(OFFSET('Sanitation Data'!$I$28,0,10*ROW('Sanitation Data'!I124))="","",OFFSET('Sanitation Data'!$I$28,0,10*ROW('Sanitation Data'!I124)))</f>
        <v/>
      </c>
      <c r="DK130" s="237" t="str">
        <f ca="true">+IF(OFFSET('Sanitation Data'!$I$29,0,10*ROW('Sanitation Data'!I124))="","",OFFSET('Sanitation Data'!$I$29,0,10*ROW('Sanitation Data'!I124)))</f>
        <v/>
      </c>
      <c r="DL130" s="237" t="str">
        <f ca="true">+IF(OFFSET('Sanitation Data'!$I$30,0,10*ROW('Sanitation Data'!I124))="","",OFFSET('Sanitation Data'!$I$30,0,10*ROW('Sanitation Data'!I124)))</f>
        <v/>
      </c>
      <c r="DM130" s="237" t="str">
        <f ca="true">+IF(OFFSET('Sanitation Data'!$I$31,0,10*ROW('Sanitation Data'!I124))="","",OFFSET('Sanitation Data'!$I$31,0,10*ROW('Sanitation Data'!I124)))</f>
        <v/>
      </c>
      <c r="DN130" s="237" t="str">
        <f ca="true">+IF(OFFSET('Sanitation Data'!$I$32,0,10*ROW('Sanitation Data'!I124))="","",OFFSET('Sanitation Data'!$I$32,0,10*ROW('Sanitation Data'!I124)))</f>
        <v/>
      </c>
      <c r="DO130" s="237" t="str">
        <f ca="true">+IF(OFFSET('Hygiene Data'!$D$11,0,10*ROW('Hygiene Data'!D124))="","",OFFSET('Hygiene Data'!$D$11,0,10*ROW('Hygiene Data'!D124)))</f>
        <v/>
      </c>
      <c r="DP130" s="237" t="str">
        <f ca="true">+IF(OFFSET('Hygiene Data'!$D$12,0,10*ROW('Hygiene Data'!D124))="","",OFFSET('Hygiene Data'!$D$12,0,10*ROW('Hygiene Data'!D124)))</f>
        <v/>
      </c>
      <c r="DQ130" s="237" t="str">
        <f ca="true">+IF(OFFSET('Hygiene Data'!$D$13,0,10*ROW('Hygiene Data'!D124))="","",OFFSET('Hygiene Data'!$D$13,0,10*ROW('Hygiene Data'!D124)))</f>
        <v/>
      </c>
      <c r="DR130" s="237" t="str">
        <f ca="true">+IF(OFFSET('Hygiene Data'!$E$11,0,10*ROW('Hygiene Data'!E124))="","",OFFSET('Hygiene Data'!$E$11,0,10*ROW('Hygiene Data'!E124)))</f>
        <v/>
      </c>
      <c r="DS130" s="237" t="str">
        <f ca="true">+IF(OFFSET('Hygiene Data'!$E$12,0,10*ROW('Hygiene Data'!E124))="","",OFFSET('Hygiene Data'!$E$12,0,10*ROW('Hygiene Data'!E124)))</f>
        <v/>
      </c>
      <c r="DT130" s="237" t="str">
        <f ca="true">+IF(OFFSET('Hygiene Data'!$E$13,0,10*ROW('Hygiene Data'!E124))="","",OFFSET('Hygiene Data'!$E$13,0,10*ROW('Hygiene Data'!E124)))</f>
        <v/>
      </c>
      <c r="DU130" s="237" t="str">
        <f ca="true">+IF(OFFSET('Hygiene Data'!$F$11,0,10*ROW('Hygiene Data'!F124))="","",OFFSET('Hygiene Data'!$F$11,0,10*ROW('Hygiene Data'!F124)))</f>
        <v/>
      </c>
      <c r="DV130" s="237" t="str">
        <f ca="true">+IF(OFFSET('Hygiene Data'!$F$12,0,10*ROW('Hygiene Data'!F124))="","",OFFSET('Hygiene Data'!$F$12,0,10*ROW('Hygiene Data'!F124)))</f>
        <v/>
      </c>
      <c r="DW130" s="237" t="str">
        <f ca="true">+IF(OFFSET('Hygiene Data'!$F$13,0,10*ROW('Hygiene Data'!F124))="","",OFFSET('Hygiene Data'!$F$13,0,10*ROW('Hygiene Data'!F124)))</f>
        <v/>
      </c>
      <c r="DX130" s="237" t="str">
        <f ca="true">+IF(OFFSET('Hygiene Data'!$G$11,0,10*ROW('Hygiene Data'!G124))="","",OFFSET('Hygiene Data'!$G$11,0,10*ROW('Hygiene Data'!G124)))</f>
        <v/>
      </c>
      <c r="DY130" s="237" t="str">
        <f ca="true">+IF(OFFSET('Hygiene Data'!$G$12,0,10*ROW('Hygiene Data'!G124))="","",OFFSET('Hygiene Data'!$G$12,0,10*ROW('Hygiene Data'!G124)))</f>
        <v/>
      </c>
      <c r="DZ130" s="237" t="str">
        <f ca="true">+IF(OFFSET('Hygiene Data'!$G$13,0,10*ROW('Hygiene Data'!G124))="","",OFFSET('Hygiene Data'!$G$13,0,10*ROW('Hygiene Data'!G124)))</f>
        <v/>
      </c>
      <c r="EA130" s="237" t="str">
        <f ca="true">+IF(OFFSET('Hygiene Data'!$H$11,0,10*ROW('Hygiene Data'!H124))="","",OFFSET('Hygiene Data'!$H$11,0,10*ROW('Hygiene Data'!H124)))</f>
        <v/>
      </c>
      <c r="EB130" s="237" t="str">
        <f ca="true">+IF(OFFSET('Hygiene Data'!$H$12,0,10*ROW('Hygiene Data'!H124))="","",OFFSET('Hygiene Data'!$H$12,0,10*ROW('Hygiene Data'!H124)))</f>
        <v/>
      </c>
      <c r="EC130" s="237" t="str">
        <f ca="true">+IF(OFFSET('Hygiene Data'!$H$13,0,10*ROW('Hygiene Data'!H124))="","",OFFSET('Hygiene Data'!$H$13,0,10*ROW('Hygiene Data'!H124)))</f>
        <v/>
      </c>
      <c r="ED130" s="237" t="str">
        <f ca="true">+IF(OFFSET('Hygiene Data'!$I$11,0,10*ROW('Hygiene Data'!I124))="","",OFFSET('Hygiene Data'!$I$11,0,10*ROW('Hygiene Data'!I124)))</f>
        <v/>
      </c>
      <c r="EE130" s="237" t="str">
        <f ca="true">+IF(OFFSET('Hygiene Data'!$I$12,0,10*ROW('Hygiene Data'!I124))="","",OFFSET('Hygiene Data'!$I$12,0,10*ROW('Hygiene Data'!I124)))</f>
        <v/>
      </c>
      <c r="EF130" s="237" t="str">
        <f ca="true">+IF(OFFSET('Hygiene Data'!$I$13,0,10*ROW('Hygiene Data'!I124))="","",OFFSET('Hygiene Data'!$I$13,0,10*ROW('Hygiene Data'!I124)))</f>
        <v/>
      </c>
    </row>
    <row xmlns:x14ac="http://schemas.microsoft.com/office/spreadsheetml/2009/9/ac" r="131" x14ac:dyDescent="0.2">
      <c r="A131" s="27" t="str">
        <f ca="true">+IF(OFFSET('Water Data'!$B$2,0,10*ROW('Water Data'!E125))="","",OFFSET('Water Data'!$B$2,0,10*ROW('Water Data'!E125)))</f>
        <v/>
      </c>
      <c r="B131" s="27" t="str">
        <f ca="true">+IF(OFFSET('Water Data'!$C$2,0,10*ROW('Water Data'!F125))="","",OFFSET('Water Data'!$C$2,0,10*ROW('Water Data'!F125)))</f>
        <v/>
      </c>
      <c r="C131" s="289" t="str">
        <f t="shared" ca="true" si="1"/>
        <v/>
      </c>
      <c r="D131" s="7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7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7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7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7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7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7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7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7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7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7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7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7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7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7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7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7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7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7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7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7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7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7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7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7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7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7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7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7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7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7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7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7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7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7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7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7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7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7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7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7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7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7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7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7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7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7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7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7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7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7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7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7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7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7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7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7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7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7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7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7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7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7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7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7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7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37"/>
      <c r="BS131" s="237" t="str">
        <f ca="true">+IF(OFFSET('Water Data'!$D$27,0,10*ROW('Water Data'!D125))="","",OFFSET('Water Data'!$D$27,0,10*ROW('Water Data'!D125)))</f>
        <v/>
      </c>
      <c r="BT131" s="237" t="str">
        <f ca="true">+IF(OFFSET('Water Data'!$D$28,0,10*ROW('Water Data'!D125))="","",OFFSET('Water Data'!$D$28,0,10*ROW('Water Data'!D125)))</f>
        <v/>
      </c>
      <c r="BU131" s="237" t="str">
        <f ca="true">+IF(OFFSET('Water Data'!$D$29,0,10*ROW('Water Data'!D125))="","",OFFSET('Water Data'!$D$29,0,10*ROW('Water Data'!D125)))</f>
        <v/>
      </c>
      <c r="BV131" s="237" t="str">
        <f ca="true">+IF(OFFSET('Water Data'!$E$27,0,10*ROW('Water Data'!E125))="","",OFFSET('Water Data'!$E$27,0,10*ROW('Water Data'!E125)))</f>
        <v/>
      </c>
      <c r="BW131" s="237" t="str">
        <f ca="true">+IF(OFFSET('Water Data'!$E$28,0,10*ROW('Water Data'!E125))="","",OFFSET('Water Data'!$E$28,0,10*ROW('Water Data'!E125)))</f>
        <v/>
      </c>
      <c r="BX131" s="237" t="str">
        <f ca="true">+IF(OFFSET('Water Data'!$E$29,0,10*ROW('Water Data'!E125))="","",OFFSET('Water Data'!$E$29,0,10*ROW('Water Data'!E125)))</f>
        <v/>
      </c>
      <c r="BY131" s="237" t="str">
        <f ca="true">+IF(OFFSET('Water Data'!$F$27,0,10*ROW('Water Data'!F125))="","",OFFSET('Water Data'!$F$27,0,10*ROW('Water Data'!F125)))</f>
        <v/>
      </c>
      <c r="BZ131" s="237" t="str">
        <f ca="true">+IF(OFFSET('Water Data'!$F$28,0,10*ROW('Water Data'!F125))="","",OFFSET('Water Data'!$F$28,0,10*ROW('Water Data'!F125)))</f>
        <v/>
      </c>
      <c r="CA131" s="237" t="str">
        <f ca="true">+IF(OFFSET('Water Data'!$F$29,0,10*ROW('Water Data'!F125))="","",OFFSET('Water Data'!$F$29,0,10*ROW('Water Data'!F125)))</f>
        <v/>
      </c>
      <c r="CB131" s="237" t="str">
        <f ca="true">+IF(OFFSET('Water Data'!$G$27,0,10*ROW('Water Data'!G125))="","",OFFSET('Water Data'!$G$27,0,10*ROW('Water Data'!G125)))</f>
        <v/>
      </c>
      <c r="CC131" s="237" t="str">
        <f ca="true">+IF(OFFSET('Water Data'!$G$28,0,10*ROW('Water Data'!G125))="","",OFFSET('Water Data'!$G$28,0,10*ROW('Water Data'!G125)))</f>
        <v/>
      </c>
      <c r="CD131" s="237" t="str">
        <f ca="true">+IF(OFFSET('Water Data'!$G$29,0,10*ROW('Water Data'!G125))="","",OFFSET('Water Data'!$G$29,0,10*ROW('Water Data'!G125)))</f>
        <v/>
      </c>
      <c r="CE131" s="237" t="str">
        <f ca="true">+IF(OFFSET('Water Data'!$H$27,0,10*ROW('Water Data'!H125))="","",OFFSET('Water Data'!$H$27,0,10*ROW('Water Data'!H125)))</f>
        <v/>
      </c>
      <c r="CF131" s="237" t="str">
        <f ca="true">+IF(OFFSET('Water Data'!$H$28,0,10*ROW('Water Data'!H125))="","",OFFSET('Water Data'!$H$28,0,10*ROW('Water Data'!H125)))</f>
        <v/>
      </c>
      <c r="CG131" s="237" t="str">
        <f ca="true">+IF(OFFSET('Water Data'!$H$29,0,10*ROW('Water Data'!H125))="","",OFFSET('Water Data'!$H$29,0,10*ROW('Water Data'!H125)))</f>
        <v/>
      </c>
      <c r="CH131" s="237" t="str">
        <f ca="true">+IF(OFFSET('Water Data'!$I$27,0,10*ROW('Water Data'!I125))="","",OFFSET('Water Data'!$I$27,0,10*ROW('Water Data'!I125)))</f>
        <v/>
      </c>
      <c r="CI131" s="237" t="str">
        <f ca="true">+IF(OFFSET('Water Data'!$I$28,0,10*ROW('Water Data'!I125))="","",OFFSET('Water Data'!$I$28,0,10*ROW('Water Data'!I125)))</f>
        <v/>
      </c>
      <c r="CJ131" s="237" t="str">
        <f ca="true">+IF(OFFSET('Water Data'!$I$29,0,10*ROW('Water Data'!I125))="","",OFFSET('Water Data'!$I$29,0,10*ROW('Water Data'!I125)))</f>
        <v/>
      </c>
      <c r="CK131" s="237" t="str">
        <f ca="true">+IF(OFFSET('Sanitation Data'!$D$28,0,10*ROW('Sanitation Data'!D125))="","",OFFSET('Sanitation Data'!$D$28,0,10*ROW('Sanitation Data'!D125)))</f>
        <v/>
      </c>
      <c r="CL131" s="237" t="str">
        <f ca="true">+IF(OFFSET('Sanitation Data'!$D$29,0,10*ROW('Sanitation Data'!D125))="","",OFFSET('Sanitation Data'!$D$29,0,10*ROW('Sanitation Data'!D125)))</f>
        <v/>
      </c>
      <c r="CM131" s="237" t="str">
        <f ca="true">+IF(OFFSET('Sanitation Data'!$D$30,0,10*ROW('Sanitation Data'!D125))="","",OFFSET('Sanitation Data'!$D$30,0,10*ROW('Sanitation Data'!D125)))</f>
        <v/>
      </c>
      <c r="CN131" s="237" t="str">
        <f ca="true">+IF(OFFSET('Sanitation Data'!$D$31,0,10*ROW('Sanitation Data'!D125))="","",OFFSET('Sanitation Data'!$D$31,0,10*ROW('Sanitation Data'!D125)))</f>
        <v/>
      </c>
      <c r="CO131" s="237" t="str">
        <f ca="true">+IF(OFFSET('Sanitation Data'!$D$32,0,10*ROW('Sanitation Data'!D125))="","",OFFSET('Sanitation Data'!$D$32,0,10*ROW('Sanitation Data'!D125)))</f>
        <v/>
      </c>
      <c r="CP131" s="237" t="str">
        <f ca="true">+IF(OFFSET('Sanitation Data'!$E$28,0,10*ROW('Sanitation Data'!E125))="","",OFFSET('Sanitation Data'!$E$28,0,10*ROW('Sanitation Data'!E125)))</f>
        <v/>
      </c>
      <c r="CQ131" s="237" t="str">
        <f ca="true">+IF(OFFSET('Sanitation Data'!$E$29,0,10*ROW('Sanitation Data'!E125))="","",OFFSET('Sanitation Data'!$E$29,0,10*ROW('Sanitation Data'!E125)))</f>
        <v/>
      </c>
      <c r="CR131" s="237" t="str">
        <f ca="true">+IF(OFFSET('Sanitation Data'!$E$30,0,10*ROW('Sanitation Data'!E125))="","",OFFSET('Sanitation Data'!$E$30,0,10*ROW('Sanitation Data'!E125)))</f>
        <v/>
      </c>
      <c r="CS131" s="237" t="str">
        <f ca="true">+IF(OFFSET('Sanitation Data'!$E$31,0,10*ROW('Sanitation Data'!E125))="","",OFFSET('Sanitation Data'!$E$31,0,10*ROW('Sanitation Data'!E125)))</f>
        <v/>
      </c>
      <c r="CT131" s="237" t="str">
        <f ca="true">+IF(OFFSET('Sanitation Data'!$E$32,0,10*ROW('Sanitation Data'!E125))="","",OFFSET('Sanitation Data'!$E$32,0,10*ROW('Sanitation Data'!E125)))</f>
        <v/>
      </c>
      <c r="CU131" s="237" t="str">
        <f ca="true">+IF(OFFSET('Sanitation Data'!$F$28,0,10*ROW('Sanitation Data'!F125))="","",OFFSET('Sanitation Data'!$F$28,0,10*ROW('Sanitation Data'!F125)))</f>
        <v/>
      </c>
      <c r="CV131" s="237" t="str">
        <f ca="true">+IF(OFFSET('Sanitation Data'!$F$29,0,10*ROW('Sanitation Data'!F125))="","",OFFSET('Sanitation Data'!$F$29,0,10*ROW('Sanitation Data'!F125)))</f>
        <v/>
      </c>
      <c r="CW131" s="237" t="str">
        <f ca="true">+IF(OFFSET('Sanitation Data'!$F$30,0,10*ROW('Sanitation Data'!F125))="","",OFFSET('Sanitation Data'!$F$30,0,10*ROW('Sanitation Data'!F125)))</f>
        <v/>
      </c>
      <c r="CX131" s="237" t="str">
        <f ca="true">+IF(OFFSET('Sanitation Data'!$F$31,0,10*ROW('Sanitation Data'!F125))="","",OFFSET('Sanitation Data'!$F$31,0,10*ROW('Sanitation Data'!F125)))</f>
        <v/>
      </c>
      <c r="CY131" s="237" t="str">
        <f ca="true">+IF(OFFSET('Sanitation Data'!$F$32,0,10*ROW('Sanitation Data'!F125))="","",OFFSET('Sanitation Data'!$F$32,0,10*ROW('Sanitation Data'!F125)))</f>
        <v/>
      </c>
      <c r="CZ131" s="237" t="str">
        <f ca="true">+IF(OFFSET('Sanitation Data'!$G$28,0,10*ROW('Sanitation Data'!G125))="","",OFFSET('Sanitation Data'!$G$28,0,10*ROW('Sanitation Data'!G125)))</f>
        <v/>
      </c>
      <c r="DA131" s="237" t="str">
        <f ca="true">+IF(OFFSET('Sanitation Data'!$G$29,0,10*ROW('Sanitation Data'!G125))="","",OFFSET('Sanitation Data'!$G$29,0,10*ROW('Sanitation Data'!G125)))</f>
        <v/>
      </c>
      <c r="DB131" s="237" t="str">
        <f ca="true">+IF(OFFSET('Sanitation Data'!$G$30,0,10*ROW('Sanitation Data'!G125))="","",OFFSET('Sanitation Data'!$G$30,0,10*ROW('Sanitation Data'!G125)))</f>
        <v/>
      </c>
      <c r="DC131" s="237" t="str">
        <f ca="true">+IF(OFFSET('Sanitation Data'!$G$31,0,10*ROW('Sanitation Data'!G125))="","",OFFSET('Sanitation Data'!$G$31,0,10*ROW('Sanitation Data'!G125)))</f>
        <v/>
      </c>
      <c r="DD131" s="237" t="str">
        <f ca="true">+IF(OFFSET('Sanitation Data'!$G$32,0,10*ROW('Sanitation Data'!G125))="","",OFFSET('Sanitation Data'!$G$32,0,10*ROW('Sanitation Data'!G125)))</f>
        <v/>
      </c>
      <c r="DE131" s="237" t="str">
        <f ca="true">+IF(OFFSET('Sanitation Data'!$H$28,0,10*ROW('Sanitation Data'!H125))="","",OFFSET('Sanitation Data'!$H$28,0,10*ROW('Sanitation Data'!H125)))</f>
        <v/>
      </c>
      <c r="DF131" s="237" t="str">
        <f ca="true">+IF(OFFSET('Sanitation Data'!$H$29,0,10*ROW('Sanitation Data'!H125))="","",OFFSET('Sanitation Data'!$H$29,0,10*ROW('Sanitation Data'!H125)))</f>
        <v/>
      </c>
      <c r="DG131" s="237" t="str">
        <f ca="true">+IF(OFFSET('Sanitation Data'!$H$30,0,10*ROW('Sanitation Data'!H125))="","",OFFSET('Sanitation Data'!$H$30,0,10*ROW('Sanitation Data'!H125)))</f>
        <v/>
      </c>
      <c r="DH131" s="237" t="str">
        <f ca="true">+IF(OFFSET('Sanitation Data'!$H$31,0,10*ROW('Sanitation Data'!H125))="","",OFFSET('Sanitation Data'!$H$31,0,10*ROW('Sanitation Data'!H125)))</f>
        <v/>
      </c>
      <c r="DI131" s="237" t="str">
        <f ca="true">+IF(OFFSET('Sanitation Data'!$H$32,0,10*ROW('Sanitation Data'!H125))="","",OFFSET('Sanitation Data'!$H$32,0,10*ROW('Sanitation Data'!H125)))</f>
        <v/>
      </c>
      <c r="DJ131" s="237" t="str">
        <f ca="true">+IF(OFFSET('Sanitation Data'!$I$28,0,10*ROW('Sanitation Data'!I125))="","",OFFSET('Sanitation Data'!$I$28,0,10*ROW('Sanitation Data'!I125)))</f>
        <v/>
      </c>
      <c r="DK131" s="237" t="str">
        <f ca="true">+IF(OFFSET('Sanitation Data'!$I$29,0,10*ROW('Sanitation Data'!I125))="","",OFFSET('Sanitation Data'!$I$29,0,10*ROW('Sanitation Data'!I125)))</f>
        <v/>
      </c>
      <c r="DL131" s="237" t="str">
        <f ca="true">+IF(OFFSET('Sanitation Data'!$I$30,0,10*ROW('Sanitation Data'!I125))="","",OFFSET('Sanitation Data'!$I$30,0,10*ROW('Sanitation Data'!I125)))</f>
        <v/>
      </c>
      <c r="DM131" s="237" t="str">
        <f ca="true">+IF(OFFSET('Sanitation Data'!$I$31,0,10*ROW('Sanitation Data'!I125))="","",OFFSET('Sanitation Data'!$I$31,0,10*ROW('Sanitation Data'!I125)))</f>
        <v/>
      </c>
      <c r="DN131" s="237" t="str">
        <f ca="true">+IF(OFFSET('Sanitation Data'!$I$32,0,10*ROW('Sanitation Data'!I125))="","",OFFSET('Sanitation Data'!$I$32,0,10*ROW('Sanitation Data'!I125)))</f>
        <v/>
      </c>
      <c r="DO131" s="237" t="str">
        <f ca="true">+IF(OFFSET('Hygiene Data'!$D$11,0,10*ROW('Hygiene Data'!D125))="","",OFFSET('Hygiene Data'!$D$11,0,10*ROW('Hygiene Data'!D125)))</f>
        <v/>
      </c>
      <c r="DP131" s="237" t="str">
        <f ca="true">+IF(OFFSET('Hygiene Data'!$D$12,0,10*ROW('Hygiene Data'!D125))="","",OFFSET('Hygiene Data'!$D$12,0,10*ROW('Hygiene Data'!D125)))</f>
        <v/>
      </c>
      <c r="DQ131" s="237" t="str">
        <f ca="true">+IF(OFFSET('Hygiene Data'!$D$13,0,10*ROW('Hygiene Data'!D125))="","",OFFSET('Hygiene Data'!$D$13,0,10*ROW('Hygiene Data'!D125)))</f>
        <v/>
      </c>
      <c r="DR131" s="237" t="str">
        <f ca="true">+IF(OFFSET('Hygiene Data'!$E$11,0,10*ROW('Hygiene Data'!E125))="","",OFFSET('Hygiene Data'!$E$11,0,10*ROW('Hygiene Data'!E125)))</f>
        <v/>
      </c>
      <c r="DS131" s="237" t="str">
        <f ca="true">+IF(OFFSET('Hygiene Data'!$E$12,0,10*ROW('Hygiene Data'!E125))="","",OFFSET('Hygiene Data'!$E$12,0,10*ROW('Hygiene Data'!E125)))</f>
        <v/>
      </c>
      <c r="DT131" s="237" t="str">
        <f ca="true">+IF(OFFSET('Hygiene Data'!$E$13,0,10*ROW('Hygiene Data'!E125))="","",OFFSET('Hygiene Data'!$E$13,0,10*ROW('Hygiene Data'!E125)))</f>
        <v/>
      </c>
      <c r="DU131" s="237" t="str">
        <f ca="true">+IF(OFFSET('Hygiene Data'!$F$11,0,10*ROW('Hygiene Data'!F125))="","",OFFSET('Hygiene Data'!$F$11,0,10*ROW('Hygiene Data'!F125)))</f>
        <v/>
      </c>
      <c r="DV131" s="237" t="str">
        <f ca="true">+IF(OFFSET('Hygiene Data'!$F$12,0,10*ROW('Hygiene Data'!F125))="","",OFFSET('Hygiene Data'!$F$12,0,10*ROW('Hygiene Data'!F125)))</f>
        <v/>
      </c>
      <c r="DW131" s="237" t="str">
        <f ca="true">+IF(OFFSET('Hygiene Data'!$F$13,0,10*ROW('Hygiene Data'!F125))="","",OFFSET('Hygiene Data'!$F$13,0,10*ROW('Hygiene Data'!F125)))</f>
        <v/>
      </c>
      <c r="DX131" s="237" t="str">
        <f ca="true">+IF(OFFSET('Hygiene Data'!$G$11,0,10*ROW('Hygiene Data'!G125))="","",OFFSET('Hygiene Data'!$G$11,0,10*ROW('Hygiene Data'!G125)))</f>
        <v/>
      </c>
      <c r="DY131" s="237" t="str">
        <f ca="true">+IF(OFFSET('Hygiene Data'!$G$12,0,10*ROW('Hygiene Data'!G125))="","",OFFSET('Hygiene Data'!$G$12,0,10*ROW('Hygiene Data'!G125)))</f>
        <v/>
      </c>
      <c r="DZ131" s="237" t="str">
        <f ca="true">+IF(OFFSET('Hygiene Data'!$G$13,0,10*ROW('Hygiene Data'!G125))="","",OFFSET('Hygiene Data'!$G$13,0,10*ROW('Hygiene Data'!G125)))</f>
        <v/>
      </c>
      <c r="EA131" s="237" t="str">
        <f ca="true">+IF(OFFSET('Hygiene Data'!$H$11,0,10*ROW('Hygiene Data'!H125))="","",OFFSET('Hygiene Data'!$H$11,0,10*ROW('Hygiene Data'!H125)))</f>
        <v/>
      </c>
      <c r="EB131" s="237" t="str">
        <f ca="true">+IF(OFFSET('Hygiene Data'!$H$12,0,10*ROW('Hygiene Data'!H125))="","",OFFSET('Hygiene Data'!$H$12,0,10*ROW('Hygiene Data'!H125)))</f>
        <v/>
      </c>
      <c r="EC131" s="237" t="str">
        <f ca="true">+IF(OFFSET('Hygiene Data'!$H$13,0,10*ROW('Hygiene Data'!H125))="","",OFFSET('Hygiene Data'!$H$13,0,10*ROW('Hygiene Data'!H125)))</f>
        <v/>
      </c>
      <c r="ED131" s="237" t="str">
        <f ca="true">+IF(OFFSET('Hygiene Data'!$I$11,0,10*ROW('Hygiene Data'!I125))="","",OFFSET('Hygiene Data'!$I$11,0,10*ROW('Hygiene Data'!I125)))</f>
        <v/>
      </c>
      <c r="EE131" s="237" t="str">
        <f ca="true">+IF(OFFSET('Hygiene Data'!$I$12,0,10*ROW('Hygiene Data'!I125))="","",OFFSET('Hygiene Data'!$I$12,0,10*ROW('Hygiene Data'!I125)))</f>
        <v/>
      </c>
      <c r="EF131" s="237" t="str">
        <f ca="true">+IF(OFFSET('Hygiene Data'!$I$13,0,10*ROW('Hygiene Data'!I125))="","",OFFSET('Hygiene Data'!$I$13,0,10*ROW('Hygiene Data'!I125)))</f>
        <v/>
      </c>
    </row>
    <row xmlns:x14ac="http://schemas.microsoft.com/office/spreadsheetml/2009/9/ac" r="132" x14ac:dyDescent="0.2">
      <c r="A132" s="27" t="str">
        <f ca="true">+IF(OFFSET('Water Data'!$B$2,0,10*ROW('Water Data'!E126))="","",OFFSET('Water Data'!$B$2,0,10*ROW('Water Data'!E126)))</f>
        <v/>
      </c>
      <c r="B132" s="27" t="str">
        <f ca="true">+IF(OFFSET('Water Data'!$C$2,0,10*ROW('Water Data'!F126))="","",OFFSET('Water Data'!$C$2,0,10*ROW('Water Data'!F126)))</f>
        <v/>
      </c>
      <c r="C132" s="289" t="str">
        <f t="shared" ca="true" si="1"/>
        <v/>
      </c>
      <c r="D132" s="7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7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7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7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7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7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7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7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7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7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7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7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7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7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7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7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7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7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7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7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7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7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7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7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7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7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7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7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7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7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7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7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7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7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7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7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7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7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7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7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7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7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7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7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7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7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7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7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7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7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7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7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7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7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7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7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7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7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7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7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7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7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7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7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7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7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37"/>
      <c r="BS132" s="237" t="str">
        <f ca="true">+IF(OFFSET('Water Data'!$D$27,0,10*ROW('Water Data'!D126))="","",OFFSET('Water Data'!$D$27,0,10*ROW('Water Data'!D126)))</f>
        <v/>
      </c>
      <c r="BT132" s="237" t="str">
        <f ca="true">+IF(OFFSET('Water Data'!$D$28,0,10*ROW('Water Data'!D126))="","",OFFSET('Water Data'!$D$28,0,10*ROW('Water Data'!D126)))</f>
        <v/>
      </c>
      <c r="BU132" s="237" t="str">
        <f ca="true">+IF(OFFSET('Water Data'!$D$29,0,10*ROW('Water Data'!D126))="","",OFFSET('Water Data'!$D$29,0,10*ROW('Water Data'!D126)))</f>
        <v/>
      </c>
      <c r="BV132" s="237" t="str">
        <f ca="true">+IF(OFFSET('Water Data'!$E$27,0,10*ROW('Water Data'!E126))="","",OFFSET('Water Data'!$E$27,0,10*ROW('Water Data'!E126)))</f>
        <v/>
      </c>
      <c r="BW132" s="237" t="str">
        <f ca="true">+IF(OFFSET('Water Data'!$E$28,0,10*ROW('Water Data'!E126))="","",OFFSET('Water Data'!$E$28,0,10*ROW('Water Data'!E126)))</f>
        <v/>
      </c>
      <c r="BX132" s="237" t="str">
        <f ca="true">+IF(OFFSET('Water Data'!$E$29,0,10*ROW('Water Data'!E126))="","",OFFSET('Water Data'!$E$29,0,10*ROW('Water Data'!E126)))</f>
        <v/>
      </c>
      <c r="BY132" s="237" t="str">
        <f ca="true">+IF(OFFSET('Water Data'!$F$27,0,10*ROW('Water Data'!F126))="","",OFFSET('Water Data'!$F$27,0,10*ROW('Water Data'!F126)))</f>
        <v/>
      </c>
      <c r="BZ132" s="237" t="str">
        <f ca="true">+IF(OFFSET('Water Data'!$F$28,0,10*ROW('Water Data'!F126))="","",OFFSET('Water Data'!$F$28,0,10*ROW('Water Data'!F126)))</f>
        <v/>
      </c>
      <c r="CA132" s="237" t="str">
        <f ca="true">+IF(OFFSET('Water Data'!$F$29,0,10*ROW('Water Data'!F126))="","",OFFSET('Water Data'!$F$29,0,10*ROW('Water Data'!F126)))</f>
        <v/>
      </c>
      <c r="CB132" s="237" t="str">
        <f ca="true">+IF(OFFSET('Water Data'!$G$27,0,10*ROW('Water Data'!G126))="","",OFFSET('Water Data'!$G$27,0,10*ROW('Water Data'!G126)))</f>
        <v/>
      </c>
      <c r="CC132" s="237" t="str">
        <f ca="true">+IF(OFFSET('Water Data'!$G$28,0,10*ROW('Water Data'!G126))="","",OFFSET('Water Data'!$G$28,0,10*ROW('Water Data'!G126)))</f>
        <v/>
      </c>
      <c r="CD132" s="237" t="str">
        <f ca="true">+IF(OFFSET('Water Data'!$G$29,0,10*ROW('Water Data'!G126))="","",OFFSET('Water Data'!$G$29,0,10*ROW('Water Data'!G126)))</f>
        <v/>
      </c>
      <c r="CE132" s="237" t="str">
        <f ca="true">+IF(OFFSET('Water Data'!$H$27,0,10*ROW('Water Data'!H126))="","",OFFSET('Water Data'!$H$27,0,10*ROW('Water Data'!H126)))</f>
        <v/>
      </c>
      <c r="CF132" s="237" t="str">
        <f ca="true">+IF(OFFSET('Water Data'!$H$28,0,10*ROW('Water Data'!H126))="","",OFFSET('Water Data'!$H$28,0,10*ROW('Water Data'!H126)))</f>
        <v/>
      </c>
      <c r="CG132" s="237" t="str">
        <f ca="true">+IF(OFFSET('Water Data'!$H$29,0,10*ROW('Water Data'!H126))="","",OFFSET('Water Data'!$H$29,0,10*ROW('Water Data'!H126)))</f>
        <v/>
      </c>
      <c r="CH132" s="237" t="str">
        <f ca="true">+IF(OFFSET('Water Data'!$I$27,0,10*ROW('Water Data'!I126))="","",OFFSET('Water Data'!$I$27,0,10*ROW('Water Data'!I126)))</f>
        <v/>
      </c>
      <c r="CI132" s="237" t="str">
        <f ca="true">+IF(OFFSET('Water Data'!$I$28,0,10*ROW('Water Data'!I126))="","",OFFSET('Water Data'!$I$28,0,10*ROW('Water Data'!I126)))</f>
        <v/>
      </c>
      <c r="CJ132" s="237" t="str">
        <f ca="true">+IF(OFFSET('Water Data'!$I$29,0,10*ROW('Water Data'!I126))="","",OFFSET('Water Data'!$I$29,0,10*ROW('Water Data'!I126)))</f>
        <v/>
      </c>
      <c r="CK132" s="237" t="str">
        <f ca="true">+IF(OFFSET('Sanitation Data'!$D$28,0,10*ROW('Sanitation Data'!D126))="","",OFFSET('Sanitation Data'!$D$28,0,10*ROW('Sanitation Data'!D126)))</f>
        <v/>
      </c>
      <c r="CL132" s="237" t="str">
        <f ca="true">+IF(OFFSET('Sanitation Data'!$D$29,0,10*ROW('Sanitation Data'!D126))="","",OFFSET('Sanitation Data'!$D$29,0,10*ROW('Sanitation Data'!D126)))</f>
        <v/>
      </c>
      <c r="CM132" s="237" t="str">
        <f ca="true">+IF(OFFSET('Sanitation Data'!$D$30,0,10*ROW('Sanitation Data'!D126))="","",OFFSET('Sanitation Data'!$D$30,0,10*ROW('Sanitation Data'!D126)))</f>
        <v/>
      </c>
      <c r="CN132" s="237" t="str">
        <f ca="true">+IF(OFFSET('Sanitation Data'!$D$31,0,10*ROW('Sanitation Data'!D126))="","",OFFSET('Sanitation Data'!$D$31,0,10*ROW('Sanitation Data'!D126)))</f>
        <v/>
      </c>
      <c r="CO132" s="237" t="str">
        <f ca="true">+IF(OFFSET('Sanitation Data'!$D$32,0,10*ROW('Sanitation Data'!D126))="","",OFFSET('Sanitation Data'!$D$32,0,10*ROW('Sanitation Data'!D126)))</f>
        <v/>
      </c>
      <c r="CP132" s="237" t="str">
        <f ca="true">+IF(OFFSET('Sanitation Data'!$E$28,0,10*ROW('Sanitation Data'!E126))="","",OFFSET('Sanitation Data'!$E$28,0,10*ROW('Sanitation Data'!E126)))</f>
        <v/>
      </c>
      <c r="CQ132" s="237" t="str">
        <f ca="true">+IF(OFFSET('Sanitation Data'!$E$29,0,10*ROW('Sanitation Data'!E126))="","",OFFSET('Sanitation Data'!$E$29,0,10*ROW('Sanitation Data'!E126)))</f>
        <v/>
      </c>
      <c r="CR132" s="237" t="str">
        <f ca="true">+IF(OFFSET('Sanitation Data'!$E$30,0,10*ROW('Sanitation Data'!E126))="","",OFFSET('Sanitation Data'!$E$30,0,10*ROW('Sanitation Data'!E126)))</f>
        <v/>
      </c>
      <c r="CS132" s="237" t="str">
        <f ca="true">+IF(OFFSET('Sanitation Data'!$E$31,0,10*ROW('Sanitation Data'!E126))="","",OFFSET('Sanitation Data'!$E$31,0,10*ROW('Sanitation Data'!E126)))</f>
        <v/>
      </c>
      <c r="CT132" s="237" t="str">
        <f ca="true">+IF(OFFSET('Sanitation Data'!$E$32,0,10*ROW('Sanitation Data'!E126))="","",OFFSET('Sanitation Data'!$E$32,0,10*ROW('Sanitation Data'!E126)))</f>
        <v/>
      </c>
      <c r="CU132" s="237" t="str">
        <f ca="true">+IF(OFFSET('Sanitation Data'!$F$28,0,10*ROW('Sanitation Data'!F126))="","",OFFSET('Sanitation Data'!$F$28,0,10*ROW('Sanitation Data'!F126)))</f>
        <v/>
      </c>
      <c r="CV132" s="237" t="str">
        <f ca="true">+IF(OFFSET('Sanitation Data'!$F$29,0,10*ROW('Sanitation Data'!F126))="","",OFFSET('Sanitation Data'!$F$29,0,10*ROW('Sanitation Data'!F126)))</f>
        <v/>
      </c>
      <c r="CW132" s="237" t="str">
        <f ca="true">+IF(OFFSET('Sanitation Data'!$F$30,0,10*ROW('Sanitation Data'!F126))="","",OFFSET('Sanitation Data'!$F$30,0,10*ROW('Sanitation Data'!F126)))</f>
        <v/>
      </c>
      <c r="CX132" s="237" t="str">
        <f ca="true">+IF(OFFSET('Sanitation Data'!$F$31,0,10*ROW('Sanitation Data'!F126))="","",OFFSET('Sanitation Data'!$F$31,0,10*ROW('Sanitation Data'!F126)))</f>
        <v/>
      </c>
      <c r="CY132" s="237" t="str">
        <f ca="true">+IF(OFFSET('Sanitation Data'!$F$32,0,10*ROW('Sanitation Data'!F126))="","",OFFSET('Sanitation Data'!$F$32,0,10*ROW('Sanitation Data'!F126)))</f>
        <v/>
      </c>
      <c r="CZ132" s="237" t="str">
        <f ca="true">+IF(OFFSET('Sanitation Data'!$G$28,0,10*ROW('Sanitation Data'!G126))="","",OFFSET('Sanitation Data'!$G$28,0,10*ROW('Sanitation Data'!G126)))</f>
        <v/>
      </c>
      <c r="DA132" s="237" t="str">
        <f ca="true">+IF(OFFSET('Sanitation Data'!$G$29,0,10*ROW('Sanitation Data'!G126))="","",OFFSET('Sanitation Data'!$G$29,0,10*ROW('Sanitation Data'!G126)))</f>
        <v/>
      </c>
      <c r="DB132" s="237" t="str">
        <f ca="true">+IF(OFFSET('Sanitation Data'!$G$30,0,10*ROW('Sanitation Data'!G126))="","",OFFSET('Sanitation Data'!$G$30,0,10*ROW('Sanitation Data'!G126)))</f>
        <v/>
      </c>
      <c r="DC132" s="237" t="str">
        <f ca="true">+IF(OFFSET('Sanitation Data'!$G$31,0,10*ROW('Sanitation Data'!G126))="","",OFFSET('Sanitation Data'!$G$31,0,10*ROW('Sanitation Data'!G126)))</f>
        <v/>
      </c>
      <c r="DD132" s="237" t="str">
        <f ca="true">+IF(OFFSET('Sanitation Data'!$G$32,0,10*ROW('Sanitation Data'!G126))="","",OFFSET('Sanitation Data'!$G$32,0,10*ROW('Sanitation Data'!G126)))</f>
        <v/>
      </c>
      <c r="DE132" s="237" t="str">
        <f ca="true">+IF(OFFSET('Sanitation Data'!$H$28,0,10*ROW('Sanitation Data'!H126))="","",OFFSET('Sanitation Data'!$H$28,0,10*ROW('Sanitation Data'!H126)))</f>
        <v/>
      </c>
      <c r="DF132" s="237" t="str">
        <f ca="true">+IF(OFFSET('Sanitation Data'!$H$29,0,10*ROW('Sanitation Data'!H126))="","",OFFSET('Sanitation Data'!$H$29,0,10*ROW('Sanitation Data'!H126)))</f>
        <v/>
      </c>
      <c r="DG132" s="237" t="str">
        <f ca="true">+IF(OFFSET('Sanitation Data'!$H$30,0,10*ROW('Sanitation Data'!H126))="","",OFFSET('Sanitation Data'!$H$30,0,10*ROW('Sanitation Data'!H126)))</f>
        <v/>
      </c>
      <c r="DH132" s="237" t="str">
        <f ca="true">+IF(OFFSET('Sanitation Data'!$H$31,0,10*ROW('Sanitation Data'!H126))="","",OFFSET('Sanitation Data'!$H$31,0,10*ROW('Sanitation Data'!H126)))</f>
        <v/>
      </c>
      <c r="DI132" s="237" t="str">
        <f ca="true">+IF(OFFSET('Sanitation Data'!$H$32,0,10*ROW('Sanitation Data'!H126))="","",OFFSET('Sanitation Data'!$H$32,0,10*ROW('Sanitation Data'!H126)))</f>
        <v/>
      </c>
      <c r="DJ132" s="237" t="str">
        <f ca="true">+IF(OFFSET('Sanitation Data'!$I$28,0,10*ROW('Sanitation Data'!I126))="","",OFFSET('Sanitation Data'!$I$28,0,10*ROW('Sanitation Data'!I126)))</f>
        <v/>
      </c>
      <c r="DK132" s="237" t="str">
        <f ca="true">+IF(OFFSET('Sanitation Data'!$I$29,0,10*ROW('Sanitation Data'!I126))="","",OFFSET('Sanitation Data'!$I$29,0,10*ROW('Sanitation Data'!I126)))</f>
        <v/>
      </c>
      <c r="DL132" s="237" t="str">
        <f ca="true">+IF(OFFSET('Sanitation Data'!$I$30,0,10*ROW('Sanitation Data'!I126))="","",OFFSET('Sanitation Data'!$I$30,0,10*ROW('Sanitation Data'!I126)))</f>
        <v/>
      </c>
      <c r="DM132" s="237" t="str">
        <f ca="true">+IF(OFFSET('Sanitation Data'!$I$31,0,10*ROW('Sanitation Data'!I126))="","",OFFSET('Sanitation Data'!$I$31,0,10*ROW('Sanitation Data'!I126)))</f>
        <v/>
      </c>
      <c r="DN132" s="237" t="str">
        <f ca="true">+IF(OFFSET('Sanitation Data'!$I$32,0,10*ROW('Sanitation Data'!I126))="","",OFFSET('Sanitation Data'!$I$32,0,10*ROW('Sanitation Data'!I126)))</f>
        <v/>
      </c>
      <c r="DO132" s="237" t="str">
        <f ca="true">+IF(OFFSET('Hygiene Data'!$D$11,0,10*ROW('Hygiene Data'!D126))="","",OFFSET('Hygiene Data'!$D$11,0,10*ROW('Hygiene Data'!D126)))</f>
        <v/>
      </c>
      <c r="DP132" s="237" t="str">
        <f ca="true">+IF(OFFSET('Hygiene Data'!$D$12,0,10*ROW('Hygiene Data'!D126))="","",OFFSET('Hygiene Data'!$D$12,0,10*ROW('Hygiene Data'!D126)))</f>
        <v/>
      </c>
      <c r="DQ132" s="237" t="str">
        <f ca="true">+IF(OFFSET('Hygiene Data'!$D$13,0,10*ROW('Hygiene Data'!D126))="","",OFFSET('Hygiene Data'!$D$13,0,10*ROW('Hygiene Data'!D126)))</f>
        <v/>
      </c>
      <c r="DR132" s="237" t="str">
        <f ca="true">+IF(OFFSET('Hygiene Data'!$E$11,0,10*ROW('Hygiene Data'!E126))="","",OFFSET('Hygiene Data'!$E$11,0,10*ROW('Hygiene Data'!E126)))</f>
        <v/>
      </c>
      <c r="DS132" s="237" t="str">
        <f ca="true">+IF(OFFSET('Hygiene Data'!$E$12,0,10*ROW('Hygiene Data'!E126))="","",OFFSET('Hygiene Data'!$E$12,0,10*ROW('Hygiene Data'!E126)))</f>
        <v/>
      </c>
      <c r="DT132" s="237" t="str">
        <f ca="true">+IF(OFFSET('Hygiene Data'!$E$13,0,10*ROW('Hygiene Data'!E126))="","",OFFSET('Hygiene Data'!$E$13,0,10*ROW('Hygiene Data'!E126)))</f>
        <v/>
      </c>
      <c r="DU132" s="237" t="str">
        <f ca="true">+IF(OFFSET('Hygiene Data'!$F$11,0,10*ROW('Hygiene Data'!F126))="","",OFFSET('Hygiene Data'!$F$11,0,10*ROW('Hygiene Data'!F126)))</f>
        <v/>
      </c>
      <c r="DV132" s="237" t="str">
        <f ca="true">+IF(OFFSET('Hygiene Data'!$F$12,0,10*ROW('Hygiene Data'!F126))="","",OFFSET('Hygiene Data'!$F$12,0,10*ROW('Hygiene Data'!F126)))</f>
        <v/>
      </c>
      <c r="DW132" s="237" t="str">
        <f ca="true">+IF(OFFSET('Hygiene Data'!$F$13,0,10*ROW('Hygiene Data'!F126))="","",OFFSET('Hygiene Data'!$F$13,0,10*ROW('Hygiene Data'!F126)))</f>
        <v/>
      </c>
      <c r="DX132" s="237" t="str">
        <f ca="true">+IF(OFFSET('Hygiene Data'!$G$11,0,10*ROW('Hygiene Data'!G126))="","",OFFSET('Hygiene Data'!$G$11,0,10*ROW('Hygiene Data'!G126)))</f>
        <v/>
      </c>
      <c r="DY132" s="237" t="str">
        <f ca="true">+IF(OFFSET('Hygiene Data'!$G$12,0,10*ROW('Hygiene Data'!G126))="","",OFFSET('Hygiene Data'!$G$12,0,10*ROW('Hygiene Data'!G126)))</f>
        <v/>
      </c>
      <c r="DZ132" s="237" t="str">
        <f ca="true">+IF(OFFSET('Hygiene Data'!$G$13,0,10*ROW('Hygiene Data'!G126))="","",OFFSET('Hygiene Data'!$G$13,0,10*ROW('Hygiene Data'!G126)))</f>
        <v/>
      </c>
      <c r="EA132" s="237" t="str">
        <f ca="true">+IF(OFFSET('Hygiene Data'!$H$11,0,10*ROW('Hygiene Data'!H126))="","",OFFSET('Hygiene Data'!$H$11,0,10*ROW('Hygiene Data'!H126)))</f>
        <v/>
      </c>
      <c r="EB132" s="237" t="str">
        <f ca="true">+IF(OFFSET('Hygiene Data'!$H$12,0,10*ROW('Hygiene Data'!H126))="","",OFFSET('Hygiene Data'!$H$12,0,10*ROW('Hygiene Data'!H126)))</f>
        <v/>
      </c>
      <c r="EC132" s="237" t="str">
        <f ca="true">+IF(OFFSET('Hygiene Data'!$H$13,0,10*ROW('Hygiene Data'!H126))="","",OFFSET('Hygiene Data'!$H$13,0,10*ROW('Hygiene Data'!H126)))</f>
        <v/>
      </c>
      <c r="ED132" s="237" t="str">
        <f ca="true">+IF(OFFSET('Hygiene Data'!$I$11,0,10*ROW('Hygiene Data'!I126))="","",OFFSET('Hygiene Data'!$I$11,0,10*ROW('Hygiene Data'!I126)))</f>
        <v/>
      </c>
      <c r="EE132" s="237" t="str">
        <f ca="true">+IF(OFFSET('Hygiene Data'!$I$12,0,10*ROW('Hygiene Data'!I126))="","",OFFSET('Hygiene Data'!$I$12,0,10*ROW('Hygiene Data'!I126)))</f>
        <v/>
      </c>
      <c r="EF132" s="237" t="str">
        <f ca="true">+IF(OFFSET('Hygiene Data'!$I$13,0,10*ROW('Hygiene Data'!I126))="","",OFFSET('Hygiene Data'!$I$13,0,10*ROW('Hygiene Data'!I126)))</f>
        <v/>
      </c>
    </row>
    <row xmlns:x14ac="http://schemas.microsoft.com/office/spreadsheetml/2009/9/ac" r="133" x14ac:dyDescent="0.2">
      <c r="A133" s="27" t="str">
        <f ca="true">+IF(OFFSET('Water Data'!$B$2,0,10*ROW('Water Data'!E127))="","",OFFSET('Water Data'!$B$2,0,10*ROW('Water Data'!E127)))</f>
        <v/>
      </c>
      <c r="B133" s="27" t="str">
        <f ca="true">+IF(OFFSET('Water Data'!$C$2,0,10*ROW('Water Data'!F127))="","",OFFSET('Water Data'!$C$2,0,10*ROW('Water Data'!F127)))</f>
        <v/>
      </c>
      <c r="C133" s="289" t="str">
        <f t="shared" ca="true" si="1"/>
        <v/>
      </c>
      <c r="D133" s="7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7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7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7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7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7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7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7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7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7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7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7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7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7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7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7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7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7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7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7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7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7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7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7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7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7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7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7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7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7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7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7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7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7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7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7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7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7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7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7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7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7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7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7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7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7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7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7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7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7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7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7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7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7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7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7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7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7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7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7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7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7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7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7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7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7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37"/>
      <c r="BS133" s="237" t="str">
        <f ca="true">+IF(OFFSET('Water Data'!$D$27,0,10*ROW('Water Data'!D127))="","",OFFSET('Water Data'!$D$27,0,10*ROW('Water Data'!D127)))</f>
        <v/>
      </c>
      <c r="BT133" s="237" t="str">
        <f ca="true">+IF(OFFSET('Water Data'!$D$28,0,10*ROW('Water Data'!D127))="","",OFFSET('Water Data'!$D$28,0,10*ROW('Water Data'!D127)))</f>
        <v/>
      </c>
      <c r="BU133" s="237" t="str">
        <f ca="true">+IF(OFFSET('Water Data'!$D$29,0,10*ROW('Water Data'!D127))="","",OFFSET('Water Data'!$D$29,0,10*ROW('Water Data'!D127)))</f>
        <v/>
      </c>
      <c r="BV133" s="237" t="str">
        <f ca="true">+IF(OFFSET('Water Data'!$E$27,0,10*ROW('Water Data'!E127))="","",OFFSET('Water Data'!$E$27,0,10*ROW('Water Data'!E127)))</f>
        <v/>
      </c>
      <c r="BW133" s="237" t="str">
        <f ca="true">+IF(OFFSET('Water Data'!$E$28,0,10*ROW('Water Data'!E127))="","",OFFSET('Water Data'!$E$28,0,10*ROW('Water Data'!E127)))</f>
        <v/>
      </c>
      <c r="BX133" s="237" t="str">
        <f ca="true">+IF(OFFSET('Water Data'!$E$29,0,10*ROW('Water Data'!E127))="","",OFFSET('Water Data'!$E$29,0,10*ROW('Water Data'!E127)))</f>
        <v/>
      </c>
      <c r="BY133" s="237" t="str">
        <f ca="true">+IF(OFFSET('Water Data'!$F$27,0,10*ROW('Water Data'!F127))="","",OFFSET('Water Data'!$F$27,0,10*ROW('Water Data'!F127)))</f>
        <v/>
      </c>
      <c r="BZ133" s="237" t="str">
        <f ca="true">+IF(OFFSET('Water Data'!$F$28,0,10*ROW('Water Data'!F127))="","",OFFSET('Water Data'!$F$28,0,10*ROW('Water Data'!F127)))</f>
        <v/>
      </c>
      <c r="CA133" s="237" t="str">
        <f ca="true">+IF(OFFSET('Water Data'!$F$29,0,10*ROW('Water Data'!F127))="","",OFFSET('Water Data'!$F$29,0,10*ROW('Water Data'!F127)))</f>
        <v/>
      </c>
      <c r="CB133" s="237" t="str">
        <f ca="true">+IF(OFFSET('Water Data'!$G$27,0,10*ROW('Water Data'!G127))="","",OFFSET('Water Data'!$G$27,0,10*ROW('Water Data'!G127)))</f>
        <v/>
      </c>
      <c r="CC133" s="237" t="str">
        <f ca="true">+IF(OFFSET('Water Data'!$G$28,0,10*ROW('Water Data'!G127))="","",OFFSET('Water Data'!$G$28,0,10*ROW('Water Data'!G127)))</f>
        <v/>
      </c>
      <c r="CD133" s="237" t="str">
        <f ca="true">+IF(OFFSET('Water Data'!$G$29,0,10*ROW('Water Data'!G127))="","",OFFSET('Water Data'!$G$29,0,10*ROW('Water Data'!G127)))</f>
        <v/>
      </c>
      <c r="CE133" s="237" t="str">
        <f ca="true">+IF(OFFSET('Water Data'!$H$27,0,10*ROW('Water Data'!H127))="","",OFFSET('Water Data'!$H$27,0,10*ROW('Water Data'!H127)))</f>
        <v/>
      </c>
      <c r="CF133" s="237" t="str">
        <f ca="true">+IF(OFFSET('Water Data'!$H$28,0,10*ROW('Water Data'!H127))="","",OFFSET('Water Data'!$H$28,0,10*ROW('Water Data'!H127)))</f>
        <v/>
      </c>
      <c r="CG133" s="237" t="str">
        <f ca="true">+IF(OFFSET('Water Data'!$H$29,0,10*ROW('Water Data'!H127))="","",OFFSET('Water Data'!$H$29,0,10*ROW('Water Data'!H127)))</f>
        <v/>
      </c>
      <c r="CH133" s="237" t="str">
        <f ca="true">+IF(OFFSET('Water Data'!$I$27,0,10*ROW('Water Data'!I127))="","",OFFSET('Water Data'!$I$27,0,10*ROW('Water Data'!I127)))</f>
        <v/>
      </c>
      <c r="CI133" s="237" t="str">
        <f ca="true">+IF(OFFSET('Water Data'!$I$28,0,10*ROW('Water Data'!I127))="","",OFFSET('Water Data'!$I$28,0,10*ROW('Water Data'!I127)))</f>
        <v/>
      </c>
      <c r="CJ133" s="237" t="str">
        <f ca="true">+IF(OFFSET('Water Data'!$I$29,0,10*ROW('Water Data'!I127))="","",OFFSET('Water Data'!$I$29,0,10*ROW('Water Data'!I127)))</f>
        <v/>
      </c>
      <c r="CK133" s="237" t="str">
        <f ca="true">+IF(OFFSET('Sanitation Data'!$D$28,0,10*ROW('Sanitation Data'!D127))="","",OFFSET('Sanitation Data'!$D$28,0,10*ROW('Sanitation Data'!D127)))</f>
        <v/>
      </c>
      <c r="CL133" s="237" t="str">
        <f ca="true">+IF(OFFSET('Sanitation Data'!$D$29,0,10*ROW('Sanitation Data'!D127))="","",OFFSET('Sanitation Data'!$D$29,0,10*ROW('Sanitation Data'!D127)))</f>
        <v/>
      </c>
      <c r="CM133" s="237" t="str">
        <f ca="true">+IF(OFFSET('Sanitation Data'!$D$30,0,10*ROW('Sanitation Data'!D127))="","",OFFSET('Sanitation Data'!$D$30,0,10*ROW('Sanitation Data'!D127)))</f>
        <v/>
      </c>
      <c r="CN133" s="237" t="str">
        <f ca="true">+IF(OFFSET('Sanitation Data'!$D$31,0,10*ROW('Sanitation Data'!D127))="","",OFFSET('Sanitation Data'!$D$31,0,10*ROW('Sanitation Data'!D127)))</f>
        <v/>
      </c>
      <c r="CO133" s="237" t="str">
        <f ca="true">+IF(OFFSET('Sanitation Data'!$D$32,0,10*ROW('Sanitation Data'!D127))="","",OFFSET('Sanitation Data'!$D$32,0,10*ROW('Sanitation Data'!D127)))</f>
        <v/>
      </c>
      <c r="CP133" s="237" t="str">
        <f ca="true">+IF(OFFSET('Sanitation Data'!$E$28,0,10*ROW('Sanitation Data'!E127))="","",OFFSET('Sanitation Data'!$E$28,0,10*ROW('Sanitation Data'!E127)))</f>
        <v/>
      </c>
      <c r="CQ133" s="237" t="str">
        <f ca="true">+IF(OFFSET('Sanitation Data'!$E$29,0,10*ROW('Sanitation Data'!E127))="","",OFFSET('Sanitation Data'!$E$29,0,10*ROW('Sanitation Data'!E127)))</f>
        <v/>
      </c>
      <c r="CR133" s="237" t="str">
        <f ca="true">+IF(OFFSET('Sanitation Data'!$E$30,0,10*ROW('Sanitation Data'!E127))="","",OFFSET('Sanitation Data'!$E$30,0,10*ROW('Sanitation Data'!E127)))</f>
        <v/>
      </c>
      <c r="CS133" s="237" t="str">
        <f ca="true">+IF(OFFSET('Sanitation Data'!$E$31,0,10*ROW('Sanitation Data'!E127))="","",OFFSET('Sanitation Data'!$E$31,0,10*ROW('Sanitation Data'!E127)))</f>
        <v/>
      </c>
      <c r="CT133" s="237" t="str">
        <f ca="true">+IF(OFFSET('Sanitation Data'!$E$32,0,10*ROW('Sanitation Data'!E127))="","",OFFSET('Sanitation Data'!$E$32,0,10*ROW('Sanitation Data'!E127)))</f>
        <v/>
      </c>
      <c r="CU133" s="237" t="str">
        <f ca="true">+IF(OFFSET('Sanitation Data'!$F$28,0,10*ROW('Sanitation Data'!F127))="","",OFFSET('Sanitation Data'!$F$28,0,10*ROW('Sanitation Data'!F127)))</f>
        <v/>
      </c>
      <c r="CV133" s="237" t="str">
        <f ca="true">+IF(OFFSET('Sanitation Data'!$F$29,0,10*ROW('Sanitation Data'!F127))="","",OFFSET('Sanitation Data'!$F$29,0,10*ROW('Sanitation Data'!F127)))</f>
        <v/>
      </c>
      <c r="CW133" s="237" t="str">
        <f ca="true">+IF(OFFSET('Sanitation Data'!$F$30,0,10*ROW('Sanitation Data'!F127))="","",OFFSET('Sanitation Data'!$F$30,0,10*ROW('Sanitation Data'!F127)))</f>
        <v/>
      </c>
      <c r="CX133" s="237" t="str">
        <f ca="true">+IF(OFFSET('Sanitation Data'!$F$31,0,10*ROW('Sanitation Data'!F127))="","",OFFSET('Sanitation Data'!$F$31,0,10*ROW('Sanitation Data'!F127)))</f>
        <v/>
      </c>
      <c r="CY133" s="237" t="str">
        <f ca="true">+IF(OFFSET('Sanitation Data'!$F$32,0,10*ROW('Sanitation Data'!F127))="","",OFFSET('Sanitation Data'!$F$32,0,10*ROW('Sanitation Data'!F127)))</f>
        <v/>
      </c>
      <c r="CZ133" s="237" t="str">
        <f ca="true">+IF(OFFSET('Sanitation Data'!$G$28,0,10*ROW('Sanitation Data'!G127))="","",OFFSET('Sanitation Data'!$G$28,0,10*ROW('Sanitation Data'!G127)))</f>
        <v/>
      </c>
      <c r="DA133" s="237" t="str">
        <f ca="true">+IF(OFFSET('Sanitation Data'!$G$29,0,10*ROW('Sanitation Data'!G127))="","",OFFSET('Sanitation Data'!$G$29,0,10*ROW('Sanitation Data'!G127)))</f>
        <v/>
      </c>
      <c r="DB133" s="237" t="str">
        <f ca="true">+IF(OFFSET('Sanitation Data'!$G$30,0,10*ROW('Sanitation Data'!G127))="","",OFFSET('Sanitation Data'!$G$30,0,10*ROW('Sanitation Data'!G127)))</f>
        <v/>
      </c>
      <c r="DC133" s="237" t="str">
        <f ca="true">+IF(OFFSET('Sanitation Data'!$G$31,0,10*ROW('Sanitation Data'!G127))="","",OFFSET('Sanitation Data'!$G$31,0,10*ROW('Sanitation Data'!G127)))</f>
        <v/>
      </c>
      <c r="DD133" s="237" t="str">
        <f ca="true">+IF(OFFSET('Sanitation Data'!$G$32,0,10*ROW('Sanitation Data'!G127))="","",OFFSET('Sanitation Data'!$G$32,0,10*ROW('Sanitation Data'!G127)))</f>
        <v/>
      </c>
      <c r="DE133" s="237" t="str">
        <f ca="true">+IF(OFFSET('Sanitation Data'!$H$28,0,10*ROW('Sanitation Data'!H127))="","",OFFSET('Sanitation Data'!$H$28,0,10*ROW('Sanitation Data'!H127)))</f>
        <v/>
      </c>
      <c r="DF133" s="237" t="str">
        <f ca="true">+IF(OFFSET('Sanitation Data'!$H$29,0,10*ROW('Sanitation Data'!H127))="","",OFFSET('Sanitation Data'!$H$29,0,10*ROW('Sanitation Data'!H127)))</f>
        <v/>
      </c>
      <c r="DG133" s="237" t="str">
        <f ca="true">+IF(OFFSET('Sanitation Data'!$H$30,0,10*ROW('Sanitation Data'!H127))="","",OFFSET('Sanitation Data'!$H$30,0,10*ROW('Sanitation Data'!H127)))</f>
        <v/>
      </c>
      <c r="DH133" s="237" t="str">
        <f ca="true">+IF(OFFSET('Sanitation Data'!$H$31,0,10*ROW('Sanitation Data'!H127))="","",OFFSET('Sanitation Data'!$H$31,0,10*ROW('Sanitation Data'!H127)))</f>
        <v/>
      </c>
      <c r="DI133" s="237" t="str">
        <f ca="true">+IF(OFFSET('Sanitation Data'!$H$32,0,10*ROW('Sanitation Data'!H127))="","",OFFSET('Sanitation Data'!$H$32,0,10*ROW('Sanitation Data'!H127)))</f>
        <v/>
      </c>
      <c r="DJ133" s="237" t="str">
        <f ca="true">+IF(OFFSET('Sanitation Data'!$I$28,0,10*ROW('Sanitation Data'!I127))="","",OFFSET('Sanitation Data'!$I$28,0,10*ROW('Sanitation Data'!I127)))</f>
        <v/>
      </c>
      <c r="DK133" s="237" t="str">
        <f ca="true">+IF(OFFSET('Sanitation Data'!$I$29,0,10*ROW('Sanitation Data'!I127))="","",OFFSET('Sanitation Data'!$I$29,0,10*ROW('Sanitation Data'!I127)))</f>
        <v/>
      </c>
      <c r="DL133" s="237" t="str">
        <f ca="true">+IF(OFFSET('Sanitation Data'!$I$30,0,10*ROW('Sanitation Data'!I127))="","",OFFSET('Sanitation Data'!$I$30,0,10*ROW('Sanitation Data'!I127)))</f>
        <v/>
      </c>
      <c r="DM133" s="237" t="str">
        <f ca="true">+IF(OFFSET('Sanitation Data'!$I$31,0,10*ROW('Sanitation Data'!I127))="","",OFFSET('Sanitation Data'!$I$31,0,10*ROW('Sanitation Data'!I127)))</f>
        <v/>
      </c>
      <c r="DN133" s="237" t="str">
        <f ca="true">+IF(OFFSET('Sanitation Data'!$I$32,0,10*ROW('Sanitation Data'!I127))="","",OFFSET('Sanitation Data'!$I$32,0,10*ROW('Sanitation Data'!I127)))</f>
        <v/>
      </c>
      <c r="DO133" s="237" t="str">
        <f ca="true">+IF(OFFSET('Hygiene Data'!$D$11,0,10*ROW('Hygiene Data'!D127))="","",OFFSET('Hygiene Data'!$D$11,0,10*ROW('Hygiene Data'!D127)))</f>
        <v/>
      </c>
      <c r="DP133" s="237" t="str">
        <f ca="true">+IF(OFFSET('Hygiene Data'!$D$12,0,10*ROW('Hygiene Data'!D127))="","",OFFSET('Hygiene Data'!$D$12,0,10*ROW('Hygiene Data'!D127)))</f>
        <v/>
      </c>
      <c r="DQ133" s="237" t="str">
        <f ca="true">+IF(OFFSET('Hygiene Data'!$D$13,0,10*ROW('Hygiene Data'!D127))="","",OFFSET('Hygiene Data'!$D$13,0,10*ROW('Hygiene Data'!D127)))</f>
        <v/>
      </c>
      <c r="DR133" s="237" t="str">
        <f ca="true">+IF(OFFSET('Hygiene Data'!$E$11,0,10*ROW('Hygiene Data'!E127))="","",OFFSET('Hygiene Data'!$E$11,0,10*ROW('Hygiene Data'!E127)))</f>
        <v/>
      </c>
      <c r="DS133" s="237" t="str">
        <f ca="true">+IF(OFFSET('Hygiene Data'!$E$12,0,10*ROW('Hygiene Data'!E127))="","",OFFSET('Hygiene Data'!$E$12,0,10*ROW('Hygiene Data'!E127)))</f>
        <v/>
      </c>
      <c r="DT133" s="237" t="str">
        <f ca="true">+IF(OFFSET('Hygiene Data'!$E$13,0,10*ROW('Hygiene Data'!E127))="","",OFFSET('Hygiene Data'!$E$13,0,10*ROW('Hygiene Data'!E127)))</f>
        <v/>
      </c>
      <c r="DU133" s="237" t="str">
        <f ca="true">+IF(OFFSET('Hygiene Data'!$F$11,0,10*ROW('Hygiene Data'!F127))="","",OFFSET('Hygiene Data'!$F$11,0,10*ROW('Hygiene Data'!F127)))</f>
        <v/>
      </c>
      <c r="DV133" s="237" t="str">
        <f ca="true">+IF(OFFSET('Hygiene Data'!$F$12,0,10*ROW('Hygiene Data'!F127))="","",OFFSET('Hygiene Data'!$F$12,0,10*ROW('Hygiene Data'!F127)))</f>
        <v/>
      </c>
      <c r="DW133" s="237" t="str">
        <f ca="true">+IF(OFFSET('Hygiene Data'!$F$13,0,10*ROW('Hygiene Data'!F127))="","",OFFSET('Hygiene Data'!$F$13,0,10*ROW('Hygiene Data'!F127)))</f>
        <v/>
      </c>
      <c r="DX133" s="237" t="str">
        <f ca="true">+IF(OFFSET('Hygiene Data'!$G$11,0,10*ROW('Hygiene Data'!G127))="","",OFFSET('Hygiene Data'!$G$11,0,10*ROW('Hygiene Data'!G127)))</f>
        <v/>
      </c>
      <c r="DY133" s="237" t="str">
        <f ca="true">+IF(OFFSET('Hygiene Data'!$G$12,0,10*ROW('Hygiene Data'!G127))="","",OFFSET('Hygiene Data'!$G$12,0,10*ROW('Hygiene Data'!G127)))</f>
        <v/>
      </c>
      <c r="DZ133" s="237" t="str">
        <f ca="true">+IF(OFFSET('Hygiene Data'!$G$13,0,10*ROW('Hygiene Data'!G127))="","",OFFSET('Hygiene Data'!$G$13,0,10*ROW('Hygiene Data'!G127)))</f>
        <v/>
      </c>
      <c r="EA133" s="237" t="str">
        <f ca="true">+IF(OFFSET('Hygiene Data'!$H$11,0,10*ROW('Hygiene Data'!H127))="","",OFFSET('Hygiene Data'!$H$11,0,10*ROW('Hygiene Data'!H127)))</f>
        <v/>
      </c>
      <c r="EB133" s="237" t="str">
        <f ca="true">+IF(OFFSET('Hygiene Data'!$H$12,0,10*ROW('Hygiene Data'!H127))="","",OFFSET('Hygiene Data'!$H$12,0,10*ROW('Hygiene Data'!H127)))</f>
        <v/>
      </c>
      <c r="EC133" s="237" t="str">
        <f ca="true">+IF(OFFSET('Hygiene Data'!$H$13,0,10*ROW('Hygiene Data'!H127))="","",OFFSET('Hygiene Data'!$H$13,0,10*ROW('Hygiene Data'!H127)))</f>
        <v/>
      </c>
      <c r="ED133" s="237" t="str">
        <f ca="true">+IF(OFFSET('Hygiene Data'!$I$11,0,10*ROW('Hygiene Data'!I127))="","",OFFSET('Hygiene Data'!$I$11,0,10*ROW('Hygiene Data'!I127)))</f>
        <v/>
      </c>
      <c r="EE133" s="237" t="str">
        <f ca="true">+IF(OFFSET('Hygiene Data'!$I$12,0,10*ROW('Hygiene Data'!I127))="","",OFFSET('Hygiene Data'!$I$12,0,10*ROW('Hygiene Data'!I127)))</f>
        <v/>
      </c>
      <c r="EF133" s="237" t="str">
        <f ca="true">+IF(OFFSET('Hygiene Data'!$I$13,0,10*ROW('Hygiene Data'!I127))="","",OFFSET('Hygiene Data'!$I$13,0,10*ROW('Hygiene Data'!I127)))</f>
        <v/>
      </c>
    </row>
    <row xmlns:x14ac="http://schemas.microsoft.com/office/spreadsheetml/2009/9/ac" r="134" x14ac:dyDescent="0.2">
      <c r="A134" s="27" t="str">
        <f ca="true">+IF(OFFSET('Water Data'!$B$2,0,10*ROW('Water Data'!E128))="","",OFFSET('Water Data'!$B$2,0,10*ROW('Water Data'!E128)))</f>
        <v/>
      </c>
      <c r="B134" s="27" t="str">
        <f ca="true">+IF(OFFSET('Water Data'!$C$2,0,10*ROW('Water Data'!F128))="","",OFFSET('Water Data'!$C$2,0,10*ROW('Water Data'!F128)))</f>
        <v/>
      </c>
      <c r="C134" s="289" t="str">
        <f t="shared" ca="true" si="1"/>
        <v/>
      </c>
      <c r="D134" s="7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7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7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7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7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7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7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7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7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7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7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7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7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7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7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7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7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7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7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7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7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7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7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7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7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7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7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7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7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7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7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7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7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7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7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7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7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7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7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7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7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7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7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7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7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7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7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7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7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7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7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7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7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7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7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7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7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7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7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7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7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7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7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7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7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7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37"/>
      <c r="BS134" s="237" t="str">
        <f ca="true">+IF(OFFSET('Water Data'!$D$27,0,10*ROW('Water Data'!D128))="","",OFFSET('Water Data'!$D$27,0,10*ROW('Water Data'!D128)))</f>
        <v/>
      </c>
      <c r="BT134" s="237" t="str">
        <f ca="true">+IF(OFFSET('Water Data'!$D$28,0,10*ROW('Water Data'!D128))="","",OFFSET('Water Data'!$D$28,0,10*ROW('Water Data'!D128)))</f>
        <v/>
      </c>
      <c r="BU134" s="237" t="str">
        <f ca="true">+IF(OFFSET('Water Data'!$D$29,0,10*ROW('Water Data'!D128))="","",OFFSET('Water Data'!$D$29,0,10*ROW('Water Data'!D128)))</f>
        <v/>
      </c>
      <c r="BV134" s="237" t="str">
        <f ca="true">+IF(OFFSET('Water Data'!$E$27,0,10*ROW('Water Data'!E128))="","",OFFSET('Water Data'!$E$27,0,10*ROW('Water Data'!E128)))</f>
        <v/>
      </c>
      <c r="BW134" s="237" t="str">
        <f ca="true">+IF(OFFSET('Water Data'!$E$28,0,10*ROW('Water Data'!E128))="","",OFFSET('Water Data'!$E$28,0,10*ROW('Water Data'!E128)))</f>
        <v/>
      </c>
      <c r="BX134" s="237" t="str">
        <f ca="true">+IF(OFFSET('Water Data'!$E$29,0,10*ROW('Water Data'!E128))="","",OFFSET('Water Data'!$E$29,0,10*ROW('Water Data'!E128)))</f>
        <v/>
      </c>
      <c r="BY134" s="237" t="str">
        <f ca="true">+IF(OFFSET('Water Data'!$F$27,0,10*ROW('Water Data'!F128))="","",OFFSET('Water Data'!$F$27,0,10*ROW('Water Data'!F128)))</f>
        <v/>
      </c>
      <c r="BZ134" s="237" t="str">
        <f ca="true">+IF(OFFSET('Water Data'!$F$28,0,10*ROW('Water Data'!F128))="","",OFFSET('Water Data'!$F$28,0,10*ROW('Water Data'!F128)))</f>
        <v/>
      </c>
      <c r="CA134" s="237" t="str">
        <f ca="true">+IF(OFFSET('Water Data'!$F$29,0,10*ROW('Water Data'!F128))="","",OFFSET('Water Data'!$F$29,0,10*ROW('Water Data'!F128)))</f>
        <v/>
      </c>
      <c r="CB134" s="237" t="str">
        <f ca="true">+IF(OFFSET('Water Data'!$G$27,0,10*ROW('Water Data'!G128))="","",OFFSET('Water Data'!$G$27,0,10*ROW('Water Data'!G128)))</f>
        <v/>
      </c>
      <c r="CC134" s="237" t="str">
        <f ca="true">+IF(OFFSET('Water Data'!$G$28,0,10*ROW('Water Data'!G128))="","",OFFSET('Water Data'!$G$28,0,10*ROW('Water Data'!G128)))</f>
        <v/>
      </c>
      <c r="CD134" s="237" t="str">
        <f ca="true">+IF(OFFSET('Water Data'!$G$29,0,10*ROW('Water Data'!G128))="","",OFFSET('Water Data'!$G$29,0,10*ROW('Water Data'!G128)))</f>
        <v/>
      </c>
      <c r="CE134" s="237" t="str">
        <f ca="true">+IF(OFFSET('Water Data'!$H$27,0,10*ROW('Water Data'!H128))="","",OFFSET('Water Data'!$H$27,0,10*ROW('Water Data'!H128)))</f>
        <v/>
      </c>
      <c r="CF134" s="237" t="str">
        <f ca="true">+IF(OFFSET('Water Data'!$H$28,0,10*ROW('Water Data'!H128))="","",OFFSET('Water Data'!$H$28,0,10*ROW('Water Data'!H128)))</f>
        <v/>
      </c>
      <c r="CG134" s="237" t="str">
        <f ca="true">+IF(OFFSET('Water Data'!$H$29,0,10*ROW('Water Data'!H128))="","",OFFSET('Water Data'!$H$29,0,10*ROW('Water Data'!H128)))</f>
        <v/>
      </c>
      <c r="CH134" s="237" t="str">
        <f ca="true">+IF(OFFSET('Water Data'!$I$27,0,10*ROW('Water Data'!I128))="","",OFFSET('Water Data'!$I$27,0,10*ROW('Water Data'!I128)))</f>
        <v/>
      </c>
      <c r="CI134" s="237" t="str">
        <f ca="true">+IF(OFFSET('Water Data'!$I$28,0,10*ROW('Water Data'!I128))="","",OFFSET('Water Data'!$I$28,0,10*ROW('Water Data'!I128)))</f>
        <v/>
      </c>
      <c r="CJ134" s="237" t="str">
        <f ca="true">+IF(OFFSET('Water Data'!$I$29,0,10*ROW('Water Data'!I128))="","",OFFSET('Water Data'!$I$29,0,10*ROW('Water Data'!I128)))</f>
        <v/>
      </c>
      <c r="CK134" s="237" t="str">
        <f ca="true">+IF(OFFSET('Sanitation Data'!$D$28,0,10*ROW('Sanitation Data'!D128))="","",OFFSET('Sanitation Data'!$D$28,0,10*ROW('Sanitation Data'!D128)))</f>
        <v/>
      </c>
      <c r="CL134" s="237" t="str">
        <f ca="true">+IF(OFFSET('Sanitation Data'!$D$29,0,10*ROW('Sanitation Data'!D128))="","",OFFSET('Sanitation Data'!$D$29,0,10*ROW('Sanitation Data'!D128)))</f>
        <v/>
      </c>
      <c r="CM134" s="237" t="str">
        <f ca="true">+IF(OFFSET('Sanitation Data'!$D$30,0,10*ROW('Sanitation Data'!D128))="","",OFFSET('Sanitation Data'!$D$30,0,10*ROW('Sanitation Data'!D128)))</f>
        <v/>
      </c>
      <c r="CN134" s="237" t="str">
        <f ca="true">+IF(OFFSET('Sanitation Data'!$D$31,0,10*ROW('Sanitation Data'!D128))="","",OFFSET('Sanitation Data'!$D$31,0,10*ROW('Sanitation Data'!D128)))</f>
        <v/>
      </c>
      <c r="CO134" s="237" t="str">
        <f ca="true">+IF(OFFSET('Sanitation Data'!$D$32,0,10*ROW('Sanitation Data'!D128))="","",OFFSET('Sanitation Data'!$D$32,0,10*ROW('Sanitation Data'!D128)))</f>
        <v/>
      </c>
      <c r="CP134" s="237" t="str">
        <f ca="true">+IF(OFFSET('Sanitation Data'!$E$28,0,10*ROW('Sanitation Data'!E128))="","",OFFSET('Sanitation Data'!$E$28,0,10*ROW('Sanitation Data'!E128)))</f>
        <v/>
      </c>
      <c r="CQ134" s="237" t="str">
        <f ca="true">+IF(OFFSET('Sanitation Data'!$E$29,0,10*ROW('Sanitation Data'!E128))="","",OFFSET('Sanitation Data'!$E$29,0,10*ROW('Sanitation Data'!E128)))</f>
        <v/>
      </c>
      <c r="CR134" s="237" t="str">
        <f ca="true">+IF(OFFSET('Sanitation Data'!$E$30,0,10*ROW('Sanitation Data'!E128))="","",OFFSET('Sanitation Data'!$E$30,0,10*ROW('Sanitation Data'!E128)))</f>
        <v/>
      </c>
      <c r="CS134" s="237" t="str">
        <f ca="true">+IF(OFFSET('Sanitation Data'!$E$31,0,10*ROW('Sanitation Data'!E128))="","",OFFSET('Sanitation Data'!$E$31,0,10*ROW('Sanitation Data'!E128)))</f>
        <v/>
      </c>
      <c r="CT134" s="237" t="str">
        <f ca="true">+IF(OFFSET('Sanitation Data'!$E$32,0,10*ROW('Sanitation Data'!E128))="","",OFFSET('Sanitation Data'!$E$32,0,10*ROW('Sanitation Data'!E128)))</f>
        <v/>
      </c>
      <c r="CU134" s="237" t="str">
        <f ca="true">+IF(OFFSET('Sanitation Data'!$F$28,0,10*ROW('Sanitation Data'!F128))="","",OFFSET('Sanitation Data'!$F$28,0,10*ROW('Sanitation Data'!F128)))</f>
        <v/>
      </c>
      <c r="CV134" s="237" t="str">
        <f ca="true">+IF(OFFSET('Sanitation Data'!$F$29,0,10*ROW('Sanitation Data'!F128))="","",OFFSET('Sanitation Data'!$F$29,0,10*ROW('Sanitation Data'!F128)))</f>
        <v/>
      </c>
      <c r="CW134" s="237" t="str">
        <f ca="true">+IF(OFFSET('Sanitation Data'!$F$30,0,10*ROW('Sanitation Data'!F128))="","",OFFSET('Sanitation Data'!$F$30,0,10*ROW('Sanitation Data'!F128)))</f>
        <v/>
      </c>
      <c r="CX134" s="237" t="str">
        <f ca="true">+IF(OFFSET('Sanitation Data'!$F$31,0,10*ROW('Sanitation Data'!F128))="","",OFFSET('Sanitation Data'!$F$31,0,10*ROW('Sanitation Data'!F128)))</f>
        <v/>
      </c>
      <c r="CY134" s="237" t="str">
        <f ca="true">+IF(OFFSET('Sanitation Data'!$F$32,0,10*ROW('Sanitation Data'!F128))="","",OFFSET('Sanitation Data'!$F$32,0,10*ROW('Sanitation Data'!F128)))</f>
        <v/>
      </c>
      <c r="CZ134" s="237" t="str">
        <f ca="true">+IF(OFFSET('Sanitation Data'!$G$28,0,10*ROW('Sanitation Data'!G128))="","",OFFSET('Sanitation Data'!$G$28,0,10*ROW('Sanitation Data'!G128)))</f>
        <v/>
      </c>
      <c r="DA134" s="237" t="str">
        <f ca="true">+IF(OFFSET('Sanitation Data'!$G$29,0,10*ROW('Sanitation Data'!G128))="","",OFFSET('Sanitation Data'!$G$29,0,10*ROW('Sanitation Data'!G128)))</f>
        <v/>
      </c>
      <c r="DB134" s="237" t="str">
        <f ca="true">+IF(OFFSET('Sanitation Data'!$G$30,0,10*ROW('Sanitation Data'!G128))="","",OFFSET('Sanitation Data'!$G$30,0,10*ROW('Sanitation Data'!G128)))</f>
        <v/>
      </c>
      <c r="DC134" s="237" t="str">
        <f ca="true">+IF(OFFSET('Sanitation Data'!$G$31,0,10*ROW('Sanitation Data'!G128))="","",OFFSET('Sanitation Data'!$G$31,0,10*ROW('Sanitation Data'!G128)))</f>
        <v/>
      </c>
      <c r="DD134" s="237" t="str">
        <f ca="true">+IF(OFFSET('Sanitation Data'!$G$32,0,10*ROW('Sanitation Data'!G128))="","",OFFSET('Sanitation Data'!$G$32,0,10*ROW('Sanitation Data'!G128)))</f>
        <v/>
      </c>
      <c r="DE134" s="237" t="str">
        <f ca="true">+IF(OFFSET('Sanitation Data'!$H$28,0,10*ROW('Sanitation Data'!H128))="","",OFFSET('Sanitation Data'!$H$28,0,10*ROW('Sanitation Data'!H128)))</f>
        <v/>
      </c>
      <c r="DF134" s="237" t="str">
        <f ca="true">+IF(OFFSET('Sanitation Data'!$H$29,0,10*ROW('Sanitation Data'!H128))="","",OFFSET('Sanitation Data'!$H$29,0,10*ROW('Sanitation Data'!H128)))</f>
        <v/>
      </c>
      <c r="DG134" s="237" t="str">
        <f ca="true">+IF(OFFSET('Sanitation Data'!$H$30,0,10*ROW('Sanitation Data'!H128))="","",OFFSET('Sanitation Data'!$H$30,0,10*ROW('Sanitation Data'!H128)))</f>
        <v/>
      </c>
      <c r="DH134" s="237" t="str">
        <f ca="true">+IF(OFFSET('Sanitation Data'!$H$31,0,10*ROW('Sanitation Data'!H128))="","",OFFSET('Sanitation Data'!$H$31,0,10*ROW('Sanitation Data'!H128)))</f>
        <v/>
      </c>
      <c r="DI134" s="237" t="str">
        <f ca="true">+IF(OFFSET('Sanitation Data'!$H$32,0,10*ROW('Sanitation Data'!H128))="","",OFFSET('Sanitation Data'!$H$32,0,10*ROW('Sanitation Data'!H128)))</f>
        <v/>
      </c>
      <c r="DJ134" s="237" t="str">
        <f ca="true">+IF(OFFSET('Sanitation Data'!$I$28,0,10*ROW('Sanitation Data'!I128))="","",OFFSET('Sanitation Data'!$I$28,0,10*ROW('Sanitation Data'!I128)))</f>
        <v/>
      </c>
      <c r="DK134" s="237" t="str">
        <f ca="true">+IF(OFFSET('Sanitation Data'!$I$29,0,10*ROW('Sanitation Data'!I128))="","",OFFSET('Sanitation Data'!$I$29,0,10*ROW('Sanitation Data'!I128)))</f>
        <v/>
      </c>
      <c r="DL134" s="237" t="str">
        <f ca="true">+IF(OFFSET('Sanitation Data'!$I$30,0,10*ROW('Sanitation Data'!I128))="","",OFFSET('Sanitation Data'!$I$30,0,10*ROW('Sanitation Data'!I128)))</f>
        <v/>
      </c>
      <c r="DM134" s="237" t="str">
        <f ca="true">+IF(OFFSET('Sanitation Data'!$I$31,0,10*ROW('Sanitation Data'!I128))="","",OFFSET('Sanitation Data'!$I$31,0,10*ROW('Sanitation Data'!I128)))</f>
        <v/>
      </c>
      <c r="DN134" s="237" t="str">
        <f ca="true">+IF(OFFSET('Sanitation Data'!$I$32,0,10*ROW('Sanitation Data'!I128))="","",OFFSET('Sanitation Data'!$I$32,0,10*ROW('Sanitation Data'!I128)))</f>
        <v/>
      </c>
      <c r="DO134" s="237" t="str">
        <f ca="true">+IF(OFFSET('Hygiene Data'!$D$11,0,10*ROW('Hygiene Data'!D128))="","",OFFSET('Hygiene Data'!$D$11,0,10*ROW('Hygiene Data'!D128)))</f>
        <v/>
      </c>
      <c r="DP134" s="237" t="str">
        <f ca="true">+IF(OFFSET('Hygiene Data'!$D$12,0,10*ROW('Hygiene Data'!D128))="","",OFFSET('Hygiene Data'!$D$12,0,10*ROW('Hygiene Data'!D128)))</f>
        <v/>
      </c>
      <c r="DQ134" s="237" t="str">
        <f ca="true">+IF(OFFSET('Hygiene Data'!$D$13,0,10*ROW('Hygiene Data'!D128))="","",OFFSET('Hygiene Data'!$D$13,0,10*ROW('Hygiene Data'!D128)))</f>
        <v/>
      </c>
      <c r="DR134" s="237" t="str">
        <f ca="true">+IF(OFFSET('Hygiene Data'!$E$11,0,10*ROW('Hygiene Data'!E128))="","",OFFSET('Hygiene Data'!$E$11,0,10*ROW('Hygiene Data'!E128)))</f>
        <v/>
      </c>
      <c r="DS134" s="237" t="str">
        <f ca="true">+IF(OFFSET('Hygiene Data'!$E$12,0,10*ROW('Hygiene Data'!E128))="","",OFFSET('Hygiene Data'!$E$12,0,10*ROW('Hygiene Data'!E128)))</f>
        <v/>
      </c>
      <c r="DT134" s="237" t="str">
        <f ca="true">+IF(OFFSET('Hygiene Data'!$E$13,0,10*ROW('Hygiene Data'!E128))="","",OFFSET('Hygiene Data'!$E$13,0,10*ROW('Hygiene Data'!E128)))</f>
        <v/>
      </c>
      <c r="DU134" s="237" t="str">
        <f ca="true">+IF(OFFSET('Hygiene Data'!$F$11,0,10*ROW('Hygiene Data'!F128))="","",OFFSET('Hygiene Data'!$F$11,0,10*ROW('Hygiene Data'!F128)))</f>
        <v/>
      </c>
      <c r="DV134" s="237" t="str">
        <f ca="true">+IF(OFFSET('Hygiene Data'!$F$12,0,10*ROW('Hygiene Data'!F128))="","",OFFSET('Hygiene Data'!$F$12,0,10*ROW('Hygiene Data'!F128)))</f>
        <v/>
      </c>
      <c r="DW134" s="237" t="str">
        <f ca="true">+IF(OFFSET('Hygiene Data'!$F$13,0,10*ROW('Hygiene Data'!F128))="","",OFFSET('Hygiene Data'!$F$13,0,10*ROW('Hygiene Data'!F128)))</f>
        <v/>
      </c>
      <c r="DX134" s="237" t="str">
        <f ca="true">+IF(OFFSET('Hygiene Data'!$G$11,0,10*ROW('Hygiene Data'!G128))="","",OFFSET('Hygiene Data'!$G$11,0,10*ROW('Hygiene Data'!G128)))</f>
        <v/>
      </c>
      <c r="DY134" s="237" t="str">
        <f ca="true">+IF(OFFSET('Hygiene Data'!$G$12,0,10*ROW('Hygiene Data'!G128))="","",OFFSET('Hygiene Data'!$G$12,0,10*ROW('Hygiene Data'!G128)))</f>
        <v/>
      </c>
      <c r="DZ134" s="237" t="str">
        <f ca="true">+IF(OFFSET('Hygiene Data'!$G$13,0,10*ROW('Hygiene Data'!G128))="","",OFFSET('Hygiene Data'!$G$13,0,10*ROW('Hygiene Data'!G128)))</f>
        <v/>
      </c>
      <c r="EA134" s="237" t="str">
        <f ca="true">+IF(OFFSET('Hygiene Data'!$H$11,0,10*ROW('Hygiene Data'!H128))="","",OFFSET('Hygiene Data'!$H$11,0,10*ROW('Hygiene Data'!H128)))</f>
        <v/>
      </c>
      <c r="EB134" s="237" t="str">
        <f ca="true">+IF(OFFSET('Hygiene Data'!$H$12,0,10*ROW('Hygiene Data'!H128))="","",OFFSET('Hygiene Data'!$H$12,0,10*ROW('Hygiene Data'!H128)))</f>
        <v/>
      </c>
      <c r="EC134" s="237" t="str">
        <f ca="true">+IF(OFFSET('Hygiene Data'!$H$13,0,10*ROW('Hygiene Data'!H128))="","",OFFSET('Hygiene Data'!$H$13,0,10*ROW('Hygiene Data'!H128)))</f>
        <v/>
      </c>
      <c r="ED134" s="237" t="str">
        <f ca="true">+IF(OFFSET('Hygiene Data'!$I$11,0,10*ROW('Hygiene Data'!I128))="","",OFFSET('Hygiene Data'!$I$11,0,10*ROW('Hygiene Data'!I128)))</f>
        <v/>
      </c>
      <c r="EE134" s="237" t="str">
        <f ca="true">+IF(OFFSET('Hygiene Data'!$I$12,0,10*ROW('Hygiene Data'!I128))="","",OFFSET('Hygiene Data'!$I$12,0,10*ROW('Hygiene Data'!I128)))</f>
        <v/>
      </c>
      <c r="EF134" s="237" t="str">
        <f ca="true">+IF(OFFSET('Hygiene Data'!$I$13,0,10*ROW('Hygiene Data'!I128))="","",OFFSET('Hygiene Data'!$I$13,0,10*ROW('Hygiene Data'!I128)))</f>
        <v/>
      </c>
    </row>
    <row xmlns:x14ac="http://schemas.microsoft.com/office/spreadsheetml/2009/9/ac" r="135" x14ac:dyDescent="0.2">
      <c r="A135" s="27" t="str">
        <f ca="true">+IF(OFFSET('Water Data'!$B$2,0,10*ROW('Water Data'!E129))="","",OFFSET('Water Data'!$B$2,0,10*ROW('Water Data'!E129)))</f>
        <v/>
      </c>
      <c r="B135" s="27" t="str">
        <f ca="true">+IF(OFFSET('Water Data'!$C$2,0,10*ROW('Water Data'!F129))="","",OFFSET('Water Data'!$C$2,0,10*ROW('Water Data'!F129)))</f>
        <v/>
      </c>
      <c r="C135" s="289" t="str">
        <f t="shared" ref="C135:C198" ca="true" si="2">+IF(ISNUMBER(VALUE(MID(A135,5,4))), VALUE(MID(A135, 5,4)),"")</f>
        <v/>
      </c>
      <c r="D135" s="7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7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7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7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7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7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7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7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7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7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7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7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7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7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7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7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7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7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7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7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7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7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7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7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7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7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7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7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7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7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7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7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7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7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7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7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7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7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7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7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7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7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7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7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7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7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7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7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7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7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7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7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7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7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7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7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7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7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7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7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7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7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7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7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7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7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37"/>
      <c r="BS135" s="237" t="str">
        <f ca="true">+IF(OFFSET('Water Data'!$D$27,0,10*ROW('Water Data'!D129))="","",OFFSET('Water Data'!$D$27,0,10*ROW('Water Data'!D129)))</f>
        <v/>
      </c>
      <c r="BT135" s="237" t="str">
        <f ca="true">+IF(OFFSET('Water Data'!$D$28,0,10*ROW('Water Data'!D129))="","",OFFSET('Water Data'!$D$28,0,10*ROW('Water Data'!D129)))</f>
        <v/>
      </c>
      <c r="BU135" s="237" t="str">
        <f ca="true">+IF(OFFSET('Water Data'!$D$29,0,10*ROW('Water Data'!D129))="","",OFFSET('Water Data'!$D$29,0,10*ROW('Water Data'!D129)))</f>
        <v/>
      </c>
      <c r="BV135" s="237" t="str">
        <f ca="true">+IF(OFFSET('Water Data'!$E$27,0,10*ROW('Water Data'!E129))="","",OFFSET('Water Data'!$E$27,0,10*ROW('Water Data'!E129)))</f>
        <v/>
      </c>
      <c r="BW135" s="237" t="str">
        <f ca="true">+IF(OFFSET('Water Data'!$E$28,0,10*ROW('Water Data'!E129))="","",OFFSET('Water Data'!$E$28,0,10*ROW('Water Data'!E129)))</f>
        <v/>
      </c>
      <c r="BX135" s="237" t="str">
        <f ca="true">+IF(OFFSET('Water Data'!$E$29,0,10*ROW('Water Data'!E129))="","",OFFSET('Water Data'!$E$29,0,10*ROW('Water Data'!E129)))</f>
        <v/>
      </c>
      <c r="BY135" s="237" t="str">
        <f ca="true">+IF(OFFSET('Water Data'!$F$27,0,10*ROW('Water Data'!F129))="","",OFFSET('Water Data'!$F$27,0,10*ROW('Water Data'!F129)))</f>
        <v/>
      </c>
      <c r="BZ135" s="237" t="str">
        <f ca="true">+IF(OFFSET('Water Data'!$F$28,0,10*ROW('Water Data'!F129))="","",OFFSET('Water Data'!$F$28,0,10*ROW('Water Data'!F129)))</f>
        <v/>
      </c>
      <c r="CA135" s="237" t="str">
        <f ca="true">+IF(OFFSET('Water Data'!$F$29,0,10*ROW('Water Data'!F129))="","",OFFSET('Water Data'!$F$29,0,10*ROW('Water Data'!F129)))</f>
        <v/>
      </c>
      <c r="CB135" s="237" t="str">
        <f ca="true">+IF(OFFSET('Water Data'!$G$27,0,10*ROW('Water Data'!G129))="","",OFFSET('Water Data'!$G$27,0,10*ROW('Water Data'!G129)))</f>
        <v/>
      </c>
      <c r="CC135" s="237" t="str">
        <f ca="true">+IF(OFFSET('Water Data'!$G$28,0,10*ROW('Water Data'!G129))="","",OFFSET('Water Data'!$G$28,0,10*ROW('Water Data'!G129)))</f>
        <v/>
      </c>
      <c r="CD135" s="237" t="str">
        <f ca="true">+IF(OFFSET('Water Data'!$G$29,0,10*ROW('Water Data'!G129))="","",OFFSET('Water Data'!$G$29,0,10*ROW('Water Data'!G129)))</f>
        <v/>
      </c>
      <c r="CE135" s="237" t="str">
        <f ca="true">+IF(OFFSET('Water Data'!$H$27,0,10*ROW('Water Data'!H129))="","",OFFSET('Water Data'!$H$27,0,10*ROW('Water Data'!H129)))</f>
        <v/>
      </c>
      <c r="CF135" s="237" t="str">
        <f ca="true">+IF(OFFSET('Water Data'!$H$28,0,10*ROW('Water Data'!H129))="","",OFFSET('Water Data'!$H$28,0,10*ROW('Water Data'!H129)))</f>
        <v/>
      </c>
      <c r="CG135" s="237" t="str">
        <f ca="true">+IF(OFFSET('Water Data'!$H$29,0,10*ROW('Water Data'!H129))="","",OFFSET('Water Data'!$H$29,0,10*ROW('Water Data'!H129)))</f>
        <v/>
      </c>
      <c r="CH135" s="237" t="str">
        <f ca="true">+IF(OFFSET('Water Data'!$I$27,0,10*ROW('Water Data'!I129))="","",OFFSET('Water Data'!$I$27,0,10*ROW('Water Data'!I129)))</f>
        <v/>
      </c>
      <c r="CI135" s="237" t="str">
        <f ca="true">+IF(OFFSET('Water Data'!$I$28,0,10*ROW('Water Data'!I129))="","",OFFSET('Water Data'!$I$28,0,10*ROW('Water Data'!I129)))</f>
        <v/>
      </c>
      <c r="CJ135" s="237" t="str">
        <f ca="true">+IF(OFFSET('Water Data'!$I$29,0,10*ROW('Water Data'!I129))="","",OFFSET('Water Data'!$I$29,0,10*ROW('Water Data'!I129)))</f>
        <v/>
      </c>
      <c r="CK135" s="237" t="str">
        <f ca="true">+IF(OFFSET('Sanitation Data'!$D$28,0,10*ROW('Sanitation Data'!D129))="","",OFFSET('Sanitation Data'!$D$28,0,10*ROW('Sanitation Data'!D129)))</f>
        <v/>
      </c>
      <c r="CL135" s="237" t="str">
        <f ca="true">+IF(OFFSET('Sanitation Data'!$D$29,0,10*ROW('Sanitation Data'!D129))="","",OFFSET('Sanitation Data'!$D$29,0,10*ROW('Sanitation Data'!D129)))</f>
        <v/>
      </c>
      <c r="CM135" s="237" t="str">
        <f ca="true">+IF(OFFSET('Sanitation Data'!$D$30,0,10*ROW('Sanitation Data'!D129))="","",OFFSET('Sanitation Data'!$D$30,0,10*ROW('Sanitation Data'!D129)))</f>
        <v/>
      </c>
      <c r="CN135" s="237" t="str">
        <f ca="true">+IF(OFFSET('Sanitation Data'!$D$31,0,10*ROW('Sanitation Data'!D129))="","",OFFSET('Sanitation Data'!$D$31,0,10*ROW('Sanitation Data'!D129)))</f>
        <v/>
      </c>
      <c r="CO135" s="237" t="str">
        <f ca="true">+IF(OFFSET('Sanitation Data'!$D$32,0,10*ROW('Sanitation Data'!D129))="","",OFFSET('Sanitation Data'!$D$32,0,10*ROW('Sanitation Data'!D129)))</f>
        <v/>
      </c>
      <c r="CP135" s="237" t="str">
        <f ca="true">+IF(OFFSET('Sanitation Data'!$E$28,0,10*ROW('Sanitation Data'!E129))="","",OFFSET('Sanitation Data'!$E$28,0,10*ROW('Sanitation Data'!E129)))</f>
        <v/>
      </c>
      <c r="CQ135" s="237" t="str">
        <f ca="true">+IF(OFFSET('Sanitation Data'!$E$29,0,10*ROW('Sanitation Data'!E129))="","",OFFSET('Sanitation Data'!$E$29,0,10*ROW('Sanitation Data'!E129)))</f>
        <v/>
      </c>
      <c r="CR135" s="237" t="str">
        <f ca="true">+IF(OFFSET('Sanitation Data'!$E$30,0,10*ROW('Sanitation Data'!E129))="","",OFFSET('Sanitation Data'!$E$30,0,10*ROW('Sanitation Data'!E129)))</f>
        <v/>
      </c>
      <c r="CS135" s="237" t="str">
        <f ca="true">+IF(OFFSET('Sanitation Data'!$E$31,0,10*ROW('Sanitation Data'!E129))="","",OFFSET('Sanitation Data'!$E$31,0,10*ROW('Sanitation Data'!E129)))</f>
        <v/>
      </c>
      <c r="CT135" s="237" t="str">
        <f ca="true">+IF(OFFSET('Sanitation Data'!$E$32,0,10*ROW('Sanitation Data'!E129))="","",OFFSET('Sanitation Data'!$E$32,0,10*ROW('Sanitation Data'!E129)))</f>
        <v/>
      </c>
      <c r="CU135" s="237" t="str">
        <f ca="true">+IF(OFFSET('Sanitation Data'!$F$28,0,10*ROW('Sanitation Data'!F129))="","",OFFSET('Sanitation Data'!$F$28,0,10*ROW('Sanitation Data'!F129)))</f>
        <v/>
      </c>
      <c r="CV135" s="237" t="str">
        <f ca="true">+IF(OFFSET('Sanitation Data'!$F$29,0,10*ROW('Sanitation Data'!F129))="","",OFFSET('Sanitation Data'!$F$29,0,10*ROW('Sanitation Data'!F129)))</f>
        <v/>
      </c>
      <c r="CW135" s="237" t="str">
        <f ca="true">+IF(OFFSET('Sanitation Data'!$F$30,0,10*ROW('Sanitation Data'!F129))="","",OFFSET('Sanitation Data'!$F$30,0,10*ROW('Sanitation Data'!F129)))</f>
        <v/>
      </c>
      <c r="CX135" s="237" t="str">
        <f ca="true">+IF(OFFSET('Sanitation Data'!$F$31,0,10*ROW('Sanitation Data'!F129))="","",OFFSET('Sanitation Data'!$F$31,0,10*ROW('Sanitation Data'!F129)))</f>
        <v/>
      </c>
      <c r="CY135" s="237" t="str">
        <f ca="true">+IF(OFFSET('Sanitation Data'!$F$32,0,10*ROW('Sanitation Data'!F129))="","",OFFSET('Sanitation Data'!$F$32,0,10*ROW('Sanitation Data'!F129)))</f>
        <v/>
      </c>
      <c r="CZ135" s="237" t="str">
        <f ca="true">+IF(OFFSET('Sanitation Data'!$G$28,0,10*ROW('Sanitation Data'!G129))="","",OFFSET('Sanitation Data'!$G$28,0,10*ROW('Sanitation Data'!G129)))</f>
        <v/>
      </c>
      <c r="DA135" s="237" t="str">
        <f ca="true">+IF(OFFSET('Sanitation Data'!$G$29,0,10*ROW('Sanitation Data'!G129))="","",OFFSET('Sanitation Data'!$G$29,0,10*ROW('Sanitation Data'!G129)))</f>
        <v/>
      </c>
      <c r="DB135" s="237" t="str">
        <f ca="true">+IF(OFFSET('Sanitation Data'!$G$30,0,10*ROW('Sanitation Data'!G129))="","",OFFSET('Sanitation Data'!$G$30,0,10*ROW('Sanitation Data'!G129)))</f>
        <v/>
      </c>
      <c r="DC135" s="237" t="str">
        <f ca="true">+IF(OFFSET('Sanitation Data'!$G$31,0,10*ROW('Sanitation Data'!G129))="","",OFFSET('Sanitation Data'!$G$31,0,10*ROW('Sanitation Data'!G129)))</f>
        <v/>
      </c>
      <c r="DD135" s="237" t="str">
        <f ca="true">+IF(OFFSET('Sanitation Data'!$G$32,0,10*ROW('Sanitation Data'!G129))="","",OFFSET('Sanitation Data'!$G$32,0,10*ROW('Sanitation Data'!G129)))</f>
        <v/>
      </c>
      <c r="DE135" s="237" t="str">
        <f ca="true">+IF(OFFSET('Sanitation Data'!$H$28,0,10*ROW('Sanitation Data'!H129))="","",OFFSET('Sanitation Data'!$H$28,0,10*ROW('Sanitation Data'!H129)))</f>
        <v/>
      </c>
      <c r="DF135" s="237" t="str">
        <f ca="true">+IF(OFFSET('Sanitation Data'!$H$29,0,10*ROW('Sanitation Data'!H129))="","",OFFSET('Sanitation Data'!$H$29,0,10*ROW('Sanitation Data'!H129)))</f>
        <v/>
      </c>
      <c r="DG135" s="237" t="str">
        <f ca="true">+IF(OFFSET('Sanitation Data'!$H$30,0,10*ROW('Sanitation Data'!H129))="","",OFFSET('Sanitation Data'!$H$30,0,10*ROW('Sanitation Data'!H129)))</f>
        <v/>
      </c>
      <c r="DH135" s="237" t="str">
        <f ca="true">+IF(OFFSET('Sanitation Data'!$H$31,0,10*ROW('Sanitation Data'!H129))="","",OFFSET('Sanitation Data'!$H$31,0,10*ROW('Sanitation Data'!H129)))</f>
        <v/>
      </c>
      <c r="DI135" s="237" t="str">
        <f ca="true">+IF(OFFSET('Sanitation Data'!$H$32,0,10*ROW('Sanitation Data'!H129))="","",OFFSET('Sanitation Data'!$H$32,0,10*ROW('Sanitation Data'!H129)))</f>
        <v/>
      </c>
      <c r="DJ135" s="237" t="str">
        <f ca="true">+IF(OFFSET('Sanitation Data'!$I$28,0,10*ROW('Sanitation Data'!I129))="","",OFFSET('Sanitation Data'!$I$28,0,10*ROW('Sanitation Data'!I129)))</f>
        <v/>
      </c>
      <c r="DK135" s="237" t="str">
        <f ca="true">+IF(OFFSET('Sanitation Data'!$I$29,0,10*ROW('Sanitation Data'!I129))="","",OFFSET('Sanitation Data'!$I$29,0,10*ROW('Sanitation Data'!I129)))</f>
        <v/>
      </c>
      <c r="DL135" s="237" t="str">
        <f ca="true">+IF(OFFSET('Sanitation Data'!$I$30,0,10*ROW('Sanitation Data'!I129))="","",OFFSET('Sanitation Data'!$I$30,0,10*ROW('Sanitation Data'!I129)))</f>
        <v/>
      </c>
      <c r="DM135" s="237" t="str">
        <f ca="true">+IF(OFFSET('Sanitation Data'!$I$31,0,10*ROW('Sanitation Data'!I129))="","",OFFSET('Sanitation Data'!$I$31,0,10*ROW('Sanitation Data'!I129)))</f>
        <v/>
      </c>
      <c r="DN135" s="237" t="str">
        <f ca="true">+IF(OFFSET('Sanitation Data'!$I$32,0,10*ROW('Sanitation Data'!I129))="","",OFFSET('Sanitation Data'!$I$32,0,10*ROW('Sanitation Data'!I129)))</f>
        <v/>
      </c>
      <c r="DO135" s="237" t="str">
        <f ca="true">+IF(OFFSET('Hygiene Data'!$D$11,0,10*ROW('Hygiene Data'!D129))="","",OFFSET('Hygiene Data'!$D$11,0,10*ROW('Hygiene Data'!D129)))</f>
        <v/>
      </c>
      <c r="DP135" s="237" t="str">
        <f ca="true">+IF(OFFSET('Hygiene Data'!$D$12,0,10*ROW('Hygiene Data'!D129))="","",OFFSET('Hygiene Data'!$D$12,0,10*ROW('Hygiene Data'!D129)))</f>
        <v/>
      </c>
      <c r="DQ135" s="237" t="str">
        <f ca="true">+IF(OFFSET('Hygiene Data'!$D$13,0,10*ROW('Hygiene Data'!D129))="","",OFFSET('Hygiene Data'!$D$13,0,10*ROW('Hygiene Data'!D129)))</f>
        <v/>
      </c>
      <c r="DR135" s="237" t="str">
        <f ca="true">+IF(OFFSET('Hygiene Data'!$E$11,0,10*ROW('Hygiene Data'!E129))="","",OFFSET('Hygiene Data'!$E$11,0,10*ROW('Hygiene Data'!E129)))</f>
        <v/>
      </c>
      <c r="DS135" s="237" t="str">
        <f ca="true">+IF(OFFSET('Hygiene Data'!$E$12,0,10*ROW('Hygiene Data'!E129))="","",OFFSET('Hygiene Data'!$E$12,0,10*ROW('Hygiene Data'!E129)))</f>
        <v/>
      </c>
      <c r="DT135" s="237" t="str">
        <f ca="true">+IF(OFFSET('Hygiene Data'!$E$13,0,10*ROW('Hygiene Data'!E129))="","",OFFSET('Hygiene Data'!$E$13,0,10*ROW('Hygiene Data'!E129)))</f>
        <v/>
      </c>
      <c r="DU135" s="237" t="str">
        <f ca="true">+IF(OFFSET('Hygiene Data'!$F$11,0,10*ROW('Hygiene Data'!F129))="","",OFFSET('Hygiene Data'!$F$11,0,10*ROW('Hygiene Data'!F129)))</f>
        <v/>
      </c>
      <c r="DV135" s="237" t="str">
        <f ca="true">+IF(OFFSET('Hygiene Data'!$F$12,0,10*ROW('Hygiene Data'!F129))="","",OFFSET('Hygiene Data'!$F$12,0,10*ROW('Hygiene Data'!F129)))</f>
        <v/>
      </c>
      <c r="DW135" s="237" t="str">
        <f ca="true">+IF(OFFSET('Hygiene Data'!$F$13,0,10*ROW('Hygiene Data'!F129))="","",OFFSET('Hygiene Data'!$F$13,0,10*ROW('Hygiene Data'!F129)))</f>
        <v/>
      </c>
      <c r="DX135" s="237" t="str">
        <f ca="true">+IF(OFFSET('Hygiene Data'!$G$11,0,10*ROW('Hygiene Data'!G129))="","",OFFSET('Hygiene Data'!$G$11,0,10*ROW('Hygiene Data'!G129)))</f>
        <v/>
      </c>
      <c r="DY135" s="237" t="str">
        <f ca="true">+IF(OFFSET('Hygiene Data'!$G$12,0,10*ROW('Hygiene Data'!G129))="","",OFFSET('Hygiene Data'!$G$12,0,10*ROW('Hygiene Data'!G129)))</f>
        <v/>
      </c>
      <c r="DZ135" s="237" t="str">
        <f ca="true">+IF(OFFSET('Hygiene Data'!$G$13,0,10*ROW('Hygiene Data'!G129))="","",OFFSET('Hygiene Data'!$G$13,0,10*ROW('Hygiene Data'!G129)))</f>
        <v/>
      </c>
      <c r="EA135" s="237" t="str">
        <f ca="true">+IF(OFFSET('Hygiene Data'!$H$11,0,10*ROW('Hygiene Data'!H129))="","",OFFSET('Hygiene Data'!$H$11,0,10*ROW('Hygiene Data'!H129)))</f>
        <v/>
      </c>
      <c r="EB135" s="237" t="str">
        <f ca="true">+IF(OFFSET('Hygiene Data'!$H$12,0,10*ROW('Hygiene Data'!H129))="","",OFFSET('Hygiene Data'!$H$12,0,10*ROW('Hygiene Data'!H129)))</f>
        <v/>
      </c>
      <c r="EC135" s="237" t="str">
        <f ca="true">+IF(OFFSET('Hygiene Data'!$H$13,0,10*ROW('Hygiene Data'!H129))="","",OFFSET('Hygiene Data'!$H$13,0,10*ROW('Hygiene Data'!H129)))</f>
        <v/>
      </c>
      <c r="ED135" s="237" t="str">
        <f ca="true">+IF(OFFSET('Hygiene Data'!$I$11,0,10*ROW('Hygiene Data'!I129))="","",OFFSET('Hygiene Data'!$I$11,0,10*ROW('Hygiene Data'!I129)))</f>
        <v/>
      </c>
      <c r="EE135" s="237" t="str">
        <f ca="true">+IF(OFFSET('Hygiene Data'!$I$12,0,10*ROW('Hygiene Data'!I129))="","",OFFSET('Hygiene Data'!$I$12,0,10*ROW('Hygiene Data'!I129)))</f>
        <v/>
      </c>
      <c r="EF135" s="237" t="str">
        <f ca="true">+IF(OFFSET('Hygiene Data'!$I$13,0,10*ROW('Hygiene Data'!I129))="","",OFFSET('Hygiene Data'!$I$13,0,10*ROW('Hygiene Data'!I129)))</f>
        <v/>
      </c>
    </row>
    <row xmlns:x14ac="http://schemas.microsoft.com/office/spreadsheetml/2009/9/ac" r="136" x14ac:dyDescent="0.2">
      <c r="A136" s="27" t="str">
        <f ca="true">+IF(OFFSET('Water Data'!$B$2,0,10*ROW('Water Data'!E130))="","",OFFSET('Water Data'!$B$2,0,10*ROW('Water Data'!E130)))</f>
        <v/>
      </c>
      <c r="B136" s="27" t="str">
        <f ca="true">+IF(OFFSET('Water Data'!$C$2,0,10*ROW('Water Data'!F130))="","",OFFSET('Water Data'!$C$2,0,10*ROW('Water Data'!F130)))</f>
        <v/>
      </c>
      <c r="C136" s="289" t="str">
        <f t="shared" ca="true" si="2"/>
        <v/>
      </c>
      <c r="D136" s="7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7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7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7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7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7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7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7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7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7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7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7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7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7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7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7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7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7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7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7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7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7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7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7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7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7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7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7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7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7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7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7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7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7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7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7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7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7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7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7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7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7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7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7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7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7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7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7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7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7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7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7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7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7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7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7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7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7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7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7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7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7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7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7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7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7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37"/>
      <c r="BS136" s="237" t="str">
        <f ca="true">+IF(OFFSET('Water Data'!$D$27,0,10*ROW('Water Data'!D130))="","",OFFSET('Water Data'!$D$27,0,10*ROW('Water Data'!D130)))</f>
        <v/>
      </c>
      <c r="BT136" s="237" t="str">
        <f ca="true">+IF(OFFSET('Water Data'!$D$28,0,10*ROW('Water Data'!D130))="","",OFFSET('Water Data'!$D$28,0,10*ROW('Water Data'!D130)))</f>
        <v/>
      </c>
      <c r="BU136" s="237" t="str">
        <f ca="true">+IF(OFFSET('Water Data'!$D$29,0,10*ROW('Water Data'!D130))="","",OFFSET('Water Data'!$D$29,0,10*ROW('Water Data'!D130)))</f>
        <v/>
      </c>
      <c r="BV136" s="237" t="str">
        <f ca="true">+IF(OFFSET('Water Data'!$E$27,0,10*ROW('Water Data'!E130))="","",OFFSET('Water Data'!$E$27,0,10*ROW('Water Data'!E130)))</f>
        <v/>
      </c>
      <c r="BW136" s="237" t="str">
        <f ca="true">+IF(OFFSET('Water Data'!$E$28,0,10*ROW('Water Data'!E130))="","",OFFSET('Water Data'!$E$28,0,10*ROW('Water Data'!E130)))</f>
        <v/>
      </c>
      <c r="BX136" s="237" t="str">
        <f ca="true">+IF(OFFSET('Water Data'!$E$29,0,10*ROW('Water Data'!E130))="","",OFFSET('Water Data'!$E$29,0,10*ROW('Water Data'!E130)))</f>
        <v/>
      </c>
      <c r="BY136" s="237" t="str">
        <f ca="true">+IF(OFFSET('Water Data'!$F$27,0,10*ROW('Water Data'!F130))="","",OFFSET('Water Data'!$F$27,0,10*ROW('Water Data'!F130)))</f>
        <v/>
      </c>
      <c r="BZ136" s="237" t="str">
        <f ca="true">+IF(OFFSET('Water Data'!$F$28,0,10*ROW('Water Data'!F130))="","",OFFSET('Water Data'!$F$28,0,10*ROW('Water Data'!F130)))</f>
        <v/>
      </c>
      <c r="CA136" s="237" t="str">
        <f ca="true">+IF(OFFSET('Water Data'!$F$29,0,10*ROW('Water Data'!F130))="","",OFFSET('Water Data'!$F$29,0,10*ROW('Water Data'!F130)))</f>
        <v/>
      </c>
      <c r="CB136" s="237" t="str">
        <f ca="true">+IF(OFFSET('Water Data'!$G$27,0,10*ROW('Water Data'!G130))="","",OFFSET('Water Data'!$G$27,0,10*ROW('Water Data'!G130)))</f>
        <v/>
      </c>
      <c r="CC136" s="237" t="str">
        <f ca="true">+IF(OFFSET('Water Data'!$G$28,0,10*ROW('Water Data'!G130))="","",OFFSET('Water Data'!$G$28,0,10*ROW('Water Data'!G130)))</f>
        <v/>
      </c>
      <c r="CD136" s="237" t="str">
        <f ca="true">+IF(OFFSET('Water Data'!$G$29,0,10*ROW('Water Data'!G130))="","",OFFSET('Water Data'!$G$29,0,10*ROW('Water Data'!G130)))</f>
        <v/>
      </c>
      <c r="CE136" s="237" t="str">
        <f ca="true">+IF(OFFSET('Water Data'!$H$27,0,10*ROW('Water Data'!H130))="","",OFFSET('Water Data'!$H$27,0,10*ROW('Water Data'!H130)))</f>
        <v/>
      </c>
      <c r="CF136" s="237" t="str">
        <f ca="true">+IF(OFFSET('Water Data'!$H$28,0,10*ROW('Water Data'!H130))="","",OFFSET('Water Data'!$H$28,0,10*ROW('Water Data'!H130)))</f>
        <v/>
      </c>
      <c r="CG136" s="237" t="str">
        <f ca="true">+IF(OFFSET('Water Data'!$H$29,0,10*ROW('Water Data'!H130))="","",OFFSET('Water Data'!$H$29,0,10*ROW('Water Data'!H130)))</f>
        <v/>
      </c>
      <c r="CH136" s="237" t="str">
        <f ca="true">+IF(OFFSET('Water Data'!$I$27,0,10*ROW('Water Data'!I130))="","",OFFSET('Water Data'!$I$27,0,10*ROW('Water Data'!I130)))</f>
        <v/>
      </c>
      <c r="CI136" s="237" t="str">
        <f ca="true">+IF(OFFSET('Water Data'!$I$28,0,10*ROW('Water Data'!I130))="","",OFFSET('Water Data'!$I$28,0,10*ROW('Water Data'!I130)))</f>
        <v/>
      </c>
      <c r="CJ136" s="237" t="str">
        <f ca="true">+IF(OFFSET('Water Data'!$I$29,0,10*ROW('Water Data'!I130))="","",OFFSET('Water Data'!$I$29,0,10*ROW('Water Data'!I130)))</f>
        <v/>
      </c>
      <c r="CK136" s="237" t="str">
        <f ca="true">+IF(OFFSET('Sanitation Data'!$D$28,0,10*ROW('Sanitation Data'!D130))="","",OFFSET('Sanitation Data'!$D$28,0,10*ROW('Sanitation Data'!D130)))</f>
        <v/>
      </c>
      <c r="CL136" s="237" t="str">
        <f ca="true">+IF(OFFSET('Sanitation Data'!$D$29,0,10*ROW('Sanitation Data'!D130))="","",OFFSET('Sanitation Data'!$D$29,0,10*ROW('Sanitation Data'!D130)))</f>
        <v/>
      </c>
      <c r="CM136" s="237" t="str">
        <f ca="true">+IF(OFFSET('Sanitation Data'!$D$30,0,10*ROW('Sanitation Data'!D130))="","",OFFSET('Sanitation Data'!$D$30,0,10*ROW('Sanitation Data'!D130)))</f>
        <v/>
      </c>
      <c r="CN136" s="237" t="str">
        <f ca="true">+IF(OFFSET('Sanitation Data'!$D$31,0,10*ROW('Sanitation Data'!D130))="","",OFFSET('Sanitation Data'!$D$31,0,10*ROW('Sanitation Data'!D130)))</f>
        <v/>
      </c>
      <c r="CO136" s="237" t="str">
        <f ca="true">+IF(OFFSET('Sanitation Data'!$D$32,0,10*ROW('Sanitation Data'!D130))="","",OFFSET('Sanitation Data'!$D$32,0,10*ROW('Sanitation Data'!D130)))</f>
        <v/>
      </c>
      <c r="CP136" s="237" t="str">
        <f ca="true">+IF(OFFSET('Sanitation Data'!$E$28,0,10*ROW('Sanitation Data'!E130))="","",OFFSET('Sanitation Data'!$E$28,0,10*ROW('Sanitation Data'!E130)))</f>
        <v/>
      </c>
      <c r="CQ136" s="237" t="str">
        <f ca="true">+IF(OFFSET('Sanitation Data'!$E$29,0,10*ROW('Sanitation Data'!E130))="","",OFFSET('Sanitation Data'!$E$29,0,10*ROW('Sanitation Data'!E130)))</f>
        <v/>
      </c>
      <c r="CR136" s="237" t="str">
        <f ca="true">+IF(OFFSET('Sanitation Data'!$E$30,0,10*ROW('Sanitation Data'!E130))="","",OFFSET('Sanitation Data'!$E$30,0,10*ROW('Sanitation Data'!E130)))</f>
        <v/>
      </c>
      <c r="CS136" s="237" t="str">
        <f ca="true">+IF(OFFSET('Sanitation Data'!$E$31,0,10*ROW('Sanitation Data'!E130))="","",OFFSET('Sanitation Data'!$E$31,0,10*ROW('Sanitation Data'!E130)))</f>
        <v/>
      </c>
      <c r="CT136" s="237" t="str">
        <f ca="true">+IF(OFFSET('Sanitation Data'!$E$32,0,10*ROW('Sanitation Data'!E130))="","",OFFSET('Sanitation Data'!$E$32,0,10*ROW('Sanitation Data'!E130)))</f>
        <v/>
      </c>
      <c r="CU136" s="237" t="str">
        <f ca="true">+IF(OFFSET('Sanitation Data'!$F$28,0,10*ROW('Sanitation Data'!F130))="","",OFFSET('Sanitation Data'!$F$28,0,10*ROW('Sanitation Data'!F130)))</f>
        <v/>
      </c>
      <c r="CV136" s="237" t="str">
        <f ca="true">+IF(OFFSET('Sanitation Data'!$F$29,0,10*ROW('Sanitation Data'!F130))="","",OFFSET('Sanitation Data'!$F$29,0,10*ROW('Sanitation Data'!F130)))</f>
        <v/>
      </c>
      <c r="CW136" s="237" t="str">
        <f ca="true">+IF(OFFSET('Sanitation Data'!$F$30,0,10*ROW('Sanitation Data'!F130))="","",OFFSET('Sanitation Data'!$F$30,0,10*ROW('Sanitation Data'!F130)))</f>
        <v/>
      </c>
      <c r="CX136" s="237" t="str">
        <f ca="true">+IF(OFFSET('Sanitation Data'!$F$31,0,10*ROW('Sanitation Data'!F130))="","",OFFSET('Sanitation Data'!$F$31,0,10*ROW('Sanitation Data'!F130)))</f>
        <v/>
      </c>
      <c r="CY136" s="237" t="str">
        <f ca="true">+IF(OFFSET('Sanitation Data'!$F$32,0,10*ROW('Sanitation Data'!F130))="","",OFFSET('Sanitation Data'!$F$32,0,10*ROW('Sanitation Data'!F130)))</f>
        <v/>
      </c>
      <c r="CZ136" s="237" t="str">
        <f ca="true">+IF(OFFSET('Sanitation Data'!$G$28,0,10*ROW('Sanitation Data'!G130))="","",OFFSET('Sanitation Data'!$G$28,0,10*ROW('Sanitation Data'!G130)))</f>
        <v/>
      </c>
      <c r="DA136" s="237" t="str">
        <f ca="true">+IF(OFFSET('Sanitation Data'!$G$29,0,10*ROW('Sanitation Data'!G130))="","",OFFSET('Sanitation Data'!$G$29,0,10*ROW('Sanitation Data'!G130)))</f>
        <v/>
      </c>
      <c r="DB136" s="237" t="str">
        <f ca="true">+IF(OFFSET('Sanitation Data'!$G$30,0,10*ROW('Sanitation Data'!G130))="","",OFFSET('Sanitation Data'!$G$30,0,10*ROW('Sanitation Data'!G130)))</f>
        <v/>
      </c>
      <c r="DC136" s="237" t="str">
        <f ca="true">+IF(OFFSET('Sanitation Data'!$G$31,0,10*ROW('Sanitation Data'!G130))="","",OFFSET('Sanitation Data'!$G$31,0,10*ROW('Sanitation Data'!G130)))</f>
        <v/>
      </c>
      <c r="DD136" s="237" t="str">
        <f ca="true">+IF(OFFSET('Sanitation Data'!$G$32,0,10*ROW('Sanitation Data'!G130))="","",OFFSET('Sanitation Data'!$G$32,0,10*ROW('Sanitation Data'!G130)))</f>
        <v/>
      </c>
      <c r="DE136" s="237" t="str">
        <f ca="true">+IF(OFFSET('Sanitation Data'!$H$28,0,10*ROW('Sanitation Data'!H130))="","",OFFSET('Sanitation Data'!$H$28,0,10*ROW('Sanitation Data'!H130)))</f>
        <v/>
      </c>
      <c r="DF136" s="237" t="str">
        <f ca="true">+IF(OFFSET('Sanitation Data'!$H$29,0,10*ROW('Sanitation Data'!H130))="","",OFFSET('Sanitation Data'!$H$29,0,10*ROW('Sanitation Data'!H130)))</f>
        <v/>
      </c>
      <c r="DG136" s="237" t="str">
        <f ca="true">+IF(OFFSET('Sanitation Data'!$H$30,0,10*ROW('Sanitation Data'!H130))="","",OFFSET('Sanitation Data'!$H$30,0,10*ROW('Sanitation Data'!H130)))</f>
        <v/>
      </c>
      <c r="DH136" s="237" t="str">
        <f ca="true">+IF(OFFSET('Sanitation Data'!$H$31,0,10*ROW('Sanitation Data'!H130))="","",OFFSET('Sanitation Data'!$H$31,0,10*ROW('Sanitation Data'!H130)))</f>
        <v/>
      </c>
      <c r="DI136" s="237" t="str">
        <f ca="true">+IF(OFFSET('Sanitation Data'!$H$32,0,10*ROW('Sanitation Data'!H130))="","",OFFSET('Sanitation Data'!$H$32,0,10*ROW('Sanitation Data'!H130)))</f>
        <v/>
      </c>
      <c r="DJ136" s="237" t="str">
        <f ca="true">+IF(OFFSET('Sanitation Data'!$I$28,0,10*ROW('Sanitation Data'!I130))="","",OFFSET('Sanitation Data'!$I$28,0,10*ROW('Sanitation Data'!I130)))</f>
        <v/>
      </c>
      <c r="DK136" s="237" t="str">
        <f ca="true">+IF(OFFSET('Sanitation Data'!$I$29,0,10*ROW('Sanitation Data'!I130))="","",OFFSET('Sanitation Data'!$I$29,0,10*ROW('Sanitation Data'!I130)))</f>
        <v/>
      </c>
      <c r="DL136" s="237" t="str">
        <f ca="true">+IF(OFFSET('Sanitation Data'!$I$30,0,10*ROW('Sanitation Data'!I130))="","",OFFSET('Sanitation Data'!$I$30,0,10*ROW('Sanitation Data'!I130)))</f>
        <v/>
      </c>
      <c r="DM136" s="237" t="str">
        <f ca="true">+IF(OFFSET('Sanitation Data'!$I$31,0,10*ROW('Sanitation Data'!I130))="","",OFFSET('Sanitation Data'!$I$31,0,10*ROW('Sanitation Data'!I130)))</f>
        <v/>
      </c>
      <c r="DN136" s="237" t="str">
        <f ca="true">+IF(OFFSET('Sanitation Data'!$I$32,0,10*ROW('Sanitation Data'!I130))="","",OFFSET('Sanitation Data'!$I$32,0,10*ROW('Sanitation Data'!I130)))</f>
        <v/>
      </c>
      <c r="DO136" s="237" t="str">
        <f ca="true">+IF(OFFSET('Hygiene Data'!$D$11,0,10*ROW('Hygiene Data'!D130))="","",OFFSET('Hygiene Data'!$D$11,0,10*ROW('Hygiene Data'!D130)))</f>
        <v/>
      </c>
      <c r="DP136" s="237" t="str">
        <f ca="true">+IF(OFFSET('Hygiene Data'!$D$12,0,10*ROW('Hygiene Data'!D130))="","",OFFSET('Hygiene Data'!$D$12,0,10*ROW('Hygiene Data'!D130)))</f>
        <v/>
      </c>
      <c r="DQ136" s="237" t="str">
        <f ca="true">+IF(OFFSET('Hygiene Data'!$D$13,0,10*ROW('Hygiene Data'!D130))="","",OFFSET('Hygiene Data'!$D$13,0,10*ROW('Hygiene Data'!D130)))</f>
        <v/>
      </c>
      <c r="DR136" s="237" t="str">
        <f ca="true">+IF(OFFSET('Hygiene Data'!$E$11,0,10*ROW('Hygiene Data'!E130))="","",OFFSET('Hygiene Data'!$E$11,0,10*ROW('Hygiene Data'!E130)))</f>
        <v/>
      </c>
      <c r="DS136" s="237" t="str">
        <f ca="true">+IF(OFFSET('Hygiene Data'!$E$12,0,10*ROW('Hygiene Data'!E130))="","",OFFSET('Hygiene Data'!$E$12,0,10*ROW('Hygiene Data'!E130)))</f>
        <v/>
      </c>
      <c r="DT136" s="237" t="str">
        <f ca="true">+IF(OFFSET('Hygiene Data'!$E$13,0,10*ROW('Hygiene Data'!E130))="","",OFFSET('Hygiene Data'!$E$13,0,10*ROW('Hygiene Data'!E130)))</f>
        <v/>
      </c>
      <c r="DU136" s="237" t="str">
        <f ca="true">+IF(OFFSET('Hygiene Data'!$F$11,0,10*ROW('Hygiene Data'!F130))="","",OFFSET('Hygiene Data'!$F$11,0,10*ROW('Hygiene Data'!F130)))</f>
        <v/>
      </c>
      <c r="DV136" s="237" t="str">
        <f ca="true">+IF(OFFSET('Hygiene Data'!$F$12,0,10*ROW('Hygiene Data'!F130))="","",OFFSET('Hygiene Data'!$F$12,0,10*ROW('Hygiene Data'!F130)))</f>
        <v/>
      </c>
      <c r="DW136" s="237" t="str">
        <f ca="true">+IF(OFFSET('Hygiene Data'!$F$13,0,10*ROW('Hygiene Data'!F130))="","",OFFSET('Hygiene Data'!$F$13,0,10*ROW('Hygiene Data'!F130)))</f>
        <v/>
      </c>
      <c r="DX136" s="237" t="str">
        <f ca="true">+IF(OFFSET('Hygiene Data'!$G$11,0,10*ROW('Hygiene Data'!G130))="","",OFFSET('Hygiene Data'!$G$11,0,10*ROW('Hygiene Data'!G130)))</f>
        <v/>
      </c>
      <c r="DY136" s="237" t="str">
        <f ca="true">+IF(OFFSET('Hygiene Data'!$G$12,0,10*ROW('Hygiene Data'!G130))="","",OFFSET('Hygiene Data'!$G$12,0,10*ROW('Hygiene Data'!G130)))</f>
        <v/>
      </c>
      <c r="DZ136" s="237" t="str">
        <f ca="true">+IF(OFFSET('Hygiene Data'!$G$13,0,10*ROW('Hygiene Data'!G130))="","",OFFSET('Hygiene Data'!$G$13,0,10*ROW('Hygiene Data'!G130)))</f>
        <v/>
      </c>
      <c r="EA136" s="237" t="str">
        <f ca="true">+IF(OFFSET('Hygiene Data'!$H$11,0,10*ROW('Hygiene Data'!H130))="","",OFFSET('Hygiene Data'!$H$11,0,10*ROW('Hygiene Data'!H130)))</f>
        <v/>
      </c>
      <c r="EB136" s="237" t="str">
        <f ca="true">+IF(OFFSET('Hygiene Data'!$H$12,0,10*ROW('Hygiene Data'!H130))="","",OFFSET('Hygiene Data'!$H$12,0,10*ROW('Hygiene Data'!H130)))</f>
        <v/>
      </c>
      <c r="EC136" s="237" t="str">
        <f ca="true">+IF(OFFSET('Hygiene Data'!$H$13,0,10*ROW('Hygiene Data'!H130))="","",OFFSET('Hygiene Data'!$H$13,0,10*ROW('Hygiene Data'!H130)))</f>
        <v/>
      </c>
      <c r="ED136" s="237" t="str">
        <f ca="true">+IF(OFFSET('Hygiene Data'!$I$11,0,10*ROW('Hygiene Data'!I130))="","",OFFSET('Hygiene Data'!$I$11,0,10*ROW('Hygiene Data'!I130)))</f>
        <v/>
      </c>
      <c r="EE136" s="237" t="str">
        <f ca="true">+IF(OFFSET('Hygiene Data'!$I$12,0,10*ROW('Hygiene Data'!I130))="","",OFFSET('Hygiene Data'!$I$12,0,10*ROW('Hygiene Data'!I130)))</f>
        <v/>
      </c>
      <c r="EF136" s="237" t="str">
        <f ca="true">+IF(OFFSET('Hygiene Data'!$I$13,0,10*ROW('Hygiene Data'!I130))="","",OFFSET('Hygiene Data'!$I$13,0,10*ROW('Hygiene Data'!I130)))</f>
        <v/>
      </c>
    </row>
    <row xmlns:x14ac="http://schemas.microsoft.com/office/spreadsheetml/2009/9/ac" r="137" x14ac:dyDescent="0.2">
      <c r="A137" s="27" t="str">
        <f ca="true">+IF(OFFSET('Water Data'!$B$2,0,10*ROW('Water Data'!E131))="","",OFFSET('Water Data'!$B$2,0,10*ROW('Water Data'!E131)))</f>
        <v/>
      </c>
      <c r="B137" s="27" t="str">
        <f ca="true">+IF(OFFSET('Water Data'!$C$2,0,10*ROW('Water Data'!F131))="","",OFFSET('Water Data'!$C$2,0,10*ROW('Water Data'!F131)))</f>
        <v/>
      </c>
      <c r="C137" s="289" t="str">
        <f t="shared" ca="true" si="2"/>
        <v/>
      </c>
      <c r="D137" s="7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7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7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7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7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7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7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7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7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7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7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7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7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7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7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7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7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7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7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7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7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7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7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7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7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7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7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7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7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7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7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7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7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7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7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7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7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7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7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7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7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7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7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7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7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7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7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7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7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7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7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7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7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7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7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7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7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7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7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7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7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7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7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7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7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7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37"/>
      <c r="BS137" s="237" t="str">
        <f ca="true">+IF(OFFSET('Water Data'!$D$27,0,10*ROW('Water Data'!D131))="","",OFFSET('Water Data'!$D$27,0,10*ROW('Water Data'!D131)))</f>
        <v/>
      </c>
      <c r="BT137" s="237" t="str">
        <f ca="true">+IF(OFFSET('Water Data'!$D$28,0,10*ROW('Water Data'!D131))="","",OFFSET('Water Data'!$D$28,0,10*ROW('Water Data'!D131)))</f>
        <v/>
      </c>
      <c r="BU137" s="237" t="str">
        <f ca="true">+IF(OFFSET('Water Data'!$D$29,0,10*ROW('Water Data'!D131))="","",OFFSET('Water Data'!$D$29,0,10*ROW('Water Data'!D131)))</f>
        <v/>
      </c>
      <c r="BV137" s="237" t="str">
        <f ca="true">+IF(OFFSET('Water Data'!$E$27,0,10*ROW('Water Data'!E131))="","",OFFSET('Water Data'!$E$27,0,10*ROW('Water Data'!E131)))</f>
        <v/>
      </c>
      <c r="BW137" s="237" t="str">
        <f ca="true">+IF(OFFSET('Water Data'!$E$28,0,10*ROW('Water Data'!E131))="","",OFFSET('Water Data'!$E$28,0,10*ROW('Water Data'!E131)))</f>
        <v/>
      </c>
      <c r="BX137" s="237" t="str">
        <f ca="true">+IF(OFFSET('Water Data'!$E$29,0,10*ROW('Water Data'!E131))="","",OFFSET('Water Data'!$E$29,0,10*ROW('Water Data'!E131)))</f>
        <v/>
      </c>
      <c r="BY137" s="237" t="str">
        <f ca="true">+IF(OFFSET('Water Data'!$F$27,0,10*ROW('Water Data'!F131))="","",OFFSET('Water Data'!$F$27,0,10*ROW('Water Data'!F131)))</f>
        <v/>
      </c>
      <c r="BZ137" s="237" t="str">
        <f ca="true">+IF(OFFSET('Water Data'!$F$28,0,10*ROW('Water Data'!F131))="","",OFFSET('Water Data'!$F$28,0,10*ROW('Water Data'!F131)))</f>
        <v/>
      </c>
      <c r="CA137" s="237" t="str">
        <f ca="true">+IF(OFFSET('Water Data'!$F$29,0,10*ROW('Water Data'!F131))="","",OFFSET('Water Data'!$F$29,0,10*ROW('Water Data'!F131)))</f>
        <v/>
      </c>
      <c r="CB137" s="237" t="str">
        <f ca="true">+IF(OFFSET('Water Data'!$G$27,0,10*ROW('Water Data'!G131))="","",OFFSET('Water Data'!$G$27,0,10*ROW('Water Data'!G131)))</f>
        <v/>
      </c>
      <c r="CC137" s="237" t="str">
        <f ca="true">+IF(OFFSET('Water Data'!$G$28,0,10*ROW('Water Data'!G131))="","",OFFSET('Water Data'!$G$28,0,10*ROW('Water Data'!G131)))</f>
        <v/>
      </c>
      <c r="CD137" s="237" t="str">
        <f ca="true">+IF(OFFSET('Water Data'!$G$29,0,10*ROW('Water Data'!G131))="","",OFFSET('Water Data'!$G$29,0,10*ROW('Water Data'!G131)))</f>
        <v/>
      </c>
      <c r="CE137" s="237" t="str">
        <f ca="true">+IF(OFFSET('Water Data'!$H$27,0,10*ROW('Water Data'!H131))="","",OFFSET('Water Data'!$H$27,0,10*ROW('Water Data'!H131)))</f>
        <v/>
      </c>
      <c r="CF137" s="237" t="str">
        <f ca="true">+IF(OFFSET('Water Data'!$H$28,0,10*ROW('Water Data'!H131))="","",OFFSET('Water Data'!$H$28,0,10*ROW('Water Data'!H131)))</f>
        <v/>
      </c>
      <c r="CG137" s="237" t="str">
        <f ca="true">+IF(OFFSET('Water Data'!$H$29,0,10*ROW('Water Data'!H131))="","",OFFSET('Water Data'!$H$29,0,10*ROW('Water Data'!H131)))</f>
        <v/>
      </c>
      <c r="CH137" s="237" t="str">
        <f ca="true">+IF(OFFSET('Water Data'!$I$27,0,10*ROW('Water Data'!I131))="","",OFFSET('Water Data'!$I$27,0,10*ROW('Water Data'!I131)))</f>
        <v/>
      </c>
      <c r="CI137" s="237" t="str">
        <f ca="true">+IF(OFFSET('Water Data'!$I$28,0,10*ROW('Water Data'!I131))="","",OFFSET('Water Data'!$I$28,0,10*ROW('Water Data'!I131)))</f>
        <v/>
      </c>
      <c r="CJ137" s="237" t="str">
        <f ca="true">+IF(OFFSET('Water Data'!$I$29,0,10*ROW('Water Data'!I131))="","",OFFSET('Water Data'!$I$29,0,10*ROW('Water Data'!I131)))</f>
        <v/>
      </c>
      <c r="CK137" s="237" t="str">
        <f ca="true">+IF(OFFSET('Sanitation Data'!$D$28,0,10*ROW('Sanitation Data'!D131))="","",OFFSET('Sanitation Data'!$D$28,0,10*ROW('Sanitation Data'!D131)))</f>
        <v/>
      </c>
      <c r="CL137" s="237" t="str">
        <f ca="true">+IF(OFFSET('Sanitation Data'!$D$29,0,10*ROW('Sanitation Data'!D131))="","",OFFSET('Sanitation Data'!$D$29,0,10*ROW('Sanitation Data'!D131)))</f>
        <v/>
      </c>
      <c r="CM137" s="237" t="str">
        <f ca="true">+IF(OFFSET('Sanitation Data'!$D$30,0,10*ROW('Sanitation Data'!D131))="","",OFFSET('Sanitation Data'!$D$30,0,10*ROW('Sanitation Data'!D131)))</f>
        <v/>
      </c>
      <c r="CN137" s="237" t="str">
        <f ca="true">+IF(OFFSET('Sanitation Data'!$D$31,0,10*ROW('Sanitation Data'!D131))="","",OFFSET('Sanitation Data'!$D$31,0,10*ROW('Sanitation Data'!D131)))</f>
        <v/>
      </c>
      <c r="CO137" s="237" t="str">
        <f ca="true">+IF(OFFSET('Sanitation Data'!$D$32,0,10*ROW('Sanitation Data'!D131))="","",OFFSET('Sanitation Data'!$D$32,0,10*ROW('Sanitation Data'!D131)))</f>
        <v/>
      </c>
      <c r="CP137" s="237" t="str">
        <f ca="true">+IF(OFFSET('Sanitation Data'!$E$28,0,10*ROW('Sanitation Data'!E131))="","",OFFSET('Sanitation Data'!$E$28,0,10*ROW('Sanitation Data'!E131)))</f>
        <v/>
      </c>
      <c r="CQ137" s="237" t="str">
        <f ca="true">+IF(OFFSET('Sanitation Data'!$E$29,0,10*ROW('Sanitation Data'!E131))="","",OFFSET('Sanitation Data'!$E$29,0,10*ROW('Sanitation Data'!E131)))</f>
        <v/>
      </c>
      <c r="CR137" s="237" t="str">
        <f ca="true">+IF(OFFSET('Sanitation Data'!$E$30,0,10*ROW('Sanitation Data'!E131))="","",OFFSET('Sanitation Data'!$E$30,0,10*ROW('Sanitation Data'!E131)))</f>
        <v/>
      </c>
      <c r="CS137" s="237" t="str">
        <f ca="true">+IF(OFFSET('Sanitation Data'!$E$31,0,10*ROW('Sanitation Data'!E131))="","",OFFSET('Sanitation Data'!$E$31,0,10*ROW('Sanitation Data'!E131)))</f>
        <v/>
      </c>
      <c r="CT137" s="237" t="str">
        <f ca="true">+IF(OFFSET('Sanitation Data'!$E$32,0,10*ROW('Sanitation Data'!E131))="","",OFFSET('Sanitation Data'!$E$32,0,10*ROW('Sanitation Data'!E131)))</f>
        <v/>
      </c>
      <c r="CU137" s="237" t="str">
        <f ca="true">+IF(OFFSET('Sanitation Data'!$F$28,0,10*ROW('Sanitation Data'!F131))="","",OFFSET('Sanitation Data'!$F$28,0,10*ROW('Sanitation Data'!F131)))</f>
        <v/>
      </c>
      <c r="CV137" s="237" t="str">
        <f ca="true">+IF(OFFSET('Sanitation Data'!$F$29,0,10*ROW('Sanitation Data'!F131))="","",OFFSET('Sanitation Data'!$F$29,0,10*ROW('Sanitation Data'!F131)))</f>
        <v/>
      </c>
      <c r="CW137" s="237" t="str">
        <f ca="true">+IF(OFFSET('Sanitation Data'!$F$30,0,10*ROW('Sanitation Data'!F131))="","",OFFSET('Sanitation Data'!$F$30,0,10*ROW('Sanitation Data'!F131)))</f>
        <v/>
      </c>
      <c r="CX137" s="237" t="str">
        <f ca="true">+IF(OFFSET('Sanitation Data'!$F$31,0,10*ROW('Sanitation Data'!F131))="","",OFFSET('Sanitation Data'!$F$31,0,10*ROW('Sanitation Data'!F131)))</f>
        <v/>
      </c>
      <c r="CY137" s="237" t="str">
        <f ca="true">+IF(OFFSET('Sanitation Data'!$F$32,0,10*ROW('Sanitation Data'!F131))="","",OFFSET('Sanitation Data'!$F$32,0,10*ROW('Sanitation Data'!F131)))</f>
        <v/>
      </c>
      <c r="CZ137" s="237" t="str">
        <f ca="true">+IF(OFFSET('Sanitation Data'!$G$28,0,10*ROW('Sanitation Data'!G131))="","",OFFSET('Sanitation Data'!$G$28,0,10*ROW('Sanitation Data'!G131)))</f>
        <v/>
      </c>
      <c r="DA137" s="237" t="str">
        <f ca="true">+IF(OFFSET('Sanitation Data'!$G$29,0,10*ROW('Sanitation Data'!G131))="","",OFFSET('Sanitation Data'!$G$29,0,10*ROW('Sanitation Data'!G131)))</f>
        <v/>
      </c>
      <c r="DB137" s="237" t="str">
        <f ca="true">+IF(OFFSET('Sanitation Data'!$G$30,0,10*ROW('Sanitation Data'!G131))="","",OFFSET('Sanitation Data'!$G$30,0,10*ROW('Sanitation Data'!G131)))</f>
        <v/>
      </c>
      <c r="DC137" s="237" t="str">
        <f ca="true">+IF(OFFSET('Sanitation Data'!$G$31,0,10*ROW('Sanitation Data'!G131))="","",OFFSET('Sanitation Data'!$G$31,0,10*ROW('Sanitation Data'!G131)))</f>
        <v/>
      </c>
      <c r="DD137" s="237" t="str">
        <f ca="true">+IF(OFFSET('Sanitation Data'!$G$32,0,10*ROW('Sanitation Data'!G131))="","",OFFSET('Sanitation Data'!$G$32,0,10*ROW('Sanitation Data'!G131)))</f>
        <v/>
      </c>
      <c r="DE137" s="237" t="str">
        <f ca="true">+IF(OFFSET('Sanitation Data'!$H$28,0,10*ROW('Sanitation Data'!H131))="","",OFFSET('Sanitation Data'!$H$28,0,10*ROW('Sanitation Data'!H131)))</f>
        <v/>
      </c>
      <c r="DF137" s="237" t="str">
        <f ca="true">+IF(OFFSET('Sanitation Data'!$H$29,0,10*ROW('Sanitation Data'!H131))="","",OFFSET('Sanitation Data'!$H$29,0,10*ROW('Sanitation Data'!H131)))</f>
        <v/>
      </c>
      <c r="DG137" s="237" t="str">
        <f ca="true">+IF(OFFSET('Sanitation Data'!$H$30,0,10*ROW('Sanitation Data'!H131))="","",OFFSET('Sanitation Data'!$H$30,0,10*ROW('Sanitation Data'!H131)))</f>
        <v/>
      </c>
      <c r="DH137" s="237" t="str">
        <f ca="true">+IF(OFFSET('Sanitation Data'!$H$31,0,10*ROW('Sanitation Data'!H131))="","",OFFSET('Sanitation Data'!$H$31,0,10*ROW('Sanitation Data'!H131)))</f>
        <v/>
      </c>
      <c r="DI137" s="237" t="str">
        <f ca="true">+IF(OFFSET('Sanitation Data'!$H$32,0,10*ROW('Sanitation Data'!H131))="","",OFFSET('Sanitation Data'!$H$32,0,10*ROW('Sanitation Data'!H131)))</f>
        <v/>
      </c>
      <c r="DJ137" s="237" t="str">
        <f ca="true">+IF(OFFSET('Sanitation Data'!$I$28,0,10*ROW('Sanitation Data'!I131))="","",OFFSET('Sanitation Data'!$I$28,0,10*ROW('Sanitation Data'!I131)))</f>
        <v/>
      </c>
      <c r="DK137" s="237" t="str">
        <f ca="true">+IF(OFFSET('Sanitation Data'!$I$29,0,10*ROW('Sanitation Data'!I131))="","",OFFSET('Sanitation Data'!$I$29,0,10*ROW('Sanitation Data'!I131)))</f>
        <v/>
      </c>
      <c r="DL137" s="237" t="str">
        <f ca="true">+IF(OFFSET('Sanitation Data'!$I$30,0,10*ROW('Sanitation Data'!I131))="","",OFFSET('Sanitation Data'!$I$30,0,10*ROW('Sanitation Data'!I131)))</f>
        <v/>
      </c>
      <c r="DM137" s="237" t="str">
        <f ca="true">+IF(OFFSET('Sanitation Data'!$I$31,0,10*ROW('Sanitation Data'!I131))="","",OFFSET('Sanitation Data'!$I$31,0,10*ROW('Sanitation Data'!I131)))</f>
        <v/>
      </c>
      <c r="DN137" s="237" t="str">
        <f ca="true">+IF(OFFSET('Sanitation Data'!$I$32,0,10*ROW('Sanitation Data'!I131))="","",OFFSET('Sanitation Data'!$I$32,0,10*ROW('Sanitation Data'!I131)))</f>
        <v/>
      </c>
      <c r="DO137" s="237" t="str">
        <f ca="true">+IF(OFFSET('Hygiene Data'!$D$11,0,10*ROW('Hygiene Data'!D131))="","",OFFSET('Hygiene Data'!$D$11,0,10*ROW('Hygiene Data'!D131)))</f>
        <v/>
      </c>
      <c r="DP137" s="237" t="str">
        <f ca="true">+IF(OFFSET('Hygiene Data'!$D$12,0,10*ROW('Hygiene Data'!D131))="","",OFFSET('Hygiene Data'!$D$12,0,10*ROW('Hygiene Data'!D131)))</f>
        <v/>
      </c>
      <c r="DQ137" s="237" t="str">
        <f ca="true">+IF(OFFSET('Hygiene Data'!$D$13,0,10*ROW('Hygiene Data'!D131))="","",OFFSET('Hygiene Data'!$D$13,0,10*ROW('Hygiene Data'!D131)))</f>
        <v/>
      </c>
      <c r="DR137" s="237" t="str">
        <f ca="true">+IF(OFFSET('Hygiene Data'!$E$11,0,10*ROW('Hygiene Data'!E131))="","",OFFSET('Hygiene Data'!$E$11,0,10*ROW('Hygiene Data'!E131)))</f>
        <v/>
      </c>
      <c r="DS137" s="237" t="str">
        <f ca="true">+IF(OFFSET('Hygiene Data'!$E$12,0,10*ROW('Hygiene Data'!E131))="","",OFFSET('Hygiene Data'!$E$12,0,10*ROW('Hygiene Data'!E131)))</f>
        <v/>
      </c>
      <c r="DT137" s="237" t="str">
        <f ca="true">+IF(OFFSET('Hygiene Data'!$E$13,0,10*ROW('Hygiene Data'!E131))="","",OFFSET('Hygiene Data'!$E$13,0,10*ROW('Hygiene Data'!E131)))</f>
        <v/>
      </c>
      <c r="DU137" s="237" t="str">
        <f ca="true">+IF(OFFSET('Hygiene Data'!$F$11,0,10*ROW('Hygiene Data'!F131))="","",OFFSET('Hygiene Data'!$F$11,0,10*ROW('Hygiene Data'!F131)))</f>
        <v/>
      </c>
      <c r="DV137" s="237" t="str">
        <f ca="true">+IF(OFFSET('Hygiene Data'!$F$12,0,10*ROW('Hygiene Data'!F131))="","",OFFSET('Hygiene Data'!$F$12,0,10*ROW('Hygiene Data'!F131)))</f>
        <v/>
      </c>
      <c r="DW137" s="237" t="str">
        <f ca="true">+IF(OFFSET('Hygiene Data'!$F$13,0,10*ROW('Hygiene Data'!F131))="","",OFFSET('Hygiene Data'!$F$13,0,10*ROW('Hygiene Data'!F131)))</f>
        <v/>
      </c>
      <c r="DX137" s="237" t="str">
        <f ca="true">+IF(OFFSET('Hygiene Data'!$G$11,0,10*ROW('Hygiene Data'!G131))="","",OFFSET('Hygiene Data'!$G$11,0,10*ROW('Hygiene Data'!G131)))</f>
        <v/>
      </c>
      <c r="DY137" s="237" t="str">
        <f ca="true">+IF(OFFSET('Hygiene Data'!$G$12,0,10*ROW('Hygiene Data'!G131))="","",OFFSET('Hygiene Data'!$G$12,0,10*ROW('Hygiene Data'!G131)))</f>
        <v/>
      </c>
      <c r="DZ137" s="237" t="str">
        <f ca="true">+IF(OFFSET('Hygiene Data'!$G$13,0,10*ROW('Hygiene Data'!G131))="","",OFFSET('Hygiene Data'!$G$13,0,10*ROW('Hygiene Data'!G131)))</f>
        <v/>
      </c>
      <c r="EA137" s="237" t="str">
        <f ca="true">+IF(OFFSET('Hygiene Data'!$H$11,0,10*ROW('Hygiene Data'!H131))="","",OFFSET('Hygiene Data'!$H$11,0,10*ROW('Hygiene Data'!H131)))</f>
        <v/>
      </c>
      <c r="EB137" s="237" t="str">
        <f ca="true">+IF(OFFSET('Hygiene Data'!$H$12,0,10*ROW('Hygiene Data'!H131))="","",OFFSET('Hygiene Data'!$H$12,0,10*ROW('Hygiene Data'!H131)))</f>
        <v/>
      </c>
      <c r="EC137" s="237" t="str">
        <f ca="true">+IF(OFFSET('Hygiene Data'!$H$13,0,10*ROW('Hygiene Data'!H131))="","",OFFSET('Hygiene Data'!$H$13,0,10*ROW('Hygiene Data'!H131)))</f>
        <v/>
      </c>
      <c r="ED137" s="237" t="str">
        <f ca="true">+IF(OFFSET('Hygiene Data'!$I$11,0,10*ROW('Hygiene Data'!I131))="","",OFFSET('Hygiene Data'!$I$11,0,10*ROW('Hygiene Data'!I131)))</f>
        <v/>
      </c>
      <c r="EE137" s="237" t="str">
        <f ca="true">+IF(OFFSET('Hygiene Data'!$I$12,0,10*ROW('Hygiene Data'!I131))="","",OFFSET('Hygiene Data'!$I$12,0,10*ROW('Hygiene Data'!I131)))</f>
        <v/>
      </c>
      <c r="EF137" s="237" t="str">
        <f ca="true">+IF(OFFSET('Hygiene Data'!$I$13,0,10*ROW('Hygiene Data'!I131))="","",OFFSET('Hygiene Data'!$I$13,0,10*ROW('Hygiene Data'!I131)))</f>
        <v/>
      </c>
    </row>
    <row xmlns:x14ac="http://schemas.microsoft.com/office/spreadsheetml/2009/9/ac" r="138" x14ac:dyDescent="0.2">
      <c r="A138" s="27" t="str">
        <f ca="true">+IF(OFFSET('Water Data'!$B$2,0,10*ROW('Water Data'!E132))="","",OFFSET('Water Data'!$B$2,0,10*ROW('Water Data'!E132)))</f>
        <v/>
      </c>
      <c r="B138" s="27" t="str">
        <f ca="true">+IF(OFFSET('Water Data'!$C$2,0,10*ROW('Water Data'!F132))="","",OFFSET('Water Data'!$C$2,0,10*ROW('Water Data'!F132)))</f>
        <v/>
      </c>
      <c r="C138" s="289" t="str">
        <f t="shared" ca="true" si="2"/>
        <v/>
      </c>
      <c r="D138" s="7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7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7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7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7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7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7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7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7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7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7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7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7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7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7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7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7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7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7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7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7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7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7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7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7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7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7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7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7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7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7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7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7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7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7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7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7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7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7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7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7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7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7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7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7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7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7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7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7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7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7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7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7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7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7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7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7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7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7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7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7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7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7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7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7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7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37"/>
      <c r="BS138" s="237" t="str">
        <f ca="true">+IF(OFFSET('Water Data'!$D$27,0,10*ROW('Water Data'!D132))="","",OFFSET('Water Data'!$D$27,0,10*ROW('Water Data'!D132)))</f>
        <v/>
      </c>
      <c r="BT138" s="237" t="str">
        <f ca="true">+IF(OFFSET('Water Data'!$D$28,0,10*ROW('Water Data'!D132))="","",OFFSET('Water Data'!$D$28,0,10*ROW('Water Data'!D132)))</f>
        <v/>
      </c>
      <c r="BU138" s="237" t="str">
        <f ca="true">+IF(OFFSET('Water Data'!$D$29,0,10*ROW('Water Data'!D132))="","",OFFSET('Water Data'!$D$29,0,10*ROW('Water Data'!D132)))</f>
        <v/>
      </c>
      <c r="BV138" s="237" t="str">
        <f ca="true">+IF(OFFSET('Water Data'!$E$27,0,10*ROW('Water Data'!E132))="","",OFFSET('Water Data'!$E$27,0,10*ROW('Water Data'!E132)))</f>
        <v/>
      </c>
      <c r="BW138" s="237" t="str">
        <f ca="true">+IF(OFFSET('Water Data'!$E$28,0,10*ROW('Water Data'!E132))="","",OFFSET('Water Data'!$E$28,0,10*ROW('Water Data'!E132)))</f>
        <v/>
      </c>
      <c r="BX138" s="237" t="str">
        <f ca="true">+IF(OFFSET('Water Data'!$E$29,0,10*ROW('Water Data'!E132))="","",OFFSET('Water Data'!$E$29,0,10*ROW('Water Data'!E132)))</f>
        <v/>
      </c>
      <c r="BY138" s="237" t="str">
        <f ca="true">+IF(OFFSET('Water Data'!$F$27,0,10*ROW('Water Data'!F132))="","",OFFSET('Water Data'!$F$27,0,10*ROW('Water Data'!F132)))</f>
        <v/>
      </c>
      <c r="BZ138" s="237" t="str">
        <f ca="true">+IF(OFFSET('Water Data'!$F$28,0,10*ROW('Water Data'!F132))="","",OFFSET('Water Data'!$F$28,0,10*ROW('Water Data'!F132)))</f>
        <v/>
      </c>
      <c r="CA138" s="237" t="str">
        <f ca="true">+IF(OFFSET('Water Data'!$F$29,0,10*ROW('Water Data'!F132))="","",OFFSET('Water Data'!$F$29,0,10*ROW('Water Data'!F132)))</f>
        <v/>
      </c>
      <c r="CB138" s="237" t="str">
        <f ca="true">+IF(OFFSET('Water Data'!$G$27,0,10*ROW('Water Data'!G132))="","",OFFSET('Water Data'!$G$27,0,10*ROW('Water Data'!G132)))</f>
        <v/>
      </c>
      <c r="CC138" s="237" t="str">
        <f ca="true">+IF(OFFSET('Water Data'!$G$28,0,10*ROW('Water Data'!G132))="","",OFFSET('Water Data'!$G$28,0,10*ROW('Water Data'!G132)))</f>
        <v/>
      </c>
      <c r="CD138" s="237" t="str">
        <f ca="true">+IF(OFFSET('Water Data'!$G$29,0,10*ROW('Water Data'!G132))="","",OFFSET('Water Data'!$G$29,0,10*ROW('Water Data'!G132)))</f>
        <v/>
      </c>
      <c r="CE138" s="237" t="str">
        <f ca="true">+IF(OFFSET('Water Data'!$H$27,0,10*ROW('Water Data'!H132))="","",OFFSET('Water Data'!$H$27,0,10*ROW('Water Data'!H132)))</f>
        <v/>
      </c>
      <c r="CF138" s="237" t="str">
        <f ca="true">+IF(OFFSET('Water Data'!$H$28,0,10*ROW('Water Data'!H132))="","",OFFSET('Water Data'!$H$28,0,10*ROW('Water Data'!H132)))</f>
        <v/>
      </c>
      <c r="CG138" s="237" t="str">
        <f ca="true">+IF(OFFSET('Water Data'!$H$29,0,10*ROW('Water Data'!H132))="","",OFFSET('Water Data'!$H$29,0,10*ROW('Water Data'!H132)))</f>
        <v/>
      </c>
      <c r="CH138" s="237" t="str">
        <f ca="true">+IF(OFFSET('Water Data'!$I$27,0,10*ROW('Water Data'!I132))="","",OFFSET('Water Data'!$I$27,0,10*ROW('Water Data'!I132)))</f>
        <v/>
      </c>
      <c r="CI138" s="237" t="str">
        <f ca="true">+IF(OFFSET('Water Data'!$I$28,0,10*ROW('Water Data'!I132))="","",OFFSET('Water Data'!$I$28,0,10*ROW('Water Data'!I132)))</f>
        <v/>
      </c>
      <c r="CJ138" s="237" t="str">
        <f ca="true">+IF(OFFSET('Water Data'!$I$29,0,10*ROW('Water Data'!I132))="","",OFFSET('Water Data'!$I$29,0,10*ROW('Water Data'!I132)))</f>
        <v/>
      </c>
      <c r="CK138" s="237" t="str">
        <f ca="true">+IF(OFFSET('Sanitation Data'!$D$28,0,10*ROW('Sanitation Data'!D132))="","",OFFSET('Sanitation Data'!$D$28,0,10*ROW('Sanitation Data'!D132)))</f>
        <v/>
      </c>
      <c r="CL138" s="237" t="str">
        <f ca="true">+IF(OFFSET('Sanitation Data'!$D$29,0,10*ROW('Sanitation Data'!D132))="","",OFFSET('Sanitation Data'!$D$29,0,10*ROW('Sanitation Data'!D132)))</f>
        <v/>
      </c>
      <c r="CM138" s="237" t="str">
        <f ca="true">+IF(OFFSET('Sanitation Data'!$D$30,0,10*ROW('Sanitation Data'!D132))="","",OFFSET('Sanitation Data'!$D$30,0,10*ROW('Sanitation Data'!D132)))</f>
        <v/>
      </c>
      <c r="CN138" s="237" t="str">
        <f ca="true">+IF(OFFSET('Sanitation Data'!$D$31,0,10*ROW('Sanitation Data'!D132))="","",OFFSET('Sanitation Data'!$D$31,0,10*ROW('Sanitation Data'!D132)))</f>
        <v/>
      </c>
      <c r="CO138" s="237" t="str">
        <f ca="true">+IF(OFFSET('Sanitation Data'!$D$32,0,10*ROW('Sanitation Data'!D132))="","",OFFSET('Sanitation Data'!$D$32,0,10*ROW('Sanitation Data'!D132)))</f>
        <v/>
      </c>
      <c r="CP138" s="237" t="str">
        <f ca="true">+IF(OFFSET('Sanitation Data'!$E$28,0,10*ROW('Sanitation Data'!E132))="","",OFFSET('Sanitation Data'!$E$28,0,10*ROW('Sanitation Data'!E132)))</f>
        <v/>
      </c>
      <c r="CQ138" s="237" t="str">
        <f ca="true">+IF(OFFSET('Sanitation Data'!$E$29,0,10*ROW('Sanitation Data'!E132))="","",OFFSET('Sanitation Data'!$E$29,0,10*ROW('Sanitation Data'!E132)))</f>
        <v/>
      </c>
      <c r="CR138" s="237" t="str">
        <f ca="true">+IF(OFFSET('Sanitation Data'!$E$30,0,10*ROW('Sanitation Data'!E132))="","",OFFSET('Sanitation Data'!$E$30,0,10*ROW('Sanitation Data'!E132)))</f>
        <v/>
      </c>
      <c r="CS138" s="237" t="str">
        <f ca="true">+IF(OFFSET('Sanitation Data'!$E$31,0,10*ROW('Sanitation Data'!E132))="","",OFFSET('Sanitation Data'!$E$31,0,10*ROW('Sanitation Data'!E132)))</f>
        <v/>
      </c>
      <c r="CT138" s="237" t="str">
        <f ca="true">+IF(OFFSET('Sanitation Data'!$E$32,0,10*ROW('Sanitation Data'!E132))="","",OFFSET('Sanitation Data'!$E$32,0,10*ROW('Sanitation Data'!E132)))</f>
        <v/>
      </c>
      <c r="CU138" s="237" t="str">
        <f ca="true">+IF(OFFSET('Sanitation Data'!$F$28,0,10*ROW('Sanitation Data'!F132))="","",OFFSET('Sanitation Data'!$F$28,0,10*ROW('Sanitation Data'!F132)))</f>
        <v/>
      </c>
      <c r="CV138" s="237" t="str">
        <f ca="true">+IF(OFFSET('Sanitation Data'!$F$29,0,10*ROW('Sanitation Data'!F132))="","",OFFSET('Sanitation Data'!$F$29,0,10*ROW('Sanitation Data'!F132)))</f>
        <v/>
      </c>
      <c r="CW138" s="237" t="str">
        <f ca="true">+IF(OFFSET('Sanitation Data'!$F$30,0,10*ROW('Sanitation Data'!F132))="","",OFFSET('Sanitation Data'!$F$30,0,10*ROW('Sanitation Data'!F132)))</f>
        <v/>
      </c>
      <c r="CX138" s="237" t="str">
        <f ca="true">+IF(OFFSET('Sanitation Data'!$F$31,0,10*ROW('Sanitation Data'!F132))="","",OFFSET('Sanitation Data'!$F$31,0,10*ROW('Sanitation Data'!F132)))</f>
        <v/>
      </c>
      <c r="CY138" s="237" t="str">
        <f ca="true">+IF(OFFSET('Sanitation Data'!$F$32,0,10*ROW('Sanitation Data'!F132))="","",OFFSET('Sanitation Data'!$F$32,0,10*ROW('Sanitation Data'!F132)))</f>
        <v/>
      </c>
      <c r="CZ138" s="237" t="str">
        <f ca="true">+IF(OFFSET('Sanitation Data'!$G$28,0,10*ROW('Sanitation Data'!G132))="","",OFFSET('Sanitation Data'!$G$28,0,10*ROW('Sanitation Data'!G132)))</f>
        <v/>
      </c>
      <c r="DA138" s="237" t="str">
        <f ca="true">+IF(OFFSET('Sanitation Data'!$G$29,0,10*ROW('Sanitation Data'!G132))="","",OFFSET('Sanitation Data'!$G$29,0,10*ROW('Sanitation Data'!G132)))</f>
        <v/>
      </c>
      <c r="DB138" s="237" t="str">
        <f ca="true">+IF(OFFSET('Sanitation Data'!$G$30,0,10*ROW('Sanitation Data'!G132))="","",OFFSET('Sanitation Data'!$G$30,0,10*ROW('Sanitation Data'!G132)))</f>
        <v/>
      </c>
      <c r="DC138" s="237" t="str">
        <f ca="true">+IF(OFFSET('Sanitation Data'!$G$31,0,10*ROW('Sanitation Data'!G132))="","",OFFSET('Sanitation Data'!$G$31,0,10*ROW('Sanitation Data'!G132)))</f>
        <v/>
      </c>
      <c r="DD138" s="237" t="str">
        <f ca="true">+IF(OFFSET('Sanitation Data'!$G$32,0,10*ROW('Sanitation Data'!G132))="","",OFFSET('Sanitation Data'!$G$32,0,10*ROW('Sanitation Data'!G132)))</f>
        <v/>
      </c>
      <c r="DE138" s="237" t="str">
        <f ca="true">+IF(OFFSET('Sanitation Data'!$H$28,0,10*ROW('Sanitation Data'!H132))="","",OFFSET('Sanitation Data'!$H$28,0,10*ROW('Sanitation Data'!H132)))</f>
        <v/>
      </c>
      <c r="DF138" s="237" t="str">
        <f ca="true">+IF(OFFSET('Sanitation Data'!$H$29,0,10*ROW('Sanitation Data'!H132))="","",OFFSET('Sanitation Data'!$H$29,0,10*ROW('Sanitation Data'!H132)))</f>
        <v/>
      </c>
      <c r="DG138" s="237" t="str">
        <f ca="true">+IF(OFFSET('Sanitation Data'!$H$30,0,10*ROW('Sanitation Data'!H132))="","",OFFSET('Sanitation Data'!$H$30,0,10*ROW('Sanitation Data'!H132)))</f>
        <v/>
      </c>
      <c r="DH138" s="237" t="str">
        <f ca="true">+IF(OFFSET('Sanitation Data'!$H$31,0,10*ROW('Sanitation Data'!H132))="","",OFFSET('Sanitation Data'!$H$31,0,10*ROW('Sanitation Data'!H132)))</f>
        <v/>
      </c>
      <c r="DI138" s="237" t="str">
        <f ca="true">+IF(OFFSET('Sanitation Data'!$H$32,0,10*ROW('Sanitation Data'!H132))="","",OFFSET('Sanitation Data'!$H$32,0,10*ROW('Sanitation Data'!H132)))</f>
        <v/>
      </c>
      <c r="DJ138" s="237" t="str">
        <f ca="true">+IF(OFFSET('Sanitation Data'!$I$28,0,10*ROW('Sanitation Data'!I132))="","",OFFSET('Sanitation Data'!$I$28,0,10*ROW('Sanitation Data'!I132)))</f>
        <v/>
      </c>
      <c r="DK138" s="237" t="str">
        <f ca="true">+IF(OFFSET('Sanitation Data'!$I$29,0,10*ROW('Sanitation Data'!I132))="","",OFFSET('Sanitation Data'!$I$29,0,10*ROW('Sanitation Data'!I132)))</f>
        <v/>
      </c>
      <c r="DL138" s="237" t="str">
        <f ca="true">+IF(OFFSET('Sanitation Data'!$I$30,0,10*ROW('Sanitation Data'!I132))="","",OFFSET('Sanitation Data'!$I$30,0,10*ROW('Sanitation Data'!I132)))</f>
        <v/>
      </c>
      <c r="DM138" s="237" t="str">
        <f ca="true">+IF(OFFSET('Sanitation Data'!$I$31,0,10*ROW('Sanitation Data'!I132))="","",OFFSET('Sanitation Data'!$I$31,0,10*ROW('Sanitation Data'!I132)))</f>
        <v/>
      </c>
      <c r="DN138" s="237" t="str">
        <f ca="true">+IF(OFFSET('Sanitation Data'!$I$32,0,10*ROW('Sanitation Data'!I132))="","",OFFSET('Sanitation Data'!$I$32,0,10*ROW('Sanitation Data'!I132)))</f>
        <v/>
      </c>
      <c r="DO138" s="237" t="str">
        <f ca="true">+IF(OFFSET('Hygiene Data'!$D$11,0,10*ROW('Hygiene Data'!D132))="","",OFFSET('Hygiene Data'!$D$11,0,10*ROW('Hygiene Data'!D132)))</f>
        <v/>
      </c>
      <c r="DP138" s="237" t="str">
        <f ca="true">+IF(OFFSET('Hygiene Data'!$D$12,0,10*ROW('Hygiene Data'!D132))="","",OFFSET('Hygiene Data'!$D$12,0,10*ROW('Hygiene Data'!D132)))</f>
        <v/>
      </c>
      <c r="DQ138" s="237" t="str">
        <f ca="true">+IF(OFFSET('Hygiene Data'!$D$13,0,10*ROW('Hygiene Data'!D132))="","",OFFSET('Hygiene Data'!$D$13,0,10*ROW('Hygiene Data'!D132)))</f>
        <v/>
      </c>
      <c r="DR138" s="237" t="str">
        <f ca="true">+IF(OFFSET('Hygiene Data'!$E$11,0,10*ROW('Hygiene Data'!E132))="","",OFFSET('Hygiene Data'!$E$11,0,10*ROW('Hygiene Data'!E132)))</f>
        <v/>
      </c>
      <c r="DS138" s="237" t="str">
        <f ca="true">+IF(OFFSET('Hygiene Data'!$E$12,0,10*ROW('Hygiene Data'!E132))="","",OFFSET('Hygiene Data'!$E$12,0,10*ROW('Hygiene Data'!E132)))</f>
        <v/>
      </c>
      <c r="DT138" s="237" t="str">
        <f ca="true">+IF(OFFSET('Hygiene Data'!$E$13,0,10*ROW('Hygiene Data'!E132))="","",OFFSET('Hygiene Data'!$E$13,0,10*ROW('Hygiene Data'!E132)))</f>
        <v/>
      </c>
      <c r="DU138" s="237" t="str">
        <f ca="true">+IF(OFFSET('Hygiene Data'!$F$11,0,10*ROW('Hygiene Data'!F132))="","",OFFSET('Hygiene Data'!$F$11,0,10*ROW('Hygiene Data'!F132)))</f>
        <v/>
      </c>
      <c r="DV138" s="237" t="str">
        <f ca="true">+IF(OFFSET('Hygiene Data'!$F$12,0,10*ROW('Hygiene Data'!F132))="","",OFFSET('Hygiene Data'!$F$12,0,10*ROW('Hygiene Data'!F132)))</f>
        <v/>
      </c>
      <c r="DW138" s="237" t="str">
        <f ca="true">+IF(OFFSET('Hygiene Data'!$F$13,0,10*ROW('Hygiene Data'!F132))="","",OFFSET('Hygiene Data'!$F$13,0,10*ROW('Hygiene Data'!F132)))</f>
        <v/>
      </c>
      <c r="DX138" s="237" t="str">
        <f ca="true">+IF(OFFSET('Hygiene Data'!$G$11,0,10*ROW('Hygiene Data'!G132))="","",OFFSET('Hygiene Data'!$G$11,0,10*ROW('Hygiene Data'!G132)))</f>
        <v/>
      </c>
      <c r="DY138" s="237" t="str">
        <f ca="true">+IF(OFFSET('Hygiene Data'!$G$12,0,10*ROW('Hygiene Data'!G132))="","",OFFSET('Hygiene Data'!$G$12,0,10*ROW('Hygiene Data'!G132)))</f>
        <v/>
      </c>
      <c r="DZ138" s="237" t="str">
        <f ca="true">+IF(OFFSET('Hygiene Data'!$G$13,0,10*ROW('Hygiene Data'!G132))="","",OFFSET('Hygiene Data'!$G$13,0,10*ROW('Hygiene Data'!G132)))</f>
        <v/>
      </c>
      <c r="EA138" s="237" t="str">
        <f ca="true">+IF(OFFSET('Hygiene Data'!$H$11,0,10*ROW('Hygiene Data'!H132))="","",OFFSET('Hygiene Data'!$H$11,0,10*ROW('Hygiene Data'!H132)))</f>
        <v/>
      </c>
      <c r="EB138" s="237" t="str">
        <f ca="true">+IF(OFFSET('Hygiene Data'!$H$12,0,10*ROW('Hygiene Data'!H132))="","",OFFSET('Hygiene Data'!$H$12,0,10*ROW('Hygiene Data'!H132)))</f>
        <v/>
      </c>
      <c r="EC138" s="237" t="str">
        <f ca="true">+IF(OFFSET('Hygiene Data'!$H$13,0,10*ROW('Hygiene Data'!H132))="","",OFFSET('Hygiene Data'!$H$13,0,10*ROW('Hygiene Data'!H132)))</f>
        <v/>
      </c>
      <c r="ED138" s="237" t="str">
        <f ca="true">+IF(OFFSET('Hygiene Data'!$I$11,0,10*ROW('Hygiene Data'!I132))="","",OFFSET('Hygiene Data'!$I$11,0,10*ROW('Hygiene Data'!I132)))</f>
        <v/>
      </c>
      <c r="EE138" s="237" t="str">
        <f ca="true">+IF(OFFSET('Hygiene Data'!$I$12,0,10*ROW('Hygiene Data'!I132))="","",OFFSET('Hygiene Data'!$I$12,0,10*ROW('Hygiene Data'!I132)))</f>
        <v/>
      </c>
      <c r="EF138" s="237" t="str">
        <f ca="true">+IF(OFFSET('Hygiene Data'!$I$13,0,10*ROW('Hygiene Data'!I132))="","",OFFSET('Hygiene Data'!$I$13,0,10*ROW('Hygiene Data'!I132)))</f>
        <v/>
      </c>
    </row>
    <row xmlns:x14ac="http://schemas.microsoft.com/office/spreadsheetml/2009/9/ac" r="139" x14ac:dyDescent="0.2">
      <c r="A139" s="27" t="str">
        <f ca="true">+IF(OFFSET('Water Data'!$B$2,0,10*ROW('Water Data'!E133))="","",OFFSET('Water Data'!$B$2,0,10*ROW('Water Data'!E133)))</f>
        <v/>
      </c>
      <c r="B139" s="27" t="str">
        <f ca="true">+IF(OFFSET('Water Data'!$C$2,0,10*ROW('Water Data'!F133))="","",OFFSET('Water Data'!$C$2,0,10*ROW('Water Data'!F133)))</f>
        <v/>
      </c>
      <c r="C139" s="289" t="str">
        <f t="shared" ca="true" si="2"/>
        <v/>
      </c>
      <c r="D139" s="7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7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7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7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7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7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7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7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7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7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7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7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7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7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7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7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7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7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7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7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7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7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7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7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7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7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7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7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7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7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7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7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7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7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7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7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7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7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7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7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7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7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7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7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7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7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7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7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7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7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7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7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7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7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7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7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7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7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7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7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7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7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7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7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7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7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37"/>
      <c r="BS139" s="237" t="str">
        <f ca="true">+IF(OFFSET('Water Data'!$D$27,0,10*ROW('Water Data'!D133))="","",OFFSET('Water Data'!$D$27,0,10*ROW('Water Data'!D133)))</f>
        <v/>
      </c>
      <c r="BT139" s="237" t="str">
        <f ca="true">+IF(OFFSET('Water Data'!$D$28,0,10*ROW('Water Data'!D133))="","",OFFSET('Water Data'!$D$28,0,10*ROW('Water Data'!D133)))</f>
        <v/>
      </c>
      <c r="BU139" s="237" t="str">
        <f ca="true">+IF(OFFSET('Water Data'!$D$29,0,10*ROW('Water Data'!D133))="","",OFFSET('Water Data'!$D$29,0,10*ROW('Water Data'!D133)))</f>
        <v/>
      </c>
      <c r="BV139" s="237" t="str">
        <f ca="true">+IF(OFFSET('Water Data'!$E$27,0,10*ROW('Water Data'!E133))="","",OFFSET('Water Data'!$E$27,0,10*ROW('Water Data'!E133)))</f>
        <v/>
      </c>
      <c r="BW139" s="237" t="str">
        <f ca="true">+IF(OFFSET('Water Data'!$E$28,0,10*ROW('Water Data'!E133))="","",OFFSET('Water Data'!$E$28,0,10*ROW('Water Data'!E133)))</f>
        <v/>
      </c>
      <c r="BX139" s="237" t="str">
        <f ca="true">+IF(OFFSET('Water Data'!$E$29,0,10*ROW('Water Data'!E133))="","",OFFSET('Water Data'!$E$29,0,10*ROW('Water Data'!E133)))</f>
        <v/>
      </c>
      <c r="BY139" s="237" t="str">
        <f ca="true">+IF(OFFSET('Water Data'!$F$27,0,10*ROW('Water Data'!F133))="","",OFFSET('Water Data'!$F$27,0,10*ROW('Water Data'!F133)))</f>
        <v/>
      </c>
      <c r="BZ139" s="237" t="str">
        <f ca="true">+IF(OFFSET('Water Data'!$F$28,0,10*ROW('Water Data'!F133))="","",OFFSET('Water Data'!$F$28,0,10*ROW('Water Data'!F133)))</f>
        <v/>
      </c>
      <c r="CA139" s="237" t="str">
        <f ca="true">+IF(OFFSET('Water Data'!$F$29,0,10*ROW('Water Data'!F133))="","",OFFSET('Water Data'!$F$29,0,10*ROW('Water Data'!F133)))</f>
        <v/>
      </c>
      <c r="CB139" s="237" t="str">
        <f ca="true">+IF(OFFSET('Water Data'!$G$27,0,10*ROW('Water Data'!G133))="","",OFFSET('Water Data'!$G$27,0,10*ROW('Water Data'!G133)))</f>
        <v/>
      </c>
      <c r="CC139" s="237" t="str">
        <f ca="true">+IF(OFFSET('Water Data'!$G$28,0,10*ROW('Water Data'!G133))="","",OFFSET('Water Data'!$G$28,0,10*ROW('Water Data'!G133)))</f>
        <v/>
      </c>
      <c r="CD139" s="237" t="str">
        <f ca="true">+IF(OFFSET('Water Data'!$G$29,0,10*ROW('Water Data'!G133))="","",OFFSET('Water Data'!$G$29,0,10*ROW('Water Data'!G133)))</f>
        <v/>
      </c>
      <c r="CE139" s="237" t="str">
        <f ca="true">+IF(OFFSET('Water Data'!$H$27,0,10*ROW('Water Data'!H133))="","",OFFSET('Water Data'!$H$27,0,10*ROW('Water Data'!H133)))</f>
        <v/>
      </c>
      <c r="CF139" s="237" t="str">
        <f ca="true">+IF(OFFSET('Water Data'!$H$28,0,10*ROW('Water Data'!H133))="","",OFFSET('Water Data'!$H$28,0,10*ROW('Water Data'!H133)))</f>
        <v/>
      </c>
      <c r="CG139" s="237" t="str">
        <f ca="true">+IF(OFFSET('Water Data'!$H$29,0,10*ROW('Water Data'!H133))="","",OFFSET('Water Data'!$H$29,0,10*ROW('Water Data'!H133)))</f>
        <v/>
      </c>
      <c r="CH139" s="237" t="str">
        <f ca="true">+IF(OFFSET('Water Data'!$I$27,0,10*ROW('Water Data'!I133))="","",OFFSET('Water Data'!$I$27,0,10*ROW('Water Data'!I133)))</f>
        <v/>
      </c>
      <c r="CI139" s="237" t="str">
        <f ca="true">+IF(OFFSET('Water Data'!$I$28,0,10*ROW('Water Data'!I133))="","",OFFSET('Water Data'!$I$28,0,10*ROW('Water Data'!I133)))</f>
        <v/>
      </c>
      <c r="CJ139" s="237" t="str">
        <f ca="true">+IF(OFFSET('Water Data'!$I$29,0,10*ROW('Water Data'!I133))="","",OFFSET('Water Data'!$I$29,0,10*ROW('Water Data'!I133)))</f>
        <v/>
      </c>
      <c r="CK139" s="237" t="str">
        <f ca="true">+IF(OFFSET('Sanitation Data'!$D$28,0,10*ROW('Sanitation Data'!D133))="","",OFFSET('Sanitation Data'!$D$28,0,10*ROW('Sanitation Data'!D133)))</f>
        <v/>
      </c>
      <c r="CL139" s="237" t="str">
        <f ca="true">+IF(OFFSET('Sanitation Data'!$D$29,0,10*ROW('Sanitation Data'!D133))="","",OFFSET('Sanitation Data'!$D$29,0,10*ROW('Sanitation Data'!D133)))</f>
        <v/>
      </c>
      <c r="CM139" s="237" t="str">
        <f ca="true">+IF(OFFSET('Sanitation Data'!$D$30,0,10*ROW('Sanitation Data'!D133))="","",OFFSET('Sanitation Data'!$D$30,0,10*ROW('Sanitation Data'!D133)))</f>
        <v/>
      </c>
      <c r="CN139" s="237" t="str">
        <f ca="true">+IF(OFFSET('Sanitation Data'!$D$31,0,10*ROW('Sanitation Data'!D133))="","",OFFSET('Sanitation Data'!$D$31,0,10*ROW('Sanitation Data'!D133)))</f>
        <v/>
      </c>
      <c r="CO139" s="237" t="str">
        <f ca="true">+IF(OFFSET('Sanitation Data'!$D$32,0,10*ROW('Sanitation Data'!D133))="","",OFFSET('Sanitation Data'!$D$32,0,10*ROW('Sanitation Data'!D133)))</f>
        <v/>
      </c>
      <c r="CP139" s="237" t="str">
        <f ca="true">+IF(OFFSET('Sanitation Data'!$E$28,0,10*ROW('Sanitation Data'!E133))="","",OFFSET('Sanitation Data'!$E$28,0,10*ROW('Sanitation Data'!E133)))</f>
        <v/>
      </c>
      <c r="CQ139" s="237" t="str">
        <f ca="true">+IF(OFFSET('Sanitation Data'!$E$29,0,10*ROW('Sanitation Data'!E133))="","",OFFSET('Sanitation Data'!$E$29,0,10*ROW('Sanitation Data'!E133)))</f>
        <v/>
      </c>
      <c r="CR139" s="237" t="str">
        <f ca="true">+IF(OFFSET('Sanitation Data'!$E$30,0,10*ROW('Sanitation Data'!E133))="","",OFFSET('Sanitation Data'!$E$30,0,10*ROW('Sanitation Data'!E133)))</f>
        <v/>
      </c>
      <c r="CS139" s="237" t="str">
        <f ca="true">+IF(OFFSET('Sanitation Data'!$E$31,0,10*ROW('Sanitation Data'!E133))="","",OFFSET('Sanitation Data'!$E$31,0,10*ROW('Sanitation Data'!E133)))</f>
        <v/>
      </c>
      <c r="CT139" s="237" t="str">
        <f ca="true">+IF(OFFSET('Sanitation Data'!$E$32,0,10*ROW('Sanitation Data'!E133))="","",OFFSET('Sanitation Data'!$E$32,0,10*ROW('Sanitation Data'!E133)))</f>
        <v/>
      </c>
      <c r="CU139" s="237" t="str">
        <f ca="true">+IF(OFFSET('Sanitation Data'!$F$28,0,10*ROW('Sanitation Data'!F133))="","",OFFSET('Sanitation Data'!$F$28,0,10*ROW('Sanitation Data'!F133)))</f>
        <v/>
      </c>
      <c r="CV139" s="237" t="str">
        <f ca="true">+IF(OFFSET('Sanitation Data'!$F$29,0,10*ROW('Sanitation Data'!F133))="","",OFFSET('Sanitation Data'!$F$29,0,10*ROW('Sanitation Data'!F133)))</f>
        <v/>
      </c>
      <c r="CW139" s="237" t="str">
        <f ca="true">+IF(OFFSET('Sanitation Data'!$F$30,0,10*ROW('Sanitation Data'!F133))="","",OFFSET('Sanitation Data'!$F$30,0,10*ROW('Sanitation Data'!F133)))</f>
        <v/>
      </c>
      <c r="CX139" s="237" t="str">
        <f ca="true">+IF(OFFSET('Sanitation Data'!$F$31,0,10*ROW('Sanitation Data'!F133))="","",OFFSET('Sanitation Data'!$F$31,0,10*ROW('Sanitation Data'!F133)))</f>
        <v/>
      </c>
      <c r="CY139" s="237" t="str">
        <f ca="true">+IF(OFFSET('Sanitation Data'!$F$32,0,10*ROW('Sanitation Data'!F133))="","",OFFSET('Sanitation Data'!$F$32,0,10*ROW('Sanitation Data'!F133)))</f>
        <v/>
      </c>
      <c r="CZ139" s="237" t="str">
        <f ca="true">+IF(OFFSET('Sanitation Data'!$G$28,0,10*ROW('Sanitation Data'!G133))="","",OFFSET('Sanitation Data'!$G$28,0,10*ROW('Sanitation Data'!G133)))</f>
        <v/>
      </c>
      <c r="DA139" s="237" t="str">
        <f ca="true">+IF(OFFSET('Sanitation Data'!$G$29,0,10*ROW('Sanitation Data'!G133))="","",OFFSET('Sanitation Data'!$G$29,0,10*ROW('Sanitation Data'!G133)))</f>
        <v/>
      </c>
      <c r="DB139" s="237" t="str">
        <f ca="true">+IF(OFFSET('Sanitation Data'!$G$30,0,10*ROW('Sanitation Data'!G133))="","",OFFSET('Sanitation Data'!$G$30,0,10*ROW('Sanitation Data'!G133)))</f>
        <v/>
      </c>
      <c r="DC139" s="237" t="str">
        <f ca="true">+IF(OFFSET('Sanitation Data'!$G$31,0,10*ROW('Sanitation Data'!G133))="","",OFFSET('Sanitation Data'!$G$31,0,10*ROW('Sanitation Data'!G133)))</f>
        <v/>
      </c>
      <c r="DD139" s="237" t="str">
        <f ca="true">+IF(OFFSET('Sanitation Data'!$G$32,0,10*ROW('Sanitation Data'!G133))="","",OFFSET('Sanitation Data'!$G$32,0,10*ROW('Sanitation Data'!G133)))</f>
        <v/>
      </c>
      <c r="DE139" s="237" t="str">
        <f ca="true">+IF(OFFSET('Sanitation Data'!$H$28,0,10*ROW('Sanitation Data'!H133))="","",OFFSET('Sanitation Data'!$H$28,0,10*ROW('Sanitation Data'!H133)))</f>
        <v/>
      </c>
      <c r="DF139" s="237" t="str">
        <f ca="true">+IF(OFFSET('Sanitation Data'!$H$29,0,10*ROW('Sanitation Data'!H133))="","",OFFSET('Sanitation Data'!$H$29,0,10*ROW('Sanitation Data'!H133)))</f>
        <v/>
      </c>
      <c r="DG139" s="237" t="str">
        <f ca="true">+IF(OFFSET('Sanitation Data'!$H$30,0,10*ROW('Sanitation Data'!H133))="","",OFFSET('Sanitation Data'!$H$30,0,10*ROW('Sanitation Data'!H133)))</f>
        <v/>
      </c>
      <c r="DH139" s="237" t="str">
        <f ca="true">+IF(OFFSET('Sanitation Data'!$H$31,0,10*ROW('Sanitation Data'!H133))="","",OFFSET('Sanitation Data'!$H$31,0,10*ROW('Sanitation Data'!H133)))</f>
        <v/>
      </c>
      <c r="DI139" s="237" t="str">
        <f ca="true">+IF(OFFSET('Sanitation Data'!$H$32,0,10*ROW('Sanitation Data'!H133))="","",OFFSET('Sanitation Data'!$H$32,0,10*ROW('Sanitation Data'!H133)))</f>
        <v/>
      </c>
      <c r="DJ139" s="237" t="str">
        <f ca="true">+IF(OFFSET('Sanitation Data'!$I$28,0,10*ROW('Sanitation Data'!I133))="","",OFFSET('Sanitation Data'!$I$28,0,10*ROW('Sanitation Data'!I133)))</f>
        <v/>
      </c>
      <c r="DK139" s="237" t="str">
        <f ca="true">+IF(OFFSET('Sanitation Data'!$I$29,0,10*ROW('Sanitation Data'!I133))="","",OFFSET('Sanitation Data'!$I$29,0,10*ROW('Sanitation Data'!I133)))</f>
        <v/>
      </c>
      <c r="DL139" s="237" t="str">
        <f ca="true">+IF(OFFSET('Sanitation Data'!$I$30,0,10*ROW('Sanitation Data'!I133))="","",OFFSET('Sanitation Data'!$I$30,0,10*ROW('Sanitation Data'!I133)))</f>
        <v/>
      </c>
      <c r="DM139" s="237" t="str">
        <f ca="true">+IF(OFFSET('Sanitation Data'!$I$31,0,10*ROW('Sanitation Data'!I133))="","",OFFSET('Sanitation Data'!$I$31,0,10*ROW('Sanitation Data'!I133)))</f>
        <v/>
      </c>
      <c r="DN139" s="237" t="str">
        <f ca="true">+IF(OFFSET('Sanitation Data'!$I$32,0,10*ROW('Sanitation Data'!I133))="","",OFFSET('Sanitation Data'!$I$32,0,10*ROW('Sanitation Data'!I133)))</f>
        <v/>
      </c>
      <c r="DO139" s="237" t="str">
        <f ca="true">+IF(OFFSET('Hygiene Data'!$D$11,0,10*ROW('Hygiene Data'!D133))="","",OFFSET('Hygiene Data'!$D$11,0,10*ROW('Hygiene Data'!D133)))</f>
        <v/>
      </c>
      <c r="DP139" s="237" t="str">
        <f ca="true">+IF(OFFSET('Hygiene Data'!$D$12,0,10*ROW('Hygiene Data'!D133))="","",OFFSET('Hygiene Data'!$D$12,0,10*ROW('Hygiene Data'!D133)))</f>
        <v/>
      </c>
      <c r="DQ139" s="237" t="str">
        <f ca="true">+IF(OFFSET('Hygiene Data'!$D$13,0,10*ROW('Hygiene Data'!D133))="","",OFFSET('Hygiene Data'!$D$13,0,10*ROW('Hygiene Data'!D133)))</f>
        <v/>
      </c>
      <c r="DR139" s="237" t="str">
        <f ca="true">+IF(OFFSET('Hygiene Data'!$E$11,0,10*ROW('Hygiene Data'!E133))="","",OFFSET('Hygiene Data'!$E$11,0,10*ROW('Hygiene Data'!E133)))</f>
        <v/>
      </c>
      <c r="DS139" s="237" t="str">
        <f ca="true">+IF(OFFSET('Hygiene Data'!$E$12,0,10*ROW('Hygiene Data'!E133))="","",OFFSET('Hygiene Data'!$E$12,0,10*ROW('Hygiene Data'!E133)))</f>
        <v/>
      </c>
      <c r="DT139" s="237" t="str">
        <f ca="true">+IF(OFFSET('Hygiene Data'!$E$13,0,10*ROW('Hygiene Data'!E133))="","",OFFSET('Hygiene Data'!$E$13,0,10*ROW('Hygiene Data'!E133)))</f>
        <v/>
      </c>
      <c r="DU139" s="237" t="str">
        <f ca="true">+IF(OFFSET('Hygiene Data'!$F$11,0,10*ROW('Hygiene Data'!F133))="","",OFFSET('Hygiene Data'!$F$11,0,10*ROW('Hygiene Data'!F133)))</f>
        <v/>
      </c>
      <c r="DV139" s="237" t="str">
        <f ca="true">+IF(OFFSET('Hygiene Data'!$F$12,0,10*ROW('Hygiene Data'!F133))="","",OFFSET('Hygiene Data'!$F$12,0,10*ROW('Hygiene Data'!F133)))</f>
        <v/>
      </c>
      <c r="DW139" s="237" t="str">
        <f ca="true">+IF(OFFSET('Hygiene Data'!$F$13,0,10*ROW('Hygiene Data'!F133))="","",OFFSET('Hygiene Data'!$F$13,0,10*ROW('Hygiene Data'!F133)))</f>
        <v/>
      </c>
      <c r="DX139" s="237" t="str">
        <f ca="true">+IF(OFFSET('Hygiene Data'!$G$11,0,10*ROW('Hygiene Data'!G133))="","",OFFSET('Hygiene Data'!$G$11,0,10*ROW('Hygiene Data'!G133)))</f>
        <v/>
      </c>
      <c r="DY139" s="237" t="str">
        <f ca="true">+IF(OFFSET('Hygiene Data'!$G$12,0,10*ROW('Hygiene Data'!G133))="","",OFFSET('Hygiene Data'!$G$12,0,10*ROW('Hygiene Data'!G133)))</f>
        <v/>
      </c>
      <c r="DZ139" s="237" t="str">
        <f ca="true">+IF(OFFSET('Hygiene Data'!$G$13,0,10*ROW('Hygiene Data'!G133))="","",OFFSET('Hygiene Data'!$G$13,0,10*ROW('Hygiene Data'!G133)))</f>
        <v/>
      </c>
      <c r="EA139" s="237" t="str">
        <f ca="true">+IF(OFFSET('Hygiene Data'!$H$11,0,10*ROW('Hygiene Data'!H133))="","",OFFSET('Hygiene Data'!$H$11,0,10*ROW('Hygiene Data'!H133)))</f>
        <v/>
      </c>
      <c r="EB139" s="237" t="str">
        <f ca="true">+IF(OFFSET('Hygiene Data'!$H$12,0,10*ROW('Hygiene Data'!H133))="","",OFFSET('Hygiene Data'!$H$12,0,10*ROW('Hygiene Data'!H133)))</f>
        <v/>
      </c>
      <c r="EC139" s="237" t="str">
        <f ca="true">+IF(OFFSET('Hygiene Data'!$H$13,0,10*ROW('Hygiene Data'!H133))="","",OFFSET('Hygiene Data'!$H$13,0,10*ROW('Hygiene Data'!H133)))</f>
        <v/>
      </c>
      <c r="ED139" s="237" t="str">
        <f ca="true">+IF(OFFSET('Hygiene Data'!$I$11,0,10*ROW('Hygiene Data'!I133))="","",OFFSET('Hygiene Data'!$I$11,0,10*ROW('Hygiene Data'!I133)))</f>
        <v/>
      </c>
      <c r="EE139" s="237" t="str">
        <f ca="true">+IF(OFFSET('Hygiene Data'!$I$12,0,10*ROW('Hygiene Data'!I133))="","",OFFSET('Hygiene Data'!$I$12,0,10*ROW('Hygiene Data'!I133)))</f>
        <v/>
      </c>
      <c r="EF139" s="237" t="str">
        <f ca="true">+IF(OFFSET('Hygiene Data'!$I$13,0,10*ROW('Hygiene Data'!I133))="","",OFFSET('Hygiene Data'!$I$13,0,10*ROW('Hygiene Data'!I133)))</f>
        <v/>
      </c>
    </row>
    <row xmlns:x14ac="http://schemas.microsoft.com/office/spreadsheetml/2009/9/ac" r="140" x14ac:dyDescent="0.2">
      <c r="A140" s="27" t="str">
        <f ca="true">+IF(OFFSET('Water Data'!$B$2,0,10*ROW('Water Data'!E134))="","",OFFSET('Water Data'!$B$2,0,10*ROW('Water Data'!E134)))</f>
        <v/>
      </c>
      <c r="B140" s="27" t="str">
        <f ca="true">+IF(OFFSET('Water Data'!$C$2,0,10*ROW('Water Data'!F134))="","",OFFSET('Water Data'!$C$2,0,10*ROW('Water Data'!F134)))</f>
        <v/>
      </c>
      <c r="C140" s="289" t="str">
        <f t="shared" ca="true" si="2"/>
        <v/>
      </c>
      <c r="D140" s="7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7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7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7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7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7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7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7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7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7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7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7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7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7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7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7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7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7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7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7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7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7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7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7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7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7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7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7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7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7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7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7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7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7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7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7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7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7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7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7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7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7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7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7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7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7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7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7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7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7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7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7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7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7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7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7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7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7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7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7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7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7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7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7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7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7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37"/>
      <c r="BS140" s="237" t="str">
        <f ca="true">+IF(OFFSET('Water Data'!$D$27,0,10*ROW('Water Data'!D134))="","",OFFSET('Water Data'!$D$27,0,10*ROW('Water Data'!D134)))</f>
        <v/>
      </c>
      <c r="BT140" s="237" t="str">
        <f ca="true">+IF(OFFSET('Water Data'!$D$28,0,10*ROW('Water Data'!D134))="","",OFFSET('Water Data'!$D$28,0,10*ROW('Water Data'!D134)))</f>
        <v/>
      </c>
      <c r="BU140" s="237" t="str">
        <f ca="true">+IF(OFFSET('Water Data'!$D$29,0,10*ROW('Water Data'!D134))="","",OFFSET('Water Data'!$D$29,0,10*ROW('Water Data'!D134)))</f>
        <v/>
      </c>
      <c r="BV140" s="237" t="str">
        <f ca="true">+IF(OFFSET('Water Data'!$E$27,0,10*ROW('Water Data'!E134))="","",OFFSET('Water Data'!$E$27,0,10*ROW('Water Data'!E134)))</f>
        <v/>
      </c>
      <c r="BW140" s="237" t="str">
        <f ca="true">+IF(OFFSET('Water Data'!$E$28,0,10*ROW('Water Data'!E134))="","",OFFSET('Water Data'!$E$28,0,10*ROW('Water Data'!E134)))</f>
        <v/>
      </c>
      <c r="BX140" s="237" t="str">
        <f ca="true">+IF(OFFSET('Water Data'!$E$29,0,10*ROW('Water Data'!E134))="","",OFFSET('Water Data'!$E$29,0,10*ROW('Water Data'!E134)))</f>
        <v/>
      </c>
      <c r="BY140" s="237" t="str">
        <f ca="true">+IF(OFFSET('Water Data'!$F$27,0,10*ROW('Water Data'!F134))="","",OFFSET('Water Data'!$F$27,0,10*ROW('Water Data'!F134)))</f>
        <v/>
      </c>
      <c r="BZ140" s="237" t="str">
        <f ca="true">+IF(OFFSET('Water Data'!$F$28,0,10*ROW('Water Data'!F134))="","",OFFSET('Water Data'!$F$28,0,10*ROW('Water Data'!F134)))</f>
        <v/>
      </c>
      <c r="CA140" s="237" t="str">
        <f ca="true">+IF(OFFSET('Water Data'!$F$29,0,10*ROW('Water Data'!F134))="","",OFFSET('Water Data'!$F$29,0,10*ROW('Water Data'!F134)))</f>
        <v/>
      </c>
      <c r="CB140" s="237" t="str">
        <f ca="true">+IF(OFFSET('Water Data'!$G$27,0,10*ROW('Water Data'!G134))="","",OFFSET('Water Data'!$G$27,0,10*ROW('Water Data'!G134)))</f>
        <v/>
      </c>
      <c r="CC140" s="237" t="str">
        <f ca="true">+IF(OFFSET('Water Data'!$G$28,0,10*ROW('Water Data'!G134))="","",OFFSET('Water Data'!$G$28,0,10*ROW('Water Data'!G134)))</f>
        <v/>
      </c>
      <c r="CD140" s="237" t="str">
        <f ca="true">+IF(OFFSET('Water Data'!$G$29,0,10*ROW('Water Data'!G134))="","",OFFSET('Water Data'!$G$29,0,10*ROW('Water Data'!G134)))</f>
        <v/>
      </c>
      <c r="CE140" s="237" t="str">
        <f ca="true">+IF(OFFSET('Water Data'!$H$27,0,10*ROW('Water Data'!H134))="","",OFFSET('Water Data'!$H$27,0,10*ROW('Water Data'!H134)))</f>
        <v/>
      </c>
      <c r="CF140" s="237" t="str">
        <f ca="true">+IF(OFFSET('Water Data'!$H$28,0,10*ROW('Water Data'!H134))="","",OFFSET('Water Data'!$H$28,0,10*ROW('Water Data'!H134)))</f>
        <v/>
      </c>
      <c r="CG140" s="237" t="str">
        <f ca="true">+IF(OFFSET('Water Data'!$H$29,0,10*ROW('Water Data'!H134))="","",OFFSET('Water Data'!$H$29,0,10*ROW('Water Data'!H134)))</f>
        <v/>
      </c>
      <c r="CH140" s="237" t="str">
        <f ca="true">+IF(OFFSET('Water Data'!$I$27,0,10*ROW('Water Data'!I134))="","",OFFSET('Water Data'!$I$27,0,10*ROW('Water Data'!I134)))</f>
        <v/>
      </c>
      <c r="CI140" s="237" t="str">
        <f ca="true">+IF(OFFSET('Water Data'!$I$28,0,10*ROW('Water Data'!I134))="","",OFFSET('Water Data'!$I$28,0,10*ROW('Water Data'!I134)))</f>
        <v/>
      </c>
      <c r="CJ140" s="237" t="str">
        <f ca="true">+IF(OFFSET('Water Data'!$I$29,0,10*ROW('Water Data'!I134))="","",OFFSET('Water Data'!$I$29,0,10*ROW('Water Data'!I134)))</f>
        <v/>
      </c>
      <c r="CK140" s="237" t="str">
        <f ca="true">+IF(OFFSET('Sanitation Data'!$D$28,0,10*ROW('Sanitation Data'!D134))="","",OFFSET('Sanitation Data'!$D$28,0,10*ROW('Sanitation Data'!D134)))</f>
        <v/>
      </c>
      <c r="CL140" s="237" t="str">
        <f ca="true">+IF(OFFSET('Sanitation Data'!$D$29,0,10*ROW('Sanitation Data'!D134))="","",OFFSET('Sanitation Data'!$D$29,0,10*ROW('Sanitation Data'!D134)))</f>
        <v/>
      </c>
      <c r="CM140" s="237" t="str">
        <f ca="true">+IF(OFFSET('Sanitation Data'!$D$30,0,10*ROW('Sanitation Data'!D134))="","",OFFSET('Sanitation Data'!$D$30,0,10*ROW('Sanitation Data'!D134)))</f>
        <v/>
      </c>
      <c r="CN140" s="237" t="str">
        <f ca="true">+IF(OFFSET('Sanitation Data'!$D$31,0,10*ROW('Sanitation Data'!D134))="","",OFFSET('Sanitation Data'!$D$31,0,10*ROW('Sanitation Data'!D134)))</f>
        <v/>
      </c>
      <c r="CO140" s="237" t="str">
        <f ca="true">+IF(OFFSET('Sanitation Data'!$D$32,0,10*ROW('Sanitation Data'!D134))="","",OFFSET('Sanitation Data'!$D$32,0,10*ROW('Sanitation Data'!D134)))</f>
        <v/>
      </c>
      <c r="CP140" s="237" t="str">
        <f ca="true">+IF(OFFSET('Sanitation Data'!$E$28,0,10*ROW('Sanitation Data'!E134))="","",OFFSET('Sanitation Data'!$E$28,0,10*ROW('Sanitation Data'!E134)))</f>
        <v/>
      </c>
      <c r="CQ140" s="237" t="str">
        <f ca="true">+IF(OFFSET('Sanitation Data'!$E$29,0,10*ROW('Sanitation Data'!E134))="","",OFFSET('Sanitation Data'!$E$29,0,10*ROW('Sanitation Data'!E134)))</f>
        <v/>
      </c>
      <c r="CR140" s="237" t="str">
        <f ca="true">+IF(OFFSET('Sanitation Data'!$E$30,0,10*ROW('Sanitation Data'!E134))="","",OFFSET('Sanitation Data'!$E$30,0,10*ROW('Sanitation Data'!E134)))</f>
        <v/>
      </c>
      <c r="CS140" s="237" t="str">
        <f ca="true">+IF(OFFSET('Sanitation Data'!$E$31,0,10*ROW('Sanitation Data'!E134))="","",OFFSET('Sanitation Data'!$E$31,0,10*ROW('Sanitation Data'!E134)))</f>
        <v/>
      </c>
      <c r="CT140" s="237" t="str">
        <f ca="true">+IF(OFFSET('Sanitation Data'!$E$32,0,10*ROW('Sanitation Data'!E134))="","",OFFSET('Sanitation Data'!$E$32,0,10*ROW('Sanitation Data'!E134)))</f>
        <v/>
      </c>
      <c r="CU140" s="237" t="str">
        <f ca="true">+IF(OFFSET('Sanitation Data'!$F$28,0,10*ROW('Sanitation Data'!F134))="","",OFFSET('Sanitation Data'!$F$28,0,10*ROW('Sanitation Data'!F134)))</f>
        <v/>
      </c>
      <c r="CV140" s="237" t="str">
        <f ca="true">+IF(OFFSET('Sanitation Data'!$F$29,0,10*ROW('Sanitation Data'!F134))="","",OFFSET('Sanitation Data'!$F$29,0,10*ROW('Sanitation Data'!F134)))</f>
        <v/>
      </c>
      <c r="CW140" s="237" t="str">
        <f ca="true">+IF(OFFSET('Sanitation Data'!$F$30,0,10*ROW('Sanitation Data'!F134))="","",OFFSET('Sanitation Data'!$F$30,0,10*ROW('Sanitation Data'!F134)))</f>
        <v/>
      </c>
      <c r="CX140" s="237" t="str">
        <f ca="true">+IF(OFFSET('Sanitation Data'!$F$31,0,10*ROW('Sanitation Data'!F134))="","",OFFSET('Sanitation Data'!$F$31,0,10*ROW('Sanitation Data'!F134)))</f>
        <v/>
      </c>
      <c r="CY140" s="237" t="str">
        <f ca="true">+IF(OFFSET('Sanitation Data'!$F$32,0,10*ROW('Sanitation Data'!F134))="","",OFFSET('Sanitation Data'!$F$32,0,10*ROW('Sanitation Data'!F134)))</f>
        <v/>
      </c>
      <c r="CZ140" s="237" t="str">
        <f ca="true">+IF(OFFSET('Sanitation Data'!$G$28,0,10*ROW('Sanitation Data'!G134))="","",OFFSET('Sanitation Data'!$G$28,0,10*ROW('Sanitation Data'!G134)))</f>
        <v/>
      </c>
      <c r="DA140" s="237" t="str">
        <f ca="true">+IF(OFFSET('Sanitation Data'!$G$29,0,10*ROW('Sanitation Data'!G134))="","",OFFSET('Sanitation Data'!$G$29,0,10*ROW('Sanitation Data'!G134)))</f>
        <v/>
      </c>
      <c r="DB140" s="237" t="str">
        <f ca="true">+IF(OFFSET('Sanitation Data'!$G$30,0,10*ROW('Sanitation Data'!G134))="","",OFFSET('Sanitation Data'!$G$30,0,10*ROW('Sanitation Data'!G134)))</f>
        <v/>
      </c>
      <c r="DC140" s="237" t="str">
        <f ca="true">+IF(OFFSET('Sanitation Data'!$G$31,0,10*ROW('Sanitation Data'!G134))="","",OFFSET('Sanitation Data'!$G$31,0,10*ROW('Sanitation Data'!G134)))</f>
        <v/>
      </c>
      <c r="DD140" s="237" t="str">
        <f ca="true">+IF(OFFSET('Sanitation Data'!$G$32,0,10*ROW('Sanitation Data'!G134))="","",OFFSET('Sanitation Data'!$G$32,0,10*ROW('Sanitation Data'!G134)))</f>
        <v/>
      </c>
      <c r="DE140" s="237" t="str">
        <f ca="true">+IF(OFFSET('Sanitation Data'!$H$28,0,10*ROW('Sanitation Data'!H134))="","",OFFSET('Sanitation Data'!$H$28,0,10*ROW('Sanitation Data'!H134)))</f>
        <v/>
      </c>
      <c r="DF140" s="237" t="str">
        <f ca="true">+IF(OFFSET('Sanitation Data'!$H$29,0,10*ROW('Sanitation Data'!H134))="","",OFFSET('Sanitation Data'!$H$29,0,10*ROW('Sanitation Data'!H134)))</f>
        <v/>
      </c>
      <c r="DG140" s="237" t="str">
        <f ca="true">+IF(OFFSET('Sanitation Data'!$H$30,0,10*ROW('Sanitation Data'!H134))="","",OFFSET('Sanitation Data'!$H$30,0,10*ROW('Sanitation Data'!H134)))</f>
        <v/>
      </c>
      <c r="DH140" s="237" t="str">
        <f ca="true">+IF(OFFSET('Sanitation Data'!$H$31,0,10*ROW('Sanitation Data'!H134))="","",OFFSET('Sanitation Data'!$H$31,0,10*ROW('Sanitation Data'!H134)))</f>
        <v/>
      </c>
      <c r="DI140" s="237" t="str">
        <f ca="true">+IF(OFFSET('Sanitation Data'!$H$32,0,10*ROW('Sanitation Data'!H134))="","",OFFSET('Sanitation Data'!$H$32,0,10*ROW('Sanitation Data'!H134)))</f>
        <v/>
      </c>
      <c r="DJ140" s="237" t="str">
        <f ca="true">+IF(OFFSET('Sanitation Data'!$I$28,0,10*ROW('Sanitation Data'!I134))="","",OFFSET('Sanitation Data'!$I$28,0,10*ROW('Sanitation Data'!I134)))</f>
        <v/>
      </c>
      <c r="DK140" s="237" t="str">
        <f ca="true">+IF(OFFSET('Sanitation Data'!$I$29,0,10*ROW('Sanitation Data'!I134))="","",OFFSET('Sanitation Data'!$I$29,0,10*ROW('Sanitation Data'!I134)))</f>
        <v/>
      </c>
      <c r="DL140" s="237" t="str">
        <f ca="true">+IF(OFFSET('Sanitation Data'!$I$30,0,10*ROW('Sanitation Data'!I134))="","",OFFSET('Sanitation Data'!$I$30,0,10*ROW('Sanitation Data'!I134)))</f>
        <v/>
      </c>
      <c r="DM140" s="237" t="str">
        <f ca="true">+IF(OFFSET('Sanitation Data'!$I$31,0,10*ROW('Sanitation Data'!I134))="","",OFFSET('Sanitation Data'!$I$31,0,10*ROW('Sanitation Data'!I134)))</f>
        <v/>
      </c>
      <c r="DN140" s="237" t="str">
        <f ca="true">+IF(OFFSET('Sanitation Data'!$I$32,0,10*ROW('Sanitation Data'!I134))="","",OFFSET('Sanitation Data'!$I$32,0,10*ROW('Sanitation Data'!I134)))</f>
        <v/>
      </c>
      <c r="DO140" s="237" t="str">
        <f ca="true">+IF(OFFSET('Hygiene Data'!$D$11,0,10*ROW('Hygiene Data'!D134))="","",OFFSET('Hygiene Data'!$D$11,0,10*ROW('Hygiene Data'!D134)))</f>
        <v/>
      </c>
      <c r="DP140" s="237" t="str">
        <f ca="true">+IF(OFFSET('Hygiene Data'!$D$12,0,10*ROW('Hygiene Data'!D134))="","",OFFSET('Hygiene Data'!$D$12,0,10*ROW('Hygiene Data'!D134)))</f>
        <v/>
      </c>
      <c r="DQ140" s="237" t="str">
        <f ca="true">+IF(OFFSET('Hygiene Data'!$D$13,0,10*ROW('Hygiene Data'!D134))="","",OFFSET('Hygiene Data'!$D$13,0,10*ROW('Hygiene Data'!D134)))</f>
        <v/>
      </c>
      <c r="DR140" s="237" t="str">
        <f ca="true">+IF(OFFSET('Hygiene Data'!$E$11,0,10*ROW('Hygiene Data'!E134))="","",OFFSET('Hygiene Data'!$E$11,0,10*ROW('Hygiene Data'!E134)))</f>
        <v/>
      </c>
      <c r="DS140" s="237" t="str">
        <f ca="true">+IF(OFFSET('Hygiene Data'!$E$12,0,10*ROW('Hygiene Data'!E134))="","",OFFSET('Hygiene Data'!$E$12,0,10*ROW('Hygiene Data'!E134)))</f>
        <v/>
      </c>
      <c r="DT140" s="237" t="str">
        <f ca="true">+IF(OFFSET('Hygiene Data'!$E$13,0,10*ROW('Hygiene Data'!E134))="","",OFFSET('Hygiene Data'!$E$13,0,10*ROW('Hygiene Data'!E134)))</f>
        <v/>
      </c>
      <c r="DU140" s="237" t="str">
        <f ca="true">+IF(OFFSET('Hygiene Data'!$F$11,0,10*ROW('Hygiene Data'!F134))="","",OFFSET('Hygiene Data'!$F$11,0,10*ROW('Hygiene Data'!F134)))</f>
        <v/>
      </c>
      <c r="DV140" s="237" t="str">
        <f ca="true">+IF(OFFSET('Hygiene Data'!$F$12,0,10*ROW('Hygiene Data'!F134))="","",OFFSET('Hygiene Data'!$F$12,0,10*ROW('Hygiene Data'!F134)))</f>
        <v/>
      </c>
      <c r="DW140" s="237" t="str">
        <f ca="true">+IF(OFFSET('Hygiene Data'!$F$13,0,10*ROW('Hygiene Data'!F134))="","",OFFSET('Hygiene Data'!$F$13,0,10*ROW('Hygiene Data'!F134)))</f>
        <v/>
      </c>
      <c r="DX140" s="237" t="str">
        <f ca="true">+IF(OFFSET('Hygiene Data'!$G$11,0,10*ROW('Hygiene Data'!G134))="","",OFFSET('Hygiene Data'!$G$11,0,10*ROW('Hygiene Data'!G134)))</f>
        <v/>
      </c>
      <c r="DY140" s="237" t="str">
        <f ca="true">+IF(OFFSET('Hygiene Data'!$G$12,0,10*ROW('Hygiene Data'!G134))="","",OFFSET('Hygiene Data'!$G$12,0,10*ROW('Hygiene Data'!G134)))</f>
        <v/>
      </c>
      <c r="DZ140" s="237" t="str">
        <f ca="true">+IF(OFFSET('Hygiene Data'!$G$13,0,10*ROW('Hygiene Data'!G134))="","",OFFSET('Hygiene Data'!$G$13,0,10*ROW('Hygiene Data'!G134)))</f>
        <v/>
      </c>
      <c r="EA140" s="237" t="str">
        <f ca="true">+IF(OFFSET('Hygiene Data'!$H$11,0,10*ROW('Hygiene Data'!H134))="","",OFFSET('Hygiene Data'!$H$11,0,10*ROW('Hygiene Data'!H134)))</f>
        <v/>
      </c>
      <c r="EB140" s="237" t="str">
        <f ca="true">+IF(OFFSET('Hygiene Data'!$H$12,0,10*ROW('Hygiene Data'!H134))="","",OFFSET('Hygiene Data'!$H$12,0,10*ROW('Hygiene Data'!H134)))</f>
        <v/>
      </c>
      <c r="EC140" s="237" t="str">
        <f ca="true">+IF(OFFSET('Hygiene Data'!$H$13,0,10*ROW('Hygiene Data'!H134))="","",OFFSET('Hygiene Data'!$H$13,0,10*ROW('Hygiene Data'!H134)))</f>
        <v/>
      </c>
      <c r="ED140" s="237" t="str">
        <f ca="true">+IF(OFFSET('Hygiene Data'!$I$11,0,10*ROW('Hygiene Data'!I134))="","",OFFSET('Hygiene Data'!$I$11,0,10*ROW('Hygiene Data'!I134)))</f>
        <v/>
      </c>
      <c r="EE140" s="237" t="str">
        <f ca="true">+IF(OFFSET('Hygiene Data'!$I$12,0,10*ROW('Hygiene Data'!I134))="","",OFFSET('Hygiene Data'!$I$12,0,10*ROW('Hygiene Data'!I134)))</f>
        <v/>
      </c>
      <c r="EF140" s="237" t="str">
        <f ca="true">+IF(OFFSET('Hygiene Data'!$I$13,0,10*ROW('Hygiene Data'!I134))="","",OFFSET('Hygiene Data'!$I$13,0,10*ROW('Hygiene Data'!I134)))</f>
        <v/>
      </c>
    </row>
    <row xmlns:x14ac="http://schemas.microsoft.com/office/spreadsheetml/2009/9/ac" r="141" x14ac:dyDescent="0.2">
      <c r="A141" s="27" t="str">
        <f ca="true">+IF(OFFSET('Water Data'!$B$2,0,10*ROW('Water Data'!E135))="","",OFFSET('Water Data'!$B$2,0,10*ROW('Water Data'!E135)))</f>
        <v/>
      </c>
      <c r="B141" s="27" t="str">
        <f ca="true">+IF(OFFSET('Water Data'!$C$2,0,10*ROW('Water Data'!F135))="","",OFFSET('Water Data'!$C$2,0,10*ROW('Water Data'!F135)))</f>
        <v/>
      </c>
      <c r="C141" s="289" t="str">
        <f t="shared" ca="true" si="2"/>
        <v/>
      </c>
      <c r="D141" s="7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7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7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7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7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7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7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7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7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7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7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7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7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7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7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7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7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7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7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7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7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7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7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7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7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7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7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7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7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7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7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7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7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7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7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7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7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7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7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7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7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7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7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7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7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7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7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7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7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7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7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7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7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7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7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7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7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7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7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7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7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7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7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7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7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7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37"/>
      <c r="BS141" s="237" t="str">
        <f ca="true">+IF(OFFSET('Water Data'!$D$27,0,10*ROW('Water Data'!D135))="","",OFFSET('Water Data'!$D$27,0,10*ROW('Water Data'!D135)))</f>
        <v/>
      </c>
      <c r="BT141" s="237" t="str">
        <f ca="true">+IF(OFFSET('Water Data'!$D$28,0,10*ROW('Water Data'!D135))="","",OFFSET('Water Data'!$D$28,0,10*ROW('Water Data'!D135)))</f>
        <v/>
      </c>
      <c r="BU141" s="237" t="str">
        <f ca="true">+IF(OFFSET('Water Data'!$D$29,0,10*ROW('Water Data'!D135))="","",OFFSET('Water Data'!$D$29,0,10*ROW('Water Data'!D135)))</f>
        <v/>
      </c>
      <c r="BV141" s="237" t="str">
        <f ca="true">+IF(OFFSET('Water Data'!$E$27,0,10*ROW('Water Data'!E135))="","",OFFSET('Water Data'!$E$27,0,10*ROW('Water Data'!E135)))</f>
        <v/>
      </c>
      <c r="BW141" s="237" t="str">
        <f ca="true">+IF(OFFSET('Water Data'!$E$28,0,10*ROW('Water Data'!E135))="","",OFFSET('Water Data'!$E$28,0,10*ROW('Water Data'!E135)))</f>
        <v/>
      </c>
      <c r="BX141" s="237" t="str">
        <f ca="true">+IF(OFFSET('Water Data'!$E$29,0,10*ROW('Water Data'!E135))="","",OFFSET('Water Data'!$E$29,0,10*ROW('Water Data'!E135)))</f>
        <v/>
      </c>
      <c r="BY141" s="237" t="str">
        <f ca="true">+IF(OFFSET('Water Data'!$F$27,0,10*ROW('Water Data'!F135))="","",OFFSET('Water Data'!$F$27,0,10*ROW('Water Data'!F135)))</f>
        <v/>
      </c>
      <c r="BZ141" s="237" t="str">
        <f ca="true">+IF(OFFSET('Water Data'!$F$28,0,10*ROW('Water Data'!F135))="","",OFFSET('Water Data'!$F$28,0,10*ROW('Water Data'!F135)))</f>
        <v/>
      </c>
      <c r="CA141" s="237" t="str">
        <f ca="true">+IF(OFFSET('Water Data'!$F$29,0,10*ROW('Water Data'!F135))="","",OFFSET('Water Data'!$F$29,0,10*ROW('Water Data'!F135)))</f>
        <v/>
      </c>
      <c r="CB141" s="237" t="str">
        <f ca="true">+IF(OFFSET('Water Data'!$G$27,0,10*ROW('Water Data'!G135))="","",OFFSET('Water Data'!$G$27,0,10*ROW('Water Data'!G135)))</f>
        <v/>
      </c>
      <c r="CC141" s="237" t="str">
        <f ca="true">+IF(OFFSET('Water Data'!$G$28,0,10*ROW('Water Data'!G135))="","",OFFSET('Water Data'!$G$28,0,10*ROW('Water Data'!G135)))</f>
        <v/>
      </c>
      <c r="CD141" s="237" t="str">
        <f ca="true">+IF(OFFSET('Water Data'!$G$29,0,10*ROW('Water Data'!G135))="","",OFFSET('Water Data'!$G$29,0,10*ROW('Water Data'!G135)))</f>
        <v/>
      </c>
      <c r="CE141" s="237" t="str">
        <f ca="true">+IF(OFFSET('Water Data'!$H$27,0,10*ROW('Water Data'!H135))="","",OFFSET('Water Data'!$H$27,0,10*ROW('Water Data'!H135)))</f>
        <v/>
      </c>
      <c r="CF141" s="237" t="str">
        <f ca="true">+IF(OFFSET('Water Data'!$H$28,0,10*ROW('Water Data'!H135))="","",OFFSET('Water Data'!$H$28,0,10*ROW('Water Data'!H135)))</f>
        <v/>
      </c>
      <c r="CG141" s="237" t="str">
        <f ca="true">+IF(OFFSET('Water Data'!$H$29,0,10*ROW('Water Data'!H135))="","",OFFSET('Water Data'!$H$29,0,10*ROW('Water Data'!H135)))</f>
        <v/>
      </c>
      <c r="CH141" s="237" t="str">
        <f ca="true">+IF(OFFSET('Water Data'!$I$27,0,10*ROW('Water Data'!I135))="","",OFFSET('Water Data'!$I$27,0,10*ROW('Water Data'!I135)))</f>
        <v/>
      </c>
      <c r="CI141" s="237" t="str">
        <f ca="true">+IF(OFFSET('Water Data'!$I$28,0,10*ROW('Water Data'!I135))="","",OFFSET('Water Data'!$I$28,0,10*ROW('Water Data'!I135)))</f>
        <v/>
      </c>
      <c r="CJ141" s="237" t="str">
        <f ca="true">+IF(OFFSET('Water Data'!$I$29,0,10*ROW('Water Data'!I135))="","",OFFSET('Water Data'!$I$29,0,10*ROW('Water Data'!I135)))</f>
        <v/>
      </c>
      <c r="CK141" s="237" t="str">
        <f ca="true">+IF(OFFSET('Sanitation Data'!$D$28,0,10*ROW('Sanitation Data'!D135))="","",OFFSET('Sanitation Data'!$D$28,0,10*ROW('Sanitation Data'!D135)))</f>
        <v/>
      </c>
      <c r="CL141" s="237" t="str">
        <f ca="true">+IF(OFFSET('Sanitation Data'!$D$29,0,10*ROW('Sanitation Data'!D135))="","",OFFSET('Sanitation Data'!$D$29,0,10*ROW('Sanitation Data'!D135)))</f>
        <v/>
      </c>
      <c r="CM141" s="237" t="str">
        <f ca="true">+IF(OFFSET('Sanitation Data'!$D$30,0,10*ROW('Sanitation Data'!D135))="","",OFFSET('Sanitation Data'!$D$30,0,10*ROW('Sanitation Data'!D135)))</f>
        <v/>
      </c>
      <c r="CN141" s="237" t="str">
        <f ca="true">+IF(OFFSET('Sanitation Data'!$D$31,0,10*ROW('Sanitation Data'!D135))="","",OFFSET('Sanitation Data'!$D$31,0,10*ROW('Sanitation Data'!D135)))</f>
        <v/>
      </c>
      <c r="CO141" s="237" t="str">
        <f ca="true">+IF(OFFSET('Sanitation Data'!$D$32,0,10*ROW('Sanitation Data'!D135))="","",OFFSET('Sanitation Data'!$D$32,0,10*ROW('Sanitation Data'!D135)))</f>
        <v/>
      </c>
      <c r="CP141" s="237" t="str">
        <f ca="true">+IF(OFFSET('Sanitation Data'!$E$28,0,10*ROW('Sanitation Data'!E135))="","",OFFSET('Sanitation Data'!$E$28,0,10*ROW('Sanitation Data'!E135)))</f>
        <v/>
      </c>
      <c r="CQ141" s="237" t="str">
        <f ca="true">+IF(OFFSET('Sanitation Data'!$E$29,0,10*ROW('Sanitation Data'!E135))="","",OFFSET('Sanitation Data'!$E$29,0,10*ROW('Sanitation Data'!E135)))</f>
        <v/>
      </c>
      <c r="CR141" s="237" t="str">
        <f ca="true">+IF(OFFSET('Sanitation Data'!$E$30,0,10*ROW('Sanitation Data'!E135))="","",OFFSET('Sanitation Data'!$E$30,0,10*ROW('Sanitation Data'!E135)))</f>
        <v/>
      </c>
      <c r="CS141" s="237" t="str">
        <f ca="true">+IF(OFFSET('Sanitation Data'!$E$31,0,10*ROW('Sanitation Data'!E135))="","",OFFSET('Sanitation Data'!$E$31,0,10*ROW('Sanitation Data'!E135)))</f>
        <v/>
      </c>
      <c r="CT141" s="237" t="str">
        <f ca="true">+IF(OFFSET('Sanitation Data'!$E$32,0,10*ROW('Sanitation Data'!E135))="","",OFFSET('Sanitation Data'!$E$32,0,10*ROW('Sanitation Data'!E135)))</f>
        <v/>
      </c>
      <c r="CU141" s="237" t="str">
        <f ca="true">+IF(OFFSET('Sanitation Data'!$F$28,0,10*ROW('Sanitation Data'!F135))="","",OFFSET('Sanitation Data'!$F$28,0,10*ROW('Sanitation Data'!F135)))</f>
        <v/>
      </c>
      <c r="CV141" s="237" t="str">
        <f ca="true">+IF(OFFSET('Sanitation Data'!$F$29,0,10*ROW('Sanitation Data'!F135))="","",OFFSET('Sanitation Data'!$F$29,0,10*ROW('Sanitation Data'!F135)))</f>
        <v/>
      </c>
      <c r="CW141" s="237" t="str">
        <f ca="true">+IF(OFFSET('Sanitation Data'!$F$30,0,10*ROW('Sanitation Data'!F135))="","",OFFSET('Sanitation Data'!$F$30,0,10*ROW('Sanitation Data'!F135)))</f>
        <v/>
      </c>
      <c r="CX141" s="237" t="str">
        <f ca="true">+IF(OFFSET('Sanitation Data'!$F$31,0,10*ROW('Sanitation Data'!F135))="","",OFFSET('Sanitation Data'!$F$31,0,10*ROW('Sanitation Data'!F135)))</f>
        <v/>
      </c>
      <c r="CY141" s="237" t="str">
        <f ca="true">+IF(OFFSET('Sanitation Data'!$F$32,0,10*ROW('Sanitation Data'!F135))="","",OFFSET('Sanitation Data'!$F$32,0,10*ROW('Sanitation Data'!F135)))</f>
        <v/>
      </c>
      <c r="CZ141" s="237" t="str">
        <f ca="true">+IF(OFFSET('Sanitation Data'!$G$28,0,10*ROW('Sanitation Data'!G135))="","",OFFSET('Sanitation Data'!$G$28,0,10*ROW('Sanitation Data'!G135)))</f>
        <v/>
      </c>
      <c r="DA141" s="237" t="str">
        <f ca="true">+IF(OFFSET('Sanitation Data'!$G$29,0,10*ROW('Sanitation Data'!G135))="","",OFFSET('Sanitation Data'!$G$29,0,10*ROW('Sanitation Data'!G135)))</f>
        <v/>
      </c>
      <c r="DB141" s="237" t="str">
        <f ca="true">+IF(OFFSET('Sanitation Data'!$G$30,0,10*ROW('Sanitation Data'!G135))="","",OFFSET('Sanitation Data'!$G$30,0,10*ROW('Sanitation Data'!G135)))</f>
        <v/>
      </c>
      <c r="DC141" s="237" t="str">
        <f ca="true">+IF(OFFSET('Sanitation Data'!$G$31,0,10*ROW('Sanitation Data'!G135))="","",OFFSET('Sanitation Data'!$G$31,0,10*ROW('Sanitation Data'!G135)))</f>
        <v/>
      </c>
      <c r="DD141" s="237" t="str">
        <f ca="true">+IF(OFFSET('Sanitation Data'!$G$32,0,10*ROW('Sanitation Data'!G135))="","",OFFSET('Sanitation Data'!$G$32,0,10*ROW('Sanitation Data'!G135)))</f>
        <v/>
      </c>
      <c r="DE141" s="237" t="str">
        <f ca="true">+IF(OFFSET('Sanitation Data'!$H$28,0,10*ROW('Sanitation Data'!H135))="","",OFFSET('Sanitation Data'!$H$28,0,10*ROW('Sanitation Data'!H135)))</f>
        <v/>
      </c>
      <c r="DF141" s="237" t="str">
        <f ca="true">+IF(OFFSET('Sanitation Data'!$H$29,0,10*ROW('Sanitation Data'!H135))="","",OFFSET('Sanitation Data'!$H$29,0,10*ROW('Sanitation Data'!H135)))</f>
        <v/>
      </c>
      <c r="DG141" s="237" t="str">
        <f ca="true">+IF(OFFSET('Sanitation Data'!$H$30,0,10*ROW('Sanitation Data'!H135))="","",OFFSET('Sanitation Data'!$H$30,0,10*ROW('Sanitation Data'!H135)))</f>
        <v/>
      </c>
      <c r="DH141" s="237" t="str">
        <f ca="true">+IF(OFFSET('Sanitation Data'!$H$31,0,10*ROW('Sanitation Data'!H135))="","",OFFSET('Sanitation Data'!$H$31,0,10*ROW('Sanitation Data'!H135)))</f>
        <v/>
      </c>
      <c r="DI141" s="237" t="str">
        <f ca="true">+IF(OFFSET('Sanitation Data'!$H$32,0,10*ROW('Sanitation Data'!H135))="","",OFFSET('Sanitation Data'!$H$32,0,10*ROW('Sanitation Data'!H135)))</f>
        <v/>
      </c>
      <c r="DJ141" s="237" t="str">
        <f ca="true">+IF(OFFSET('Sanitation Data'!$I$28,0,10*ROW('Sanitation Data'!I135))="","",OFFSET('Sanitation Data'!$I$28,0,10*ROW('Sanitation Data'!I135)))</f>
        <v/>
      </c>
      <c r="DK141" s="237" t="str">
        <f ca="true">+IF(OFFSET('Sanitation Data'!$I$29,0,10*ROW('Sanitation Data'!I135))="","",OFFSET('Sanitation Data'!$I$29,0,10*ROW('Sanitation Data'!I135)))</f>
        <v/>
      </c>
      <c r="DL141" s="237" t="str">
        <f ca="true">+IF(OFFSET('Sanitation Data'!$I$30,0,10*ROW('Sanitation Data'!I135))="","",OFFSET('Sanitation Data'!$I$30,0,10*ROW('Sanitation Data'!I135)))</f>
        <v/>
      </c>
      <c r="DM141" s="237" t="str">
        <f ca="true">+IF(OFFSET('Sanitation Data'!$I$31,0,10*ROW('Sanitation Data'!I135))="","",OFFSET('Sanitation Data'!$I$31,0,10*ROW('Sanitation Data'!I135)))</f>
        <v/>
      </c>
      <c r="DN141" s="237" t="str">
        <f ca="true">+IF(OFFSET('Sanitation Data'!$I$32,0,10*ROW('Sanitation Data'!I135))="","",OFFSET('Sanitation Data'!$I$32,0,10*ROW('Sanitation Data'!I135)))</f>
        <v/>
      </c>
      <c r="DO141" s="237" t="str">
        <f ca="true">+IF(OFFSET('Hygiene Data'!$D$11,0,10*ROW('Hygiene Data'!D135))="","",OFFSET('Hygiene Data'!$D$11,0,10*ROW('Hygiene Data'!D135)))</f>
        <v/>
      </c>
      <c r="DP141" s="237" t="str">
        <f ca="true">+IF(OFFSET('Hygiene Data'!$D$12,0,10*ROW('Hygiene Data'!D135))="","",OFFSET('Hygiene Data'!$D$12,0,10*ROW('Hygiene Data'!D135)))</f>
        <v/>
      </c>
      <c r="DQ141" s="237" t="str">
        <f ca="true">+IF(OFFSET('Hygiene Data'!$D$13,0,10*ROW('Hygiene Data'!D135))="","",OFFSET('Hygiene Data'!$D$13,0,10*ROW('Hygiene Data'!D135)))</f>
        <v/>
      </c>
      <c r="DR141" s="237" t="str">
        <f ca="true">+IF(OFFSET('Hygiene Data'!$E$11,0,10*ROW('Hygiene Data'!E135))="","",OFFSET('Hygiene Data'!$E$11,0,10*ROW('Hygiene Data'!E135)))</f>
        <v/>
      </c>
      <c r="DS141" s="237" t="str">
        <f ca="true">+IF(OFFSET('Hygiene Data'!$E$12,0,10*ROW('Hygiene Data'!E135))="","",OFFSET('Hygiene Data'!$E$12,0,10*ROW('Hygiene Data'!E135)))</f>
        <v/>
      </c>
      <c r="DT141" s="237" t="str">
        <f ca="true">+IF(OFFSET('Hygiene Data'!$E$13,0,10*ROW('Hygiene Data'!E135))="","",OFFSET('Hygiene Data'!$E$13,0,10*ROW('Hygiene Data'!E135)))</f>
        <v/>
      </c>
      <c r="DU141" s="237" t="str">
        <f ca="true">+IF(OFFSET('Hygiene Data'!$F$11,0,10*ROW('Hygiene Data'!F135))="","",OFFSET('Hygiene Data'!$F$11,0,10*ROW('Hygiene Data'!F135)))</f>
        <v/>
      </c>
      <c r="DV141" s="237" t="str">
        <f ca="true">+IF(OFFSET('Hygiene Data'!$F$12,0,10*ROW('Hygiene Data'!F135))="","",OFFSET('Hygiene Data'!$F$12,0,10*ROW('Hygiene Data'!F135)))</f>
        <v/>
      </c>
      <c r="DW141" s="237" t="str">
        <f ca="true">+IF(OFFSET('Hygiene Data'!$F$13,0,10*ROW('Hygiene Data'!F135))="","",OFFSET('Hygiene Data'!$F$13,0,10*ROW('Hygiene Data'!F135)))</f>
        <v/>
      </c>
      <c r="DX141" s="237" t="str">
        <f ca="true">+IF(OFFSET('Hygiene Data'!$G$11,0,10*ROW('Hygiene Data'!G135))="","",OFFSET('Hygiene Data'!$G$11,0,10*ROW('Hygiene Data'!G135)))</f>
        <v/>
      </c>
      <c r="DY141" s="237" t="str">
        <f ca="true">+IF(OFFSET('Hygiene Data'!$G$12,0,10*ROW('Hygiene Data'!G135))="","",OFFSET('Hygiene Data'!$G$12,0,10*ROW('Hygiene Data'!G135)))</f>
        <v/>
      </c>
      <c r="DZ141" s="237" t="str">
        <f ca="true">+IF(OFFSET('Hygiene Data'!$G$13,0,10*ROW('Hygiene Data'!G135))="","",OFFSET('Hygiene Data'!$G$13,0,10*ROW('Hygiene Data'!G135)))</f>
        <v/>
      </c>
      <c r="EA141" s="237" t="str">
        <f ca="true">+IF(OFFSET('Hygiene Data'!$H$11,0,10*ROW('Hygiene Data'!H135))="","",OFFSET('Hygiene Data'!$H$11,0,10*ROW('Hygiene Data'!H135)))</f>
        <v/>
      </c>
      <c r="EB141" s="237" t="str">
        <f ca="true">+IF(OFFSET('Hygiene Data'!$H$12,0,10*ROW('Hygiene Data'!H135))="","",OFFSET('Hygiene Data'!$H$12,0,10*ROW('Hygiene Data'!H135)))</f>
        <v/>
      </c>
      <c r="EC141" s="237" t="str">
        <f ca="true">+IF(OFFSET('Hygiene Data'!$H$13,0,10*ROW('Hygiene Data'!H135))="","",OFFSET('Hygiene Data'!$H$13,0,10*ROW('Hygiene Data'!H135)))</f>
        <v/>
      </c>
      <c r="ED141" s="237" t="str">
        <f ca="true">+IF(OFFSET('Hygiene Data'!$I$11,0,10*ROW('Hygiene Data'!I135))="","",OFFSET('Hygiene Data'!$I$11,0,10*ROW('Hygiene Data'!I135)))</f>
        <v/>
      </c>
      <c r="EE141" s="237" t="str">
        <f ca="true">+IF(OFFSET('Hygiene Data'!$I$12,0,10*ROW('Hygiene Data'!I135))="","",OFFSET('Hygiene Data'!$I$12,0,10*ROW('Hygiene Data'!I135)))</f>
        <v/>
      </c>
      <c r="EF141" s="237" t="str">
        <f ca="true">+IF(OFFSET('Hygiene Data'!$I$13,0,10*ROW('Hygiene Data'!I135))="","",OFFSET('Hygiene Data'!$I$13,0,10*ROW('Hygiene Data'!I135)))</f>
        <v/>
      </c>
    </row>
    <row xmlns:x14ac="http://schemas.microsoft.com/office/spreadsheetml/2009/9/ac" r="142" x14ac:dyDescent="0.2">
      <c r="A142" s="27" t="str">
        <f ca="true">+IF(OFFSET('Water Data'!$B$2,0,10*ROW('Water Data'!E136))="","",OFFSET('Water Data'!$B$2,0,10*ROW('Water Data'!E136)))</f>
        <v/>
      </c>
      <c r="B142" s="27" t="str">
        <f ca="true">+IF(OFFSET('Water Data'!$C$2,0,10*ROW('Water Data'!F136))="","",OFFSET('Water Data'!$C$2,0,10*ROW('Water Data'!F136)))</f>
        <v/>
      </c>
      <c r="C142" s="289" t="str">
        <f t="shared" ca="true" si="2"/>
        <v/>
      </c>
      <c r="D142" s="7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7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7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7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7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7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7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7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7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7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7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7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7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7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7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7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7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7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7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7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7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7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7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7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7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7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7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7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7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7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7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7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7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7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7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7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7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7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7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7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7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7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7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7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7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7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7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7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7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7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7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7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7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7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7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7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7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7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7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7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7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7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7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7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7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7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37"/>
      <c r="BS142" s="237" t="str">
        <f ca="true">+IF(OFFSET('Water Data'!$D$27,0,10*ROW('Water Data'!D136))="","",OFFSET('Water Data'!$D$27,0,10*ROW('Water Data'!D136)))</f>
        <v/>
      </c>
      <c r="BT142" s="237" t="str">
        <f ca="true">+IF(OFFSET('Water Data'!$D$28,0,10*ROW('Water Data'!D136))="","",OFFSET('Water Data'!$D$28,0,10*ROW('Water Data'!D136)))</f>
        <v/>
      </c>
      <c r="BU142" s="237" t="str">
        <f ca="true">+IF(OFFSET('Water Data'!$D$29,0,10*ROW('Water Data'!D136))="","",OFFSET('Water Data'!$D$29,0,10*ROW('Water Data'!D136)))</f>
        <v/>
      </c>
      <c r="BV142" s="237" t="str">
        <f ca="true">+IF(OFFSET('Water Data'!$E$27,0,10*ROW('Water Data'!E136))="","",OFFSET('Water Data'!$E$27,0,10*ROW('Water Data'!E136)))</f>
        <v/>
      </c>
      <c r="BW142" s="237" t="str">
        <f ca="true">+IF(OFFSET('Water Data'!$E$28,0,10*ROW('Water Data'!E136))="","",OFFSET('Water Data'!$E$28,0,10*ROW('Water Data'!E136)))</f>
        <v/>
      </c>
      <c r="BX142" s="237" t="str">
        <f ca="true">+IF(OFFSET('Water Data'!$E$29,0,10*ROW('Water Data'!E136))="","",OFFSET('Water Data'!$E$29,0,10*ROW('Water Data'!E136)))</f>
        <v/>
      </c>
      <c r="BY142" s="237" t="str">
        <f ca="true">+IF(OFFSET('Water Data'!$F$27,0,10*ROW('Water Data'!F136))="","",OFFSET('Water Data'!$F$27,0,10*ROW('Water Data'!F136)))</f>
        <v/>
      </c>
      <c r="BZ142" s="237" t="str">
        <f ca="true">+IF(OFFSET('Water Data'!$F$28,0,10*ROW('Water Data'!F136))="","",OFFSET('Water Data'!$F$28,0,10*ROW('Water Data'!F136)))</f>
        <v/>
      </c>
      <c r="CA142" s="237" t="str">
        <f ca="true">+IF(OFFSET('Water Data'!$F$29,0,10*ROW('Water Data'!F136))="","",OFFSET('Water Data'!$F$29,0,10*ROW('Water Data'!F136)))</f>
        <v/>
      </c>
      <c r="CB142" s="237" t="str">
        <f ca="true">+IF(OFFSET('Water Data'!$G$27,0,10*ROW('Water Data'!G136))="","",OFFSET('Water Data'!$G$27,0,10*ROW('Water Data'!G136)))</f>
        <v/>
      </c>
      <c r="CC142" s="237" t="str">
        <f ca="true">+IF(OFFSET('Water Data'!$G$28,0,10*ROW('Water Data'!G136))="","",OFFSET('Water Data'!$G$28,0,10*ROW('Water Data'!G136)))</f>
        <v/>
      </c>
      <c r="CD142" s="237" t="str">
        <f ca="true">+IF(OFFSET('Water Data'!$G$29,0,10*ROW('Water Data'!G136))="","",OFFSET('Water Data'!$G$29,0,10*ROW('Water Data'!G136)))</f>
        <v/>
      </c>
      <c r="CE142" s="237" t="str">
        <f ca="true">+IF(OFFSET('Water Data'!$H$27,0,10*ROW('Water Data'!H136))="","",OFFSET('Water Data'!$H$27,0,10*ROW('Water Data'!H136)))</f>
        <v/>
      </c>
      <c r="CF142" s="237" t="str">
        <f ca="true">+IF(OFFSET('Water Data'!$H$28,0,10*ROW('Water Data'!H136))="","",OFFSET('Water Data'!$H$28,0,10*ROW('Water Data'!H136)))</f>
        <v/>
      </c>
      <c r="CG142" s="237" t="str">
        <f ca="true">+IF(OFFSET('Water Data'!$H$29,0,10*ROW('Water Data'!H136))="","",OFFSET('Water Data'!$H$29,0,10*ROW('Water Data'!H136)))</f>
        <v/>
      </c>
      <c r="CH142" s="237" t="str">
        <f ca="true">+IF(OFFSET('Water Data'!$I$27,0,10*ROW('Water Data'!I136))="","",OFFSET('Water Data'!$I$27,0,10*ROW('Water Data'!I136)))</f>
        <v/>
      </c>
      <c r="CI142" s="237" t="str">
        <f ca="true">+IF(OFFSET('Water Data'!$I$28,0,10*ROW('Water Data'!I136))="","",OFFSET('Water Data'!$I$28,0,10*ROW('Water Data'!I136)))</f>
        <v/>
      </c>
      <c r="CJ142" s="237" t="str">
        <f ca="true">+IF(OFFSET('Water Data'!$I$29,0,10*ROW('Water Data'!I136))="","",OFFSET('Water Data'!$I$29,0,10*ROW('Water Data'!I136)))</f>
        <v/>
      </c>
      <c r="CK142" s="237" t="str">
        <f ca="true">+IF(OFFSET('Sanitation Data'!$D$28,0,10*ROW('Sanitation Data'!D136))="","",OFFSET('Sanitation Data'!$D$28,0,10*ROW('Sanitation Data'!D136)))</f>
        <v/>
      </c>
      <c r="CL142" s="237" t="str">
        <f ca="true">+IF(OFFSET('Sanitation Data'!$D$29,0,10*ROW('Sanitation Data'!D136))="","",OFFSET('Sanitation Data'!$D$29,0,10*ROW('Sanitation Data'!D136)))</f>
        <v/>
      </c>
      <c r="CM142" s="237" t="str">
        <f ca="true">+IF(OFFSET('Sanitation Data'!$D$30,0,10*ROW('Sanitation Data'!D136))="","",OFFSET('Sanitation Data'!$D$30,0,10*ROW('Sanitation Data'!D136)))</f>
        <v/>
      </c>
      <c r="CN142" s="237" t="str">
        <f ca="true">+IF(OFFSET('Sanitation Data'!$D$31,0,10*ROW('Sanitation Data'!D136))="","",OFFSET('Sanitation Data'!$D$31,0,10*ROW('Sanitation Data'!D136)))</f>
        <v/>
      </c>
      <c r="CO142" s="237" t="str">
        <f ca="true">+IF(OFFSET('Sanitation Data'!$D$32,0,10*ROW('Sanitation Data'!D136))="","",OFFSET('Sanitation Data'!$D$32,0,10*ROW('Sanitation Data'!D136)))</f>
        <v/>
      </c>
      <c r="CP142" s="237" t="str">
        <f ca="true">+IF(OFFSET('Sanitation Data'!$E$28,0,10*ROW('Sanitation Data'!E136))="","",OFFSET('Sanitation Data'!$E$28,0,10*ROW('Sanitation Data'!E136)))</f>
        <v/>
      </c>
      <c r="CQ142" s="237" t="str">
        <f ca="true">+IF(OFFSET('Sanitation Data'!$E$29,0,10*ROW('Sanitation Data'!E136))="","",OFFSET('Sanitation Data'!$E$29,0,10*ROW('Sanitation Data'!E136)))</f>
        <v/>
      </c>
      <c r="CR142" s="237" t="str">
        <f ca="true">+IF(OFFSET('Sanitation Data'!$E$30,0,10*ROW('Sanitation Data'!E136))="","",OFFSET('Sanitation Data'!$E$30,0,10*ROW('Sanitation Data'!E136)))</f>
        <v/>
      </c>
      <c r="CS142" s="237" t="str">
        <f ca="true">+IF(OFFSET('Sanitation Data'!$E$31,0,10*ROW('Sanitation Data'!E136))="","",OFFSET('Sanitation Data'!$E$31,0,10*ROW('Sanitation Data'!E136)))</f>
        <v/>
      </c>
      <c r="CT142" s="237" t="str">
        <f ca="true">+IF(OFFSET('Sanitation Data'!$E$32,0,10*ROW('Sanitation Data'!E136))="","",OFFSET('Sanitation Data'!$E$32,0,10*ROW('Sanitation Data'!E136)))</f>
        <v/>
      </c>
      <c r="CU142" s="237" t="str">
        <f ca="true">+IF(OFFSET('Sanitation Data'!$F$28,0,10*ROW('Sanitation Data'!F136))="","",OFFSET('Sanitation Data'!$F$28,0,10*ROW('Sanitation Data'!F136)))</f>
        <v/>
      </c>
      <c r="CV142" s="237" t="str">
        <f ca="true">+IF(OFFSET('Sanitation Data'!$F$29,0,10*ROW('Sanitation Data'!F136))="","",OFFSET('Sanitation Data'!$F$29,0,10*ROW('Sanitation Data'!F136)))</f>
        <v/>
      </c>
      <c r="CW142" s="237" t="str">
        <f ca="true">+IF(OFFSET('Sanitation Data'!$F$30,0,10*ROW('Sanitation Data'!F136))="","",OFFSET('Sanitation Data'!$F$30,0,10*ROW('Sanitation Data'!F136)))</f>
        <v/>
      </c>
      <c r="CX142" s="237" t="str">
        <f ca="true">+IF(OFFSET('Sanitation Data'!$F$31,0,10*ROW('Sanitation Data'!F136))="","",OFFSET('Sanitation Data'!$F$31,0,10*ROW('Sanitation Data'!F136)))</f>
        <v/>
      </c>
      <c r="CY142" s="237" t="str">
        <f ca="true">+IF(OFFSET('Sanitation Data'!$F$32,0,10*ROW('Sanitation Data'!F136))="","",OFFSET('Sanitation Data'!$F$32,0,10*ROW('Sanitation Data'!F136)))</f>
        <v/>
      </c>
      <c r="CZ142" s="237" t="str">
        <f ca="true">+IF(OFFSET('Sanitation Data'!$G$28,0,10*ROW('Sanitation Data'!G136))="","",OFFSET('Sanitation Data'!$G$28,0,10*ROW('Sanitation Data'!G136)))</f>
        <v/>
      </c>
      <c r="DA142" s="237" t="str">
        <f ca="true">+IF(OFFSET('Sanitation Data'!$G$29,0,10*ROW('Sanitation Data'!G136))="","",OFFSET('Sanitation Data'!$G$29,0,10*ROW('Sanitation Data'!G136)))</f>
        <v/>
      </c>
      <c r="DB142" s="237" t="str">
        <f ca="true">+IF(OFFSET('Sanitation Data'!$G$30,0,10*ROW('Sanitation Data'!G136))="","",OFFSET('Sanitation Data'!$G$30,0,10*ROW('Sanitation Data'!G136)))</f>
        <v/>
      </c>
      <c r="DC142" s="237" t="str">
        <f ca="true">+IF(OFFSET('Sanitation Data'!$G$31,0,10*ROW('Sanitation Data'!G136))="","",OFFSET('Sanitation Data'!$G$31,0,10*ROW('Sanitation Data'!G136)))</f>
        <v/>
      </c>
      <c r="DD142" s="237" t="str">
        <f ca="true">+IF(OFFSET('Sanitation Data'!$G$32,0,10*ROW('Sanitation Data'!G136))="","",OFFSET('Sanitation Data'!$G$32,0,10*ROW('Sanitation Data'!G136)))</f>
        <v/>
      </c>
      <c r="DE142" s="237" t="str">
        <f ca="true">+IF(OFFSET('Sanitation Data'!$H$28,0,10*ROW('Sanitation Data'!H136))="","",OFFSET('Sanitation Data'!$H$28,0,10*ROW('Sanitation Data'!H136)))</f>
        <v/>
      </c>
      <c r="DF142" s="237" t="str">
        <f ca="true">+IF(OFFSET('Sanitation Data'!$H$29,0,10*ROW('Sanitation Data'!H136))="","",OFFSET('Sanitation Data'!$H$29,0,10*ROW('Sanitation Data'!H136)))</f>
        <v/>
      </c>
      <c r="DG142" s="237" t="str">
        <f ca="true">+IF(OFFSET('Sanitation Data'!$H$30,0,10*ROW('Sanitation Data'!H136))="","",OFFSET('Sanitation Data'!$H$30,0,10*ROW('Sanitation Data'!H136)))</f>
        <v/>
      </c>
      <c r="DH142" s="237" t="str">
        <f ca="true">+IF(OFFSET('Sanitation Data'!$H$31,0,10*ROW('Sanitation Data'!H136))="","",OFFSET('Sanitation Data'!$H$31,0,10*ROW('Sanitation Data'!H136)))</f>
        <v/>
      </c>
      <c r="DI142" s="237" t="str">
        <f ca="true">+IF(OFFSET('Sanitation Data'!$H$32,0,10*ROW('Sanitation Data'!H136))="","",OFFSET('Sanitation Data'!$H$32,0,10*ROW('Sanitation Data'!H136)))</f>
        <v/>
      </c>
      <c r="DJ142" s="237" t="str">
        <f ca="true">+IF(OFFSET('Sanitation Data'!$I$28,0,10*ROW('Sanitation Data'!I136))="","",OFFSET('Sanitation Data'!$I$28,0,10*ROW('Sanitation Data'!I136)))</f>
        <v/>
      </c>
      <c r="DK142" s="237" t="str">
        <f ca="true">+IF(OFFSET('Sanitation Data'!$I$29,0,10*ROW('Sanitation Data'!I136))="","",OFFSET('Sanitation Data'!$I$29,0,10*ROW('Sanitation Data'!I136)))</f>
        <v/>
      </c>
      <c r="DL142" s="237" t="str">
        <f ca="true">+IF(OFFSET('Sanitation Data'!$I$30,0,10*ROW('Sanitation Data'!I136))="","",OFFSET('Sanitation Data'!$I$30,0,10*ROW('Sanitation Data'!I136)))</f>
        <v/>
      </c>
      <c r="DM142" s="237" t="str">
        <f ca="true">+IF(OFFSET('Sanitation Data'!$I$31,0,10*ROW('Sanitation Data'!I136))="","",OFFSET('Sanitation Data'!$I$31,0,10*ROW('Sanitation Data'!I136)))</f>
        <v/>
      </c>
      <c r="DN142" s="237" t="str">
        <f ca="true">+IF(OFFSET('Sanitation Data'!$I$32,0,10*ROW('Sanitation Data'!I136))="","",OFFSET('Sanitation Data'!$I$32,0,10*ROW('Sanitation Data'!I136)))</f>
        <v/>
      </c>
      <c r="DO142" s="237" t="str">
        <f ca="true">+IF(OFFSET('Hygiene Data'!$D$11,0,10*ROW('Hygiene Data'!D136))="","",OFFSET('Hygiene Data'!$D$11,0,10*ROW('Hygiene Data'!D136)))</f>
        <v/>
      </c>
      <c r="DP142" s="237" t="str">
        <f ca="true">+IF(OFFSET('Hygiene Data'!$D$12,0,10*ROW('Hygiene Data'!D136))="","",OFFSET('Hygiene Data'!$D$12,0,10*ROW('Hygiene Data'!D136)))</f>
        <v/>
      </c>
      <c r="DQ142" s="237" t="str">
        <f ca="true">+IF(OFFSET('Hygiene Data'!$D$13,0,10*ROW('Hygiene Data'!D136))="","",OFFSET('Hygiene Data'!$D$13,0,10*ROW('Hygiene Data'!D136)))</f>
        <v/>
      </c>
      <c r="DR142" s="237" t="str">
        <f ca="true">+IF(OFFSET('Hygiene Data'!$E$11,0,10*ROW('Hygiene Data'!E136))="","",OFFSET('Hygiene Data'!$E$11,0,10*ROW('Hygiene Data'!E136)))</f>
        <v/>
      </c>
      <c r="DS142" s="237" t="str">
        <f ca="true">+IF(OFFSET('Hygiene Data'!$E$12,0,10*ROW('Hygiene Data'!E136))="","",OFFSET('Hygiene Data'!$E$12,0,10*ROW('Hygiene Data'!E136)))</f>
        <v/>
      </c>
      <c r="DT142" s="237" t="str">
        <f ca="true">+IF(OFFSET('Hygiene Data'!$E$13,0,10*ROW('Hygiene Data'!E136))="","",OFFSET('Hygiene Data'!$E$13,0,10*ROW('Hygiene Data'!E136)))</f>
        <v/>
      </c>
      <c r="DU142" s="237" t="str">
        <f ca="true">+IF(OFFSET('Hygiene Data'!$F$11,0,10*ROW('Hygiene Data'!F136))="","",OFFSET('Hygiene Data'!$F$11,0,10*ROW('Hygiene Data'!F136)))</f>
        <v/>
      </c>
      <c r="DV142" s="237" t="str">
        <f ca="true">+IF(OFFSET('Hygiene Data'!$F$12,0,10*ROW('Hygiene Data'!F136))="","",OFFSET('Hygiene Data'!$F$12,0,10*ROW('Hygiene Data'!F136)))</f>
        <v/>
      </c>
      <c r="DW142" s="237" t="str">
        <f ca="true">+IF(OFFSET('Hygiene Data'!$F$13,0,10*ROW('Hygiene Data'!F136))="","",OFFSET('Hygiene Data'!$F$13,0,10*ROW('Hygiene Data'!F136)))</f>
        <v/>
      </c>
      <c r="DX142" s="237" t="str">
        <f ca="true">+IF(OFFSET('Hygiene Data'!$G$11,0,10*ROW('Hygiene Data'!G136))="","",OFFSET('Hygiene Data'!$G$11,0,10*ROW('Hygiene Data'!G136)))</f>
        <v/>
      </c>
      <c r="DY142" s="237" t="str">
        <f ca="true">+IF(OFFSET('Hygiene Data'!$G$12,0,10*ROW('Hygiene Data'!G136))="","",OFFSET('Hygiene Data'!$G$12,0,10*ROW('Hygiene Data'!G136)))</f>
        <v/>
      </c>
      <c r="DZ142" s="237" t="str">
        <f ca="true">+IF(OFFSET('Hygiene Data'!$G$13,0,10*ROW('Hygiene Data'!G136))="","",OFFSET('Hygiene Data'!$G$13,0,10*ROW('Hygiene Data'!G136)))</f>
        <v/>
      </c>
      <c r="EA142" s="237" t="str">
        <f ca="true">+IF(OFFSET('Hygiene Data'!$H$11,0,10*ROW('Hygiene Data'!H136))="","",OFFSET('Hygiene Data'!$H$11,0,10*ROW('Hygiene Data'!H136)))</f>
        <v/>
      </c>
      <c r="EB142" s="237" t="str">
        <f ca="true">+IF(OFFSET('Hygiene Data'!$H$12,0,10*ROW('Hygiene Data'!H136))="","",OFFSET('Hygiene Data'!$H$12,0,10*ROW('Hygiene Data'!H136)))</f>
        <v/>
      </c>
      <c r="EC142" s="237" t="str">
        <f ca="true">+IF(OFFSET('Hygiene Data'!$H$13,0,10*ROW('Hygiene Data'!H136))="","",OFFSET('Hygiene Data'!$H$13,0,10*ROW('Hygiene Data'!H136)))</f>
        <v/>
      </c>
      <c r="ED142" s="237" t="str">
        <f ca="true">+IF(OFFSET('Hygiene Data'!$I$11,0,10*ROW('Hygiene Data'!I136))="","",OFFSET('Hygiene Data'!$I$11,0,10*ROW('Hygiene Data'!I136)))</f>
        <v/>
      </c>
      <c r="EE142" s="237" t="str">
        <f ca="true">+IF(OFFSET('Hygiene Data'!$I$12,0,10*ROW('Hygiene Data'!I136))="","",OFFSET('Hygiene Data'!$I$12,0,10*ROW('Hygiene Data'!I136)))</f>
        <v/>
      </c>
      <c r="EF142" s="237" t="str">
        <f ca="true">+IF(OFFSET('Hygiene Data'!$I$13,0,10*ROW('Hygiene Data'!I136))="","",OFFSET('Hygiene Data'!$I$13,0,10*ROW('Hygiene Data'!I136)))</f>
        <v/>
      </c>
    </row>
    <row xmlns:x14ac="http://schemas.microsoft.com/office/spreadsheetml/2009/9/ac" r="143" x14ac:dyDescent="0.2">
      <c r="A143" s="27" t="str">
        <f ca="true">+IF(OFFSET('Water Data'!$B$2,0,10*ROW('Water Data'!E137))="","",OFFSET('Water Data'!$B$2,0,10*ROW('Water Data'!E137)))</f>
        <v/>
      </c>
      <c r="B143" s="27" t="str">
        <f ca="true">+IF(OFFSET('Water Data'!$C$2,0,10*ROW('Water Data'!F137))="","",OFFSET('Water Data'!$C$2,0,10*ROW('Water Data'!F137)))</f>
        <v/>
      </c>
      <c r="C143" s="289" t="str">
        <f t="shared" ca="true" si="2"/>
        <v/>
      </c>
      <c r="D143" s="7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7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7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7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7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7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7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7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7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7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7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7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7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7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7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7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7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7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7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7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7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7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7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7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7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7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7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7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7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7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7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7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7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7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7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7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7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7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7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7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7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7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7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7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7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7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7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7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7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7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7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7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7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7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7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7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7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7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7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7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7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7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7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7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7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7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37"/>
      <c r="BS143" s="237" t="str">
        <f ca="true">+IF(OFFSET('Water Data'!$D$27,0,10*ROW('Water Data'!D137))="","",OFFSET('Water Data'!$D$27,0,10*ROW('Water Data'!D137)))</f>
        <v/>
      </c>
      <c r="BT143" s="237" t="str">
        <f ca="true">+IF(OFFSET('Water Data'!$D$28,0,10*ROW('Water Data'!D137))="","",OFFSET('Water Data'!$D$28,0,10*ROW('Water Data'!D137)))</f>
        <v/>
      </c>
      <c r="BU143" s="237" t="str">
        <f ca="true">+IF(OFFSET('Water Data'!$D$29,0,10*ROW('Water Data'!D137))="","",OFFSET('Water Data'!$D$29,0,10*ROW('Water Data'!D137)))</f>
        <v/>
      </c>
      <c r="BV143" s="237" t="str">
        <f ca="true">+IF(OFFSET('Water Data'!$E$27,0,10*ROW('Water Data'!E137))="","",OFFSET('Water Data'!$E$27,0,10*ROW('Water Data'!E137)))</f>
        <v/>
      </c>
      <c r="BW143" s="237" t="str">
        <f ca="true">+IF(OFFSET('Water Data'!$E$28,0,10*ROW('Water Data'!E137))="","",OFFSET('Water Data'!$E$28,0,10*ROW('Water Data'!E137)))</f>
        <v/>
      </c>
      <c r="BX143" s="237" t="str">
        <f ca="true">+IF(OFFSET('Water Data'!$E$29,0,10*ROW('Water Data'!E137))="","",OFFSET('Water Data'!$E$29,0,10*ROW('Water Data'!E137)))</f>
        <v/>
      </c>
      <c r="BY143" s="237" t="str">
        <f ca="true">+IF(OFFSET('Water Data'!$F$27,0,10*ROW('Water Data'!F137))="","",OFFSET('Water Data'!$F$27,0,10*ROW('Water Data'!F137)))</f>
        <v/>
      </c>
      <c r="BZ143" s="237" t="str">
        <f ca="true">+IF(OFFSET('Water Data'!$F$28,0,10*ROW('Water Data'!F137))="","",OFFSET('Water Data'!$F$28,0,10*ROW('Water Data'!F137)))</f>
        <v/>
      </c>
      <c r="CA143" s="237" t="str">
        <f ca="true">+IF(OFFSET('Water Data'!$F$29,0,10*ROW('Water Data'!F137))="","",OFFSET('Water Data'!$F$29,0,10*ROW('Water Data'!F137)))</f>
        <v/>
      </c>
      <c r="CB143" s="237" t="str">
        <f ca="true">+IF(OFFSET('Water Data'!$G$27,0,10*ROW('Water Data'!G137))="","",OFFSET('Water Data'!$G$27,0,10*ROW('Water Data'!G137)))</f>
        <v/>
      </c>
      <c r="CC143" s="237" t="str">
        <f ca="true">+IF(OFFSET('Water Data'!$G$28,0,10*ROW('Water Data'!G137))="","",OFFSET('Water Data'!$G$28,0,10*ROW('Water Data'!G137)))</f>
        <v/>
      </c>
      <c r="CD143" s="237" t="str">
        <f ca="true">+IF(OFFSET('Water Data'!$G$29,0,10*ROW('Water Data'!G137))="","",OFFSET('Water Data'!$G$29,0,10*ROW('Water Data'!G137)))</f>
        <v/>
      </c>
      <c r="CE143" s="237" t="str">
        <f ca="true">+IF(OFFSET('Water Data'!$H$27,0,10*ROW('Water Data'!H137))="","",OFFSET('Water Data'!$H$27,0,10*ROW('Water Data'!H137)))</f>
        <v/>
      </c>
      <c r="CF143" s="237" t="str">
        <f ca="true">+IF(OFFSET('Water Data'!$H$28,0,10*ROW('Water Data'!H137))="","",OFFSET('Water Data'!$H$28,0,10*ROW('Water Data'!H137)))</f>
        <v/>
      </c>
      <c r="CG143" s="237" t="str">
        <f ca="true">+IF(OFFSET('Water Data'!$H$29,0,10*ROW('Water Data'!H137))="","",OFFSET('Water Data'!$H$29,0,10*ROW('Water Data'!H137)))</f>
        <v/>
      </c>
      <c r="CH143" s="237" t="str">
        <f ca="true">+IF(OFFSET('Water Data'!$I$27,0,10*ROW('Water Data'!I137))="","",OFFSET('Water Data'!$I$27,0,10*ROW('Water Data'!I137)))</f>
        <v/>
      </c>
      <c r="CI143" s="237" t="str">
        <f ca="true">+IF(OFFSET('Water Data'!$I$28,0,10*ROW('Water Data'!I137))="","",OFFSET('Water Data'!$I$28,0,10*ROW('Water Data'!I137)))</f>
        <v/>
      </c>
      <c r="CJ143" s="237" t="str">
        <f ca="true">+IF(OFFSET('Water Data'!$I$29,0,10*ROW('Water Data'!I137))="","",OFFSET('Water Data'!$I$29,0,10*ROW('Water Data'!I137)))</f>
        <v/>
      </c>
      <c r="CK143" s="237" t="str">
        <f ca="true">+IF(OFFSET('Sanitation Data'!$D$28,0,10*ROW('Sanitation Data'!D137))="","",OFFSET('Sanitation Data'!$D$28,0,10*ROW('Sanitation Data'!D137)))</f>
        <v/>
      </c>
      <c r="CL143" s="237" t="str">
        <f ca="true">+IF(OFFSET('Sanitation Data'!$D$29,0,10*ROW('Sanitation Data'!D137))="","",OFFSET('Sanitation Data'!$D$29,0,10*ROW('Sanitation Data'!D137)))</f>
        <v/>
      </c>
      <c r="CM143" s="237" t="str">
        <f ca="true">+IF(OFFSET('Sanitation Data'!$D$30,0,10*ROW('Sanitation Data'!D137))="","",OFFSET('Sanitation Data'!$D$30,0,10*ROW('Sanitation Data'!D137)))</f>
        <v/>
      </c>
      <c r="CN143" s="237" t="str">
        <f ca="true">+IF(OFFSET('Sanitation Data'!$D$31,0,10*ROW('Sanitation Data'!D137))="","",OFFSET('Sanitation Data'!$D$31,0,10*ROW('Sanitation Data'!D137)))</f>
        <v/>
      </c>
      <c r="CO143" s="237" t="str">
        <f ca="true">+IF(OFFSET('Sanitation Data'!$D$32,0,10*ROW('Sanitation Data'!D137))="","",OFFSET('Sanitation Data'!$D$32,0,10*ROW('Sanitation Data'!D137)))</f>
        <v/>
      </c>
      <c r="CP143" s="237" t="str">
        <f ca="true">+IF(OFFSET('Sanitation Data'!$E$28,0,10*ROW('Sanitation Data'!E137))="","",OFFSET('Sanitation Data'!$E$28,0,10*ROW('Sanitation Data'!E137)))</f>
        <v/>
      </c>
      <c r="CQ143" s="237" t="str">
        <f ca="true">+IF(OFFSET('Sanitation Data'!$E$29,0,10*ROW('Sanitation Data'!E137))="","",OFFSET('Sanitation Data'!$E$29,0,10*ROW('Sanitation Data'!E137)))</f>
        <v/>
      </c>
      <c r="CR143" s="237" t="str">
        <f ca="true">+IF(OFFSET('Sanitation Data'!$E$30,0,10*ROW('Sanitation Data'!E137))="","",OFFSET('Sanitation Data'!$E$30,0,10*ROW('Sanitation Data'!E137)))</f>
        <v/>
      </c>
      <c r="CS143" s="237" t="str">
        <f ca="true">+IF(OFFSET('Sanitation Data'!$E$31,0,10*ROW('Sanitation Data'!E137))="","",OFFSET('Sanitation Data'!$E$31,0,10*ROW('Sanitation Data'!E137)))</f>
        <v/>
      </c>
      <c r="CT143" s="237" t="str">
        <f ca="true">+IF(OFFSET('Sanitation Data'!$E$32,0,10*ROW('Sanitation Data'!E137))="","",OFFSET('Sanitation Data'!$E$32,0,10*ROW('Sanitation Data'!E137)))</f>
        <v/>
      </c>
      <c r="CU143" s="237" t="str">
        <f ca="true">+IF(OFFSET('Sanitation Data'!$F$28,0,10*ROW('Sanitation Data'!F137))="","",OFFSET('Sanitation Data'!$F$28,0,10*ROW('Sanitation Data'!F137)))</f>
        <v/>
      </c>
      <c r="CV143" s="237" t="str">
        <f ca="true">+IF(OFFSET('Sanitation Data'!$F$29,0,10*ROW('Sanitation Data'!F137))="","",OFFSET('Sanitation Data'!$F$29,0,10*ROW('Sanitation Data'!F137)))</f>
        <v/>
      </c>
      <c r="CW143" s="237" t="str">
        <f ca="true">+IF(OFFSET('Sanitation Data'!$F$30,0,10*ROW('Sanitation Data'!F137))="","",OFFSET('Sanitation Data'!$F$30,0,10*ROW('Sanitation Data'!F137)))</f>
        <v/>
      </c>
      <c r="CX143" s="237" t="str">
        <f ca="true">+IF(OFFSET('Sanitation Data'!$F$31,0,10*ROW('Sanitation Data'!F137))="","",OFFSET('Sanitation Data'!$F$31,0,10*ROW('Sanitation Data'!F137)))</f>
        <v/>
      </c>
      <c r="CY143" s="237" t="str">
        <f ca="true">+IF(OFFSET('Sanitation Data'!$F$32,0,10*ROW('Sanitation Data'!F137))="","",OFFSET('Sanitation Data'!$F$32,0,10*ROW('Sanitation Data'!F137)))</f>
        <v/>
      </c>
      <c r="CZ143" s="237" t="str">
        <f ca="true">+IF(OFFSET('Sanitation Data'!$G$28,0,10*ROW('Sanitation Data'!G137))="","",OFFSET('Sanitation Data'!$G$28,0,10*ROW('Sanitation Data'!G137)))</f>
        <v/>
      </c>
      <c r="DA143" s="237" t="str">
        <f ca="true">+IF(OFFSET('Sanitation Data'!$G$29,0,10*ROW('Sanitation Data'!G137))="","",OFFSET('Sanitation Data'!$G$29,0,10*ROW('Sanitation Data'!G137)))</f>
        <v/>
      </c>
      <c r="DB143" s="237" t="str">
        <f ca="true">+IF(OFFSET('Sanitation Data'!$G$30,0,10*ROW('Sanitation Data'!G137))="","",OFFSET('Sanitation Data'!$G$30,0,10*ROW('Sanitation Data'!G137)))</f>
        <v/>
      </c>
      <c r="DC143" s="237" t="str">
        <f ca="true">+IF(OFFSET('Sanitation Data'!$G$31,0,10*ROW('Sanitation Data'!G137))="","",OFFSET('Sanitation Data'!$G$31,0,10*ROW('Sanitation Data'!G137)))</f>
        <v/>
      </c>
      <c r="DD143" s="237" t="str">
        <f ca="true">+IF(OFFSET('Sanitation Data'!$G$32,0,10*ROW('Sanitation Data'!G137))="","",OFFSET('Sanitation Data'!$G$32,0,10*ROW('Sanitation Data'!G137)))</f>
        <v/>
      </c>
      <c r="DE143" s="237" t="str">
        <f ca="true">+IF(OFFSET('Sanitation Data'!$H$28,0,10*ROW('Sanitation Data'!H137))="","",OFFSET('Sanitation Data'!$H$28,0,10*ROW('Sanitation Data'!H137)))</f>
        <v/>
      </c>
      <c r="DF143" s="237" t="str">
        <f ca="true">+IF(OFFSET('Sanitation Data'!$H$29,0,10*ROW('Sanitation Data'!H137))="","",OFFSET('Sanitation Data'!$H$29,0,10*ROW('Sanitation Data'!H137)))</f>
        <v/>
      </c>
      <c r="DG143" s="237" t="str">
        <f ca="true">+IF(OFFSET('Sanitation Data'!$H$30,0,10*ROW('Sanitation Data'!H137))="","",OFFSET('Sanitation Data'!$H$30,0,10*ROW('Sanitation Data'!H137)))</f>
        <v/>
      </c>
      <c r="DH143" s="237" t="str">
        <f ca="true">+IF(OFFSET('Sanitation Data'!$H$31,0,10*ROW('Sanitation Data'!H137))="","",OFFSET('Sanitation Data'!$H$31,0,10*ROW('Sanitation Data'!H137)))</f>
        <v/>
      </c>
      <c r="DI143" s="237" t="str">
        <f ca="true">+IF(OFFSET('Sanitation Data'!$H$32,0,10*ROW('Sanitation Data'!H137))="","",OFFSET('Sanitation Data'!$H$32,0,10*ROW('Sanitation Data'!H137)))</f>
        <v/>
      </c>
      <c r="DJ143" s="237" t="str">
        <f ca="true">+IF(OFFSET('Sanitation Data'!$I$28,0,10*ROW('Sanitation Data'!I137))="","",OFFSET('Sanitation Data'!$I$28,0,10*ROW('Sanitation Data'!I137)))</f>
        <v/>
      </c>
      <c r="DK143" s="237" t="str">
        <f ca="true">+IF(OFFSET('Sanitation Data'!$I$29,0,10*ROW('Sanitation Data'!I137))="","",OFFSET('Sanitation Data'!$I$29,0,10*ROW('Sanitation Data'!I137)))</f>
        <v/>
      </c>
      <c r="DL143" s="237" t="str">
        <f ca="true">+IF(OFFSET('Sanitation Data'!$I$30,0,10*ROW('Sanitation Data'!I137))="","",OFFSET('Sanitation Data'!$I$30,0,10*ROW('Sanitation Data'!I137)))</f>
        <v/>
      </c>
      <c r="DM143" s="237" t="str">
        <f ca="true">+IF(OFFSET('Sanitation Data'!$I$31,0,10*ROW('Sanitation Data'!I137))="","",OFFSET('Sanitation Data'!$I$31,0,10*ROW('Sanitation Data'!I137)))</f>
        <v/>
      </c>
      <c r="DN143" s="237" t="str">
        <f ca="true">+IF(OFFSET('Sanitation Data'!$I$32,0,10*ROW('Sanitation Data'!I137))="","",OFFSET('Sanitation Data'!$I$32,0,10*ROW('Sanitation Data'!I137)))</f>
        <v/>
      </c>
      <c r="DO143" s="237" t="str">
        <f ca="true">+IF(OFFSET('Hygiene Data'!$D$11,0,10*ROW('Hygiene Data'!D137))="","",OFFSET('Hygiene Data'!$D$11,0,10*ROW('Hygiene Data'!D137)))</f>
        <v/>
      </c>
      <c r="DP143" s="237" t="str">
        <f ca="true">+IF(OFFSET('Hygiene Data'!$D$12,0,10*ROW('Hygiene Data'!D137))="","",OFFSET('Hygiene Data'!$D$12,0,10*ROW('Hygiene Data'!D137)))</f>
        <v/>
      </c>
      <c r="DQ143" s="237" t="str">
        <f ca="true">+IF(OFFSET('Hygiene Data'!$D$13,0,10*ROW('Hygiene Data'!D137))="","",OFFSET('Hygiene Data'!$D$13,0,10*ROW('Hygiene Data'!D137)))</f>
        <v/>
      </c>
      <c r="DR143" s="237" t="str">
        <f ca="true">+IF(OFFSET('Hygiene Data'!$E$11,0,10*ROW('Hygiene Data'!E137))="","",OFFSET('Hygiene Data'!$E$11,0,10*ROW('Hygiene Data'!E137)))</f>
        <v/>
      </c>
      <c r="DS143" s="237" t="str">
        <f ca="true">+IF(OFFSET('Hygiene Data'!$E$12,0,10*ROW('Hygiene Data'!E137))="","",OFFSET('Hygiene Data'!$E$12,0,10*ROW('Hygiene Data'!E137)))</f>
        <v/>
      </c>
      <c r="DT143" s="237" t="str">
        <f ca="true">+IF(OFFSET('Hygiene Data'!$E$13,0,10*ROW('Hygiene Data'!E137))="","",OFFSET('Hygiene Data'!$E$13,0,10*ROW('Hygiene Data'!E137)))</f>
        <v/>
      </c>
      <c r="DU143" s="237" t="str">
        <f ca="true">+IF(OFFSET('Hygiene Data'!$F$11,0,10*ROW('Hygiene Data'!F137))="","",OFFSET('Hygiene Data'!$F$11,0,10*ROW('Hygiene Data'!F137)))</f>
        <v/>
      </c>
      <c r="DV143" s="237" t="str">
        <f ca="true">+IF(OFFSET('Hygiene Data'!$F$12,0,10*ROW('Hygiene Data'!F137))="","",OFFSET('Hygiene Data'!$F$12,0,10*ROW('Hygiene Data'!F137)))</f>
        <v/>
      </c>
      <c r="DW143" s="237" t="str">
        <f ca="true">+IF(OFFSET('Hygiene Data'!$F$13,0,10*ROW('Hygiene Data'!F137))="","",OFFSET('Hygiene Data'!$F$13,0,10*ROW('Hygiene Data'!F137)))</f>
        <v/>
      </c>
      <c r="DX143" s="237" t="str">
        <f ca="true">+IF(OFFSET('Hygiene Data'!$G$11,0,10*ROW('Hygiene Data'!G137))="","",OFFSET('Hygiene Data'!$G$11,0,10*ROW('Hygiene Data'!G137)))</f>
        <v/>
      </c>
      <c r="DY143" s="237" t="str">
        <f ca="true">+IF(OFFSET('Hygiene Data'!$G$12,0,10*ROW('Hygiene Data'!G137))="","",OFFSET('Hygiene Data'!$G$12,0,10*ROW('Hygiene Data'!G137)))</f>
        <v/>
      </c>
      <c r="DZ143" s="237" t="str">
        <f ca="true">+IF(OFFSET('Hygiene Data'!$G$13,0,10*ROW('Hygiene Data'!G137))="","",OFFSET('Hygiene Data'!$G$13,0,10*ROW('Hygiene Data'!G137)))</f>
        <v/>
      </c>
      <c r="EA143" s="237" t="str">
        <f ca="true">+IF(OFFSET('Hygiene Data'!$H$11,0,10*ROW('Hygiene Data'!H137))="","",OFFSET('Hygiene Data'!$H$11,0,10*ROW('Hygiene Data'!H137)))</f>
        <v/>
      </c>
      <c r="EB143" s="237" t="str">
        <f ca="true">+IF(OFFSET('Hygiene Data'!$H$12,0,10*ROW('Hygiene Data'!H137))="","",OFFSET('Hygiene Data'!$H$12,0,10*ROW('Hygiene Data'!H137)))</f>
        <v/>
      </c>
      <c r="EC143" s="237" t="str">
        <f ca="true">+IF(OFFSET('Hygiene Data'!$H$13,0,10*ROW('Hygiene Data'!H137))="","",OFFSET('Hygiene Data'!$H$13,0,10*ROW('Hygiene Data'!H137)))</f>
        <v/>
      </c>
      <c r="ED143" s="237" t="str">
        <f ca="true">+IF(OFFSET('Hygiene Data'!$I$11,0,10*ROW('Hygiene Data'!I137))="","",OFFSET('Hygiene Data'!$I$11,0,10*ROW('Hygiene Data'!I137)))</f>
        <v/>
      </c>
      <c r="EE143" s="237" t="str">
        <f ca="true">+IF(OFFSET('Hygiene Data'!$I$12,0,10*ROW('Hygiene Data'!I137))="","",OFFSET('Hygiene Data'!$I$12,0,10*ROW('Hygiene Data'!I137)))</f>
        <v/>
      </c>
      <c r="EF143" s="237" t="str">
        <f ca="true">+IF(OFFSET('Hygiene Data'!$I$13,0,10*ROW('Hygiene Data'!I137))="","",OFFSET('Hygiene Data'!$I$13,0,10*ROW('Hygiene Data'!I137)))</f>
        <v/>
      </c>
    </row>
    <row xmlns:x14ac="http://schemas.microsoft.com/office/spreadsheetml/2009/9/ac" r="144" x14ac:dyDescent="0.2">
      <c r="A144" s="27" t="str">
        <f ca="true">+IF(OFFSET('Water Data'!$B$2,0,10*ROW('Water Data'!E138))="","",OFFSET('Water Data'!$B$2,0,10*ROW('Water Data'!E138)))</f>
        <v/>
      </c>
      <c r="B144" s="27" t="str">
        <f ca="true">+IF(OFFSET('Water Data'!$C$2,0,10*ROW('Water Data'!F138))="","",OFFSET('Water Data'!$C$2,0,10*ROW('Water Data'!F138)))</f>
        <v/>
      </c>
      <c r="C144" s="289" t="str">
        <f t="shared" ca="true" si="2"/>
        <v/>
      </c>
      <c r="D144" s="7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7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7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7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7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7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7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7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7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7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7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7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7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7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7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7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7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7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7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7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7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7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7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7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7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7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7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7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7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7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7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7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7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7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7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7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7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7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7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7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7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7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7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7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7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7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7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7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7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7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7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7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7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7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7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7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7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7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7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7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7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7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7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7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7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7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37"/>
      <c r="BS144" s="237" t="str">
        <f ca="true">+IF(OFFSET('Water Data'!$D$27,0,10*ROW('Water Data'!D138))="","",OFFSET('Water Data'!$D$27,0,10*ROW('Water Data'!D138)))</f>
        <v/>
      </c>
      <c r="BT144" s="237" t="str">
        <f ca="true">+IF(OFFSET('Water Data'!$D$28,0,10*ROW('Water Data'!D138))="","",OFFSET('Water Data'!$D$28,0,10*ROW('Water Data'!D138)))</f>
        <v/>
      </c>
      <c r="BU144" s="237" t="str">
        <f ca="true">+IF(OFFSET('Water Data'!$D$29,0,10*ROW('Water Data'!D138))="","",OFFSET('Water Data'!$D$29,0,10*ROW('Water Data'!D138)))</f>
        <v/>
      </c>
      <c r="BV144" s="237" t="str">
        <f ca="true">+IF(OFFSET('Water Data'!$E$27,0,10*ROW('Water Data'!E138))="","",OFFSET('Water Data'!$E$27,0,10*ROW('Water Data'!E138)))</f>
        <v/>
      </c>
      <c r="BW144" s="237" t="str">
        <f ca="true">+IF(OFFSET('Water Data'!$E$28,0,10*ROW('Water Data'!E138))="","",OFFSET('Water Data'!$E$28,0,10*ROW('Water Data'!E138)))</f>
        <v/>
      </c>
      <c r="BX144" s="237" t="str">
        <f ca="true">+IF(OFFSET('Water Data'!$E$29,0,10*ROW('Water Data'!E138))="","",OFFSET('Water Data'!$E$29,0,10*ROW('Water Data'!E138)))</f>
        <v/>
      </c>
      <c r="BY144" s="237" t="str">
        <f ca="true">+IF(OFFSET('Water Data'!$F$27,0,10*ROW('Water Data'!F138))="","",OFFSET('Water Data'!$F$27,0,10*ROW('Water Data'!F138)))</f>
        <v/>
      </c>
      <c r="BZ144" s="237" t="str">
        <f ca="true">+IF(OFFSET('Water Data'!$F$28,0,10*ROW('Water Data'!F138))="","",OFFSET('Water Data'!$F$28,0,10*ROW('Water Data'!F138)))</f>
        <v/>
      </c>
      <c r="CA144" s="237" t="str">
        <f ca="true">+IF(OFFSET('Water Data'!$F$29,0,10*ROW('Water Data'!F138))="","",OFFSET('Water Data'!$F$29,0,10*ROW('Water Data'!F138)))</f>
        <v/>
      </c>
      <c r="CB144" s="237" t="str">
        <f ca="true">+IF(OFFSET('Water Data'!$G$27,0,10*ROW('Water Data'!G138))="","",OFFSET('Water Data'!$G$27,0,10*ROW('Water Data'!G138)))</f>
        <v/>
      </c>
      <c r="CC144" s="237" t="str">
        <f ca="true">+IF(OFFSET('Water Data'!$G$28,0,10*ROW('Water Data'!G138))="","",OFFSET('Water Data'!$G$28,0,10*ROW('Water Data'!G138)))</f>
        <v/>
      </c>
      <c r="CD144" s="237" t="str">
        <f ca="true">+IF(OFFSET('Water Data'!$G$29,0,10*ROW('Water Data'!G138))="","",OFFSET('Water Data'!$G$29,0,10*ROW('Water Data'!G138)))</f>
        <v/>
      </c>
      <c r="CE144" s="237" t="str">
        <f ca="true">+IF(OFFSET('Water Data'!$H$27,0,10*ROW('Water Data'!H138))="","",OFFSET('Water Data'!$H$27,0,10*ROW('Water Data'!H138)))</f>
        <v/>
      </c>
      <c r="CF144" s="237" t="str">
        <f ca="true">+IF(OFFSET('Water Data'!$H$28,0,10*ROW('Water Data'!H138))="","",OFFSET('Water Data'!$H$28,0,10*ROW('Water Data'!H138)))</f>
        <v/>
      </c>
      <c r="CG144" s="237" t="str">
        <f ca="true">+IF(OFFSET('Water Data'!$H$29,0,10*ROW('Water Data'!H138))="","",OFFSET('Water Data'!$H$29,0,10*ROW('Water Data'!H138)))</f>
        <v/>
      </c>
      <c r="CH144" s="237" t="str">
        <f ca="true">+IF(OFFSET('Water Data'!$I$27,0,10*ROW('Water Data'!I138))="","",OFFSET('Water Data'!$I$27,0,10*ROW('Water Data'!I138)))</f>
        <v/>
      </c>
      <c r="CI144" s="237" t="str">
        <f ca="true">+IF(OFFSET('Water Data'!$I$28,0,10*ROW('Water Data'!I138))="","",OFFSET('Water Data'!$I$28,0,10*ROW('Water Data'!I138)))</f>
        <v/>
      </c>
      <c r="CJ144" s="237" t="str">
        <f ca="true">+IF(OFFSET('Water Data'!$I$29,0,10*ROW('Water Data'!I138))="","",OFFSET('Water Data'!$I$29,0,10*ROW('Water Data'!I138)))</f>
        <v/>
      </c>
      <c r="CK144" s="237" t="str">
        <f ca="true">+IF(OFFSET('Sanitation Data'!$D$28,0,10*ROW('Sanitation Data'!D138))="","",OFFSET('Sanitation Data'!$D$28,0,10*ROW('Sanitation Data'!D138)))</f>
        <v/>
      </c>
      <c r="CL144" s="237" t="str">
        <f ca="true">+IF(OFFSET('Sanitation Data'!$D$29,0,10*ROW('Sanitation Data'!D138))="","",OFFSET('Sanitation Data'!$D$29,0,10*ROW('Sanitation Data'!D138)))</f>
        <v/>
      </c>
      <c r="CM144" s="237" t="str">
        <f ca="true">+IF(OFFSET('Sanitation Data'!$D$30,0,10*ROW('Sanitation Data'!D138))="","",OFFSET('Sanitation Data'!$D$30,0,10*ROW('Sanitation Data'!D138)))</f>
        <v/>
      </c>
      <c r="CN144" s="237" t="str">
        <f ca="true">+IF(OFFSET('Sanitation Data'!$D$31,0,10*ROW('Sanitation Data'!D138))="","",OFFSET('Sanitation Data'!$D$31,0,10*ROW('Sanitation Data'!D138)))</f>
        <v/>
      </c>
      <c r="CO144" s="237" t="str">
        <f ca="true">+IF(OFFSET('Sanitation Data'!$D$32,0,10*ROW('Sanitation Data'!D138))="","",OFFSET('Sanitation Data'!$D$32,0,10*ROW('Sanitation Data'!D138)))</f>
        <v/>
      </c>
      <c r="CP144" s="237" t="str">
        <f ca="true">+IF(OFFSET('Sanitation Data'!$E$28,0,10*ROW('Sanitation Data'!E138))="","",OFFSET('Sanitation Data'!$E$28,0,10*ROW('Sanitation Data'!E138)))</f>
        <v/>
      </c>
      <c r="CQ144" s="237" t="str">
        <f ca="true">+IF(OFFSET('Sanitation Data'!$E$29,0,10*ROW('Sanitation Data'!E138))="","",OFFSET('Sanitation Data'!$E$29,0,10*ROW('Sanitation Data'!E138)))</f>
        <v/>
      </c>
      <c r="CR144" s="237" t="str">
        <f ca="true">+IF(OFFSET('Sanitation Data'!$E$30,0,10*ROW('Sanitation Data'!E138))="","",OFFSET('Sanitation Data'!$E$30,0,10*ROW('Sanitation Data'!E138)))</f>
        <v/>
      </c>
      <c r="CS144" s="237" t="str">
        <f ca="true">+IF(OFFSET('Sanitation Data'!$E$31,0,10*ROW('Sanitation Data'!E138))="","",OFFSET('Sanitation Data'!$E$31,0,10*ROW('Sanitation Data'!E138)))</f>
        <v/>
      </c>
      <c r="CT144" s="237" t="str">
        <f ca="true">+IF(OFFSET('Sanitation Data'!$E$32,0,10*ROW('Sanitation Data'!E138))="","",OFFSET('Sanitation Data'!$E$32,0,10*ROW('Sanitation Data'!E138)))</f>
        <v/>
      </c>
      <c r="CU144" s="237" t="str">
        <f ca="true">+IF(OFFSET('Sanitation Data'!$F$28,0,10*ROW('Sanitation Data'!F138))="","",OFFSET('Sanitation Data'!$F$28,0,10*ROW('Sanitation Data'!F138)))</f>
        <v/>
      </c>
      <c r="CV144" s="237" t="str">
        <f ca="true">+IF(OFFSET('Sanitation Data'!$F$29,0,10*ROW('Sanitation Data'!F138))="","",OFFSET('Sanitation Data'!$F$29,0,10*ROW('Sanitation Data'!F138)))</f>
        <v/>
      </c>
      <c r="CW144" s="237" t="str">
        <f ca="true">+IF(OFFSET('Sanitation Data'!$F$30,0,10*ROW('Sanitation Data'!F138))="","",OFFSET('Sanitation Data'!$F$30,0,10*ROW('Sanitation Data'!F138)))</f>
        <v/>
      </c>
      <c r="CX144" s="237" t="str">
        <f ca="true">+IF(OFFSET('Sanitation Data'!$F$31,0,10*ROW('Sanitation Data'!F138))="","",OFFSET('Sanitation Data'!$F$31,0,10*ROW('Sanitation Data'!F138)))</f>
        <v/>
      </c>
      <c r="CY144" s="237" t="str">
        <f ca="true">+IF(OFFSET('Sanitation Data'!$F$32,0,10*ROW('Sanitation Data'!F138))="","",OFFSET('Sanitation Data'!$F$32,0,10*ROW('Sanitation Data'!F138)))</f>
        <v/>
      </c>
      <c r="CZ144" s="237" t="str">
        <f ca="true">+IF(OFFSET('Sanitation Data'!$G$28,0,10*ROW('Sanitation Data'!G138))="","",OFFSET('Sanitation Data'!$G$28,0,10*ROW('Sanitation Data'!G138)))</f>
        <v/>
      </c>
      <c r="DA144" s="237" t="str">
        <f ca="true">+IF(OFFSET('Sanitation Data'!$G$29,0,10*ROW('Sanitation Data'!G138))="","",OFFSET('Sanitation Data'!$G$29,0,10*ROW('Sanitation Data'!G138)))</f>
        <v/>
      </c>
      <c r="DB144" s="237" t="str">
        <f ca="true">+IF(OFFSET('Sanitation Data'!$G$30,0,10*ROW('Sanitation Data'!G138))="","",OFFSET('Sanitation Data'!$G$30,0,10*ROW('Sanitation Data'!G138)))</f>
        <v/>
      </c>
      <c r="DC144" s="237" t="str">
        <f ca="true">+IF(OFFSET('Sanitation Data'!$G$31,0,10*ROW('Sanitation Data'!G138))="","",OFFSET('Sanitation Data'!$G$31,0,10*ROW('Sanitation Data'!G138)))</f>
        <v/>
      </c>
      <c r="DD144" s="237" t="str">
        <f ca="true">+IF(OFFSET('Sanitation Data'!$G$32,0,10*ROW('Sanitation Data'!G138))="","",OFFSET('Sanitation Data'!$G$32,0,10*ROW('Sanitation Data'!G138)))</f>
        <v/>
      </c>
      <c r="DE144" s="237" t="str">
        <f ca="true">+IF(OFFSET('Sanitation Data'!$H$28,0,10*ROW('Sanitation Data'!H138))="","",OFFSET('Sanitation Data'!$H$28,0,10*ROW('Sanitation Data'!H138)))</f>
        <v/>
      </c>
      <c r="DF144" s="237" t="str">
        <f ca="true">+IF(OFFSET('Sanitation Data'!$H$29,0,10*ROW('Sanitation Data'!H138))="","",OFFSET('Sanitation Data'!$H$29,0,10*ROW('Sanitation Data'!H138)))</f>
        <v/>
      </c>
      <c r="DG144" s="237" t="str">
        <f ca="true">+IF(OFFSET('Sanitation Data'!$H$30,0,10*ROW('Sanitation Data'!H138))="","",OFFSET('Sanitation Data'!$H$30,0,10*ROW('Sanitation Data'!H138)))</f>
        <v/>
      </c>
      <c r="DH144" s="237" t="str">
        <f ca="true">+IF(OFFSET('Sanitation Data'!$H$31,0,10*ROW('Sanitation Data'!H138))="","",OFFSET('Sanitation Data'!$H$31,0,10*ROW('Sanitation Data'!H138)))</f>
        <v/>
      </c>
      <c r="DI144" s="237" t="str">
        <f ca="true">+IF(OFFSET('Sanitation Data'!$H$32,0,10*ROW('Sanitation Data'!H138))="","",OFFSET('Sanitation Data'!$H$32,0,10*ROW('Sanitation Data'!H138)))</f>
        <v/>
      </c>
      <c r="DJ144" s="237" t="str">
        <f ca="true">+IF(OFFSET('Sanitation Data'!$I$28,0,10*ROW('Sanitation Data'!I138))="","",OFFSET('Sanitation Data'!$I$28,0,10*ROW('Sanitation Data'!I138)))</f>
        <v/>
      </c>
      <c r="DK144" s="237" t="str">
        <f ca="true">+IF(OFFSET('Sanitation Data'!$I$29,0,10*ROW('Sanitation Data'!I138))="","",OFFSET('Sanitation Data'!$I$29,0,10*ROW('Sanitation Data'!I138)))</f>
        <v/>
      </c>
      <c r="DL144" s="237" t="str">
        <f ca="true">+IF(OFFSET('Sanitation Data'!$I$30,0,10*ROW('Sanitation Data'!I138))="","",OFFSET('Sanitation Data'!$I$30,0,10*ROW('Sanitation Data'!I138)))</f>
        <v/>
      </c>
      <c r="DM144" s="237" t="str">
        <f ca="true">+IF(OFFSET('Sanitation Data'!$I$31,0,10*ROW('Sanitation Data'!I138))="","",OFFSET('Sanitation Data'!$I$31,0,10*ROW('Sanitation Data'!I138)))</f>
        <v/>
      </c>
      <c r="DN144" s="237" t="str">
        <f ca="true">+IF(OFFSET('Sanitation Data'!$I$32,0,10*ROW('Sanitation Data'!I138))="","",OFFSET('Sanitation Data'!$I$32,0,10*ROW('Sanitation Data'!I138)))</f>
        <v/>
      </c>
      <c r="DO144" s="237" t="str">
        <f ca="true">+IF(OFFSET('Hygiene Data'!$D$11,0,10*ROW('Hygiene Data'!D138))="","",OFFSET('Hygiene Data'!$D$11,0,10*ROW('Hygiene Data'!D138)))</f>
        <v/>
      </c>
      <c r="DP144" s="237" t="str">
        <f ca="true">+IF(OFFSET('Hygiene Data'!$D$12,0,10*ROW('Hygiene Data'!D138))="","",OFFSET('Hygiene Data'!$D$12,0,10*ROW('Hygiene Data'!D138)))</f>
        <v/>
      </c>
      <c r="DQ144" s="237" t="str">
        <f ca="true">+IF(OFFSET('Hygiene Data'!$D$13,0,10*ROW('Hygiene Data'!D138))="","",OFFSET('Hygiene Data'!$D$13,0,10*ROW('Hygiene Data'!D138)))</f>
        <v/>
      </c>
      <c r="DR144" s="237" t="str">
        <f ca="true">+IF(OFFSET('Hygiene Data'!$E$11,0,10*ROW('Hygiene Data'!E138))="","",OFFSET('Hygiene Data'!$E$11,0,10*ROW('Hygiene Data'!E138)))</f>
        <v/>
      </c>
      <c r="DS144" s="237" t="str">
        <f ca="true">+IF(OFFSET('Hygiene Data'!$E$12,0,10*ROW('Hygiene Data'!E138))="","",OFFSET('Hygiene Data'!$E$12,0,10*ROW('Hygiene Data'!E138)))</f>
        <v/>
      </c>
      <c r="DT144" s="237" t="str">
        <f ca="true">+IF(OFFSET('Hygiene Data'!$E$13,0,10*ROW('Hygiene Data'!E138))="","",OFFSET('Hygiene Data'!$E$13,0,10*ROW('Hygiene Data'!E138)))</f>
        <v/>
      </c>
      <c r="DU144" s="237" t="str">
        <f ca="true">+IF(OFFSET('Hygiene Data'!$F$11,0,10*ROW('Hygiene Data'!F138))="","",OFFSET('Hygiene Data'!$F$11,0,10*ROW('Hygiene Data'!F138)))</f>
        <v/>
      </c>
      <c r="DV144" s="237" t="str">
        <f ca="true">+IF(OFFSET('Hygiene Data'!$F$12,0,10*ROW('Hygiene Data'!F138))="","",OFFSET('Hygiene Data'!$F$12,0,10*ROW('Hygiene Data'!F138)))</f>
        <v/>
      </c>
      <c r="DW144" s="237" t="str">
        <f ca="true">+IF(OFFSET('Hygiene Data'!$F$13,0,10*ROW('Hygiene Data'!F138))="","",OFFSET('Hygiene Data'!$F$13,0,10*ROW('Hygiene Data'!F138)))</f>
        <v/>
      </c>
      <c r="DX144" s="237" t="str">
        <f ca="true">+IF(OFFSET('Hygiene Data'!$G$11,0,10*ROW('Hygiene Data'!G138))="","",OFFSET('Hygiene Data'!$G$11,0,10*ROW('Hygiene Data'!G138)))</f>
        <v/>
      </c>
      <c r="DY144" s="237" t="str">
        <f ca="true">+IF(OFFSET('Hygiene Data'!$G$12,0,10*ROW('Hygiene Data'!G138))="","",OFFSET('Hygiene Data'!$G$12,0,10*ROW('Hygiene Data'!G138)))</f>
        <v/>
      </c>
      <c r="DZ144" s="237" t="str">
        <f ca="true">+IF(OFFSET('Hygiene Data'!$G$13,0,10*ROW('Hygiene Data'!G138))="","",OFFSET('Hygiene Data'!$G$13,0,10*ROW('Hygiene Data'!G138)))</f>
        <v/>
      </c>
      <c r="EA144" s="237" t="str">
        <f ca="true">+IF(OFFSET('Hygiene Data'!$H$11,0,10*ROW('Hygiene Data'!H138))="","",OFFSET('Hygiene Data'!$H$11,0,10*ROW('Hygiene Data'!H138)))</f>
        <v/>
      </c>
      <c r="EB144" s="237" t="str">
        <f ca="true">+IF(OFFSET('Hygiene Data'!$H$12,0,10*ROW('Hygiene Data'!H138))="","",OFFSET('Hygiene Data'!$H$12,0,10*ROW('Hygiene Data'!H138)))</f>
        <v/>
      </c>
      <c r="EC144" s="237" t="str">
        <f ca="true">+IF(OFFSET('Hygiene Data'!$H$13,0,10*ROW('Hygiene Data'!H138))="","",OFFSET('Hygiene Data'!$H$13,0,10*ROW('Hygiene Data'!H138)))</f>
        <v/>
      </c>
      <c r="ED144" s="237" t="str">
        <f ca="true">+IF(OFFSET('Hygiene Data'!$I$11,0,10*ROW('Hygiene Data'!I138))="","",OFFSET('Hygiene Data'!$I$11,0,10*ROW('Hygiene Data'!I138)))</f>
        <v/>
      </c>
      <c r="EE144" s="237" t="str">
        <f ca="true">+IF(OFFSET('Hygiene Data'!$I$12,0,10*ROW('Hygiene Data'!I138))="","",OFFSET('Hygiene Data'!$I$12,0,10*ROW('Hygiene Data'!I138)))</f>
        <v/>
      </c>
      <c r="EF144" s="237" t="str">
        <f ca="true">+IF(OFFSET('Hygiene Data'!$I$13,0,10*ROW('Hygiene Data'!I138))="","",OFFSET('Hygiene Data'!$I$13,0,10*ROW('Hygiene Data'!I138)))</f>
        <v/>
      </c>
    </row>
    <row xmlns:x14ac="http://schemas.microsoft.com/office/spreadsheetml/2009/9/ac" r="145" x14ac:dyDescent="0.2">
      <c r="A145" s="27" t="str">
        <f ca="true">+IF(OFFSET('Water Data'!$B$2,0,10*ROW('Water Data'!E139))="","",OFFSET('Water Data'!$B$2,0,10*ROW('Water Data'!E139)))</f>
        <v/>
      </c>
      <c r="B145" s="27" t="str">
        <f ca="true">+IF(OFFSET('Water Data'!$C$2,0,10*ROW('Water Data'!F139))="","",OFFSET('Water Data'!$C$2,0,10*ROW('Water Data'!F139)))</f>
        <v/>
      </c>
      <c r="C145" s="289" t="str">
        <f t="shared" ca="true" si="2"/>
        <v/>
      </c>
      <c r="D145" s="7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7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7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7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7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7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7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7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7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7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7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7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7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7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7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7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7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7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7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7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7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7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7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7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7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7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7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7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7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7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7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7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7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7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7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7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7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7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7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7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7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7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7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7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7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7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7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7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7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7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7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7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7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7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7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7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7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7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7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7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7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7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7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7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7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7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37"/>
      <c r="BS145" s="237" t="str">
        <f ca="true">+IF(OFFSET('Water Data'!$D$27,0,10*ROW('Water Data'!D139))="","",OFFSET('Water Data'!$D$27,0,10*ROW('Water Data'!D139)))</f>
        <v/>
      </c>
      <c r="BT145" s="237" t="str">
        <f ca="true">+IF(OFFSET('Water Data'!$D$28,0,10*ROW('Water Data'!D139))="","",OFFSET('Water Data'!$D$28,0,10*ROW('Water Data'!D139)))</f>
        <v/>
      </c>
      <c r="BU145" s="237" t="str">
        <f ca="true">+IF(OFFSET('Water Data'!$D$29,0,10*ROW('Water Data'!D139))="","",OFFSET('Water Data'!$D$29,0,10*ROW('Water Data'!D139)))</f>
        <v/>
      </c>
      <c r="BV145" s="237" t="str">
        <f ca="true">+IF(OFFSET('Water Data'!$E$27,0,10*ROW('Water Data'!E139))="","",OFFSET('Water Data'!$E$27,0,10*ROW('Water Data'!E139)))</f>
        <v/>
      </c>
      <c r="BW145" s="237" t="str">
        <f ca="true">+IF(OFFSET('Water Data'!$E$28,0,10*ROW('Water Data'!E139))="","",OFFSET('Water Data'!$E$28,0,10*ROW('Water Data'!E139)))</f>
        <v/>
      </c>
      <c r="BX145" s="237" t="str">
        <f ca="true">+IF(OFFSET('Water Data'!$E$29,0,10*ROW('Water Data'!E139))="","",OFFSET('Water Data'!$E$29,0,10*ROW('Water Data'!E139)))</f>
        <v/>
      </c>
      <c r="BY145" s="237" t="str">
        <f ca="true">+IF(OFFSET('Water Data'!$F$27,0,10*ROW('Water Data'!F139))="","",OFFSET('Water Data'!$F$27,0,10*ROW('Water Data'!F139)))</f>
        <v/>
      </c>
      <c r="BZ145" s="237" t="str">
        <f ca="true">+IF(OFFSET('Water Data'!$F$28,0,10*ROW('Water Data'!F139))="","",OFFSET('Water Data'!$F$28,0,10*ROW('Water Data'!F139)))</f>
        <v/>
      </c>
      <c r="CA145" s="237" t="str">
        <f ca="true">+IF(OFFSET('Water Data'!$F$29,0,10*ROW('Water Data'!F139))="","",OFFSET('Water Data'!$F$29,0,10*ROW('Water Data'!F139)))</f>
        <v/>
      </c>
      <c r="CB145" s="237" t="str">
        <f ca="true">+IF(OFFSET('Water Data'!$G$27,0,10*ROW('Water Data'!G139))="","",OFFSET('Water Data'!$G$27,0,10*ROW('Water Data'!G139)))</f>
        <v/>
      </c>
      <c r="CC145" s="237" t="str">
        <f ca="true">+IF(OFFSET('Water Data'!$G$28,0,10*ROW('Water Data'!G139))="","",OFFSET('Water Data'!$G$28,0,10*ROW('Water Data'!G139)))</f>
        <v/>
      </c>
      <c r="CD145" s="237" t="str">
        <f ca="true">+IF(OFFSET('Water Data'!$G$29,0,10*ROW('Water Data'!G139))="","",OFFSET('Water Data'!$G$29,0,10*ROW('Water Data'!G139)))</f>
        <v/>
      </c>
      <c r="CE145" s="237" t="str">
        <f ca="true">+IF(OFFSET('Water Data'!$H$27,0,10*ROW('Water Data'!H139))="","",OFFSET('Water Data'!$H$27,0,10*ROW('Water Data'!H139)))</f>
        <v/>
      </c>
      <c r="CF145" s="237" t="str">
        <f ca="true">+IF(OFFSET('Water Data'!$H$28,0,10*ROW('Water Data'!H139))="","",OFFSET('Water Data'!$H$28,0,10*ROW('Water Data'!H139)))</f>
        <v/>
      </c>
      <c r="CG145" s="237" t="str">
        <f ca="true">+IF(OFFSET('Water Data'!$H$29,0,10*ROW('Water Data'!H139))="","",OFFSET('Water Data'!$H$29,0,10*ROW('Water Data'!H139)))</f>
        <v/>
      </c>
      <c r="CH145" s="237" t="str">
        <f ca="true">+IF(OFFSET('Water Data'!$I$27,0,10*ROW('Water Data'!I139))="","",OFFSET('Water Data'!$I$27,0,10*ROW('Water Data'!I139)))</f>
        <v/>
      </c>
      <c r="CI145" s="237" t="str">
        <f ca="true">+IF(OFFSET('Water Data'!$I$28,0,10*ROW('Water Data'!I139))="","",OFFSET('Water Data'!$I$28,0,10*ROW('Water Data'!I139)))</f>
        <v/>
      </c>
      <c r="CJ145" s="237" t="str">
        <f ca="true">+IF(OFFSET('Water Data'!$I$29,0,10*ROW('Water Data'!I139))="","",OFFSET('Water Data'!$I$29,0,10*ROW('Water Data'!I139)))</f>
        <v/>
      </c>
      <c r="CK145" s="237" t="str">
        <f ca="true">+IF(OFFSET('Sanitation Data'!$D$28,0,10*ROW('Sanitation Data'!D139))="","",OFFSET('Sanitation Data'!$D$28,0,10*ROW('Sanitation Data'!D139)))</f>
        <v/>
      </c>
      <c r="CL145" s="237" t="str">
        <f ca="true">+IF(OFFSET('Sanitation Data'!$D$29,0,10*ROW('Sanitation Data'!D139))="","",OFFSET('Sanitation Data'!$D$29,0,10*ROW('Sanitation Data'!D139)))</f>
        <v/>
      </c>
      <c r="CM145" s="237" t="str">
        <f ca="true">+IF(OFFSET('Sanitation Data'!$D$30,0,10*ROW('Sanitation Data'!D139))="","",OFFSET('Sanitation Data'!$D$30,0,10*ROW('Sanitation Data'!D139)))</f>
        <v/>
      </c>
      <c r="CN145" s="237" t="str">
        <f ca="true">+IF(OFFSET('Sanitation Data'!$D$31,0,10*ROW('Sanitation Data'!D139))="","",OFFSET('Sanitation Data'!$D$31,0,10*ROW('Sanitation Data'!D139)))</f>
        <v/>
      </c>
      <c r="CO145" s="237" t="str">
        <f ca="true">+IF(OFFSET('Sanitation Data'!$D$32,0,10*ROW('Sanitation Data'!D139))="","",OFFSET('Sanitation Data'!$D$32,0,10*ROW('Sanitation Data'!D139)))</f>
        <v/>
      </c>
      <c r="CP145" s="237" t="str">
        <f ca="true">+IF(OFFSET('Sanitation Data'!$E$28,0,10*ROW('Sanitation Data'!E139))="","",OFFSET('Sanitation Data'!$E$28,0,10*ROW('Sanitation Data'!E139)))</f>
        <v/>
      </c>
      <c r="CQ145" s="237" t="str">
        <f ca="true">+IF(OFFSET('Sanitation Data'!$E$29,0,10*ROW('Sanitation Data'!E139))="","",OFFSET('Sanitation Data'!$E$29,0,10*ROW('Sanitation Data'!E139)))</f>
        <v/>
      </c>
      <c r="CR145" s="237" t="str">
        <f ca="true">+IF(OFFSET('Sanitation Data'!$E$30,0,10*ROW('Sanitation Data'!E139))="","",OFFSET('Sanitation Data'!$E$30,0,10*ROW('Sanitation Data'!E139)))</f>
        <v/>
      </c>
      <c r="CS145" s="237" t="str">
        <f ca="true">+IF(OFFSET('Sanitation Data'!$E$31,0,10*ROW('Sanitation Data'!E139))="","",OFFSET('Sanitation Data'!$E$31,0,10*ROW('Sanitation Data'!E139)))</f>
        <v/>
      </c>
      <c r="CT145" s="237" t="str">
        <f ca="true">+IF(OFFSET('Sanitation Data'!$E$32,0,10*ROW('Sanitation Data'!E139))="","",OFFSET('Sanitation Data'!$E$32,0,10*ROW('Sanitation Data'!E139)))</f>
        <v/>
      </c>
      <c r="CU145" s="237" t="str">
        <f ca="true">+IF(OFFSET('Sanitation Data'!$F$28,0,10*ROW('Sanitation Data'!F139))="","",OFFSET('Sanitation Data'!$F$28,0,10*ROW('Sanitation Data'!F139)))</f>
        <v/>
      </c>
      <c r="CV145" s="237" t="str">
        <f ca="true">+IF(OFFSET('Sanitation Data'!$F$29,0,10*ROW('Sanitation Data'!F139))="","",OFFSET('Sanitation Data'!$F$29,0,10*ROW('Sanitation Data'!F139)))</f>
        <v/>
      </c>
      <c r="CW145" s="237" t="str">
        <f ca="true">+IF(OFFSET('Sanitation Data'!$F$30,0,10*ROW('Sanitation Data'!F139))="","",OFFSET('Sanitation Data'!$F$30,0,10*ROW('Sanitation Data'!F139)))</f>
        <v/>
      </c>
      <c r="CX145" s="237" t="str">
        <f ca="true">+IF(OFFSET('Sanitation Data'!$F$31,0,10*ROW('Sanitation Data'!F139))="","",OFFSET('Sanitation Data'!$F$31,0,10*ROW('Sanitation Data'!F139)))</f>
        <v/>
      </c>
      <c r="CY145" s="237" t="str">
        <f ca="true">+IF(OFFSET('Sanitation Data'!$F$32,0,10*ROW('Sanitation Data'!F139))="","",OFFSET('Sanitation Data'!$F$32,0,10*ROW('Sanitation Data'!F139)))</f>
        <v/>
      </c>
      <c r="CZ145" s="237" t="str">
        <f ca="true">+IF(OFFSET('Sanitation Data'!$G$28,0,10*ROW('Sanitation Data'!G139))="","",OFFSET('Sanitation Data'!$G$28,0,10*ROW('Sanitation Data'!G139)))</f>
        <v/>
      </c>
      <c r="DA145" s="237" t="str">
        <f ca="true">+IF(OFFSET('Sanitation Data'!$G$29,0,10*ROW('Sanitation Data'!G139))="","",OFFSET('Sanitation Data'!$G$29,0,10*ROW('Sanitation Data'!G139)))</f>
        <v/>
      </c>
      <c r="DB145" s="237" t="str">
        <f ca="true">+IF(OFFSET('Sanitation Data'!$G$30,0,10*ROW('Sanitation Data'!G139))="","",OFFSET('Sanitation Data'!$G$30,0,10*ROW('Sanitation Data'!G139)))</f>
        <v/>
      </c>
      <c r="DC145" s="237" t="str">
        <f ca="true">+IF(OFFSET('Sanitation Data'!$G$31,0,10*ROW('Sanitation Data'!G139))="","",OFFSET('Sanitation Data'!$G$31,0,10*ROW('Sanitation Data'!G139)))</f>
        <v/>
      </c>
      <c r="DD145" s="237" t="str">
        <f ca="true">+IF(OFFSET('Sanitation Data'!$G$32,0,10*ROW('Sanitation Data'!G139))="","",OFFSET('Sanitation Data'!$G$32,0,10*ROW('Sanitation Data'!G139)))</f>
        <v/>
      </c>
      <c r="DE145" s="237" t="str">
        <f ca="true">+IF(OFFSET('Sanitation Data'!$H$28,0,10*ROW('Sanitation Data'!H139))="","",OFFSET('Sanitation Data'!$H$28,0,10*ROW('Sanitation Data'!H139)))</f>
        <v/>
      </c>
      <c r="DF145" s="237" t="str">
        <f ca="true">+IF(OFFSET('Sanitation Data'!$H$29,0,10*ROW('Sanitation Data'!H139))="","",OFFSET('Sanitation Data'!$H$29,0,10*ROW('Sanitation Data'!H139)))</f>
        <v/>
      </c>
      <c r="DG145" s="237" t="str">
        <f ca="true">+IF(OFFSET('Sanitation Data'!$H$30,0,10*ROW('Sanitation Data'!H139))="","",OFFSET('Sanitation Data'!$H$30,0,10*ROW('Sanitation Data'!H139)))</f>
        <v/>
      </c>
      <c r="DH145" s="237" t="str">
        <f ca="true">+IF(OFFSET('Sanitation Data'!$H$31,0,10*ROW('Sanitation Data'!H139))="","",OFFSET('Sanitation Data'!$H$31,0,10*ROW('Sanitation Data'!H139)))</f>
        <v/>
      </c>
      <c r="DI145" s="237" t="str">
        <f ca="true">+IF(OFFSET('Sanitation Data'!$H$32,0,10*ROW('Sanitation Data'!H139))="","",OFFSET('Sanitation Data'!$H$32,0,10*ROW('Sanitation Data'!H139)))</f>
        <v/>
      </c>
      <c r="DJ145" s="237" t="str">
        <f ca="true">+IF(OFFSET('Sanitation Data'!$I$28,0,10*ROW('Sanitation Data'!I139))="","",OFFSET('Sanitation Data'!$I$28,0,10*ROW('Sanitation Data'!I139)))</f>
        <v/>
      </c>
      <c r="DK145" s="237" t="str">
        <f ca="true">+IF(OFFSET('Sanitation Data'!$I$29,0,10*ROW('Sanitation Data'!I139))="","",OFFSET('Sanitation Data'!$I$29,0,10*ROW('Sanitation Data'!I139)))</f>
        <v/>
      </c>
      <c r="DL145" s="237" t="str">
        <f ca="true">+IF(OFFSET('Sanitation Data'!$I$30,0,10*ROW('Sanitation Data'!I139))="","",OFFSET('Sanitation Data'!$I$30,0,10*ROW('Sanitation Data'!I139)))</f>
        <v/>
      </c>
      <c r="DM145" s="237" t="str">
        <f ca="true">+IF(OFFSET('Sanitation Data'!$I$31,0,10*ROW('Sanitation Data'!I139))="","",OFFSET('Sanitation Data'!$I$31,0,10*ROW('Sanitation Data'!I139)))</f>
        <v/>
      </c>
      <c r="DN145" s="237" t="str">
        <f ca="true">+IF(OFFSET('Sanitation Data'!$I$32,0,10*ROW('Sanitation Data'!I139))="","",OFFSET('Sanitation Data'!$I$32,0,10*ROW('Sanitation Data'!I139)))</f>
        <v/>
      </c>
      <c r="DO145" s="237" t="str">
        <f ca="true">+IF(OFFSET('Hygiene Data'!$D$11,0,10*ROW('Hygiene Data'!D139))="","",OFFSET('Hygiene Data'!$D$11,0,10*ROW('Hygiene Data'!D139)))</f>
        <v/>
      </c>
      <c r="DP145" s="237" t="str">
        <f ca="true">+IF(OFFSET('Hygiene Data'!$D$12,0,10*ROW('Hygiene Data'!D139))="","",OFFSET('Hygiene Data'!$D$12,0,10*ROW('Hygiene Data'!D139)))</f>
        <v/>
      </c>
      <c r="DQ145" s="237" t="str">
        <f ca="true">+IF(OFFSET('Hygiene Data'!$D$13,0,10*ROW('Hygiene Data'!D139))="","",OFFSET('Hygiene Data'!$D$13,0,10*ROW('Hygiene Data'!D139)))</f>
        <v/>
      </c>
      <c r="DR145" s="237" t="str">
        <f ca="true">+IF(OFFSET('Hygiene Data'!$E$11,0,10*ROW('Hygiene Data'!E139))="","",OFFSET('Hygiene Data'!$E$11,0,10*ROW('Hygiene Data'!E139)))</f>
        <v/>
      </c>
      <c r="DS145" s="237" t="str">
        <f ca="true">+IF(OFFSET('Hygiene Data'!$E$12,0,10*ROW('Hygiene Data'!E139))="","",OFFSET('Hygiene Data'!$E$12,0,10*ROW('Hygiene Data'!E139)))</f>
        <v/>
      </c>
      <c r="DT145" s="237" t="str">
        <f ca="true">+IF(OFFSET('Hygiene Data'!$E$13,0,10*ROW('Hygiene Data'!E139))="","",OFFSET('Hygiene Data'!$E$13,0,10*ROW('Hygiene Data'!E139)))</f>
        <v/>
      </c>
      <c r="DU145" s="237" t="str">
        <f ca="true">+IF(OFFSET('Hygiene Data'!$F$11,0,10*ROW('Hygiene Data'!F139))="","",OFFSET('Hygiene Data'!$F$11,0,10*ROW('Hygiene Data'!F139)))</f>
        <v/>
      </c>
      <c r="DV145" s="237" t="str">
        <f ca="true">+IF(OFFSET('Hygiene Data'!$F$12,0,10*ROW('Hygiene Data'!F139))="","",OFFSET('Hygiene Data'!$F$12,0,10*ROW('Hygiene Data'!F139)))</f>
        <v/>
      </c>
      <c r="DW145" s="237" t="str">
        <f ca="true">+IF(OFFSET('Hygiene Data'!$F$13,0,10*ROW('Hygiene Data'!F139))="","",OFFSET('Hygiene Data'!$F$13,0,10*ROW('Hygiene Data'!F139)))</f>
        <v/>
      </c>
      <c r="DX145" s="237" t="str">
        <f ca="true">+IF(OFFSET('Hygiene Data'!$G$11,0,10*ROW('Hygiene Data'!G139))="","",OFFSET('Hygiene Data'!$G$11,0,10*ROW('Hygiene Data'!G139)))</f>
        <v/>
      </c>
      <c r="DY145" s="237" t="str">
        <f ca="true">+IF(OFFSET('Hygiene Data'!$G$12,0,10*ROW('Hygiene Data'!G139))="","",OFFSET('Hygiene Data'!$G$12,0,10*ROW('Hygiene Data'!G139)))</f>
        <v/>
      </c>
      <c r="DZ145" s="237" t="str">
        <f ca="true">+IF(OFFSET('Hygiene Data'!$G$13,0,10*ROW('Hygiene Data'!G139))="","",OFFSET('Hygiene Data'!$G$13,0,10*ROW('Hygiene Data'!G139)))</f>
        <v/>
      </c>
      <c r="EA145" s="237" t="str">
        <f ca="true">+IF(OFFSET('Hygiene Data'!$H$11,0,10*ROW('Hygiene Data'!H139))="","",OFFSET('Hygiene Data'!$H$11,0,10*ROW('Hygiene Data'!H139)))</f>
        <v/>
      </c>
      <c r="EB145" s="237" t="str">
        <f ca="true">+IF(OFFSET('Hygiene Data'!$H$12,0,10*ROW('Hygiene Data'!H139))="","",OFFSET('Hygiene Data'!$H$12,0,10*ROW('Hygiene Data'!H139)))</f>
        <v/>
      </c>
      <c r="EC145" s="237" t="str">
        <f ca="true">+IF(OFFSET('Hygiene Data'!$H$13,0,10*ROW('Hygiene Data'!H139))="","",OFFSET('Hygiene Data'!$H$13,0,10*ROW('Hygiene Data'!H139)))</f>
        <v/>
      </c>
      <c r="ED145" s="237" t="str">
        <f ca="true">+IF(OFFSET('Hygiene Data'!$I$11,0,10*ROW('Hygiene Data'!I139))="","",OFFSET('Hygiene Data'!$I$11,0,10*ROW('Hygiene Data'!I139)))</f>
        <v/>
      </c>
      <c r="EE145" s="237" t="str">
        <f ca="true">+IF(OFFSET('Hygiene Data'!$I$12,0,10*ROW('Hygiene Data'!I139))="","",OFFSET('Hygiene Data'!$I$12,0,10*ROW('Hygiene Data'!I139)))</f>
        <v/>
      </c>
      <c r="EF145" s="237" t="str">
        <f ca="true">+IF(OFFSET('Hygiene Data'!$I$13,0,10*ROW('Hygiene Data'!I139))="","",OFFSET('Hygiene Data'!$I$13,0,10*ROW('Hygiene Data'!I139)))</f>
        <v/>
      </c>
    </row>
    <row xmlns:x14ac="http://schemas.microsoft.com/office/spreadsheetml/2009/9/ac" r="146" x14ac:dyDescent="0.2">
      <c r="A146" s="27" t="str">
        <f ca="true">+IF(OFFSET('Water Data'!$B$2,0,10*ROW('Water Data'!E140))="","",OFFSET('Water Data'!$B$2,0,10*ROW('Water Data'!E140)))</f>
        <v/>
      </c>
      <c r="B146" s="27" t="str">
        <f ca="true">+IF(OFFSET('Water Data'!$C$2,0,10*ROW('Water Data'!F140))="","",OFFSET('Water Data'!$C$2,0,10*ROW('Water Data'!F140)))</f>
        <v/>
      </c>
      <c r="C146" s="289" t="str">
        <f t="shared" ca="true" si="2"/>
        <v/>
      </c>
      <c r="D146" s="7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7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7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7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7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7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7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7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7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7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7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7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7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7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7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7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7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7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7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7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7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7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7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7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7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7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7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7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7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7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7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7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7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7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7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7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7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7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7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7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7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7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7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7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7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7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7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7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7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7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7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7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7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7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7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7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7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7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7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7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7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7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7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7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7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7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37"/>
      <c r="BS146" s="237" t="str">
        <f ca="true">+IF(OFFSET('Water Data'!$D$27,0,10*ROW('Water Data'!D140))="","",OFFSET('Water Data'!$D$27,0,10*ROW('Water Data'!D140)))</f>
        <v/>
      </c>
      <c r="BT146" s="237" t="str">
        <f ca="true">+IF(OFFSET('Water Data'!$D$28,0,10*ROW('Water Data'!D140))="","",OFFSET('Water Data'!$D$28,0,10*ROW('Water Data'!D140)))</f>
        <v/>
      </c>
      <c r="BU146" s="237" t="str">
        <f ca="true">+IF(OFFSET('Water Data'!$D$29,0,10*ROW('Water Data'!D140))="","",OFFSET('Water Data'!$D$29,0,10*ROW('Water Data'!D140)))</f>
        <v/>
      </c>
      <c r="BV146" s="237" t="str">
        <f ca="true">+IF(OFFSET('Water Data'!$E$27,0,10*ROW('Water Data'!E140))="","",OFFSET('Water Data'!$E$27,0,10*ROW('Water Data'!E140)))</f>
        <v/>
      </c>
      <c r="BW146" s="237" t="str">
        <f ca="true">+IF(OFFSET('Water Data'!$E$28,0,10*ROW('Water Data'!E140))="","",OFFSET('Water Data'!$E$28,0,10*ROW('Water Data'!E140)))</f>
        <v/>
      </c>
      <c r="BX146" s="237" t="str">
        <f ca="true">+IF(OFFSET('Water Data'!$E$29,0,10*ROW('Water Data'!E140))="","",OFFSET('Water Data'!$E$29,0,10*ROW('Water Data'!E140)))</f>
        <v/>
      </c>
      <c r="BY146" s="237" t="str">
        <f ca="true">+IF(OFFSET('Water Data'!$F$27,0,10*ROW('Water Data'!F140))="","",OFFSET('Water Data'!$F$27,0,10*ROW('Water Data'!F140)))</f>
        <v/>
      </c>
      <c r="BZ146" s="237" t="str">
        <f ca="true">+IF(OFFSET('Water Data'!$F$28,0,10*ROW('Water Data'!F140))="","",OFFSET('Water Data'!$F$28,0,10*ROW('Water Data'!F140)))</f>
        <v/>
      </c>
      <c r="CA146" s="237" t="str">
        <f ca="true">+IF(OFFSET('Water Data'!$F$29,0,10*ROW('Water Data'!F140))="","",OFFSET('Water Data'!$F$29,0,10*ROW('Water Data'!F140)))</f>
        <v/>
      </c>
      <c r="CB146" s="237" t="str">
        <f ca="true">+IF(OFFSET('Water Data'!$G$27,0,10*ROW('Water Data'!G140))="","",OFFSET('Water Data'!$G$27,0,10*ROW('Water Data'!G140)))</f>
        <v/>
      </c>
      <c r="CC146" s="237" t="str">
        <f ca="true">+IF(OFFSET('Water Data'!$G$28,0,10*ROW('Water Data'!G140))="","",OFFSET('Water Data'!$G$28,0,10*ROW('Water Data'!G140)))</f>
        <v/>
      </c>
      <c r="CD146" s="237" t="str">
        <f ca="true">+IF(OFFSET('Water Data'!$G$29,0,10*ROW('Water Data'!G140))="","",OFFSET('Water Data'!$G$29,0,10*ROW('Water Data'!G140)))</f>
        <v/>
      </c>
      <c r="CE146" s="237" t="str">
        <f ca="true">+IF(OFFSET('Water Data'!$H$27,0,10*ROW('Water Data'!H140))="","",OFFSET('Water Data'!$H$27,0,10*ROW('Water Data'!H140)))</f>
        <v/>
      </c>
      <c r="CF146" s="237" t="str">
        <f ca="true">+IF(OFFSET('Water Data'!$H$28,0,10*ROW('Water Data'!H140))="","",OFFSET('Water Data'!$H$28,0,10*ROW('Water Data'!H140)))</f>
        <v/>
      </c>
      <c r="CG146" s="237" t="str">
        <f ca="true">+IF(OFFSET('Water Data'!$H$29,0,10*ROW('Water Data'!H140))="","",OFFSET('Water Data'!$H$29,0,10*ROW('Water Data'!H140)))</f>
        <v/>
      </c>
      <c r="CH146" s="237" t="str">
        <f ca="true">+IF(OFFSET('Water Data'!$I$27,0,10*ROW('Water Data'!I140))="","",OFFSET('Water Data'!$I$27,0,10*ROW('Water Data'!I140)))</f>
        <v/>
      </c>
      <c r="CI146" s="237" t="str">
        <f ca="true">+IF(OFFSET('Water Data'!$I$28,0,10*ROW('Water Data'!I140))="","",OFFSET('Water Data'!$I$28,0,10*ROW('Water Data'!I140)))</f>
        <v/>
      </c>
      <c r="CJ146" s="237" t="str">
        <f ca="true">+IF(OFFSET('Water Data'!$I$29,0,10*ROW('Water Data'!I140))="","",OFFSET('Water Data'!$I$29,0,10*ROW('Water Data'!I140)))</f>
        <v/>
      </c>
      <c r="CK146" s="237" t="str">
        <f ca="true">+IF(OFFSET('Sanitation Data'!$D$28,0,10*ROW('Sanitation Data'!D140))="","",OFFSET('Sanitation Data'!$D$28,0,10*ROW('Sanitation Data'!D140)))</f>
        <v/>
      </c>
      <c r="CL146" s="237" t="str">
        <f ca="true">+IF(OFFSET('Sanitation Data'!$D$29,0,10*ROW('Sanitation Data'!D140))="","",OFFSET('Sanitation Data'!$D$29,0,10*ROW('Sanitation Data'!D140)))</f>
        <v/>
      </c>
      <c r="CM146" s="237" t="str">
        <f ca="true">+IF(OFFSET('Sanitation Data'!$D$30,0,10*ROW('Sanitation Data'!D140))="","",OFFSET('Sanitation Data'!$D$30,0,10*ROW('Sanitation Data'!D140)))</f>
        <v/>
      </c>
      <c r="CN146" s="237" t="str">
        <f ca="true">+IF(OFFSET('Sanitation Data'!$D$31,0,10*ROW('Sanitation Data'!D140))="","",OFFSET('Sanitation Data'!$D$31,0,10*ROW('Sanitation Data'!D140)))</f>
        <v/>
      </c>
      <c r="CO146" s="237" t="str">
        <f ca="true">+IF(OFFSET('Sanitation Data'!$D$32,0,10*ROW('Sanitation Data'!D140))="","",OFFSET('Sanitation Data'!$D$32,0,10*ROW('Sanitation Data'!D140)))</f>
        <v/>
      </c>
      <c r="CP146" s="237" t="str">
        <f ca="true">+IF(OFFSET('Sanitation Data'!$E$28,0,10*ROW('Sanitation Data'!E140))="","",OFFSET('Sanitation Data'!$E$28,0,10*ROW('Sanitation Data'!E140)))</f>
        <v/>
      </c>
      <c r="CQ146" s="237" t="str">
        <f ca="true">+IF(OFFSET('Sanitation Data'!$E$29,0,10*ROW('Sanitation Data'!E140))="","",OFFSET('Sanitation Data'!$E$29,0,10*ROW('Sanitation Data'!E140)))</f>
        <v/>
      </c>
      <c r="CR146" s="237" t="str">
        <f ca="true">+IF(OFFSET('Sanitation Data'!$E$30,0,10*ROW('Sanitation Data'!E140))="","",OFFSET('Sanitation Data'!$E$30,0,10*ROW('Sanitation Data'!E140)))</f>
        <v/>
      </c>
      <c r="CS146" s="237" t="str">
        <f ca="true">+IF(OFFSET('Sanitation Data'!$E$31,0,10*ROW('Sanitation Data'!E140))="","",OFFSET('Sanitation Data'!$E$31,0,10*ROW('Sanitation Data'!E140)))</f>
        <v/>
      </c>
      <c r="CT146" s="237" t="str">
        <f ca="true">+IF(OFFSET('Sanitation Data'!$E$32,0,10*ROW('Sanitation Data'!E140))="","",OFFSET('Sanitation Data'!$E$32,0,10*ROW('Sanitation Data'!E140)))</f>
        <v/>
      </c>
      <c r="CU146" s="237" t="str">
        <f ca="true">+IF(OFFSET('Sanitation Data'!$F$28,0,10*ROW('Sanitation Data'!F140))="","",OFFSET('Sanitation Data'!$F$28,0,10*ROW('Sanitation Data'!F140)))</f>
        <v/>
      </c>
      <c r="CV146" s="237" t="str">
        <f ca="true">+IF(OFFSET('Sanitation Data'!$F$29,0,10*ROW('Sanitation Data'!F140))="","",OFFSET('Sanitation Data'!$F$29,0,10*ROW('Sanitation Data'!F140)))</f>
        <v/>
      </c>
      <c r="CW146" s="237" t="str">
        <f ca="true">+IF(OFFSET('Sanitation Data'!$F$30,0,10*ROW('Sanitation Data'!F140))="","",OFFSET('Sanitation Data'!$F$30,0,10*ROW('Sanitation Data'!F140)))</f>
        <v/>
      </c>
      <c r="CX146" s="237" t="str">
        <f ca="true">+IF(OFFSET('Sanitation Data'!$F$31,0,10*ROW('Sanitation Data'!F140))="","",OFFSET('Sanitation Data'!$F$31,0,10*ROW('Sanitation Data'!F140)))</f>
        <v/>
      </c>
      <c r="CY146" s="237" t="str">
        <f ca="true">+IF(OFFSET('Sanitation Data'!$F$32,0,10*ROW('Sanitation Data'!F140))="","",OFFSET('Sanitation Data'!$F$32,0,10*ROW('Sanitation Data'!F140)))</f>
        <v/>
      </c>
      <c r="CZ146" s="237" t="str">
        <f ca="true">+IF(OFFSET('Sanitation Data'!$G$28,0,10*ROW('Sanitation Data'!G140))="","",OFFSET('Sanitation Data'!$G$28,0,10*ROW('Sanitation Data'!G140)))</f>
        <v/>
      </c>
      <c r="DA146" s="237" t="str">
        <f ca="true">+IF(OFFSET('Sanitation Data'!$G$29,0,10*ROW('Sanitation Data'!G140))="","",OFFSET('Sanitation Data'!$G$29,0,10*ROW('Sanitation Data'!G140)))</f>
        <v/>
      </c>
      <c r="DB146" s="237" t="str">
        <f ca="true">+IF(OFFSET('Sanitation Data'!$G$30,0,10*ROW('Sanitation Data'!G140))="","",OFFSET('Sanitation Data'!$G$30,0,10*ROW('Sanitation Data'!G140)))</f>
        <v/>
      </c>
      <c r="DC146" s="237" t="str">
        <f ca="true">+IF(OFFSET('Sanitation Data'!$G$31,0,10*ROW('Sanitation Data'!G140))="","",OFFSET('Sanitation Data'!$G$31,0,10*ROW('Sanitation Data'!G140)))</f>
        <v/>
      </c>
      <c r="DD146" s="237" t="str">
        <f ca="true">+IF(OFFSET('Sanitation Data'!$G$32,0,10*ROW('Sanitation Data'!G140))="","",OFFSET('Sanitation Data'!$G$32,0,10*ROW('Sanitation Data'!G140)))</f>
        <v/>
      </c>
      <c r="DE146" s="237" t="str">
        <f ca="true">+IF(OFFSET('Sanitation Data'!$H$28,0,10*ROW('Sanitation Data'!H140))="","",OFFSET('Sanitation Data'!$H$28,0,10*ROW('Sanitation Data'!H140)))</f>
        <v/>
      </c>
      <c r="DF146" s="237" t="str">
        <f ca="true">+IF(OFFSET('Sanitation Data'!$H$29,0,10*ROW('Sanitation Data'!H140))="","",OFFSET('Sanitation Data'!$H$29,0,10*ROW('Sanitation Data'!H140)))</f>
        <v/>
      </c>
      <c r="DG146" s="237" t="str">
        <f ca="true">+IF(OFFSET('Sanitation Data'!$H$30,0,10*ROW('Sanitation Data'!H140))="","",OFFSET('Sanitation Data'!$H$30,0,10*ROW('Sanitation Data'!H140)))</f>
        <v/>
      </c>
      <c r="DH146" s="237" t="str">
        <f ca="true">+IF(OFFSET('Sanitation Data'!$H$31,0,10*ROW('Sanitation Data'!H140))="","",OFFSET('Sanitation Data'!$H$31,0,10*ROW('Sanitation Data'!H140)))</f>
        <v/>
      </c>
      <c r="DI146" s="237" t="str">
        <f ca="true">+IF(OFFSET('Sanitation Data'!$H$32,0,10*ROW('Sanitation Data'!H140))="","",OFFSET('Sanitation Data'!$H$32,0,10*ROW('Sanitation Data'!H140)))</f>
        <v/>
      </c>
      <c r="DJ146" s="237" t="str">
        <f ca="true">+IF(OFFSET('Sanitation Data'!$I$28,0,10*ROW('Sanitation Data'!I140))="","",OFFSET('Sanitation Data'!$I$28,0,10*ROW('Sanitation Data'!I140)))</f>
        <v/>
      </c>
      <c r="DK146" s="237" t="str">
        <f ca="true">+IF(OFFSET('Sanitation Data'!$I$29,0,10*ROW('Sanitation Data'!I140))="","",OFFSET('Sanitation Data'!$I$29,0,10*ROW('Sanitation Data'!I140)))</f>
        <v/>
      </c>
      <c r="DL146" s="237" t="str">
        <f ca="true">+IF(OFFSET('Sanitation Data'!$I$30,0,10*ROW('Sanitation Data'!I140))="","",OFFSET('Sanitation Data'!$I$30,0,10*ROW('Sanitation Data'!I140)))</f>
        <v/>
      </c>
      <c r="DM146" s="237" t="str">
        <f ca="true">+IF(OFFSET('Sanitation Data'!$I$31,0,10*ROW('Sanitation Data'!I140))="","",OFFSET('Sanitation Data'!$I$31,0,10*ROW('Sanitation Data'!I140)))</f>
        <v/>
      </c>
      <c r="DN146" s="237" t="str">
        <f ca="true">+IF(OFFSET('Sanitation Data'!$I$32,0,10*ROW('Sanitation Data'!I140))="","",OFFSET('Sanitation Data'!$I$32,0,10*ROW('Sanitation Data'!I140)))</f>
        <v/>
      </c>
      <c r="DO146" s="237" t="str">
        <f ca="true">+IF(OFFSET('Hygiene Data'!$D$11,0,10*ROW('Hygiene Data'!D140))="","",OFFSET('Hygiene Data'!$D$11,0,10*ROW('Hygiene Data'!D140)))</f>
        <v/>
      </c>
      <c r="DP146" s="237" t="str">
        <f ca="true">+IF(OFFSET('Hygiene Data'!$D$12,0,10*ROW('Hygiene Data'!D140))="","",OFFSET('Hygiene Data'!$D$12,0,10*ROW('Hygiene Data'!D140)))</f>
        <v/>
      </c>
      <c r="DQ146" s="237" t="str">
        <f ca="true">+IF(OFFSET('Hygiene Data'!$D$13,0,10*ROW('Hygiene Data'!D140))="","",OFFSET('Hygiene Data'!$D$13,0,10*ROW('Hygiene Data'!D140)))</f>
        <v/>
      </c>
      <c r="DR146" s="237" t="str">
        <f ca="true">+IF(OFFSET('Hygiene Data'!$E$11,0,10*ROW('Hygiene Data'!E140))="","",OFFSET('Hygiene Data'!$E$11,0,10*ROW('Hygiene Data'!E140)))</f>
        <v/>
      </c>
      <c r="DS146" s="237" t="str">
        <f ca="true">+IF(OFFSET('Hygiene Data'!$E$12,0,10*ROW('Hygiene Data'!E140))="","",OFFSET('Hygiene Data'!$E$12,0,10*ROW('Hygiene Data'!E140)))</f>
        <v/>
      </c>
      <c r="DT146" s="237" t="str">
        <f ca="true">+IF(OFFSET('Hygiene Data'!$E$13,0,10*ROW('Hygiene Data'!E140))="","",OFFSET('Hygiene Data'!$E$13,0,10*ROW('Hygiene Data'!E140)))</f>
        <v/>
      </c>
      <c r="DU146" s="237" t="str">
        <f ca="true">+IF(OFFSET('Hygiene Data'!$F$11,0,10*ROW('Hygiene Data'!F140))="","",OFFSET('Hygiene Data'!$F$11,0,10*ROW('Hygiene Data'!F140)))</f>
        <v/>
      </c>
      <c r="DV146" s="237" t="str">
        <f ca="true">+IF(OFFSET('Hygiene Data'!$F$12,0,10*ROW('Hygiene Data'!F140))="","",OFFSET('Hygiene Data'!$F$12,0,10*ROW('Hygiene Data'!F140)))</f>
        <v/>
      </c>
      <c r="DW146" s="237" t="str">
        <f ca="true">+IF(OFFSET('Hygiene Data'!$F$13,0,10*ROW('Hygiene Data'!F140))="","",OFFSET('Hygiene Data'!$F$13,0,10*ROW('Hygiene Data'!F140)))</f>
        <v/>
      </c>
      <c r="DX146" s="237" t="str">
        <f ca="true">+IF(OFFSET('Hygiene Data'!$G$11,0,10*ROW('Hygiene Data'!G140))="","",OFFSET('Hygiene Data'!$G$11,0,10*ROW('Hygiene Data'!G140)))</f>
        <v/>
      </c>
      <c r="DY146" s="237" t="str">
        <f ca="true">+IF(OFFSET('Hygiene Data'!$G$12,0,10*ROW('Hygiene Data'!G140))="","",OFFSET('Hygiene Data'!$G$12,0,10*ROW('Hygiene Data'!G140)))</f>
        <v/>
      </c>
      <c r="DZ146" s="237" t="str">
        <f ca="true">+IF(OFFSET('Hygiene Data'!$G$13,0,10*ROW('Hygiene Data'!G140))="","",OFFSET('Hygiene Data'!$G$13,0,10*ROW('Hygiene Data'!G140)))</f>
        <v/>
      </c>
      <c r="EA146" s="237" t="str">
        <f ca="true">+IF(OFFSET('Hygiene Data'!$H$11,0,10*ROW('Hygiene Data'!H140))="","",OFFSET('Hygiene Data'!$H$11,0,10*ROW('Hygiene Data'!H140)))</f>
        <v/>
      </c>
      <c r="EB146" s="237" t="str">
        <f ca="true">+IF(OFFSET('Hygiene Data'!$H$12,0,10*ROW('Hygiene Data'!H140))="","",OFFSET('Hygiene Data'!$H$12,0,10*ROW('Hygiene Data'!H140)))</f>
        <v/>
      </c>
      <c r="EC146" s="237" t="str">
        <f ca="true">+IF(OFFSET('Hygiene Data'!$H$13,0,10*ROW('Hygiene Data'!H140))="","",OFFSET('Hygiene Data'!$H$13,0,10*ROW('Hygiene Data'!H140)))</f>
        <v/>
      </c>
      <c r="ED146" s="237" t="str">
        <f ca="true">+IF(OFFSET('Hygiene Data'!$I$11,0,10*ROW('Hygiene Data'!I140))="","",OFFSET('Hygiene Data'!$I$11,0,10*ROW('Hygiene Data'!I140)))</f>
        <v/>
      </c>
      <c r="EE146" s="237" t="str">
        <f ca="true">+IF(OFFSET('Hygiene Data'!$I$12,0,10*ROW('Hygiene Data'!I140))="","",OFFSET('Hygiene Data'!$I$12,0,10*ROW('Hygiene Data'!I140)))</f>
        <v/>
      </c>
      <c r="EF146" s="237" t="str">
        <f ca="true">+IF(OFFSET('Hygiene Data'!$I$13,0,10*ROW('Hygiene Data'!I140))="","",OFFSET('Hygiene Data'!$I$13,0,10*ROW('Hygiene Data'!I140)))</f>
        <v/>
      </c>
    </row>
    <row xmlns:x14ac="http://schemas.microsoft.com/office/spreadsheetml/2009/9/ac" r="147" x14ac:dyDescent="0.2">
      <c r="A147" s="27" t="str">
        <f ca="true">+IF(OFFSET('Water Data'!$B$2,0,10*ROW('Water Data'!E141))="","",OFFSET('Water Data'!$B$2,0,10*ROW('Water Data'!E141)))</f>
        <v/>
      </c>
      <c r="B147" s="27" t="str">
        <f ca="true">+IF(OFFSET('Water Data'!$C$2,0,10*ROW('Water Data'!F141))="","",OFFSET('Water Data'!$C$2,0,10*ROW('Water Data'!F141)))</f>
        <v/>
      </c>
      <c r="C147" s="289" t="str">
        <f t="shared" ca="true" si="2"/>
        <v/>
      </c>
      <c r="D147" s="7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7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7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7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7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7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7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7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7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7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7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7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7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7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7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7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7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7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7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7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7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7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7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7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7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7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7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7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7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7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7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7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7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7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7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7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7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7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7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7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7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7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7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7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7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7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7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7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7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7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7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7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7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7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7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7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7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7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7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7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7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7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7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7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7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7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37"/>
      <c r="BS147" s="237" t="str">
        <f ca="true">+IF(OFFSET('Water Data'!$D$27,0,10*ROW('Water Data'!D141))="","",OFFSET('Water Data'!$D$27,0,10*ROW('Water Data'!D141)))</f>
        <v/>
      </c>
      <c r="BT147" s="237" t="str">
        <f ca="true">+IF(OFFSET('Water Data'!$D$28,0,10*ROW('Water Data'!D141))="","",OFFSET('Water Data'!$D$28,0,10*ROW('Water Data'!D141)))</f>
        <v/>
      </c>
      <c r="BU147" s="237" t="str">
        <f ca="true">+IF(OFFSET('Water Data'!$D$29,0,10*ROW('Water Data'!D141))="","",OFFSET('Water Data'!$D$29,0,10*ROW('Water Data'!D141)))</f>
        <v/>
      </c>
      <c r="BV147" s="237" t="str">
        <f ca="true">+IF(OFFSET('Water Data'!$E$27,0,10*ROW('Water Data'!E141))="","",OFFSET('Water Data'!$E$27,0,10*ROW('Water Data'!E141)))</f>
        <v/>
      </c>
      <c r="BW147" s="237" t="str">
        <f ca="true">+IF(OFFSET('Water Data'!$E$28,0,10*ROW('Water Data'!E141))="","",OFFSET('Water Data'!$E$28,0,10*ROW('Water Data'!E141)))</f>
        <v/>
      </c>
      <c r="BX147" s="237" t="str">
        <f ca="true">+IF(OFFSET('Water Data'!$E$29,0,10*ROW('Water Data'!E141))="","",OFFSET('Water Data'!$E$29,0,10*ROW('Water Data'!E141)))</f>
        <v/>
      </c>
      <c r="BY147" s="237" t="str">
        <f ca="true">+IF(OFFSET('Water Data'!$F$27,0,10*ROW('Water Data'!F141))="","",OFFSET('Water Data'!$F$27,0,10*ROW('Water Data'!F141)))</f>
        <v/>
      </c>
      <c r="BZ147" s="237" t="str">
        <f ca="true">+IF(OFFSET('Water Data'!$F$28,0,10*ROW('Water Data'!F141))="","",OFFSET('Water Data'!$F$28,0,10*ROW('Water Data'!F141)))</f>
        <v/>
      </c>
      <c r="CA147" s="237" t="str">
        <f ca="true">+IF(OFFSET('Water Data'!$F$29,0,10*ROW('Water Data'!F141))="","",OFFSET('Water Data'!$F$29,0,10*ROW('Water Data'!F141)))</f>
        <v/>
      </c>
      <c r="CB147" s="237" t="str">
        <f ca="true">+IF(OFFSET('Water Data'!$G$27,0,10*ROW('Water Data'!G141))="","",OFFSET('Water Data'!$G$27,0,10*ROW('Water Data'!G141)))</f>
        <v/>
      </c>
      <c r="CC147" s="237" t="str">
        <f ca="true">+IF(OFFSET('Water Data'!$G$28,0,10*ROW('Water Data'!G141))="","",OFFSET('Water Data'!$G$28,0,10*ROW('Water Data'!G141)))</f>
        <v/>
      </c>
      <c r="CD147" s="237" t="str">
        <f ca="true">+IF(OFFSET('Water Data'!$G$29,0,10*ROW('Water Data'!G141))="","",OFFSET('Water Data'!$G$29,0,10*ROW('Water Data'!G141)))</f>
        <v/>
      </c>
      <c r="CE147" s="237" t="str">
        <f ca="true">+IF(OFFSET('Water Data'!$H$27,0,10*ROW('Water Data'!H141))="","",OFFSET('Water Data'!$H$27,0,10*ROW('Water Data'!H141)))</f>
        <v/>
      </c>
      <c r="CF147" s="237" t="str">
        <f ca="true">+IF(OFFSET('Water Data'!$H$28,0,10*ROW('Water Data'!H141))="","",OFFSET('Water Data'!$H$28,0,10*ROW('Water Data'!H141)))</f>
        <v/>
      </c>
      <c r="CG147" s="237" t="str">
        <f ca="true">+IF(OFFSET('Water Data'!$H$29,0,10*ROW('Water Data'!H141))="","",OFFSET('Water Data'!$H$29,0,10*ROW('Water Data'!H141)))</f>
        <v/>
      </c>
      <c r="CH147" s="237" t="str">
        <f ca="true">+IF(OFFSET('Water Data'!$I$27,0,10*ROW('Water Data'!I141))="","",OFFSET('Water Data'!$I$27,0,10*ROW('Water Data'!I141)))</f>
        <v/>
      </c>
      <c r="CI147" s="237" t="str">
        <f ca="true">+IF(OFFSET('Water Data'!$I$28,0,10*ROW('Water Data'!I141))="","",OFFSET('Water Data'!$I$28,0,10*ROW('Water Data'!I141)))</f>
        <v/>
      </c>
      <c r="CJ147" s="237" t="str">
        <f ca="true">+IF(OFFSET('Water Data'!$I$29,0,10*ROW('Water Data'!I141))="","",OFFSET('Water Data'!$I$29,0,10*ROW('Water Data'!I141)))</f>
        <v/>
      </c>
      <c r="CK147" s="237" t="str">
        <f ca="true">+IF(OFFSET('Sanitation Data'!$D$28,0,10*ROW('Sanitation Data'!D141))="","",OFFSET('Sanitation Data'!$D$28,0,10*ROW('Sanitation Data'!D141)))</f>
        <v/>
      </c>
      <c r="CL147" s="237" t="str">
        <f ca="true">+IF(OFFSET('Sanitation Data'!$D$29,0,10*ROW('Sanitation Data'!D141))="","",OFFSET('Sanitation Data'!$D$29,0,10*ROW('Sanitation Data'!D141)))</f>
        <v/>
      </c>
      <c r="CM147" s="237" t="str">
        <f ca="true">+IF(OFFSET('Sanitation Data'!$D$30,0,10*ROW('Sanitation Data'!D141))="","",OFFSET('Sanitation Data'!$D$30,0,10*ROW('Sanitation Data'!D141)))</f>
        <v/>
      </c>
      <c r="CN147" s="237" t="str">
        <f ca="true">+IF(OFFSET('Sanitation Data'!$D$31,0,10*ROW('Sanitation Data'!D141))="","",OFFSET('Sanitation Data'!$D$31,0,10*ROW('Sanitation Data'!D141)))</f>
        <v/>
      </c>
      <c r="CO147" s="237" t="str">
        <f ca="true">+IF(OFFSET('Sanitation Data'!$D$32,0,10*ROW('Sanitation Data'!D141))="","",OFFSET('Sanitation Data'!$D$32,0,10*ROW('Sanitation Data'!D141)))</f>
        <v/>
      </c>
      <c r="CP147" s="237" t="str">
        <f ca="true">+IF(OFFSET('Sanitation Data'!$E$28,0,10*ROW('Sanitation Data'!E141))="","",OFFSET('Sanitation Data'!$E$28,0,10*ROW('Sanitation Data'!E141)))</f>
        <v/>
      </c>
      <c r="CQ147" s="237" t="str">
        <f ca="true">+IF(OFFSET('Sanitation Data'!$E$29,0,10*ROW('Sanitation Data'!E141))="","",OFFSET('Sanitation Data'!$E$29,0,10*ROW('Sanitation Data'!E141)))</f>
        <v/>
      </c>
      <c r="CR147" s="237" t="str">
        <f ca="true">+IF(OFFSET('Sanitation Data'!$E$30,0,10*ROW('Sanitation Data'!E141))="","",OFFSET('Sanitation Data'!$E$30,0,10*ROW('Sanitation Data'!E141)))</f>
        <v/>
      </c>
      <c r="CS147" s="237" t="str">
        <f ca="true">+IF(OFFSET('Sanitation Data'!$E$31,0,10*ROW('Sanitation Data'!E141))="","",OFFSET('Sanitation Data'!$E$31,0,10*ROW('Sanitation Data'!E141)))</f>
        <v/>
      </c>
      <c r="CT147" s="237" t="str">
        <f ca="true">+IF(OFFSET('Sanitation Data'!$E$32,0,10*ROW('Sanitation Data'!E141))="","",OFFSET('Sanitation Data'!$E$32,0,10*ROW('Sanitation Data'!E141)))</f>
        <v/>
      </c>
      <c r="CU147" s="237" t="str">
        <f ca="true">+IF(OFFSET('Sanitation Data'!$F$28,0,10*ROW('Sanitation Data'!F141))="","",OFFSET('Sanitation Data'!$F$28,0,10*ROW('Sanitation Data'!F141)))</f>
        <v/>
      </c>
      <c r="CV147" s="237" t="str">
        <f ca="true">+IF(OFFSET('Sanitation Data'!$F$29,0,10*ROW('Sanitation Data'!F141))="","",OFFSET('Sanitation Data'!$F$29,0,10*ROW('Sanitation Data'!F141)))</f>
        <v/>
      </c>
      <c r="CW147" s="237" t="str">
        <f ca="true">+IF(OFFSET('Sanitation Data'!$F$30,0,10*ROW('Sanitation Data'!F141))="","",OFFSET('Sanitation Data'!$F$30,0,10*ROW('Sanitation Data'!F141)))</f>
        <v/>
      </c>
      <c r="CX147" s="237" t="str">
        <f ca="true">+IF(OFFSET('Sanitation Data'!$F$31,0,10*ROW('Sanitation Data'!F141))="","",OFFSET('Sanitation Data'!$F$31,0,10*ROW('Sanitation Data'!F141)))</f>
        <v/>
      </c>
      <c r="CY147" s="237" t="str">
        <f ca="true">+IF(OFFSET('Sanitation Data'!$F$32,0,10*ROW('Sanitation Data'!F141))="","",OFFSET('Sanitation Data'!$F$32,0,10*ROW('Sanitation Data'!F141)))</f>
        <v/>
      </c>
      <c r="CZ147" s="237" t="str">
        <f ca="true">+IF(OFFSET('Sanitation Data'!$G$28,0,10*ROW('Sanitation Data'!G141))="","",OFFSET('Sanitation Data'!$G$28,0,10*ROW('Sanitation Data'!G141)))</f>
        <v/>
      </c>
      <c r="DA147" s="237" t="str">
        <f ca="true">+IF(OFFSET('Sanitation Data'!$G$29,0,10*ROW('Sanitation Data'!G141))="","",OFFSET('Sanitation Data'!$G$29,0,10*ROW('Sanitation Data'!G141)))</f>
        <v/>
      </c>
      <c r="DB147" s="237" t="str">
        <f ca="true">+IF(OFFSET('Sanitation Data'!$G$30,0,10*ROW('Sanitation Data'!G141))="","",OFFSET('Sanitation Data'!$G$30,0,10*ROW('Sanitation Data'!G141)))</f>
        <v/>
      </c>
      <c r="DC147" s="237" t="str">
        <f ca="true">+IF(OFFSET('Sanitation Data'!$G$31,0,10*ROW('Sanitation Data'!G141))="","",OFFSET('Sanitation Data'!$G$31,0,10*ROW('Sanitation Data'!G141)))</f>
        <v/>
      </c>
      <c r="DD147" s="237" t="str">
        <f ca="true">+IF(OFFSET('Sanitation Data'!$G$32,0,10*ROW('Sanitation Data'!G141))="","",OFFSET('Sanitation Data'!$G$32,0,10*ROW('Sanitation Data'!G141)))</f>
        <v/>
      </c>
      <c r="DE147" s="237" t="str">
        <f ca="true">+IF(OFFSET('Sanitation Data'!$H$28,0,10*ROW('Sanitation Data'!H141))="","",OFFSET('Sanitation Data'!$H$28,0,10*ROW('Sanitation Data'!H141)))</f>
        <v/>
      </c>
      <c r="DF147" s="237" t="str">
        <f ca="true">+IF(OFFSET('Sanitation Data'!$H$29,0,10*ROW('Sanitation Data'!H141))="","",OFFSET('Sanitation Data'!$H$29,0,10*ROW('Sanitation Data'!H141)))</f>
        <v/>
      </c>
      <c r="DG147" s="237" t="str">
        <f ca="true">+IF(OFFSET('Sanitation Data'!$H$30,0,10*ROW('Sanitation Data'!H141))="","",OFFSET('Sanitation Data'!$H$30,0,10*ROW('Sanitation Data'!H141)))</f>
        <v/>
      </c>
      <c r="DH147" s="237" t="str">
        <f ca="true">+IF(OFFSET('Sanitation Data'!$H$31,0,10*ROW('Sanitation Data'!H141))="","",OFFSET('Sanitation Data'!$H$31,0,10*ROW('Sanitation Data'!H141)))</f>
        <v/>
      </c>
      <c r="DI147" s="237" t="str">
        <f ca="true">+IF(OFFSET('Sanitation Data'!$H$32,0,10*ROW('Sanitation Data'!H141))="","",OFFSET('Sanitation Data'!$H$32,0,10*ROW('Sanitation Data'!H141)))</f>
        <v/>
      </c>
      <c r="DJ147" s="237" t="str">
        <f ca="true">+IF(OFFSET('Sanitation Data'!$I$28,0,10*ROW('Sanitation Data'!I141))="","",OFFSET('Sanitation Data'!$I$28,0,10*ROW('Sanitation Data'!I141)))</f>
        <v/>
      </c>
      <c r="DK147" s="237" t="str">
        <f ca="true">+IF(OFFSET('Sanitation Data'!$I$29,0,10*ROW('Sanitation Data'!I141))="","",OFFSET('Sanitation Data'!$I$29,0,10*ROW('Sanitation Data'!I141)))</f>
        <v/>
      </c>
      <c r="DL147" s="237" t="str">
        <f ca="true">+IF(OFFSET('Sanitation Data'!$I$30,0,10*ROW('Sanitation Data'!I141))="","",OFFSET('Sanitation Data'!$I$30,0,10*ROW('Sanitation Data'!I141)))</f>
        <v/>
      </c>
      <c r="DM147" s="237" t="str">
        <f ca="true">+IF(OFFSET('Sanitation Data'!$I$31,0,10*ROW('Sanitation Data'!I141))="","",OFFSET('Sanitation Data'!$I$31,0,10*ROW('Sanitation Data'!I141)))</f>
        <v/>
      </c>
      <c r="DN147" s="237" t="str">
        <f ca="true">+IF(OFFSET('Sanitation Data'!$I$32,0,10*ROW('Sanitation Data'!I141))="","",OFFSET('Sanitation Data'!$I$32,0,10*ROW('Sanitation Data'!I141)))</f>
        <v/>
      </c>
      <c r="DO147" s="237" t="str">
        <f ca="true">+IF(OFFSET('Hygiene Data'!$D$11,0,10*ROW('Hygiene Data'!D141))="","",OFFSET('Hygiene Data'!$D$11,0,10*ROW('Hygiene Data'!D141)))</f>
        <v/>
      </c>
      <c r="DP147" s="237" t="str">
        <f ca="true">+IF(OFFSET('Hygiene Data'!$D$12,0,10*ROW('Hygiene Data'!D141))="","",OFFSET('Hygiene Data'!$D$12,0,10*ROW('Hygiene Data'!D141)))</f>
        <v/>
      </c>
      <c r="DQ147" s="237" t="str">
        <f ca="true">+IF(OFFSET('Hygiene Data'!$D$13,0,10*ROW('Hygiene Data'!D141))="","",OFFSET('Hygiene Data'!$D$13,0,10*ROW('Hygiene Data'!D141)))</f>
        <v/>
      </c>
      <c r="DR147" s="237" t="str">
        <f ca="true">+IF(OFFSET('Hygiene Data'!$E$11,0,10*ROW('Hygiene Data'!E141))="","",OFFSET('Hygiene Data'!$E$11,0,10*ROW('Hygiene Data'!E141)))</f>
        <v/>
      </c>
      <c r="DS147" s="237" t="str">
        <f ca="true">+IF(OFFSET('Hygiene Data'!$E$12,0,10*ROW('Hygiene Data'!E141))="","",OFFSET('Hygiene Data'!$E$12,0,10*ROW('Hygiene Data'!E141)))</f>
        <v/>
      </c>
      <c r="DT147" s="237" t="str">
        <f ca="true">+IF(OFFSET('Hygiene Data'!$E$13,0,10*ROW('Hygiene Data'!E141))="","",OFFSET('Hygiene Data'!$E$13,0,10*ROW('Hygiene Data'!E141)))</f>
        <v/>
      </c>
      <c r="DU147" s="237" t="str">
        <f ca="true">+IF(OFFSET('Hygiene Data'!$F$11,0,10*ROW('Hygiene Data'!F141))="","",OFFSET('Hygiene Data'!$F$11,0,10*ROW('Hygiene Data'!F141)))</f>
        <v/>
      </c>
      <c r="DV147" s="237" t="str">
        <f ca="true">+IF(OFFSET('Hygiene Data'!$F$12,0,10*ROW('Hygiene Data'!F141))="","",OFFSET('Hygiene Data'!$F$12,0,10*ROW('Hygiene Data'!F141)))</f>
        <v/>
      </c>
      <c r="DW147" s="237" t="str">
        <f ca="true">+IF(OFFSET('Hygiene Data'!$F$13,0,10*ROW('Hygiene Data'!F141))="","",OFFSET('Hygiene Data'!$F$13,0,10*ROW('Hygiene Data'!F141)))</f>
        <v/>
      </c>
      <c r="DX147" s="237" t="str">
        <f ca="true">+IF(OFFSET('Hygiene Data'!$G$11,0,10*ROW('Hygiene Data'!G141))="","",OFFSET('Hygiene Data'!$G$11,0,10*ROW('Hygiene Data'!G141)))</f>
        <v/>
      </c>
      <c r="DY147" s="237" t="str">
        <f ca="true">+IF(OFFSET('Hygiene Data'!$G$12,0,10*ROW('Hygiene Data'!G141))="","",OFFSET('Hygiene Data'!$G$12,0,10*ROW('Hygiene Data'!G141)))</f>
        <v/>
      </c>
      <c r="DZ147" s="237" t="str">
        <f ca="true">+IF(OFFSET('Hygiene Data'!$G$13,0,10*ROW('Hygiene Data'!G141))="","",OFFSET('Hygiene Data'!$G$13,0,10*ROW('Hygiene Data'!G141)))</f>
        <v/>
      </c>
      <c r="EA147" s="237" t="str">
        <f ca="true">+IF(OFFSET('Hygiene Data'!$H$11,0,10*ROW('Hygiene Data'!H141))="","",OFFSET('Hygiene Data'!$H$11,0,10*ROW('Hygiene Data'!H141)))</f>
        <v/>
      </c>
      <c r="EB147" s="237" t="str">
        <f ca="true">+IF(OFFSET('Hygiene Data'!$H$12,0,10*ROW('Hygiene Data'!H141))="","",OFFSET('Hygiene Data'!$H$12,0,10*ROW('Hygiene Data'!H141)))</f>
        <v/>
      </c>
      <c r="EC147" s="237" t="str">
        <f ca="true">+IF(OFFSET('Hygiene Data'!$H$13,0,10*ROW('Hygiene Data'!H141))="","",OFFSET('Hygiene Data'!$H$13,0,10*ROW('Hygiene Data'!H141)))</f>
        <v/>
      </c>
      <c r="ED147" s="237" t="str">
        <f ca="true">+IF(OFFSET('Hygiene Data'!$I$11,0,10*ROW('Hygiene Data'!I141))="","",OFFSET('Hygiene Data'!$I$11,0,10*ROW('Hygiene Data'!I141)))</f>
        <v/>
      </c>
      <c r="EE147" s="237" t="str">
        <f ca="true">+IF(OFFSET('Hygiene Data'!$I$12,0,10*ROW('Hygiene Data'!I141))="","",OFFSET('Hygiene Data'!$I$12,0,10*ROW('Hygiene Data'!I141)))</f>
        <v/>
      </c>
      <c r="EF147" s="237" t="str">
        <f ca="true">+IF(OFFSET('Hygiene Data'!$I$13,0,10*ROW('Hygiene Data'!I141))="","",OFFSET('Hygiene Data'!$I$13,0,10*ROW('Hygiene Data'!I141)))</f>
        <v/>
      </c>
    </row>
    <row xmlns:x14ac="http://schemas.microsoft.com/office/spreadsheetml/2009/9/ac" r="148" x14ac:dyDescent="0.2">
      <c r="A148" s="27" t="str">
        <f ca="true">+IF(OFFSET('Water Data'!$B$2,0,10*ROW('Water Data'!E142))="","",OFFSET('Water Data'!$B$2,0,10*ROW('Water Data'!E142)))</f>
        <v/>
      </c>
      <c r="B148" s="27" t="str">
        <f ca="true">+IF(OFFSET('Water Data'!$C$2,0,10*ROW('Water Data'!F142))="","",OFFSET('Water Data'!$C$2,0,10*ROW('Water Data'!F142)))</f>
        <v/>
      </c>
      <c r="C148" s="289" t="str">
        <f t="shared" ca="true" si="2"/>
        <v/>
      </c>
      <c r="D148" s="7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7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7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7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7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7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7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7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7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7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7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7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7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7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7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7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7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7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7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7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7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7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7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7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7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7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7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7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7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7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7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7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7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7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7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7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7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7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7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7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7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7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7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7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7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7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7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7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7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7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7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7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7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7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7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7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7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7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7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7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7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7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7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7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7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7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37"/>
      <c r="BS148" s="237" t="str">
        <f ca="true">+IF(OFFSET('Water Data'!$D$27,0,10*ROW('Water Data'!D142))="","",OFFSET('Water Data'!$D$27,0,10*ROW('Water Data'!D142)))</f>
        <v/>
      </c>
      <c r="BT148" s="237" t="str">
        <f ca="true">+IF(OFFSET('Water Data'!$D$28,0,10*ROW('Water Data'!D142))="","",OFFSET('Water Data'!$D$28,0,10*ROW('Water Data'!D142)))</f>
        <v/>
      </c>
      <c r="BU148" s="237" t="str">
        <f ca="true">+IF(OFFSET('Water Data'!$D$29,0,10*ROW('Water Data'!D142))="","",OFFSET('Water Data'!$D$29,0,10*ROW('Water Data'!D142)))</f>
        <v/>
      </c>
      <c r="BV148" s="237" t="str">
        <f ca="true">+IF(OFFSET('Water Data'!$E$27,0,10*ROW('Water Data'!E142))="","",OFFSET('Water Data'!$E$27,0,10*ROW('Water Data'!E142)))</f>
        <v/>
      </c>
      <c r="BW148" s="237" t="str">
        <f ca="true">+IF(OFFSET('Water Data'!$E$28,0,10*ROW('Water Data'!E142))="","",OFFSET('Water Data'!$E$28,0,10*ROW('Water Data'!E142)))</f>
        <v/>
      </c>
      <c r="BX148" s="237" t="str">
        <f ca="true">+IF(OFFSET('Water Data'!$E$29,0,10*ROW('Water Data'!E142))="","",OFFSET('Water Data'!$E$29,0,10*ROW('Water Data'!E142)))</f>
        <v/>
      </c>
      <c r="BY148" s="237" t="str">
        <f ca="true">+IF(OFFSET('Water Data'!$F$27,0,10*ROW('Water Data'!F142))="","",OFFSET('Water Data'!$F$27,0,10*ROW('Water Data'!F142)))</f>
        <v/>
      </c>
      <c r="BZ148" s="237" t="str">
        <f ca="true">+IF(OFFSET('Water Data'!$F$28,0,10*ROW('Water Data'!F142))="","",OFFSET('Water Data'!$F$28,0,10*ROW('Water Data'!F142)))</f>
        <v/>
      </c>
      <c r="CA148" s="237" t="str">
        <f ca="true">+IF(OFFSET('Water Data'!$F$29,0,10*ROW('Water Data'!F142))="","",OFFSET('Water Data'!$F$29,0,10*ROW('Water Data'!F142)))</f>
        <v/>
      </c>
      <c r="CB148" s="237" t="str">
        <f ca="true">+IF(OFFSET('Water Data'!$G$27,0,10*ROW('Water Data'!G142))="","",OFFSET('Water Data'!$G$27,0,10*ROW('Water Data'!G142)))</f>
        <v/>
      </c>
      <c r="CC148" s="237" t="str">
        <f ca="true">+IF(OFFSET('Water Data'!$G$28,0,10*ROW('Water Data'!G142))="","",OFFSET('Water Data'!$G$28,0,10*ROW('Water Data'!G142)))</f>
        <v/>
      </c>
      <c r="CD148" s="237" t="str">
        <f ca="true">+IF(OFFSET('Water Data'!$G$29,0,10*ROW('Water Data'!G142))="","",OFFSET('Water Data'!$G$29,0,10*ROW('Water Data'!G142)))</f>
        <v/>
      </c>
      <c r="CE148" s="237" t="str">
        <f ca="true">+IF(OFFSET('Water Data'!$H$27,0,10*ROW('Water Data'!H142))="","",OFFSET('Water Data'!$H$27,0,10*ROW('Water Data'!H142)))</f>
        <v/>
      </c>
      <c r="CF148" s="237" t="str">
        <f ca="true">+IF(OFFSET('Water Data'!$H$28,0,10*ROW('Water Data'!H142))="","",OFFSET('Water Data'!$H$28,0,10*ROW('Water Data'!H142)))</f>
        <v/>
      </c>
      <c r="CG148" s="237" t="str">
        <f ca="true">+IF(OFFSET('Water Data'!$H$29,0,10*ROW('Water Data'!H142))="","",OFFSET('Water Data'!$H$29,0,10*ROW('Water Data'!H142)))</f>
        <v/>
      </c>
      <c r="CH148" s="237" t="str">
        <f ca="true">+IF(OFFSET('Water Data'!$I$27,0,10*ROW('Water Data'!I142))="","",OFFSET('Water Data'!$I$27,0,10*ROW('Water Data'!I142)))</f>
        <v/>
      </c>
      <c r="CI148" s="237" t="str">
        <f ca="true">+IF(OFFSET('Water Data'!$I$28,0,10*ROW('Water Data'!I142))="","",OFFSET('Water Data'!$I$28,0,10*ROW('Water Data'!I142)))</f>
        <v/>
      </c>
      <c r="CJ148" s="237" t="str">
        <f ca="true">+IF(OFFSET('Water Data'!$I$29,0,10*ROW('Water Data'!I142))="","",OFFSET('Water Data'!$I$29,0,10*ROW('Water Data'!I142)))</f>
        <v/>
      </c>
      <c r="CK148" s="237" t="str">
        <f ca="true">+IF(OFFSET('Sanitation Data'!$D$28,0,10*ROW('Sanitation Data'!D142))="","",OFFSET('Sanitation Data'!$D$28,0,10*ROW('Sanitation Data'!D142)))</f>
        <v/>
      </c>
      <c r="CL148" s="237" t="str">
        <f ca="true">+IF(OFFSET('Sanitation Data'!$D$29,0,10*ROW('Sanitation Data'!D142))="","",OFFSET('Sanitation Data'!$D$29,0,10*ROW('Sanitation Data'!D142)))</f>
        <v/>
      </c>
      <c r="CM148" s="237" t="str">
        <f ca="true">+IF(OFFSET('Sanitation Data'!$D$30,0,10*ROW('Sanitation Data'!D142))="","",OFFSET('Sanitation Data'!$D$30,0,10*ROW('Sanitation Data'!D142)))</f>
        <v/>
      </c>
      <c r="CN148" s="237" t="str">
        <f ca="true">+IF(OFFSET('Sanitation Data'!$D$31,0,10*ROW('Sanitation Data'!D142))="","",OFFSET('Sanitation Data'!$D$31,0,10*ROW('Sanitation Data'!D142)))</f>
        <v/>
      </c>
      <c r="CO148" s="237" t="str">
        <f ca="true">+IF(OFFSET('Sanitation Data'!$D$32,0,10*ROW('Sanitation Data'!D142))="","",OFFSET('Sanitation Data'!$D$32,0,10*ROW('Sanitation Data'!D142)))</f>
        <v/>
      </c>
      <c r="CP148" s="237" t="str">
        <f ca="true">+IF(OFFSET('Sanitation Data'!$E$28,0,10*ROW('Sanitation Data'!E142))="","",OFFSET('Sanitation Data'!$E$28,0,10*ROW('Sanitation Data'!E142)))</f>
        <v/>
      </c>
      <c r="CQ148" s="237" t="str">
        <f ca="true">+IF(OFFSET('Sanitation Data'!$E$29,0,10*ROW('Sanitation Data'!E142))="","",OFFSET('Sanitation Data'!$E$29,0,10*ROW('Sanitation Data'!E142)))</f>
        <v/>
      </c>
      <c r="CR148" s="237" t="str">
        <f ca="true">+IF(OFFSET('Sanitation Data'!$E$30,0,10*ROW('Sanitation Data'!E142))="","",OFFSET('Sanitation Data'!$E$30,0,10*ROW('Sanitation Data'!E142)))</f>
        <v/>
      </c>
      <c r="CS148" s="237" t="str">
        <f ca="true">+IF(OFFSET('Sanitation Data'!$E$31,0,10*ROW('Sanitation Data'!E142))="","",OFFSET('Sanitation Data'!$E$31,0,10*ROW('Sanitation Data'!E142)))</f>
        <v/>
      </c>
      <c r="CT148" s="237" t="str">
        <f ca="true">+IF(OFFSET('Sanitation Data'!$E$32,0,10*ROW('Sanitation Data'!E142))="","",OFFSET('Sanitation Data'!$E$32,0,10*ROW('Sanitation Data'!E142)))</f>
        <v/>
      </c>
      <c r="CU148" s="237" t="str">
        <f ca="true">+IF(OFFSET('Sanitation Data'!$F$28,0,10*ROW('Sanitation Data'!F142))="","",OFFSET('Sanitation Data'!$F$28,0,10*ROW('Sanitation Data'!F142)))</f>
        <v/>
      </c>
      <c r="CV148" s="237" t="str">
        <f ca="true">+IF(OFFSET('Sanitation Data'!$F$29,0,10*ROW('Sanitation Data'!F142))="","",OFFSET('Sanitation Data'!$F$29,0,10*ROW('Sanitation Data'!F142)))</f>
        <v/>
      </c>
      <c r="CW148" s="237" t="str">
        <f ca="true">+IF(OFFSET('Sanitation Data'!$F$30,0,10*ROW('Sanitation Data'!F142))="","",OFFSET('Sanitation Data'!$F$30,0,10*ROW('Sanitation Data'!F142)))</f>
        <v/>
      </c>
      <c r="CX148" s="237" t="str">
        <f ca="true">+IF(OFFSET('Sanitation Data'!$F$31,0,10*ROW('Sanitation Data'!F142))="","",OFFSET('Sanitation Data'!$F$31,0,10*ROW('Sanitation Data'!F142)))</f>
        <v/>
      </c>
      <c r="CY148" s="237" t="str">
        <f ca="true">+IF(OFFSET('Sanitation Data'!$F$32,0,10*ROW('Sanitation Data'!F142))="","",OFFSET('Sanitation Data'!$F$32,0,10*ROW('Sanitation Data'!F142)))</f>
        <v/>
      </c>
      <c r="CZ148" s="237" t="str">
        <f ca="true">+IF(OFFSET('Sanitation Data'!$G$28,0,10*ROW('Sanitation Data'!G142))="","",OFFSET('Sanitation Data'!$G$28,0,10*ROW('Sanitation Data'!G142)))</f>
        <v/>
      </c>
      <c r="DA148" s="237" t="str">
        <f ca="true">+IF(OFFSET('Sanitation Data'!$G$29,0,10*ROW('Sanitation Data'!G142))="","",OFFSET('Sanitation Data'!$G$29,0,10*ROW('Sanitation Data'!G142)))</f>
        <v/>
      </c>
      <c r="DB148" s="237" t="str">
        <f ca="true">+IF(OFFSET('Sanitation Data'!$G$30,0,10*ROW('Sanitation Data'!G142))="","",OFFSET('Sanitation Data'!$G$30,0,10*ROW('Sanitation Data'!G142)))</f>
        <v/>
      </c>
      <c r="DC148" s="237" t="str">
        <f ca="true">+IF(OFFSET('Sanitation Data'!$G$31,0,10*ROW('Sanitation Data'!G142))="","",OFFSET('Sanitation Data'!$G$31,0,10*ROW('Sanitation Data'!G142)))</f>
        <v/>
      </c>
      <c r="DD148" s="237" t="str">
        <f ca="true">+IF(OFFSET('Sanitation Data'!$G$32,0,10*ROW('Sanitation Data'!G142))="","",OFFSET('Sanitation Data'!$G$32,0,10*ROW('Sanitation Data'!G142)))</f>
        <v/>
      </c>
      <c r="DE148" s="237" t="str">
        <f ca="true">+IF(OFFSET('Sanitation Data'!$H$28,0,10*ROW('Sanitation Data'!H142))="","",OFFSET('Sanitation Data'!$H$28,0,10*ROW('Sanitation Data'!H142)))</f>
        <v/>
      </c>
      <c r="DF148" s="237" t="str">
        <f ca="true">+IF(OFFSET('Sanitation Data'!$H$29,0,10*ROW('Sanitation Data'!H142))="","",OFFSET('Sanitation Data'!$H$29,0,10*ROW('Sanitation Data'!H142)))</f>
        <v/>
      </c>
      <c r="DG148" s="237" t="str">
        <f ca="true">+IF(OFFSET('Sanitation Data'!$H$30,0,10*ROW('Sanitation Data'!H142))="","",OFFSET('Sanitation Data'!$H$30,0,10*ROW('Sanitation Data'!H142)))</f>
        <v/>
      </c>
      <c r="DH148" s="237" t="str">
        <f ca="true">+IF(OFFSET('Sanitation Data'!$H$31,0,10*ROW('Sanitation Data'!H142))="","",OFFSET('Sanitation Data'!$H$31,0,10*ROW('Sanitation Data'!H142)))</f>
        <v/>
      </c>
      <c r="DI148" s="237" t="str">
        <f ca="true">+IF(OFFSET('Sanitation Data'!$H$32,0,10*ROW('Sanitation Data'!H142))="","",OFFSET('Sanitation Data'!$H$32,0,10*ROW('Sanitation Data'!H142)))</f>
        <v/>
      </c>
      <c r="DJ148" s="237" t="str">
        <f ca="true">+IF(OFFSET('Sanitation Data'!$I$28,0,10*ROW('Sanitation Data'!I142))="","",OFFSET('Sanitation Data'!$I$28,0,10*ROW('Sanitation Data'!I142)))</f>
        <v/>
      </c>
      <c r="DK148" s="237" t="str">
        <f ca="true">+IF(OFFSET('Sanitation Data'!$I$29,0,10*ROW('Sanitation Data'!I142))="","",OFFSET('Sanitation Data'!$I$29,0,10*ROW('Sanitation Data'!I142)))</f>
        <v/>
      </c>
      <c r="DL148" s="237" t="str">
        <f ca="true">+IF(OFFSET('Sanitation Data'!$I$30,0,10*ROW('Sanitation Data'!I142))="","",OFFSET('Sanitation Data'!$I$30,0,10*ROW('Sanitation Data'!I142)))</f>
        <v/>
      </c>
      <c r="DM148" s="237" t="str">
        <f ca="true">+IF(OFFSET('Sanitation Data'!$I$31,0,10*ROW('Sanitation Data'!I142))="","",OFFSET('Sanitation Data'!$I$31,0,10*ROW('Sanitation Data'!I142)))</f>
        <v/>
      </c>
      <c r="DN148" s="237" t="str">
        <f ca="true">+IF(OFFSET('Sanitation Data'!$I$32,0,10*ROW('Sanitation Data'!I142))="","",OFFSET('Sanitation Data'!$I$32,0,10*ROW('Sanitation Data'!I142)))</f>
        <v/>
      </c>
      <c r="DO148" s="237" t="str">
        <f ca="true">+IF(OFFSET('Hygiene Data'!$D$11,0,10*ROW('Hygiene Data'!D142))="","",OFFSET('Hygiene Data'!$D$11,0,10*ROW('Hygiene Data'!D142)))</f>
        <v/>
      </c>
      <c r="DP148" s="237" t="str">
        <f ca="true">+IF(OFFSET('Hygiene Data'!$D$12,0,10*ROW('Hygiene Data'!D142))="","",OFFSET('Hygiene Data'!$D$12,0,10*ROW('Hygiene Data'!D142)))</f>
        <v/>
      </c>
      <c r="DQ148" s="237" t="str">
        <f ca="true">+IF(OFFSET('Hygiene Data'!$D$13,0,10*ROW('Hygiene Data'!D142))="","",OFFSET('Hygiene Data'!$D$13,0,10*ROW('Hygiene Data'!D142)))</f>
        <v/>
      </c>
      <c r="DR148" s="237" t="str">
        <f ca="true">+IF(OFFSET('Hygiene Data'!$E$11,0,10*ROW('Hygiene Data'!E142))="","",OFFSET('Hygiene Data'!$E$11,0,10*ROW('Hygiene Data'!E142)))</f>
        <v/>
      </c>
      <c r="DS148" s="237" t="str">
        <f ca="true">+IF(OFFSET('Hygiene Data'!$E$12,0,10*ROW('Hygiene Data'!E142))="","",OFFSET('Hygiene Data'!$E$12,0,10*ROW('Hygiene Data'!E142)))</f>
        <v/>
      </c>
      <c r="DT148" s="237" t="str">
        <f ca="true">+IF(OFFSET('Hygiene Data'!$E$13,0,10*ROW('Hygiene Data'!E142))="","",OFFSET('Hygiene Data'!$E$13,0,10*ROW('Hygiene Data'!E142)))</f>
        <v/>
      </c>
      <c r="DU148" s="237" t="str">
        <f ca="true">+IF(OFFSET('Hygiene Data'!$F$11,0,10*ROW('Hygiene Data'!F142))="","",OFFSET('Hygiene Data'!$F$11,0,10*ROW('Hygiene Data'!F142)))</f>
        <v/>
      </c>
      <c r="DV148" s="237" t="str">
        <f ca="true">+IF(OFFSET('Hygiene Data'!$F$12,0,10*ROW('Hygiene Data'!F142))="","",OFFSET('Hygiene Data'!$F$12,0,10*ROW('Hygiene Data'!F142)))</f>
        <v/>
      </c>
      <c r="DW148" s="237" t="str">
        <f ca="true">+IF(OFFSET('Hygiene Data'!$F$13,0,10*ROW('Hygiene Data'!F142))="","",OFFSET('Hygiene Data'!$F$13,0,10*ROW('Hygiene Data'!F142)))</f>
        <v/>
      </c>
      <c r="DX148" s="237" t="str">
        <f ca="true">+IF(OFFSET('Hygiene Data'!$G$11,0,10*ROW('Hygiene Data'!G142))="","",OFFSET('Hygiene Data'!$G$11,0,10*ROW('Hygiene Data'!G142)))</f>
        <v/>
      </c>
      <c r="DY148" s="237" t="str">
        <f ca="true">+IF(OFFSET('Hygiene Data'!$G$12,0,10*ROW('Hygiene Data'!G142))="","",OFFSET('Hygiene Data'!$G$12,0,10*ROW('Hygiene Data'!G142)))</f>
        <v/>
      </c>
      <c r="DZ148" s="237" t="str">
        <f ca="true">+IF(OFFSET('Hygiene Data'!$G$13,0,10*ROW('Hygiene Data'!G142))="","",OFFSET('Hygiene Data'!$G$13,0,10*ROW('Hygiene Data'!G142)))</f>
        <v/>
      </c>
      <c r="EA148" s="237" t="str">
        <f ca="true">+IF(OFFSET('Hygiene Data'!$H$11,0,10*ROW('Hygiene Data'!H142))="","",OFFSET('Hygiene Data'!$H$11,0,10*ROW('Hygiene Data'!H142)))</f>
        <v/>
      </c>
      <c r="EB148" s="237" t="str">
        <f ca="true">+IF(OFFSET('Hygiene Data'!$H$12,0,10*ROW('Hygiene Data'!H142))="","",OFFSET('Hygiene Data'!$H$12,0,10*ROW('Hygiene Data'!H142)))</f>
        <v/>
      </c>
      <c r="EC148" s="237" t="str">
        <f ca="true">+IF(OFFSET('Hygiene Data'!$H$13,0,10*ROW('Hygiene Data'!H142))="","",OFFSET('Hygiene Data'!$H$13,0,10*ROW('Hygiene Data'!H142)))</f>
        <v/>
      </c>
      <c r="ED148" s="237" t="str">
        <f ca="true">+IF(OFFSET('Hygiene Data'!$I$11,0,10*ROW('Hygiene Data'!I142))="","",OFFSET('Hygiene Data'!$I$11,0,10*ROW('Hygiene Data'!I142)))</f>
        <v/>
      </c>
      <c r="EE148" s="237" t="str">
        <f ca="true">+IF(OFFSET('Hygiene Data'!$I$12,0,10*ROW('Hygiene Data'!I142))="","",OFFSET('Hygiene Data'!$I$12,0,10*ROW('Hygiene Data'!I142)))</f>
        <v/>
      </c>
      <c r="EF148" s="237" t="str">
        <f ca="true">+IF(OFFSET('Hygiene Data'!$I$13,0,10*ROW('Hygiene Data'!I142))="","",OFFSET('Hygiene Data'!$I$13,0,10*ROW('Hygiene Data'!I142)))</f>
        <v/>
      </c>
    </row>
    <row xmlns:x14ac="http://schemas.microsoft.com/office/spreadsheetml/2009/9/ac" r="149" x14ac:dyDescent="0.2">
      <c r="A149" s="27" t="str">
        <f ca="true">+IF(OFFSET('Water Data'!$B$2,0,10*ROW('Water Data'!E143))="","",OFFSET('Water Data'!$B$2,0,10*ROW('Water Data'!E143)))</f>
        <v/>
      </c>
      <c r="B149" s="27" t="str">
        <f ca="true">+IF(OFFSET('Water Data'!$C$2,0,10*ROW('Water Data'!F143))="","",OFFSET('Water Data'!$C$2,0,10*ROW('Water Data'!F143)))</f>
        <v/>
      </c>
      <c r="C149" s="289" t="str">
        <f t="shared" ca="true" si="2"/>
        <v/>
      </c>
      <c r="D149" s="7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7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7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7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7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7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7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7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7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7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7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7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7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7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7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7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7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7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7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7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7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7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7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7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7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7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7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7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7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7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7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7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7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7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7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7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7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7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7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7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7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7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7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7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7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7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7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7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7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7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7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7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7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7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7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7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7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7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7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7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7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7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7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7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7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7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37"/>
      <c r="BS149" s="237" t="str">
        <f ca="true">+IF(OFFSET('Water Data'!$D$27,0,10*ROW('Water Data'!D143))="","",OFFSET('Water Data'!$D$27,0,10*ROW('Water Data'!D143)))</f>
        <v/>
      </c>
      <c r="BT149" s="237" t="str">
        <f ca="true">+IF(OFFSET('Water Data'!$D$28,0,10*ROW('Water Data'!D143))="","",OFFSET('Water Data'!$D$28,0,10*ROW('Water Data'!D143)))</f>
        <v/>
      </c>
      <c r="BU149" s="237" t="str">
        <f ca="true">+IF(OFFSET('Water Data'!$D$29,0,10*ROW('Water Data'!D143))="","",OFFSET('Water Data'!$D$29,0,10*ROW('Water Data'!D143)))</f>
        <v/>
      </c>
      <c r="BV149" s="237" t="str">
        <f ca="true">+IF(OFFSET('Water Data'!$E$27,0,10*ROW('Water Data'!E143))="","",OFFSET('Water Data'!$E$27,0,10*ROW('Water Data'!E143)))</f>
        <v/>
      </c>
      <c r="BW149" s="237" t="str">
        <f ca="true">+IF(OFFSET('Water Data'!$E$28,0,10*ROW('Water Data'!E143))="","",OFFSET('Water Data'!$E$28,0,10*ROW('Water Data'!E143)))</f>
        <v/>
      </c>
      <c r="BX149" s="237" t="str">
        <f ca="true">+IF(OFFSET('Water Data'!$E$29,0,10*ROW('Water Data'!E143))="","",OFFSET('Water Data'!$E$29,0,10*ROW('Water Data'!E143)))</f>
        <v/>
      </c>
      <c r="BY149" s="237" t="str">
        <f ca="true">+IF(OFFSET('Water Data'!$F$27,0,10*ROW('Water Data'!F143))="","",OFFSET('Water Data'!$F$27,0,10*ROW('Water Data'!F143)))</f>
        <v/>
      </c>
      <c r="BZ149" s="237" t="str">
        <f ca="true">+IF(OFFSET('Water Data'!$F$28,0,10*ROW('Water Data'!F143))="","",OFFSET('Water Data'!$F$28,0,10*ROW('Water Data'!F143)))</f>
        <v/>
      </c>
      <c r="CA149" s="237" t="str">
        <f ca="true">+IF(OFFSET('Water Data'!$F$29,0,10*ROW('Water Data'!F143))="","",OFFSET('Water Data'!$F$29,0,10*ROW('Water Data'!F143)))</f>
        <v/>
      </c>
      <c r="CB149" s="237" t="str">
        <f ca="true">+IF(OFFSET('Water Data'!$G$27,0,10*ROW('Water Data'!G143))="","",OFFSET('Water Data'!$G$27,0,10*ROW('Water Data'!G143)))</f>
        <v/>
      </c>
      <c r="CC149" s="237" t="str">
        <f ca="true">+IF(OFFSET('Water Data'!$G$28,0,10*ROW('Water Data'!G143))="","",OFFSET('Water Data'!$G$28,0,10*ROW('Water Data'!G143)))</f>
        <v/>
      </c>
      <c r="CD149" s="237" t="str">
        <f ca="true">+IF(OFFSET('Water Data'!$G$29,0,10*ROW('Water Data'!G143))="","",OFFSET('Water Data'!$G$29,0,10*ROW('Water Data'!G143)))</f>
        <v/>
      </c>
      <c r="CE149" s="237" t="str">
        <f ca="true">+IF(OFFSET('Water Data'!$H$27,0,10*ROW('Water Data'!H143))="","",OFFSET('Water Data'!$H$27,0,10*ROW('Water Data'!H143)))</f>
        <v/>
      </c>
      <c r="CF149" s="237" t="str">
        <f ca="true">+IF(OFFSET('Water Data'!$H$28,0,10*ROW('Water Data'!H143))="","",OFFSET('Water Data'!$H$28,0,10*ROW('Water Data'!H143)))</f>
        <v/>
      </c>
      <c r="CG149" s="237" t="str">
        <f ca="true">+IF(OFFSET('Water Data'!$H$29,0,10*ROW('Water Data'!H143))="","",OFFSET('Water Data'!$H$29,0,10*ROW('Water Data'!H143)))</f>
        <v/>
      </c>
      <c r="CH149" s="237" t="str">
        <f ca="true">+IF(OFFSET('Water Data'!$I$27,0,10*ROW('Water Data'!I143))="","",OFFSET('Water Data'!$I$27,0,10*ROW('Water Data'!I143)))</f>
        <v/>
      </c>
      <c r="CI149" s="237" t="str">
        <f ca="true">+IF(OFFSET('Water Data'!$I$28,0,10*ROW('Water Data'!I143))="","",OFFSET('Water Data'!$I$28,0,10*ROW('Water Data'!I143)))</f>
        <v/>
      </c>
      <c r="CJ149" s="237" t="str">
        <f ca="true">+IF(OFFSET('Water Data'!$I$29,0,10*ROW('Water Data'!I143))="","",OFFSET('Water Data'!$I$29,0,10*ROW('Water Data'!I143)))</f>
        <v/>
      </c>
      <c r="CK149" s="237" t="str">
        <f ca="true">+IF(OFFSET('Sanitation Data'!$D$28,0,10*ROW('Sanitation Data'!D143))="","",OFFSET('Sanitation Data'!$D$28,0,10*ROW('Sanitation Data'!D143)))</f>
        <v/>
      </c>
      <c r="CL149" s="237" t="str">
        <f ca="true">+IF(OFFSET('Sanitation Data'!$D$29,0,10*ROW('Sanitation Data'!D143))="","",OFFSET('Sanitation Data'!$D$29,0,10*ROW('Sanitation Data'!D143)))</f>
        <v/>
      </c>
      <c r="CM149" s="237" t="str">
        <f ca="true">+IF(OFFSET('Sanitation Data'!$D$30,0,10*ROW('Sanitation Data'!D143))="","",OFFSET('Sanitation Data'!$D$30,0,10*ROW('Sanitation Data'!D143)))</f>
        <v/>
      </c>
      <c r="CN149" s="237" t="str">
        <f ca="true">+IF(OFFSET('Sanitation Data'!$D$31,0,10*ROW('Sanitation Data'!D143))="","",OFFSET('Sanitation Data'!$D$31,0,10*ROW('Sanitation Data'!D143)))</f>
        <v/>
      </c>
      <c r="CO149" s="237" t="str">
        <f ca="true">+IF(OFFSET('Sanitation Data'!$D$32,0,10*ROW('Sanitation Data'!D143))="","",OFFSET('Sanitation Data'!$D$32,0,10*ROW('Sanitation Data'!D143)))</f>
        <v/>
      </c>
      <c r="CP149" s="237" t="str">
        <f ca="true">+IF(OFFSET('Sanitation Data'!$E$28,0,10*ROW('Sanitation Data'!E143))="","",OFFSET('Sanitation Data'!$E$28,0,10*ROW('Sanitation Data'!E143)))</f>
        <v/>
      </c>
      <c r="CQ149" s="237" t="str">
        <f ca="true">+IF(OFFSET('Sanitation Data'!$E$29,0,10*ROW('Sanitation Data'!E143))="","",OFFSET('Sanitation Data'!$E$29,0,10*ROW('Sanitation Data'!E143)))</f>
        <v/>
      </c>
      <c r="CR149" s="237" t="str">
        <f ca="true">+IF(OFFSET('Sanitation Data'!$E$30,0,10*ROW('Sanitation Data'!E143))="","",OFFSET('Sanitation Data'!$E$30,0,10*ROW('Sanitation Data'!E143)))</f>
        <v/>
      </c>
      <c r="CS149" s="237" t="str">
        <f ca="true">+IF(OFFSET('Sanitation Data'!$E$31,0,10*ROW('Sanitation Data'!E143))="","",OFFSET('Sanitation Data'!$E$31,0,10*ROW('Sanitation Data'!E143)))</f>
        <v/>
      </c>
      <c r="CT149" s="237" t="str">
        <f ca="true">+IF(OFFSET('Sanitation Data'!$E$32,0,10*ROW('Sanitation Data'!E143))="","",OFFSET('Sanitation Data'!$E$32,0,10*ROW('Sanitation Data'!E143)))</f>
        <v/>
      </c>
      <c r="CU149" s="237" t="str">
        <f ca="true">+IF(OFFSET('Sanitation Data'!$F$28,0,10*ROW('Sanitation Data'!F143))="","",OFFSET('Sanitation Data'!$F$28,0,10*ROW('Sanitation Data'!F143)))</f>
        <v/>
      </c>
      <c r="CV149" s="237" t="str">
        <f ca="true">+IF(OFFSET('Sanitation Data'!$F$29,0,10*ROW('Sanitation Data'!F143))="","",OFFSET('Sanitation Data'!$F$29,0,10*ROW('Sanitation Data'!F143)))</f>
        <v/>
      </c>
      <c r="CW149" s="237" t="str">
        <f ca="true">+IF(OFFSET('Sanitation Data'!$F$30,0,10*ROW('Sanitation Data'!F143))="","",OFFSET('Sanitation Data'!$F$30,0,10*ROW('Sanitation Data'!F143)))</f>
        <v/>
      </c>
      <c r="CX149" s="237" t="str">
        <f ca="true">+IF(OFFSET('Sanitation Data'!$F$31,0,10*ROW('Sanitation Data'!F143))="","",OFFSET('Sanitation Data'!$F$31,0,10*ROW('Sanitation Data'!F143)))</f>
        <v/>
      </c>
      <c r="CY149" s="237" t="str">
        <f ca="true">+IF(OFFSET('Sanitation Data'!$F$32,0,10*ROW('Sanitation Data'!F143))="","",OFFSET('Sanitation Data'!$F$32,0,10*ROW('Sanitation Data'!F143)))</f>
        <v/>
      </c>
      <c r="CZ149" s="237" t="str">
        <f ca="true">+IF(OFFSET('Sanitation Data'!$G$28,0,10*ROW('Sanitation Data'!G143))="","",OFFSET('Sanitation Data'!$G$28,0,10*ROW('Sanitation Data'!G143)))</f>
        <v/>
      </c>
      <c r="DA149" s="237" t="str">
        <f ca="true">+IF(OFFSET('Sanitation Data'!$G$29,0,10*ROW('Sanitation Data'!G143))="","",OFFSET('Sanitation Data'!$G$29,0,10*ROW('Sanitation Data'!G143)))</f>
        <v/>
      </c>
      <c r="DB149" s="237" t="str">
        <f ca="true">+IF(OFFSET('Sanitation Data'!$G$30,0,10*ROW('Sanitation Data'!G143))="","",OFFSET('Sanitation Data'!$G$30,0,10*ROW('Sanitation Data'!G143)))</f>
        <v/>
      </c>
      <c r="DC149" s="237" t="str">
        <f ca="true">+IF(OFFSET('Sanitation Data'!$G$31,0,10*ROW('Sanitation Data'!G143))="","",OFFSET('Sanitation Data'!$G$31,0,10*ROW('Sanitation Data'!G143)))</f>
        <v/>
      </c>
      <c r="DD149" s="237" t="str">
        <f ca="true">+IF(OFFSET('Sanitation Data'!$G$32,0,10*ROW('Sanitation Data'!G143))="","",OFFSET('Sanitation Data'!$G$32,0,10*ROW('Sanitation Data'!G143)))</f>
        <v/>
      </c>
      <c r="DE149" s="237" t="str">
        <f ca="true">+IF(OFFSET('Sanitation Data'!$H$28,0,10*ROW('Sanitation Data'!H143))="","",OFFSET('Sanitation Data'!$H$28,0,10*ROW('Sanitation Data'!H143)))</f>
        <v/>
      </c>
      <c r="DF149" s="237" t="str">
        <f ca="true">+IF(OFFSET('Sanitation Data'!$H$29,0,10*ROW('Sanitation Data'!H143))="","",OFFSET('Sanitation Data'!$H$29,0,10*ROW('Sanitation Data'!H143)))</f>
        <v/>
      </c>
      <c r="DG149" s="237" t="str">
        <f ca="true">+IF(OFFSET('Sanitation Data'!$H$30,0,10*ROW('Sanitation Data'!H143))="","",OFFSET('Sanitation Data'!$H$30,0,10*ROW('Sanitation Data'!H143)))</f>
        <v/>
      </c>
      <c r="DH149" s="237" t="str">
        <f ca="true">+IF(OFFSET('Sanitation Data'!$H$31,0,10*ROW('Sanitation Data'!H143))="","",OFFSET('Sanitation Data'!$H$31,0,10*ROW('Sanitation Data'!H143)))</f>
        <v/>
      </c>
      <c r="DI149" s="237" t="str">
        <f ca="true">+IF(OFFSET('Sanitation Data'!$H$32,0,10*ROW('Sanitation Data'!H143))="","",OFFSET('Sanitation Data'!$H$32,0,10*ROW('Sanitation Data'!H143)))</f>
        <v/>
      </c>
      <c r="DJ149" s="237" t="str">
        <f ca="true">+IF(OFFSET('Sanitation Data'!$I$28,0,10*ROW('Sanitation Data'!I143))="","",OFFSET('Sanitation Data'!$I$28,0,10*ROW('Sanitation Data'!I143)))</f>
        <v/>
      </c>
      <c r="DK149" s="237" t="str">
        <f ca="true">+IF(OFFSET('Sanitation Data'!$I$29,0,10*ROW('Sanitation Data'!I143))="","",OFFSET('Sanitation Data'!$I$29,0,10*ROW('Sanitation Data'!I143)))</f>
        <v/>
      </c>
      <c r="DL149" s="237" t="str">
        <f ca="true">+IF(OFFSET('Sanitation Data'!$I$30,0,10*ROW('Sanitation Data'!I143))="","",OFFSET('Sanitation Data'!$I$30,0,10*ROW('Sanitation Data'!I143)))</f>
        <v/>
      </c>
      <c r="DM149" s="237" t="str">
        <f ca="true">+IF(OFFSET('Sanitation Data'!$I$31,0,10*ROW('Sanitation Data'!I143))="","",OFFSET('Sanitation Data'!$I$31,0,10*ROW('Sanitation Data'!I143)))</f>
        <v/>
      </c>
      <c r="DN149" s="237" t="str">
        <f ca="true">+IF(OFFSET('Sanitation Data'!$I$32,0,10*ROW('Sanitation Data'!I143))="","",OFFSET('Sanitation Data'!$I$32,0,10*ROW('Sanitation Data'!I143)))</f>
        <v/>
      </c>
      <c r="DO149" s="237" t="str">
        <f ca="true">+IF(OFFSET('Hygiene Data'!$D$11,0,10*ROW('Hygiene Data'!D143))="","",OFFSET('Hygiene Data'!$D$11,0,10*ROW('Hygiene Data'!D143)))</f>
        <v/>
      </c>
      <c r="DP149" s="237" t="str">
        <f ca="true">+IF(OFFSET('Hygiene Data'!$D$12,0,10*ROW('Hygiene Data'!D143))="","",OFFSET('Hygiene Data'!$D$12,0,10*ROW('Hygiene Data'!D143)))</f>
        <v/>
      </c>
      <c r="DQ149" s="237" t="str">
        <f ca="true">+IF(OFFSET('Hygiene Data'!$D$13,0,10*ROW('Hygiene Data'!D143))="","",OFFSET('Hygiene Data'!$D$13,0,10*ROW('Hygiene Data'!D143)))</f>
        <v/>
      </c>
      <c r="DR149" s="237" t="str">
        <f ca="true">+IF(OFFSET('Hygiene Data'!$E$11,0,10*ROW('Hygiene Data'!E143))="","",OFFSET('Hygiene Data'!$E$11,0,10*ROW('Hygiene Data'!E143)))</f>
        <v/>
      </c>
      <c r="DS149" s="237" t="str">
        <f ca="true">+IF(OFFSET('Hygiene Data'!$E$12,0,10*ROW('Hygiene Data'!E143))="","",OFFSET('Hygiene Data'!$E$12,0,10*ROW('Hygiene Data'!E143)))</f>
        <v/>
      </c>
      <c r="DT149" s="237" t="str">
        <f ca="true">+IF(OFFSET('Hygiene Data'!$E$13,0,10*ROW('Hygiene Data'!E143))="","",OFFSET('Hygiene Data'!$E$13,0,10*ROW('Hygiene Data'!E143)))</f>
        <v/>
      </c>
      <c r="DU149" s="237" t="str">
        <f ca="true">+IF(OFFSET('Hygiene Data'!$F$11,0,10*ROW('Hygiene Data'!F143))="","",OFFSET('Hygiene Data'!$F$11,0,10*ROW('Hygiene Data'!F143)))</f>
        <v/>
      </c>
      <c r="DV149" s="237" t="str">
        <f ca="true">+IF(OFFSET('Hygiene Data'!$F$12,0,10*ROW('Hygiene Data'!F143))="","",OFFSET('Hygiene Data'!$F$12,0,10*ROW('Hygiene Data'!F143)))</f>
        <v/>
      </c>
      <c r="DW149" s="237" t="str">
        <f ca="true">+IF(OFFSET('Hygiene Data'!$F$13,0,10*ROW('Hygiene Data'!F143))="","",OFFSET('Hygiene Data'!$F$13,0,10*ROW('Hygiene Data'!F143)))</f>
        <v/>
      </c>
      <c r="DX149" s="237" t="str">
        <f ca="true">+IF(OFFSET('Hygiene Data'!$G$11,0,10*ROW('Hygiene Data'!G143))="","",OFFSET('Hygiene Data'!$G$11,0,10*ROW('Hygiene Data'!G143)))</f>
        <v/>
      </c>
      <c r="DY149" s="237" t="str">
        <f ca="true">+IF(OFFSET('Hygiene Data'!$G$12,0,10*ROW('Hygiene Data'!G143))="","",OFFSET('Hygiene Data'!$G$12,0,10*ROW('Hygiene Data'!G143)))</f>
        <v/>
      </c>
      <c r="DZ149" s="237" t="str">
        <f ca="true">+IF(OFFSET('Hygiene Data'!$G$13,0,10*ROW('Hygiene Data'!G143))="","",OFFSET('Hygiene Data'!$G$13,0,10*ROW('Hygiene Data'!G143)))</f>
        <v/>
      </c>
      <c r="EA149" s="237" t="str">
        <f ca="true">+IF(OFFSET('Hygiene Data'!$H$11,0,10*ROW('Hygiene Data'!H143))="","",OFFSET('Hygiene Data'!$H$11,0,10*ROW('Hygiene Data'!H143)))</f>
        <v/>
      </c>
      <c r="EB149" s="237" t="str">
        <f ca="true">+IF(OFFSET('Hygiene Data'!$H$12,0,10*ROW('Hygiene Data'!H143))="","",OFFSET('Hygiene Data'!$H$12,0,10*ROW('Hygiene Data'!H143)))</f>
        <v/>
      </c>
      <c r="EC149" s="237" t="str">
        <f ca="true">+IF(OFFSET('Hygiene Data'!$H$13,0,10*ROW('Hygiene Data'!H143))="","",OFFSET('Hygiene Data'!$H$13,0,10*ROW('Hygiene Data'!H143)))</f>
        <v/>
      </c>
      <c r="ED149" s="237" t="str">
        <f ca="true">+IF(OFFSET('Hygiene Data'!$I$11,0,10*ROW('Hygiene Data'!I143))="","",OFFSET('Hygiene Data'!$I$11,0,10*ROW('Hygiene Data'!I143)))</f>
        <v/>
      </c>
      <c r="EE149" s="237" t="str">
        <f ca="true">+IF(OFFSET('Hygiene Data'!$I$12,0,10*ROW('Hygiene Data'!I143))="","",OFFSET('Hygiene Data'!$I$12,0,10*ROW('Hygiene Data'!I143)))</f>
        <v/>
      </c>
      <c r="EF149" s="237" t="str">
        <f ca="true">+IF(OFFSET('Hygiene Data'!$I$13,0,10*ROW('Hygiene Data'!I143))="","",OFFSET('Hygiene Data'!$I$13,0,10*ROW('Hygiene Data'!I143)))</f>
        <v/>
      </c>
    </row>
    <row xmlns:x14ac="http://schemas.microsoft.com/office/spreadsheetml/2009/9/ac" r="150" x14ac:dyDescent="0.2">
      <c r="A150" s="27" t="str">
        <f ca="true">+IF(OFFSET('Water Data'!$B$2,0,10*ROW('Water Data'!E144))="","",OFFSET('Water Data'!$B$2,0,10*ROW('Water Data'!E144)))</f>
        <v/>
      </c>
      <c r="B150" s="27" t="str">
        <f ca="true">+IF(OFFSET('Water Data'!$C$2,0,10*ROW('Water Data'!F144))="","",OFFSET('Water Data'!$C$2,0,10*ROW('Water Data'!F144)))</f>
        <v/>
      </c>
      <c r="C150" s="289" t="str">
        <f t="shared" ca="true" si="2"/>
        <v/>
      </c>
      <c r="D150" s="7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7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7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7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7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7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7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7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7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7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7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7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7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7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7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7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7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7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7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7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7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7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7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7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7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7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7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7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7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7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7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7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7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7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7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7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7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7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7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7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7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7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7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7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7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7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7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7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7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7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7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7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7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7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7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7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7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7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7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7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7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7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7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7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7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7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37"/>
      <c r="BS150" s="237" t="str">
        <f ca="true">+IF(OFFSET('Water Data'!$D$27,0,10*ROW('Water Data'!D144))="","",OFFSET('Water Data'!$D$27,0,10*ROW('Water Data'!D144)))</f>
        <v/>
      </c>
      <c r="BT150" s="237" t="str">
        <f ca="true">+IF(OFFSET('Water Data'!$D$28,0,10*ROW('Water Data'!D144))="","",OFFSET('Water Data'!$D$28,0,10*ROW('Water Data'!D144)))</f>
        <v/>
      </c>
      <c r="BU150" s="237" t="str">
        <f ca="true">+IF(OFFSET('Water Data'!$D$29,0,10*ROW('Water Data'!D144))="","",OFFSET('Water Data'!$D$29,0,10*ROW('Water Data'!D144)))</f>
        <v/>
      </c>
      <c r="BV150" s="237" t="str">
        <f ca="true">+IF(OFFSET('Water Data'!$E$27,0,10*ROW('Water Data'!E144))="","",OFFSET('Water Data'!$E$27,0,10*ROW('Water Data'!E144)))</f>
        <v/>
      </c>
      <c r="BW150" s="237" t="str">
        <f ca="true">+IF(OFFSET('Water Data'!$E$28,0,10*ROW('Water Data'!E144))="","",OFFSET('Water Data'!$E$28,0,10*ROW('Water Data'!E144)))</f>
        <v/>
      </c>
      <c r="BX150" s="237" t="str">
        <f ca="true">+IF(OFFSET('Water Data'!$E$29,0,10*ROW('Water Data'!E144))="","",OFFSET('Water Data'!$E$29,0,10*ROW('Water Data'!E144)))</f>
        <v/>
      </c>
      <c r="BY150" s="237" t="str">
        <f ca="true">+IF(OFFSET('Water Data'!$F$27,0,10*ROW('Water Data'!F144))="","",OFFSET('Water Data'!$F$27,0,10*ROW('Water Data'!F144)))</f>
        <v/>
      </c>
      <c r="BZ150" s="237" t="str">
        <f ca="true">+IF(OFFSET('Water Data'!$F$28,0,10*ROW('Water Data'!F144))="","",OFFSET('Water Data'!$F$28,0,10*ROW('Water Data'!F144)))</f>
        <v/>
      </c>
      <c r="CA150" s="237" t="str">
        <f ca="true">+IF(OFFSET('Water Data'!$F$29,0,10*ROW('Water Data'!F144))="","",OFFSET('Water Data'!$F$29,0,10*ROW('Water Data'!F144)))</f>
        <v/>
      </c>
      <c r="CB150" s="237" t="str">
        <f ca="true">+IF(OFFSET('Water Data'!$G$27,0,10*ROW('Water Data'!G144))="","",OFFSET('Water Data'!$G$27,0,10*ROW('Water Data'!G144)))</f>
        <v/>
      </c>
      <c r="CC150" s="237" t="str">
        <f ca="true">+IF(OFFSET('Water Data'!$G$28,0,10*ROW('Water Data'!G144))="","",OFFSET('Water Data'!$G$28,0,10*ROW('Water Data'!G144)))</f>
        <v/>
      </c>
      <c r="CD150" s="237" t="str">
        <f ca="true">+IF(OFFSET('Water Data'!$G$29,0,10*ROW('Water Data'!G144))="","",OFFSET('Water Data'!$G$29,0,10*ROW('Water Data'!G144)))</f>
        <v/>
      </c>
      <c r="CE150" s="237" t="str">
        <f ca="true">+IF(OFFSET('Water Data'!$H$27,0,10*ROW('Water Data'!H144))="","",OFFSET('Water Data'!$H$27,0,10*ROW('Water Data'!H144)))</f>
        <v/>
      </c>
      <c r="CF150" s="237" t="str">
        <f ca="true">+IF(OFFSET('Water Data'!$H$28,0,10*ROW('Water Data'!H144))="","",OFFSET('Water Data'!$H$28,0,10*ROW('Water Data'!H144)))</f>
        <v/>
      </c>
      <c r="CG150" s="237" t="str">
        <f ca="true">+IF(OFFSET('Water Data'!$H$29,0,10*ROW('Water Data'!H144))="","",OFFSET('Water Data'!$H$29,0,10*ROW('Water Data'!H144)))</f>
        <v/>
      </c>
      <c r="CH150" s="237" t="str">
        <f ca="true">+IF(OFFSET('Water Data'!$I$27,0,10*ROW('Water Data'!I144))="","",OFFSET('Water Data'!$I$27,0,10*ROW('Water Data'!I144)))</f>
        <v/>
      </c>
      <c r="CI150" s="237" t="str">
        <f ca="true">+IF(OFFSET('Water Data'!$I$28,0,10*ROW('Water Data'!I144))="","",OFFSET('Water Data'!$I$28,0,10*ROW('Water Data'!I144)))</f>
        <v/>
      </c>
      <c r="CJ150" s="237" t="str">
        <f ca="true">+IF(OFFSET('Water Data'!$I$29,0,10*ROW('Water Data'!I144))="","",OFFSET('Water Data'!$I$29,0,10*ROW('Water Data'!I144)))</f>
        <v/>
      </c>
      <c r="CK150" s="237" t="str">
        <f ca="true">+IF(OFFSET('Sanitation Data'!$D$28,0,10*ROW('Sanitation Data'!D144))="","",OFFSET('Sanitation Data'!$D$28,0,10*ROW('Sanitation Data'!D144)))</f>
        <v/>
      </c>
      <c r="CL150" s="237" t="str">
        <f ca="true">+IF(OFFSET('Sanitation Data'!$D$29,0,10*ROW('Sanitation Data'!D144))="","",OFFSET('Sanitation Data'!$D$29,0,10*ROW('Sanitation Data'!D144)))</f>
        <v/>
      </c>
      <c r="CM150" s="237" t="str">
        <f ca="true">+IF(OFFSET('Sanitation Data'!$D$30,0,10*ROW('Sanitation Data'!D144))="","",OFFSET('Sanitation Data'!$D$30,0,10*ROW('Sanitation Data'!D144)))</f>
        <v/>
      </c>
      <c r="CN150" s="237" t="str">
        <f ca="true">+IF(OFFSET('Sanitation Data'!$D$31,0,10*ROW('Sanitation Data'!D144))="","",OFFSET('Sanitation Data'!$D$31,0,10*ROW('Sanitation Data'!D144)))</f>
        <v/>
      </c>
      <c r="CO150" s="237" t="str">
        <f ca="true">+IF(OFFSET('Sanitation Data'!$D$32,0,10*ROW('Sanitation Data'!D144))="","",OFFSET('Sanitation Data'!$D$32,0,10*ROW('Sanitation Data'!D144)))</f>
        <v/>
      </c>
      <c r="CP150" s="237" t="str">
        <f ca="true">+IF(OFFSET('Sanitation Data'!$E$28,0,10*ROW('Sanitation Data'!E144))="","",OFFSET('Sanitation Data'!$E$28,0,10*ROW('Sanitation Data'!E144)))</f>
        <v/>
      </c>
      <c r="CQ150" s="237" t="str">
        <f ca="true">+IF(OFFSET('Sanitation Data'!$E$29,0,10*ROW('Sanitation Data'!E144))="","",OFFSET('Sanitation Data'!$E$29,0,10*ROW('Sanitation Data'!E144)))</f>
        <v/>
      </c>
      <c r="CR150" s="237" t="str">
        <f ca="true">+IF(OFFSET('Sanitation Data'!$E$30,0,10*ROW('Sanitation Data'!E144))="","",OFFSET('Sanitation Data'!$E$30,0,10*ROW('Sanitation Data'!E144)))</f>
        <v/>
      </c>
      <c r="CS150" s="237" t="str">
        <f ca="true">+IF(OFFSET('Sanitation Data'!$E$31,0,10*ROW('Sanitation Data'!E144))="","",OFFSET('Sanitation Data'!$E$31,0,10*ROW('Sanitation Data'!E144)))</f>
        <v/>
      </c>
      <c r="CT150" s="237" t="str">
        <f ca="true">+IF(OFFSET('Sanitation Data'!$E$32,0,10*ROW('Sanitation Data'!E144))="","",OFFSET('Sanitation Data'!$E$32,0,10*ROW('Sanitation Data'!E144)))</f>
        <v/>
      </c>
      <c r="CU150" s="237" t="str">
        <f ca="true">+IF(OFFSET('Sanitation Data'!$F$28,0,10*ROW('Sanitation Data'!F144))="","",OFFSET('Sanitation Data'!$F$28,0,10*ROW('Sanitation Data'!F144)))</f>
        <v/>
      </c>
      <c r="CV150" s="237" t="str">
        <f ca="true">+IF(OFFSET('Sanitation Data'!$F$29,0,10*ROW('Sanitation Data'!F144))="","",OFFSET('Sanitation Data'!$F$29,0,10*ROW('Sanitation Data'!F144)))</f>
        <v/>
      </c>
      <c r="CW150" s="237" t="str">
        <f ca="true">+IF(OFFSET('Sanitation Data'!$F$30,0,10*ROW('Sanitation Data'!F144))="","",OFFSET('Sanitation Data'!$F$30,0,10*ROW('Sanitation Data'!F144)))</f>
        <v/>
      </c>
      <c r="CX150" s="237" t="str">
        <f ca="true">+IF(OFFSET('Sanitation Data'!$F$31,0,10*ROW('Sanitation Data'!F144))="","",OFFSET('Sanitation Data'!$F$31,0,10*ROW('Sanitation Data'!F144)))</f>
        <v/>
      </c>
      <c r="CY150" s="237" t="str">
        <f ca="true">+IF(OFFSET('Sanitation Data'!$F$32,0,10*ROW('Sanitation Data'!F144))="","",OFFSET('Sanitation Data'!$F$32,0,10*ROW('Sanitation Data'!F144)))</f>
        <v/>
      </c>
      <c r="CZ150" s="237" t="str">
        <f ca="true">+IF(OFFSET('Sanitation Data'!$G$28,0,10*ROW('Sanitation Data'!G144))="","",OFFSET('Sanitation Data'!$G$28,0,10*ROW('Sanitation Data'!G144)))</f>
        <v/>
      </c>
      <c r="DA150" s="237" t="str">
        <f ca="true">+IF(OFFSET('Sanitation Data'!$G$29,0,10*ROW('Sanitation Data'!G144))="","",OFFSET('Sanitation Data'!$G$29,0,10*ROW('Sanitation Data'!G144)))</f>
        <v/>
      </c>
      <c r="DB150" s="237" t="str">
        <f ca="true">+IF(OFFSET('Sanitation Data'!$G$30,0,10*ROW('Sanitation Data'!G144))="","",OFFSET('Sanitation Data'!$G$30,0,10*ROW('Sanitation Data'!G144)))</f>
        <v/>
      </c>
      <c r="DC150" s="237" t="str">
        <f ca="true">+IF(OFFSET('Sanitation Data'!$G$31,0,10*ROW('Sanitation Data'!G144))="","",OFFSET('Sanitation Data'!$G$31,0,10*ROW('Sanitation Data'!G144)))</f>
        <v/>
      </c>
      <c r="DD150" s="237" t="str">
        <f ca="true">+IF(OFFSET('Sanitation Data'!$G$32,0,10*ROW('Sanitation Data'!G144))="","",OFFSET('Sanitation Data'!$G$32,0,10*ROW('Sanitation Data'!G144)))</f>
        <v/>
      </c>
      <c r="DE150" s="237" t="str">
        <f ca="true">+IF(OFFSET('Sanitation Data'!$H$28,0,10*ROW('Sanitation Data'!H144))="","",OFFSET('Sanitation Data'!$H$28,0,10*ROW('Sanitation Data'!H144)))</f>
        <v/>
      </c>
      <c r="DF150" s="237" t="str">
        <f ca="true">+IF(OFFSET('Sanitation Data'!$H$29,0,10*ROW('Sanitation Data'!H144))="","",OFFSET('Sanitation Data'!$H$29,0,10*ROW('Sanitation Data'!H144)))</f>
        <v/>
      </c>
      <c r="DG150" s="237" t="str">
        <f ca="true">+IF(OFFSET('Sanitation Data'!$H$30,0,10*ROW('Sanitation Data'!H144))="","",OFFSET('Sanitation Data'!$H$30,0,10*ROW('Sanitation Data'!H144)))</f>
        <v/>
      </c>
      <c r="DH150" s="237" t="str">
        <f ca="true">+IF(OFFSET('Sanitation Data'!$H$31,0,10*ROW('Sanitation Data'!H144))="","",OFFSET('Sanitation Data'!$H$31,0,10*ROW('Sanitation Data'!H144)))</f>
        <v/>
      </c>
      <c r="DI150" s="237" t="str">
        <f ca="true">+IF(OFFSET('Sanitation Data'!$H$32,0,10*ROW('Sanitation Data'!H144))="","",OFFSET('Sanitation Data'!$H$32,0,10*ROW('Sanitation Data'!H144)))</f>
        <v/>
      </c>
      <c r="DJ150" s="237" t="str">
        <f ca="true">+IF(OFFSET('Sanitation Data'!$I$28,0,10*ROW('Sanitation Data'!I144))="","",OFFSET('Sanitation Data'!$I$28,0,10*ROW('Sanitation Data'!I144)))</f>
        <v/>
      </c>
      <c r="DK150" s="237" t="str">
        <f ca="true">+IF(OFFSET('Sanitation Data'!$I$29,0,10*ROW('Sanitation Data'!I144))="","",OFFSET('Sanitation Data'!$I$29,0,10*ROW('Sanitation Data'!I144)))</f>
        <v/>
      </c>
      <c r="DL150" s="237" t="str">
        <f ca="true">+IF(OFFSET('Sanitation Data'!$I$30,0,10*ROW('Sanitation Data'!I144))="","",OFFSET('Sanitation Data'!$I$30,0,10*ROW('Sanitation Data'!I144)))</f>
        <v/>
      </c>
      <c r="DM150" s="237" t="str">
        <f ca="true">+IF(OFFSET('Sanitation Data'!$I$31,0,10*ROW('Sanitation Data'!I144))="","",OFFSET('Sanitation Data'!$I$31,0,10*ROW('Sanitation Data'!I144)))</f>
        <v/>
      </c>
      <c r="DN150" s="237" t="str">
        <f ca="true">+IF(OFFSET('Sanitation Data'!$I$32,0,10*ROW('Sanitation Data'!I144))="","",OFFSET('Sanitation Data'!$I$32,0,10*ROW('Sanitation Data'!I144)))</f>
        <v/>
      </c>
      <c r="DO150" s="237" t="str">
        <f ca="true">+IF(OFFSET('Hygiene Data'!$D$11,0,10*ROW('Hygiene Data'!D144))="","",OFFSET('Hygiene Data'!$D$11,0,10*ROW('Hygiene Data'!D144)))</f>
        <v/>
      </c>
      <c r="DP150" s="237" t="str">
        <f ca="true">+IF(OFFSET('Hygiene Data'!$D$12,0,10*ROW('Hygiene Data'!D144))="","",OFFSET('Hygiene Data'!$D$12,0,10*ROW('Hygiene Data'!D144)))</f>
        <v/>
      </c>
      <c r="DQ150" s="237" t="str">
        <f ca="true">+IF(OFFSET('Hygiene Data'!$D$13,0,10*ROW('Hygiene Data'!D144))="","",OFFSET('Hygiene Data'!$D$13,0,10*ROW('Hygiene Data'!D144)))</f>
        <v/>
      </c>
      <c r="DR150" s="237" t="str">
        <f ca="true">+IF(OFFSET('Hygiene Data'!$E$11,0,10*ROW('Hygiene Data'!E144))="","",OFFSET('Hygiene Data'!$E$11,0,10*ROW('Hygiene Data'!E144)))</f>
        <v/>
      </c>
      <c r="DS150" s="237" t="str">
        <f ca="true">+IF(OFFSET('Hygiene Data'!$E$12,0,10*ROW('Hygiene Data'!E144))="","",OFFSET('Hygiene Data'!$E$12,0,10*ROW('Hygiene Data'!E144)))</f>
        <v/>
      </c>
      <c r="DT150" s="237" t="str">
        <f ca="true">+IF(OFFSET('Hygiene Data'!$E$13,0,10*ROW('Hygiene Data'!E144))="","",OFFSET('Hygiene Data'!$E$13,0,10*ROW('Hygiene Data'!E144)))</f>
        <v/>
      </c>
      <c r="DU150" s="237" t="str">
        <f ca="true">+IF(OFFSET('Hygiene Data'!$F$11,0,10*ROW('Hygiene Data'!F144))="","",OFFSET('Hygiene Data'!$F$11,0,10*ROW('Hygiene Data'!F144)))</f>
        <v/>
      </c>
      <c r="DV150" s="237" t="str">
        <f ca="true">+IF(OFFSET('Hygiene Data'!$F$12,0,10*ROW('Hygiene Data'!F144))="","",OFFSET('Hygiene Data'!$F$12,0,10*ROW('Hygiene Data'!F144)))</f>
        <v/>
      </c>
      <c r="DW150" s="237" t="str">
        <f ca="true">+IF(OFFSET('Hygiene Data'!$F$13,0,10*ROW('Hygiene Data'!F144))="","",OFFSET('Hygiene Data'!$F$13,0,10*ROW('Hygiene Data'!F144)))</f>
        <v/>
      </c>
      <c r="DX150" s="237" t="str">
        <f ca="true">+IF(OFFSET('Hygiene Data'!$G$11,0,10*ROW('Hygiene Data'!G144))="","",OFFSET('Hygiene Data'!$G$11,0,10*ROW('Hygiene Data'!G144)))</f>
        <v/>
      </c>
      <c r="DY150" s="237" t="str">
        <f ca="true">+IF(OFFSET('Hygiene Data'!$G$12,0,10*ROW('Hygiene Data'!G144))="","",OFFSET('Hygiene Data'!$G$12,0,10*ROW('Hygiene Data'!G144)))</f>
        <v/>
      </c>
      <c r="DZ150" s="237" t="str">
        <f ca="true">+IF(OFFSET('Hygiene Data'!$G$13,0,10*ROW('Hygiene Data'!G144))="","",OFFSET('Hygiene Data'!$G$13,0,10*ROW('Hygiene Data'!G144)))</f>
        <v/>
      </c>
      <c r="EA150" s="237" t="str">
        <f ca="true">+IF(OFFSET('Hygiene Data'!$H$11,0,10*ROW('Hygiene Data'!H144))="","",OFFSET('Hygiene Data'!$H$11,0,10*ROW('Hygiene Data'!H144)))</f>
        <v/>
      </c>
      <c r="EB150" s="237" t="str">
        <f ca="true">+IF(OFFSET('Hygiene Data'!$H$12,0,10*ROW('Hygiene Data'!H144))="","",OFFSET('Hygiene Data'!$H$12,0,10*ROW('Hygiene Data'!H144)))</f>
        <v/>
      </c>
      <c r="EC150" s="237" t="str">
        <f ca="true">+IF(OFFSET('Hygiene Data'!$H$13,0,10*ROW('Hygiene Data'!H144))="","",OFFSET('Hygiene Data'!$H$13,0,10*ROW('Hygiene Data'!H144)))</f>
        <v/>
      </c>
      <c r="ED150" s="237" t="str">
        <f ca="true">+IF(OFFSET('Hygiene Data'!$I$11,0,10*ROW('Hygiene Data'!I144))="","",OFFSET('Hygiene Data'!$I$11,0,10*ROW('Hygiene Data'!I144)))</f>
        <v/>
      </c>
      <c r="EE150" s="237" t="str">
        <f ca="true">+IF(OFFSET('Hygiene Data'!$I$12,0,10*ROW('Hygiene Data'!I144))="","",OFFSET('Hygiene Data'!$I$12,0,10*ROW('Hygiene Data'!I144)))</f>
        <v/>
      </c>
      <c r="EF150" s="237" t="str">
        <f ca="true">+IF(OFFSET('Hygiene Data'!$I$13,0,10*ROW('Hygiene Data'!I144))="","",OFFSET('Hygiene Data'!$I$13,0,10*ROW('Hygiene Data'!I144)))</f>
        <v/>
      </c>
    </row>
    <row xmlns:x14ac="http://schemas.microsoft.com/office/spreadsheetml/2009/9/ac" r="151" x14ac:dyDescent="0.2">
      <c r="A151" s="27" t="str">
        <f ca="true">+IF(OFFSET('Water Data'!$B$2,0,10*ROW('Water Data'!E145))="","",OFFSET('Water Data'!$B$2,0,10*ROW('Water Data'!E145)))</f>
        <v/>
      </c>
      <c r="B151" s="27" t="str">
        <f ca="true">+IF(OFFSET('Water Data'!$C$2,0,10*ROW('Water Data'!F145))="","",OFFSET('Water Data'!$C$2,0,10*ROW('Water Data'!F145)))</f>
        <v/>
      </c>
      <c r="C151" s="289" t="str">
        <f t="shared" ca="true" si="2"/>
        <v/>
      </c>
      <c r="D151" s="7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7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7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7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7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7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7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7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7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7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7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7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7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7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7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7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7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7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7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7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7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7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7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7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7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7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7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7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7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7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7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7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7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7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7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7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7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7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7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7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7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7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7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7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7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7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7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7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7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7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7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7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7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7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7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7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7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7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7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7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7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7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7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7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7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7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37"/>
      <c r="BS151" s="237" t="str">
        <f ca="true">+IF(OFFSET('Water Data'!$D$27,0,10*ROW('Water Data'!D145))="","",OFFSET('Water Data'!$D$27,0,10*ROW('Water Data'!D145)))</f>
        <v/>
      </c>
      <c r="BT151" s="237" t="str">
        <f ca="true">+IF(OFFSET('Water Data'!$D$28,0,10*ROW('Water Data'!D145))="","",OFFSET('Water Data'!$D$28,0,10*ROW('Water Data'!D145)))</f>
        <v/>
      </c>
      <c r="BU151" s="237" t="str">
        <f ca="true">+IF(OFFSET('Water Data'!$D$29,0,10*ROW('Water Data'!D145))="","",OFFSET('Water Data'!$D$29,0,10*ROW('Water Data'!D145)))</f>
        <v/>
      </c>
      <c r="BV151" s="237" t="str">
        <f ca="true">+IF(OFFSET('Water Data'!$E$27,0,10*ROW('Water Data'!E145))="","",OFFSET('Water Data'!$E$27,0,10*ROW('Water Data'!E145)))</f>
        <v/>
      </c>
      <c r="BW151" s="237" t="str">
        <f ca="true">+IF(OFFSET('Water Data'!$E$28,0,10*ROW('Water Data'!E145))="","",OFFSET('Water Data'!$E$28,0,10*ROW('Water Data'!E145)))</f>
        <v/>
      </c>
      <c r="BX151" s="237" t="str">
        <f ca="true">+IF(OFFSET('Water Data'!$E$29,0,10*ROW('Water Data'!E145))="","",OFFSET('Water Data'!$E$29,0,10*ROW('Water Data'!E145)))</f>
        <v/>
      </c>
      <c r="BY151" s="237" t="str">
        <f ca="true">+IF(OFFSET('Water Data'!$F$27,0,10*ROW('Water Data'!F145))="","",OFFSET('Water Data'!$F$27,0,10*ROW('Water Data'!F145)))</f>
        <v/>
      </c>
      <c r="BZ151" s="237" t="str">
        <f ca="true">+IF(OFFSET('Water Data'!$F$28,0,10*ROW('Water Data'!F145))="","",OFFSET('Water Data'!$F$28,0,10*ROW('Water Data'!F145)))</f>
        <v/>
      </c>
      <c r="CA151" s="237" t="str">
        <f ca="true">+IF(OFFSET('Water Data'!$F$29,0,10*ROW('Water Data'!F145))="","",OFFSET('Water Data'!$F$29,0,10*ROW('Water Data'!F145)))</f>
        <v/>
      </c>
      <c r="CB151" s="237" t="str">
        <f ca="true">+IF(OFFSET('Water Data'!$G$27,0,10*ROW('Water Data'!G145))="","",OFFSET('Water Data'!$G$27,0,10*ROW('Water Data'!G145)))</f>
        <v/>
      </c>
      <c r="CC151" s="237" t="str">
        <f ca="true">+IF(OFFSET('Water Data'!$G$28,0,10*ROW('Water Data'!G145))="","",OFFSET('Water Data'!$G$28,0,10*ROW('Water Data'!G145)))</f>
        <v/>
      </c>
      <c r="CD151" s="237" t="str">
        <f ca="true">+IF(OFFSET('Water Data'!$G$29,0,10*ROW('Water Data'!G145))="","",OFFSET('Water Data'!$G$29,0,10*ROW('Water Data'!G145)))</f>
        <v/>
      </c>
      <c r="CE151" s="237" t="str">
        <f ca="true">+IF(OFFSET('Water Data'!$H$27,0,10*ROW('Water Data'!H145))="","",OFFSET('Water Data'!$H$27,0,10*ROW('Water Data'!H145)))</f>
        <v/>
      </c>
      <c r="CF151" s="237" t="str">
        <f ca="true">+IF(OFFSET('Water Data'!$H$28,0,10*ROW('Water Data'!H145))="","",OFFSET('Water Data'!$H$28,0,10*ROW('Water Data'!H145)))</f>
        <v/>
      </c>
      <c r="CG151" s="237" t="str">
        <f ca="true">+IF(OFFSET('Water Data'!$H$29,0,10*ROW('Water Data'!H145))="","",OFFSET('Water Data'!$H$29,0,10*ROW('Water Data'!H145)))</f>
        <v/>
      </c>
      <c r="CH151" s="237" t="str">
        <f ca="true">+IF(OFFSET('Water Data'!$I$27,0,10*ROW('Water Data'!I145))="","",OFFSET('Water Data'!$I$27,0,10*ROW('Water Data'!I145)))</f>
        <v/>
      </c>
      <c r="CI151" s="237" t="str">
        <f ca="true">+IF(OFFSET('Water Data'!$I$28,0,10*ROW('Water Data'!I145))="","",OFFSET('Water Data'!$I$28,0,10*ROW('Water Data'!I145)))</f>
        <v/>
      </c>
      <c r="CJ151" s="237" t="str">
        <f ca="true">+IF(OFFSET('Water Data'!$I$29,0,10*ROW('Water Data'!I145))="","",OFFSET('Water Data'!$I$29,0,10*ROW('Water Data'!I145)))</f>
        <v/>
      </c>
      <c r="CK151" s="237" t="str">
        <f ca="true">+IF(OFFSET('Sanitation Data'!$D$28,0,10*ROW('Sanitation Data'!D145))="","",OFFSET('Sanitation Data'!$D$28,0,10*ROW('Sanitation Data'!D145)))</f>
        <v/>
      </c>
      <c r="CL151" s="237" t="str">
        <f ca="true">+IF(OFFSET('Sanitation Data'!$D$29,0,10*ROW('Sanitation Data'!D145))="","",OFFSET('Sanitation Data'!$D$29,0,10*ROW('Sanitation Data'!D145)))</f>
        <v/>
      </c>
      <c r="CM151" s="237" t="str">
        <f ca="true">+IF(OFFSET('Sanitation Data'!$D$30,0,10*ROW('Sanitation Data'!D145))="","",OFFSET('Sanitation Data'!$D$30,0,10*ROW('Sanitation Data'!D145)))</f>
        <v/>
      </c>
      <c r="CN151" s="237" t="str">
        <f ca="true">+IF(OFFSET('Sanitation Data'!$D$31,0,10*ROW('Sanitation Data'!D145))="","",OFFSET('Sanitation Data'!$D$31,0,10*ROW('Sanitation Data'!D145)))</f>
        <v/>
      </c>
      <c r="CO151" s="237" t="str">
        <f ca="true">+IF(OFFSET('Sanitation Data'!$D$32,0,10*ROW('Sanitation Data'!D145))="","",OFFSET('Sanitation Data'!$D$32,0,10*ROW('Sanitation Data'!D145)))</f>
        <v/>
      </c>
      <c r="CP151" s="237" t="str">
        <f ca="true">+IF(OFFSET('Sanitation Data'!$E$28,0,10*ROW('Sanitation Data'!E145))="","",OFFSET('Sanitation Data'!$E$28,0,10*ROW('Sanitation Data'!E145)))</f>
        <v/>
      </c>
      <c r="CQ151" s="237" t="str">
        <f ca="true">+IF(OFFSET('Sanitation Data'!$E$29,0,10*ROW('Sanitation Data'!E145))="","",OFFSET('Sanitation Data'!$E$29,0,10*ROW('Sanitation Data'!E145)))</f>
        <v/>
      </c>
      <c r="CR151" s="237" t="str">
        <f ca="true">+IF(OFFSET('Sanitation Data'!$E$30,0,10*ROW('Sanitation Data'!E145))="","",OFFSET('Sanitation Data'!$E$30,0,10*ROW('Sanitation Data'!E145)))</f>
        <v/>
      </c>
      <c r="CS151" s="237" t="str">
        <f ca="true">+IF(OFFSET('Sanitation Data'!$E$31,0,10*ROW('Sanitation Data'!E145))="","",OFFSET('Sanitation Data'!$E$31,0,10*ROW('Sanitation Data'!E145)))</f>
        <v/>
      </c>
      <c r="CT151" s="237" t="str">
        <f ca="true">+IF(OFFSET('Sanitation Data'!$E$32,0,10*ROW('Sanitation Data'!E145))="","",OFFSET('Sanitation Data'!$E$32,0,10*ROW('Sanitation Data'!E145)))</f>
        <v/>
      </c>
      <c r="CU151" s="237" t="str">
        <f ca="true">+IF(OFFSET('Sanitation Data'!$F$28,0,10*ROW('Sanitation Data'!F145))="","",OFFSET('Sanitation Data'!$F$28,0,10*ROW('Sanitation Data'!F145)))</f>
        <v/>
      </c>
      <c r="CV151" s="237" t="str">
        <f ca="true">+IF(OFFSET('Sanitation Data'!$F$29,0,10*ROW('Sanitation Data'!F145))="","",OFFSET('Sanitation Data'!$F$29,0,10*ROW('Sanitation Data'!F145)))</f>
        <v/>
      </c>
      <c r="CW151" s="237" t="str">
        <f ca="true">+IF(OFFSET('Sanitation Data'!$F$30,0,10*ROW('Sanitation Data'!F145))="","",OFFSET('Sanitation Data'!$F$30,0,10*ROW('Sanitation Data'!F145)))</f>
        <v/>
      </c>
      <c r="CX151" s="237" t="str">
        <f ca="true">+IF(OFFSET('Sanitation Data'!$F$31,0,10*ROW('Sanitation Data'!F145))="","",OFFSET('Sanitation Data'!$F$31,0,10*ROW('Sanitation Data'!F145)))</f>
        <v/>
      </c>
      <c r="CY151" s="237" t="str">
        <f ca="true">+IF(OFFSET('Sanitation Data'!$F$32,0,10*ROW('Sanitation Data'!F145))="","",OFFSET('Sanitation Data'!$F$32,0,10*ROW('Sanitation Data'!F145)))</f>
        <v/>
      </c>
      <c r="CZ151" s="237" t="str">
        <f ca="true">+IF(OFFSET('Sanitation Data'!$G$28,0,10*ROW('Sanitation Data'!G145))="","",OFFSET('Sanitation Data'!$G$28,0,10*ROW('Sanitation Data'!G145)))</f>
        <v/>
      </c>
      <c r="DA151" s="237" t="str">
        <f ca="true">+IF(OFFSET('Sanitation Data'!$G$29,0,10*ROW('Sanitation Data'!G145))="","",OFFSET('Sanitation Data'!$G$29,0,10*ROW('Sanitation Data'!G145)))</f>
        <v/>
      </c>
      <c r="DB151" s="237" t="str">
        <f ca="true">+IF(OFFSET('Sanitation Data'!$G$30,0,10*ROW('Sanitation Data'!G145))="","",OFFSET('Sanitation Data'!$G$30,0,10*ROW('Sanitation Data'!G145)))</f>
        <v/>
      </c>
      <c r="DC151" s="237" t="str">
        <f ca="true">+IF(OFFSET('Sanitation Data'!$G$31,0,10*ROW('Sanitation Data'!G145))="","",OFFSET('Sanitation Data'!$G$31,0,10*ROW('Sanitation Data'!G145)))</f>
        <v/>
      </c>
      <c r="DD151" s="237" t="str">
        <f ca="true">+IF(OFFSET('Sanitation Data'!$G$32,0,10*ROW('Sanitation Data'!G145))="","",OFFSET('Sanitation Data'!$G$32,0,10*ROW('Sanitation Data'!G145)))</f>
        <v/>
      </c>
      <c r="DE151" s="237" t="str">
        <f ca="true">+IF(OFFSET('Sanitation Data'!$H$28,0,10*ROW('Sanitation Data'!H145))="","",OFFSET('Sanitation Data'!$H$28,0,10*ROW('Sanitation Data'!H145)))</f>
        <v/>
      </c>
      <c r="DF151" s="237" t="str">
        <f ca="true">+IF(OFFSET('Sanitation Data'!$H$29,0,10*ROW('Sanitation Data'!H145))="","",OFFSET('Sanitation Data'!$H$29,0,10*ROW('Sanitation Data'!H145)))</f>
        <v/>
      </c>
      <c r="DG151" s="237" t="str">
        <f ca="true">+IF(OFFSET('Sanitation Data'!$H$30,0,10*ROW('Sanitation Data'!H145))="","",OFFSET('Sanitation Data'!$H$30,0,10*ROW('Sanitation Data'!H145)))</f>
        <v/>
      </c>
      <c r="DH151" s="237" t="str">
        <f ca="true">+IF(OFFSET('Sanitation Data'!$H$31,0,10*ROW('Sanitation Data'!H145))="","",OFFSET('Sanitation Data'!$H$31,0,10*ROW('Sanitation Data'!H145)))</f>
        <v/>
      </c>
      <c r="DI151" s="237" t="str">
        <f ca="true">+IF(OFFSET('Sanitation Data'!$H$32,0,10*ROW('Sanitation Data'!H145))="","",OFFSET('Sanitation Data'!$H$32,0,10*ROW('Sanitation Data'!H145)))</f>
        <v/>
      </c>
      <c r="DJ151" s="237" t="str">
        <f ca="true">+IF(OFFSET('Sanitation Data'!$I$28,0,10*ROW('Sanitation Data'!I145))="","",OFFSET('Sanitation Data'!$I$28,0,10*ROW('Sanitation Data'!I145)))</f>
        <v/>
      </c>
      <c r="DK151" s="237" t="str">
        <f ca="true">+IF(OFFSET('Sanitation Data'!$I$29,0,10*ROW('Sanitation Data'!I145))="","",OFFSET('Sanitation Data'!$I$29,0,10*ROW('Sanitation Data'!I145)))</f>
        <v/>
      </c>
      <c r="DL151" s="237" t="str">
        <f ca="true">+IF(OFFSET('Sanitation Data'!$I$30,0,10*ROW('Sanitation Data'!I145))="","",OFFSET('Sanitation Data'!$I$30,0,10*ROW('Sanitation Data'!I145)))</f>
        <v/>
      </c>
      <c r="DM151" s="237" t="str">
        <f ca="true">+IF(OFFSET('Sanitation Data'!$I$31,0,10*ROW('Sanitation Data'!I145))="","",OFFSET('Sanitation Data'!$I$31,0,10*ROW('Sanitation Data'!I145)))</f>
        <v/>
      </c>
      <c r="DN151" s="237" t="str">
        <f ca="true">+IF(OFFSET('Sanitation Data'!$I$32,0,10*ROW('Sanitation Data'!I145))="","",OFFSET('Sanitation Data'!$I$32,0,10*ROW('Sanitation Data'!I145)))</f>
        <v/>
      </c>
      <c r="DO151" s="237" t="str">
        <f ca="true">+IF(OFFSET('Hygiene Data'!$D$11,0,10*ROW('Hygiene Data'!D145))="","",OFFSET('Hygiene Data'!$D$11,0,10*ROW('Hygiene Data'!D145)))</f>
        <v/>
      </c>
      <c r="DP151" s="237" t="str">
        <f ca="true">+IF(OFFSET('Hygiene Data'!$D$12,0,10*ROW('Hygiene Data'!D145))="","",OFFSET('Hygiene Data'!$D$12,0,10*ROW('Hygiene Data'!D145)))</f>
        <v/>
      </c>
      <c r="DQ151" s="237" t="str">
        <f ca="true">+IF(OFFSET('Hygiene Data'!$D$13,0,10*ROW('Hygiene Data'!D145))="","",OFFSET('Hygiene Data'!$D$13,0,10*ROW('Hygiene Data'!D145)))</f>
        <v/>
      </c>
      <c r="DR151" s="237" t="str">
        <f ca="true">+IF(OFFSET('Hygiene Data'!$E$11,0,10*ROW('Hygiene Data'!E145))="","",OFFSET('Hygiene Data'!$E$11,0,10*ROW('Hygiene Data'!E145)))</f>
        <v/>
      </c>
      <c r="DS151" s="237" t="str">
        <f ca="true">+IF(OFFSET('Hygiene Data'!$E$12,0,10*ROW('Hygiene Data'!E145))="","",OFFSET('Hygiene Data'!$E$12,0,10*ROW('Hygiene Data'!E145)))</f>
        <v/>
      </c>
      <c r="DT151" s="237" t="str">
        <f ca="true">+IF(OFFSET('Hygiene Data'!$E$13,0,10*ROW('Hygiene Data'!E145))="","",OFFSET('Hygiene Data'!$E$13,0,10*ROW('Hygiene Data'!E145)))</f>
        <v/>
      </c>
      <c r="DU151" s="237" t="str">
        <f ca="true">+IF(OFFSET('Hygiene Data'!$F$11,0,10*ROW('Hygiene Data'!F145))="","",OFFSET('Hygiene Data'!$F$11,0,10*ROW('Hygiene Data'!F145)))</f>
        <v/>
      </c>
      <c r="DV151" s="237" t="str">
        <f ca="true">+IF(OFFSET('Hygiene Data'!$F$12,0,10*ROW('Hygiene Data'!F145))="","",OFFSET('Hygiene Data'!$F$12,0,10*ROW('Hygiene Data'!F145)))</f>
        <v/>
      </c>
      <c r="DW151" s="237" t="str">
        <f ca="true">+IF(OFFSET('Hygiene Data'!$F$13,0,10*ROW('Hygiene Data'!F145))="","",OFFSET('Hygiene Data'!$F$13,0,10*ROW('Hygiene Data'!F145)))</f>
        <v/>
      </c>
      <c r="DX151" s="237" t="str">
        <f ca="true">+IF(OFFSET('Hygiene Data'!$G$11,0,10*ROW('Hygiene Data'!G145))="","",OFFSET('Hygiene Data'!$G$11,0,10*ROW('Hygiene Data'!G145)))</f>
        <v/>
      </c>
      <c r="DY151" s="237" t="str">
        <f ca="true">+IF(OFFSET('Hygiene Data'!$G$12,0,10*ROW('Hygiene Data'!G145))="","",OFFSET('Hygiene Data'!$G$12,0,10*ROW('Hygiene Data'!G145)))</f>
        <v/>
      </c>
      <c r="DZ151" s="237" t="str">
        <f ca="true">+IF(OFFSET('Hygiene Data'!$G$13,0,10*ROW('Hygiene Data'!G145))="","",OFFSET('Hygiene Data'!$G$13,0,10*ROW('Hygiene Data'!G145)))</f>
        <v/>
      </c>
      <c r="EA151" s="237" t="str">
        <f ca="true">+IF(OFFSET('Hygiene Data'!$H$11,0,10*ROW('Hygiene Data'!H145))="","",OFFSET('Hygiene Data'!$H$11,0,10*ROW('Hygiene Data'!H145)))</f>
        <v/>
      </c>
      <c r="EB151" s="237" t="str">
        <f ca="true">+IF(OFFSET('Hygiene Data'!$H$12,0,10*ROW('Hygiene Data'!H145))="","",OFFSET('Hygiene Data'!$H$12,0,10*ROW('Hygiene Data'!H145)))</f>
        <v/>
      </c>
      <c r="EC151" s="237" t="str">
        <f ca="true">+IF(OFFSET('Hygiene Data'!$H$13,0,10*ROW('Hygiene Data'!H145))="","",OFFSET('Hygiene Data'!$H$13,0,10*ROW('Hygiene Data'!H145)))</f>
        <v/>
      </c>
      <c r="ED151" s="237" t="str">
        <f ca="true">+IF(OFFSET('Hygiene Data'!$I$11,0,10*ROW('Hygiene Data'!I145))="","",OFFSET('Hygiene Data'!$I$11,0,10*ROW('Hygiene Data'!I145)))</f>
        <v/>
      </c>
      <c r="EE151" s="237" t="str">
        <f ca="true">+IF(OFFSET('Hygiene Data'!$I$12,0,10*ROW('Hygiene Data'!I145))="","",OFFSET('Hygiene Data'!$I$12,0,10*ROW('Hygiene Data'!I145)))</f>
        <v/>
      </c>
      <c r="EF151" s="237" t="str">
        <f ca="true">+IF(OFFSET('Hygiene Data'!$I$13,0,10*ROW('Hygiene Data'!I145))="","",OFFSET('Hygiene Data'!$I$13,0,10*ROW('Hygiene Data'!I145)))</f>
        <v/>
      </c>
    </row>
    <row xmlns:x14ac="http://schemas.microsoft.com/office/spreadsheetml/2009/9/ac" r="152" x14ac:dyDescent="0.2">
      <c r="A152" s="27" t="str">
        <f ca="true">+IF(OFFSET('Water Data'!$B$2,0,10*ROW('Water Data'!E146))="","",OFFSET('Water Data'!$B$2,0,10*ROW('Water Data'!E146)))</f>
        <v/>
      </c>
      <c r="B152" s="27" t="str">
        <f ca="true">+IF(OFFSET('Water Data'!$C$2,0,10*ROW('Water Data'!F146))="","",OFFSET('Water Data'!$C$2,0,10*ROW('Water Data'!F146)))</f>
        <v/>
      </c>
      <c r="C152" s="289" t="str">
        <f t="shared" ca="true" si="2"/>
        <v/>
      </c>
      <c r="D152" s="7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7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7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7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7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7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7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7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7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7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7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7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7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7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7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7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7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7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7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7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7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7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7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7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7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7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7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7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7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7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7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7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7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7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7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7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7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7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7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7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7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7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7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7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7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7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7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7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7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7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7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7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7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7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7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7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7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7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7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7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7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7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7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7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7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7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37"/>
      <c r="BS152" s="237" t="str">
        <f ca="true">+IF(OFFSET('Water Data'!$D$27,0,10*ROW('Water Data'!D146))="","",OFFSET('Water Data'!$D$27,0,10*ROW('Water Data'!D146)))</f>
        <v/>
      </c>
      <c r="BT152" s="237" t="str">
        <f ca="true">+IF(OFFSET('Water Data'!$D$28,0,10*ROW('Water Data'!D146))="","",OFFSET('Water Data'!$D$28,0,10*ROW('Water Data'!D146)))</f>
        <v/>
      </c>
      <c r="BU152" s="237" t="str">
        <f ca="true">+IF(OFFSET('Water Data'!$D$29,0,10*ROW('Water Data'!D146))="","",OFFSET('Water Data'!$D$29,0,10*ROW('Water Data'!D146)))</f>
        <v/>
      </c>
      <c r="BV152" s="237" t="str">
        <f ca="true">+IF(OFFSET('Water Data'!$E$27,0,10*ROW('Water Data'!E146))="","",OFFSET('Water Data'!$E$27,0,10*ROW('Water Data'!E146)))</f>
        <v/>
      </c>
      <c r="BW152" s="237" t="str">
        <f ca="true">+IF(OFFSET('Water Data'!$E$28,0,10*ROW('Water Data'!E146))="","",OFFSET('Water Data'!$E$28,0,10*ROW('Water Data'!E146)))</f>
        <v/>
      </c>
      <c r="BX152" s="237" t="str">
        <f ca="true">+IF(OFFSET('Water Data'!$E$29,0,10*ROW('Water Data'!E146))="","",OFFSET('Water Data'!$E$29,0,10*ROW('Water Data'!E146)))</f>
        <v/>
      </c>
      <c r="BY152" s="237" t="str">
        <f ca="true">+IF(OFFSET('Water Data'!$F$27,0,10*ROW('Water Data'!F146))="","",OFFSET('Water Data'!$F$27,0,10*ROW('Water Data'!F146)))</f>
        <v/>
      </c>
      <c r="BZ152" s="237" t="str">
        <f ca="true">+IF(OFFSET('Water Data'!$F$28,0,10*ROW('Water Data'!F146))="","",OFFSET('Water Data'!$F$28,0,10*ROW('Water Data'!F146)))</f>
        <v/>
      </c>
      <c r="CA152" s="237" t="str">
        <f ca="true">+IF(OFFSET('Water Data'!$F$29,0,10*ROW('Water Data'!F146))="","",OFFSET('Water Data'!$F$29,0,10*ROW('Water Data'!F146)))</f>
        <v/>
      </c>
      <c r="CB152" s="237" t="str">
        <f ca="true">+IF(OFFSET('Water Data'!$G$27,0,10*ROW('Water Data'!G146))="","",OFFSET('Water Data'!$G$27,0,10*ROW('Water Data'!G146)))</f>
        <v/>
      </c>
      <c r="CC152" s="237" t="str">
        <f ca="true">+IF(OFFSET('Water Data'!$G$28,0,10*ROW('Water Data'!G146))="","",OFFSET('Water Data'!$G$28,0,10*ROW('Water Data'!G146)))</f>
        <v/>
      </c>
      <c r="CD152" s="237" t="str">
        <f ca="true">+IF(OFFSET('Water Data'!$G$29,0,10*ROW('Water Data'!G146))="","",OFFSET('Water Data'!$G$29,0,10*ROW('Water Data'!G146)))</f>
        <v/>
      </c>
      <c r="CE152" s="237" t="str">
        <f ca="true">+IF(OFFSET('Water Data'!$H$27,0,10*ROW('Water Data'!H146))="","",OFFSET('Water Data'!$H$27,0,10*ROW('Water Data'!H146)))</f>
        <v/>
      </c>
      <c r="CF152" s="237" t="str">
        <f ca="true">+IF(OFFSET('Water Data'!$H$28,0,10*ROW('Water Data'!H146))="","",OFFSET('Water Data'!$H$28,0,10*ROW('Water Data'!H146)))</f>
        <v/>
      </c>
      <c r="CG152" s="237" t="str">
        <f ca="true">+IF(OFFSET('Water Data'!$H$29,0,10*ROW('Water Data'!H146))="","",OFFSET('Water Data'!$H$29,0,10*ROW('Water Data'!H146)))</f>
        <v/>
      </c>
      <c r="CH152" s="237" t="str">
        <f ca="true">+IF(OFFSET('Water Data'!$I$27,0,10*ROW('Water Data'!I146))="","",OFFSET('Water Data'!$I$27,0,10*ROW('Water Data'!I146)))</f>
        <v/>
      </c>
      <c r="CI152" s="237" t="str">
        <f ca="true">+IF(OFFSET('Water Data'!$I$28,0,10*ROW('Water Data'!I146))="","",OFFSET('Water Data'!$I$28,0,10*ROW('Water Data'!I146)))</f>
        <v/>
      </c>
      <c r="CJ152" s="237" t="str">
        <f ca="true">+IF(OFFSET('Water Data'!$I$29,0,10*ROW('Water Data'!I146))="","",OFFSET('Water Data'!$I$29,0,10*ROW('Water Data'!I146)))</f>
        <v/>
      </c>
      <c r="CK152" s="237" t="str">
        <f ca="true">+IF(OFFSET('Sanitation Data'!$D$28,0,10*ROW('Sanitation Data'!D146))="","",OFFSET('Sanitation Data'!$D$28,0,10*ROW('Sanitation Data'!D146)))</f>
        <v/>
      </c>
      <c r="CL152" s="237" t="str">
        <f ca="true">+IF(OFFSET('Sanitation Data'!$D$29,0,10*ROW('Sanitation Data'!D146))="","",OFFSET('Sanitation Data'!$D$29,0,10*ROW('Sanitation Data'!D146)))</f>
        <v/>
      </c>
      <c r="CM152" s="237" t="str">
        <f ca="true">+IF(OFFSET('Sanitation Data'!$D$30,0,10*ROW('Sanitation Data'!D146))="","",OFFSET('Sanitation Data'!$D$30,0,10*ROW('Sanitation Data'!D146)))</f>
        <v/>
      </c>
      <c r="CN152" s="237" t="str">
        <f ca="true">+IF(OFFSET('Sanitation Data'!$D$31,0,10*ROW('Sanitation Data'!D146))="","",OFFSET('Sanitation Data'!$D$31,0,10*ROW('Sanitation Data'!D146)))</f>
        <v/>
      </c>
      <c r="CO152" s="237" t="str">
        <f ca="true">+IF(OFFSET('Sanitation Data'!$D$32,0,10*ROW('Sanitation Data'!D146))="","",OFFSET('Sanitation Data'!$D$32,0,10*ROW('Sanitation Data'!D146)))</f>
        <v/>
      </c>
      <c r="CP152" s="237" t="str">
        <f ca="true">+IF(OFFSET('Sanitation Data'!$E$28,0,10*ROW('Sanitation Data'!E146))="","",OFFSET('Sanitation Data'!$E$28,0,10*ROW('Sanitation Data'!E146)))</f>
        <v/>
      </c>
      <c r="CQ152" s="237" t="str">
        <f ca="true">+IF(OFFSET('Sanitation Data'!$E$29,0,10*ROW('Sanitation Data'!E146))="","",OFFSET('Sanitation Data'!$E$29,0,10*ROW('Sanitation Data'!E146)))</f>
        <v/>
      </c>
      <c r="CR152" s="237" t="str">
        <f ca="true">+IF(OFFSET('Sanitation Data'!$E$30,0,10*ROW('Sanitation Data'!E146))="","",OFFSET('Sanitation Data'!$E$30,0,10*ROW('Sanitation Data'!E146)))</f>
        <v/>
      </c>
      <c r="CS152" s="237" t="str">
        <f ca="true">+IF(OFFSET('Sanitation Data'!$E$31,0,10*ROW('Sanitation Data'!E146))="","",OFFSET('Sanitation Data'!$E$31,0,10*ROW('Sanitation Data'!E146)))</f>
        <v/>
      </c>
      <c r="CT152" s="237" t="str">
        <f ca="true">+IF(OFFSET('Sanitation Data'!$E$32,0,10*ROW('Sanitation Data'!E146))="","",OFFSET('Sanitation Data'!$E$32,0,10*ROW('Sanitation Data'!E146)))</f>
        <v/>
      </c>
      <c r="CU152" s="237" t="str">
        <f ca="true">+IF(OFFSET('Sanitation Data'!$F$28,0,10*ROW('Sanitation Data'!F146))="","",OFFSET('Sanitation Data'!$F$28,0,10*ROW('Sanitation Data'!F146)))</f>
        <v/>
      </c>
      <c r="CV152" s="237" t="str">
        <f ca="true">+IF(OFFSET('Sanitation Data'!$F$29,0,10*ROW('Sanitation Data'!F146))="","",OFFSET('Sanitation Data'!$F$29,0,10*ROW('Sanitation Data'!F146)))</f>
        <v/>
      </c>
      <c r="CW152" s="237" t="str">
        <f ca="true">+IF(OFFSET('Sanitation Data'!$F$30,0,10*ROW('Sanitation Data'!F146))="","",OFFSET('Sanitation Data'!$F$30,0,10*ROW('Sanitation Data'!F146)))</f>
        <v/>
      </c>
      <c r="CX152" s="237" t="str">
        <f ca="true">+IF(OFFSET('Sanitation Data'!$F$31,0,10*ROW('Sanitation Data'!F146))="","",OFFSET('Sanitation Data'!$F$31,0,10*ROW('Sanitation Data'!F146)))</f>
        <v/>
      </c>
      <c r="CY152" s="237" t="str">
        <f ca="true">+IF(OFFSET('Sanitation Data'!$F$32,0,10*ROW('Sanitation Data'!F146))="","",OFFSET('Sanitation Data'!$F$32,0,10*ROW('Sanitation Data'!F146)))</f>
        <v/>
      </c>
      <c r="CZ152" s="237" t="str">
        <f ca="true">+IF(OFFSET('Sanitation Data'!$G$28,0,10*ROW('Sanitation Data'!G146))="","",OFFSET('Sanitation Data'!$G$28,0,10*ROW('Sanitation Data'!G146)))</f>
        <v/>
      </c>
      <c r="DA152" s="237" t="str">
        <f ca="true">+IF(OFFSET('Sanitation Data'!$G$29,0,10*ROW('Sanitation Data'!G146))="","",OFFSET('Sanitation Data'!$G$29,0,10*ROW('Sanitation Data'!G146)))</f>
        <v/>
      </c>
      <c r="DB152" s="237" t="str">
        <f ca="true">+IF(OFFSET('Sanitation Data'!$G$30,0,10*ROW('Sanitation Data'!G146))="","",OFFSET('Sanitation Data'!$G$30,0,10*ROW('Sanitation Data'!G146)))</f>
        <v/>
      </c>
      <c r="DC152" s="237" t="str">
        <f ca="true">+IF(OFFSET('Sanitation Data'!$G$31,0,10*ROW('Sanitation Data'!G146))="","",OFFSET('Sanitation Data'!$G$31,0,10*ROW('Sanitation Data'!G146)))</f>
        <v/>
      </c>
      <c r="DD152" s="237" t="str">
        <f ca="true">+IF(OFFSET('Sanitation Data'!$G$32,0,10*ROW('Sanitation Data'!G146))="","",OFFSET('Sanitation Data'!$G$32,0,10*ROW('Sanitation Data'!G146)))</f>
        <v/>
      </c>
      <c r="DE152" s="237" t="str">
        <f ca="true">+IF(OFFSET('Sanitation Data'!$H$28,0,10*ROW('Sanitation Data'!H146))="","",OFFSET('Sanitation Data'!$H$28,0,10*ROW('Sanitation Data'!H146)))</f>
        <v/>
      </c>
      <c r="DF152" s="237" t="str">
        <f ca="true">+IF(OFFSET('Sanitation Data'!$H$29,0,10*ROW('Sanitation Data'!H146))="","",OFFSET('Sanitation Data'!$H$29,0,10*ROW('Sanitation Data'!H146)))</f>
        <v/>
      </c>
      <c r="DG152" s="237" t="str">
        <f ca="true">+IF(OFFSET('Sanitation Data'!$H$30,0,10*ROW('Sanitation Data'!H146))="","",OFFSET('Sanitation Data'!$H$30,0,10*ROW('Sanitation Data'!H146)))</f>
        <v/>
      </c>
      <c r="DH152" s="237" t="str">
        <f ca="true">+IF(OFFSET('Sanitation Data'!$H$31,0,10*ROW('Sanitation Data'!H146))="","",OFFSET('Sanitation Data'!$H$31,0,10*ROW('Sanitation Data'!H146)))</f>
        <v/>
      </c>
      <c r="DI152" s="237" t="str">
        <f ca="true">+IF(OFFSET('Sanitation Data'!$H$32,0,10*ROW('Sanitation Data'!H146))="","",OFFSET('Sanitation Data'!$H$32,0,10*ROW('Sanitation Data'!H146)))</f>
        <v/>
      </c>
      <c r="DJ152" s="237" t="str">
        <f ca="true">+IF(OFFSET('Sanitation Data'!$I$28,0,10*ROW('Sanitation Data'!I146))="","",OFFSET('Sanitation Data'!$I$28,0,10*ROW('Sanitation Data'!I146)))</f>
        <v/>
      </c>
      <c r="DK152" s="237" t="str">
        <f ca="true">+IF(OFFSET('Sanitation Data'!$I$29,0,10*ROW('Sanitation Data'!I146))="","",OFFSET('Sanitation Data'!$I$29,0,10*ROW('Sanitation Data'!I146)))</f>
        <v/>
      </c>
      <c r="DL152" s="237" t="str">
        <f ca="true">+IF(OFFSET('Sanitation Data'!$I$30,0,10*ROW('Sanitation Data'!I146))="","",OFFSET('Sanitation Data'!$I$30,0,10*ROW('Sanitation Data'!I146)))</f>
        <v/>
      </c>
      <c r="DM152" s="237" t="str">
        <f ca="true">+IF(OFFSET('Sanitation Data'!$I$31,0,10*ROW('Sanitation Data'!I146))="","",OFFSET('Sanitation Data'!$I$31,0,10*ROW('Sanitation Data'!I146)))</f>
        <v/>
      </c>
      <c r="DN152" s="237" t="str">
        <f ca="true">+IF(OFFSET('Sanitation Data'!$I$32,0,10*ROW('Sanitation Data'!I146))="","",OFFSET('Sanitation Data'!$I$32,0,10*ROW('Sanitation Data'!I146)))</f>
        <v/>
      </c>
      <c r="DO152" s="237" t="str">
        <f ca="true">+IF(OFFSET('Hygiene Data'!$D$11,0,10*ROW('Hygiene Data'!D146))="","",OFFSET('Hygiene Data'!$D$11,0,10*ROW('Hygiene Data'!D146)))</f>
        <v/>
      </c>
      <c r="DP152" s="237" t="str">
        <f ca="true">+IF(OFFSET('Hygiene Data'!$D$12,0,10*ROW('Hygiene Data'!D146))="","",OFFSET('Hygiene Data'!$D$12,0,10*ROW('Hygiene Data'!D146)))</f>
        <v/>
      </c>
      <c r="DQ152" s="237" t="str">
        <f ca="true">+IF(OFFSET('Hygiene Data'!$D$13,0,10*ROW('Hygiene Data'!D146))="","",OFFSET('Hygiene Data'!$D$13,0,10*ROW('Hygiene Data'!D146)))</f>
        <v/>
      </c>
      <c r="DR152" s="237" t="str">
        <f ca="true">+IF(OFFSET('Hygiene Data'!$E$11,0,10*ROW('Hygiene Data'!E146))="","",OFFSET('Hygiene Data'!$E$11,0,10*ROW('Hygiene Data'!E146)))</f>
        <v/>
      </c>
      <c r="DS152" s="237" t="str">
        <f ca="true">+IF(OFFSET('Hygiene Data'!$E$12,0,10*ROW('Hygiene Data'!E146))="","",OFFSET('Hygiene Data'!$E$12,0,10*ROW('Hygiene Data'!E146)))</f>
        <v/>
      </c>
      <c r="DT152" s="237" t="str">
        <f ca="true">+IF(OFFSET('Hygiene Data'!$E$13,0,10*ROW('Hygiene Data'!E146))="","",OFFSET('Hygiene Data'!$E$13,0,10*ROW('Hygiene Data'!E146)))</f>
        <v/>
      </c>
      <c r="DU152" s="237" t="str">
        <f ca="true">+IF(OFFSET('Hygiene Data'!$F$11,0,10*ROW('Hygiene Data'!F146))="","",OFFSET('Hygiene Data'!$F$11,0,10*ROW('Hygiene Data'!F146)))</f>
        <v/>
      </c>
      <c r="DV152" s="237" t="str">
        <f ca="true">+IF(OFFSET('Hygiene Data'!$F$12,0,10*ROW('Hygiene Data'!F146))="","",OFFSET('Hygiene Data'!$F$12,0,10*ROW('Hygiene Data'!F146)))</f>
        <v/>
      </c>
      <c r="DW152" s="237" t="str">
        <f ca="true">+IF(OFFSET('Hygiene Data'!$F$13,0,10*ROW('Hygiene Data'!F146))="","",OFFSET('Hygiene Data'!$F$13,0,10*ROW('Hygiene Data'!F146)))</f>
        <v/>
      </c>
      <c r="DX152" s="237" t="str">
        <f ca="true">+IF(OFFSET('Hygiene Data'!$G$11,0,10*ROW('Hygiene Data'!G146))="","",OFFSET('Hygiene Data'!$G$11,0,10*ROW('Hygiene Data'!G146)))</f>
        <v/>
      </c>
      <c r="DY152" s="237" t="str">
        <f ca="true">+IF(OFFSET('Hygiene Data'!$G$12,0,10*ROW('Hygiene Data'!G146))="","",OFFSET('Hygiene Data'!$G$12,0,10*ROW('Hygiene Data'!G146)))</f>
        <v/>
      </c>
      <c r="DZ152" s="237" t="str">
        <f ca="true">+IF(OFFSET('Hygiene Data'!$G$13,0,10*ROW('Hygiene Data'!G146))="","",OFFSET('Hygiene Data'!$G$13,0,10*ROW('Hygiene Data'!G146)))</f>
        <v/>
      </c>
      <c r="EA152" s="237" t="str">
        <f ca="true">+IF(OFFSET('Hygiene Data'!$H$11,0,10*ROW('Hygiene Data'!H146))="","",OFFSET('Hygiene Data'!$H$11,0,10*ROW('Hygiene Data'!H146)))</f>
        <v/>
      </c>
      <c r="EB152" s="237" t="str">
        <f ca="true">+IF(OFFSET('Hygiene Data'!$H$12,0,10*ROW('Hygiene Data'!H146))="","",OFFSET('Hygiene Data'!$H$12,0,10*ROW('Hygiene Data'!H146)))</f>
        <v/>
      </c>
      <c r="EC152" s="237" t="str">
        <f ca="true">+IF(OFFSET('Hygiene Data'!$H$13,0,10*ROW('Hygiene Data'!H146))="","",OFFSET('Hygiene Data'!$H$13,0,10*ROW('Hygiene Data'!H146)))</f>
        <v/>
      </c>
      <c r="ED152" s="237" t="str">
        <f ca="true">+IF(OFFSET('Hygiene Data'!$I$11,0,10*ROW('Hygiene Data'!I146))="","",OFFSET('Hygiene Data'!$I$11,0,10*ROW('Hygiene Data'!I146)))</f>
        <v/>
      </c>
      <c r="EE152" s="237" t="str">
        <f ca="true">+IF(OFFSET('Hygiene Data'!$I$12,0,10*ROW('Hygiene Data'!I146))="","",OFFSET('Hygiene Data'!$I$12,0,10*ROW('Hygiene Data'!I146)))</f>
        <v/>
      </c>
      <c r="EF152" s="237" t="str">
        <f ca="true">+IF(OFFSET('Hygiene Data'!$I$13,0,10*ROW('Hygiene Data'!I146))="","",OFFSET('Hygiene Data'!$I$13,0,10*ROW('Hygiene Data'!I146)))</f>
        <v/>
      </c>
    </row>
    <row xmlns:x14ac="http://schemas.microsoft.com/office/spreadsheetml/2009/9/ac" r="153" x14ac:dyDescent="0.2">
      <c r="A153" s="27" t="str">
        <f ca="true">+IF(OFFSET('Water Data'!$B$2,0,10*ROW('Water Data'!E147))="","",OFFSET('Water Data'!$B$2,0,10*ROW('Water Data'!E147)))</f>
        <v/>
      </c>
      <c r="B153" s="27" t="str">
        <f ca="true">+IF(OFFSET('Water Data'!$C$2,0,10*ROW('Water Data'!F147))="","",OFFSET('Water Data'!$C$2,0,10*ROW('Water Data'!F147)))</f>
        <v/>
      </c>
      <c r="C153" s="289" t="str">
        <f t="shared" ca="true" si="2"/>
        <v/>
      </c>
      <c r="D153" s="7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7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7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7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7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7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7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7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7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7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7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7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7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7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7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7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7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7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7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7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7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7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7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7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7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7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7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7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7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7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7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7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7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7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7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7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7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7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7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7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7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7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7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7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7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7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7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7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7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7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7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7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7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7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7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7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7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7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7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7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7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7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7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7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7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7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37"/>
      <c r="BS153" s="237" t="str">
        <f ca="true">+IF(OFFSET('Water Data'!$D$27,0,10*ROW('Water Data'!D147))="","",OFFSET('Water Data'!$D$27,0,10*ROW('Water Data'!D147)))</f>
        <v/>
      </c>
      <c r="BT153" s="237" t="str">
        <f ca="true">+IF(OFFSET('Water Data'!$D$28,0,10*ROW('Water Data'!D147))="","",OFFSET('Water Data'!$D$28,0,10*ROW('Water Data'!D147)))</f>
        <v/>
      </c>
      <c r="BU153" s="237" t="str">
        <f ca="true">+IF(OFFSET('Water Data'!$D$29,0,10*ROW('Water Data'!D147))="","",OFFSET('Water Data'!$D$29,0,10*ROW('Water Data'!D147)))</f>
        <v/>
      </c>
      <c r="BV153" s="237" t="str">
        <f ca="true">+IF(OFFSET('Water Data'!$E$27,0,10*ROW('Water Data'!E147))="","",OFFSET('Water Data'!$E$27,0,10*ROW('Water Data'!E147)))</f>
        <v/>
      </c>
      <c r="BW153" s="237" t="str">
        <f ca="true">+IF(OFFSET('Water Data'!$E$28,0,10*ROW('Water Data'!E147))="","",OFFSET('Water Data'!$E$28,0,10*ROW('Water Data'!E147)))</f>
        <v/>
      </c>
      <c r="BX153" s="237" t="str">
        <f ca="true">+IF(OFFSET('Water Data'!$E$29,0,10*ROW('Water Data'!E147))="","",OFFSET('Water Data'!$E$29,0,10*ROW('Water Data'!E147)))</f>
        <v/>
      </c>
      <c r="BY153" s="237" t="str">
        <f ca="true">+IF(OFFSET('Water Data'!$F$27,0,10*ROW('Water Data'!F147))="","",OFFSET('Water Data'!$F$27,0,10*ROW('Water Data'!F147)))</f>
        <v/>
      </c>
      <c r="BZ153" s="237" t="str">
        <f ca="true">+IF(OFFSET('Water Data'!$F$28,0,10*ROW('Water Data'!F147))="","",OFFSET('Water Data'!$F$28,0,10*ROW('Water Data'!F147)))</f>
        <v/>
      </c>
      <c r="CA153" s="237" t="str">
        <f ca="true">+IF(OFFSET('Water Data'!$F$29,0,10*ROW('Water Data'!F147))="","",OFFSET('Water Data'!$F$29,0,10*ROW('Water Data'!F147)))</f>
        <v/>
      </c>
      <c r="CB153" s="237" t="str">
        <f ca="true">+IF(OFFSET('Water Data'!$G$27,0,10*ROW('Water Data'!G147))="","",OFFSET('Water Data'!$G$27,0,10*ROW('Water Data'!G147)))</f>
        <v/>
      </c>
      <c r="CC153" s="237" t="str">
        <f ca="true">+IF(OFFSET('Water Data'!$G$28,0,10*ROW('Water Data'!G147))="","",OFFSET('Water Data'!$G$28,0,10*ROW('Water Data'!G147)))</f>
        <v/>
      </c>
      <c r="CD153" s="237" t="str">
        <f ca="true">+IF(OFFSET('Water Data'!$G$29,0,10*ROW('Water Data'!G147))="","",OFFSET('Water Data'!$G$29,0,10*ROW('Water Data'!G147)))</f>
        <v/>
      </c>
      <c r="CE153" s="237" t="str">
        <f ca="true">+IF(OFFSET('Water Data'!$H$27,0,10*ROW('Water Data'!H147))="","",OFFSET('Water Data'!$H$27,0,10*ROW('Water Data'!H147)))</f>
        <v/>
      </c>
      <c r="CF153" s="237" t="str">
        <f ca="true">+IF(OFFSET('Water Data'!$H$28,0,10*ROW('Water Data'!H147))="","",OFFSET('Water Data'!$H$28,0,10*ROW('Water Data'!H147)))</f>
        <v/>
      </c>
      <c r="CG153" s="237" t="str">
        <f ca="true">+IF(OFFSET('Water Data'!$H$29,0,10*ROW('Water Data'!H147))="","",OFFSET('Water Data'!$H$29,0,10*ROW('Water Data'!H147)))</f>
        <v/>
      </c>
      <c r="CH153" s="237" t="str">
        <f ca="true">+IF(OFFSET('Water Data'!$I$27,0,10*ROW('Water Data'!I147))="","",OFFSET('Water Data'!$I$27,0,10*ROW('Water Data'!I147)))</f>
        <v/>
      </c>
      <c r="CI153" s="237" t="str">
        <f ca="true">+IF(OFFSET('Water Data'!$I$28,0,10*ROW('Water Data'!I147))="","",OFFSET('Water Data'!$I$28,0,10*ROW('Water Data'!I147)))</f>
        <v/>
      </c>
      <c r="CJ153" s="237" t="str">
        <f ca="true">+IF(OFFSET('Water Data'!$I$29,0,10*ROW('Water Data'!I147))="","",OFFSET('Water Data'!$I$29,0,10*ROW('Water Data'!I147)))</f>
        <v/>
      </c>
      <c r="CK153" s="237" t="str">
        <f ca="true">+IF(OFFSET('Sanitation Data'!$D$28,0,10*ROW('Sanitation Data'!D147))="","",OFFSET('Sanitation Data'!$D$28,0,10*ROW('Sanitation Data'!D147)))</f>
        <v/>
      </c>
      <c r="CL153" s="237" t="str">
        <f ca="true">+IF(OFFSET('Sanitation Data'!$D$29,0,10*ROW('Sanitation Data'!D147))="","",OFFSET('Sanitation Data'!$D$29,0,10*ROW('Sanitation Data'!D147)))</f>
        <v/>
      </c>
      <c r="CM153" s="237" t="str">
        <f ca="true">+IF(OFFSET('Sanitation Data'!$D$30,0,10*ROW('Sanitation Data'!D147))="","",OFFSET('Sanitation Data'!$D$30,0,10*ROW('Sanitation Data'!D147)))</f>
        <v/>
      </c>
      <c r="CN153" s="237" t="str">
        <f ca="true">+IF(OFFSET('Sanitation Data'!$D$31,0,10*ROW('Sanitation Data'!D147))="","",OFFSET('Sanitation Data'!$D$31,0,10*ROW('Sanitation Data'!D147)))</f>
        <v/>
      </c>
      <c r="CO153" s="237" t="str">
        <f ca="true">+IF(OFFSET('Sanitation Data'!$D$32,0,10*ROW('Sanitation Data'!D147))="","",OFFSET('Sanitation Data'!$D$32,0,10*ROW('Sanitation Data'!D147)))</f>
        <v/>
      </c>
      <c r="CP153" s="237" t="str">
        <f ca="true">+IF(OFFSET('Sanitation Data'!$E$28,0,10*ROW('Sanitation Data'!E147))="","",OFFSET('Sanitation Data'!$E$28,0,10*ROW('Sanitation Data'!E147)))</f>
        <v/>
      </c>
      <c r="CQ153" s="237" t="str">
        <f ca="true">+IF(OFFSET('Sanitation Data'!$E$29,0,10*ROW('Sanitation Data'!E147))="","",OFFSET('Sanitation Data'!$E$29,0,10*ROW('Sanitation Data'!E147)))</f>
        <v/>
      </c>
      <c r="CR153" s="237" t="str">
        <f ca="true">+IF(OFFSET('Sanitation Data'!$E$30,0,10*ROW('Sanitation Data'!E147))="","",OFFSET('Sanitation Data'!$E$30,0,10*ROW('Sanitation Data'!E147)))</f>
        <v/>
      </c>
      <c r="CS153" s="237" t="str">
        <f ca="true">+IF(OFFSET('Sanitation Data'!$E$31,0,10*ROW('Sanitation Data'!E147))="","",OFFSET('Sanitation Data'!$E$31,0,10*ROW('Sanitation Data'!E147)))</f>
        <v/>
      </c>
      <c r="CT153" s="237" t="str">
        <f ca="true">+IF(OFFSET('Sanitation Data'!$E$32,0,10*ROW('Sanitation Data'!E147))="","",OFFSET('Sanitation Data'!$E$32,0,10*ROW('Sanitation Data'!E147)))</f>
        <v/>
      </c>
      <c r="CU153" s="237" t="str">
        <f ca="true">+IF(OFFSET('Sanitation Data'!$F$28,0,10*ROW('Sanitation Data'!F147))="","",OFFSET('Sanitation Data'!$F$28,0,10*ROW('Sanitation Data'!F147)))</f>
        <v/>
      </c>
      <c r="CV153" s="237" t="str">
        <f ca="true">+IF(OFFSET('Sanitation Data'!$F$29,0,10*ROW('Sanitation Data'!F147))="","",OFFSET('Sanitation Data'!$F$29,0,10*ROW('Sanitation Data'!F147)))</f>
        <v/>
      </c>
      <c r="CW153" s="237" t="str">
        <f ca="true">+IF(OFFSET('Sanitation Data'!$F$30,0,10*ROW('Sanitation Data'!F147))="","",OFFSET('Sanitation Data'!$F$30,0,10*ROW('Sanitation Data'!F147)))</f>
        <v/>
      </c>
      <c r="CX153" s="237" t="str">
        <f ca="true">+IF(OFFSET('Sanitation Data'!$F$31,0,10*ROW('Sanitation Data'!F147))="","",OFFSET('Sanitation Data'!$F$31,0,10*ROW('Sanitation Data'!F147)))</f>
        <v/>
      </c>
      <c r="CY153" s="237" t="str">
        <f ca="true">+IF(OFFSET('Sanitation Data'!$F$32,0,10*ROW('Sanitation Data'!F147))="","",OFFSET('Sanitation Data'!$F$32,0,10*ROW('Sanitation Data'!F147)))</f>
        <v/>
      </c>
      <c r="CZ153" s="237" t="str">
        <f ca="true">+IF(OFFSET('Sanitation Data'!$G$28,0,10*ROW('Sanitation Data'!G147))="","",OFFSET('Sanitation Data'!$G$28,0,10*ROW('Sanitation Data'!G147)))</f>
        <v/>
      </c>
      <c r="DA153" s="237" t="str">
        <f ca="true">+IF(OFFSET('Sanitation Data'!$G$29,0,10*ROW('Sanitation Data'!G147))="","",OFFSET('Sanitation Data'!$G$29,0,10*ROW('Sanitation Data'!G147)))</f>
        <v/>
      </c>
      <c r="DB153" s="237" t="str">
        <f ca="true">+IF(OFFSET('Sanitation Data'!$G$30,0,10*ROW('Sanitation Data'!G147))="","",OFFSET('Sanitation Data'!$G$30,0,10*ROW('Sanitation Data'!G147)))</f>
        <v/>
      </c>
      <c r="DC153" s="237" t="str">
        <f ca="true">+IF(OFFSET('Sanitation Data'!$G$31,0,10*ROW('Sanitation Data'!G147))="","",OFFSET('Sanitation Data'!$G$31,0,10*ROW('Sanitation Data'!G147)))</f>
        <v/>
      </c>
      <c r="DD153" s="237" t="str">
        <f ca="true">+IF(OFFSET('Sanitation Data'!$G$32,0,10*ROW('Sanitation Data'!G147))="","",OFFSET('Sanitation Data'!$G$32,0,10*ROW('Sanitation Data'!G147)))</f>
        <v/>
      </c>
      <c r="DE153" s="237" t="str">
        <f ca="true">+IF(OFFSET('Sanitation Data'!$H$28,0,10*ROW('Sanitation Data'!H147))="","",OFFSET('Sanitation Data'!$H$28,0,10*ROW('Sanitation Data'!H147)))</f>
        <v/>
      </c>
      <c r="DF153" s="237" t="str">
        <f ca="true">+IF(OFFSET('Sanitation Data'!$H$29,0,10*ROW('Sanitation Data'!H147))="","",OFFSET('Sanitation Data'!$H$29,0,10*ROW('Sanitation Data'!H147)))</f>
        <v/>
      </c>
      <c r="DG153" s="237" t="str">
        <f ca="true">+IF(OFFSET('Sanitation Data'!$H$30,0,10*ROW('Sanitation Data'!H147))="","",OFFSET('Sanitation Data'!$H$30,0,10*ROW('Sanitation Data'!H147)))</f>
        <v/>
      </c>
      <c r="DH153" s="237" t="str">
        <f ca="true">+IF(OFFSET('Sanitation Data'!$H$31,0,10*ROW('Sanitation Data'!H147))="","",OFFSET('Sanitation Data'!$H$31,0,10*ROW('Sanitation Data'!H147)))</f>
        <v/>
      </c>
      <c r="DI153" s="237" t="str">
        <f ca="true">+IF(OFFSET('Sanitation Data'!$H$32,0,10*ROW('Sanitation Data'!H147))="","",OFFSET('Sanitation Data'!$H$32,0,10*ROW('Sanitation Data'!H147)))</f>
        <v/>
      </c>
      <c r="DJ153" s="237" t="str">
        <f ca="true">+IF(OFFSET('Sanitation Data'!$I$28,0,10*ROW('Sanitation Data'!I147))="","",OFFSET('Sanitation Data'!$I$28,0,10*ROW('Sanitation Data'!I147)))</f>
        <v/>
      </c>
      <c r="DK153" s="237" t="str">
        <f ca="true">+IF(OFFSET('Sanitation Data'!$I$29,0,10*ROW('Sanitation Data'!I147))="","",OFFSET('Sanitation Data'!$I$29,0,10*ROW('Sanitation Data'!I147)))</f>
        <v/>
      </c>
      <c r="DL153" s="237" t="str">
        <f ca="true">+IF(OFFSET('Sanitation Data'!$I$30,0,10*ROW('Sanitation Data'!I147))="","",OFFSET('Sanitation Data'!$I$30,0,10*ROW('Sanitation Data'!I147)))</f>
        <v/>
      </c>
      <c r="DM153" s="237" t="str">
        <f ca="true">+IF(OFFSET('Sanitation Data'!$I$31,0,10*ROW('Sanitation Data'!I147))="","",OFFSET('Sanitation Data'!$I$31,0,10*ROW('Sanitation Data'!I147)))</f>
        <v/>
      </c>
      <c r="DN153" s="237" t="str">
        <f ca="true">+IF(OFFSET('Sanitation Data'!$I$32,0,10*ROW('Sanitation Data'!I147))="","",OFFSET('Sanitation Data'!$I$32,0,10*ROW('Sanitation Data'!I147)))</f>
        <v/>
      </c>
      <c r="DO153" s="237" t="str">
        <f ca="true">+IF(OFFSET('Hygiene Data'!$D$11,0,10*ROW('Hygiene Data'!D147))="","",OFFSET('Hygiene Data'!$D$11,0,10*ROW('Hygiene Data'!D147)))</f>
        <v/>
      </c>
      <c r="DP153" s="237" t="str">
        <f ca="true">+IF(OFFSET('Hygiene Data'!$D$12,0,10*ROW('Hygiene Data'!D147))="","",OFFSET('Hygiene Data'!$D$12,0,10*ROW('Hygiene Data'!D147)))</f>
        <v/>
      </c>
      <c r="DQ153" s="237" t="str">
        <f ca="true">+IF(OFFSET('Hygiene Data'!$D$13,0,10*ROW('Hygiene Data'!D147))="","",OFFSET('Hygiene Data'!$D$13,0,10*ROW('Hygiene Data'!D147)))</f>
        <v/>
      </c>
      <c r="DR153" s="237" t="str">
        <f ca="true">+IF(OFFSET('Hygiene Data'!$E$11,0,10*ROW('Hygiene Data'!E147))="","",OFFSET('Hygiene Data'!$E$11,0,10*ROW('Hygiene Data'!E147)))</f>
        <v/>
      </c>
      <c r="DS153" s="237" t="str">
        <f ca="true">+IF(OFFSET('Hygiene Data'!$E$12,0,10*ROW('Hygiene Data'!E147))="","",OFFSET('Hygiene Data'!$E$12,0,10*ROW('Hygiene Data'!E147)))</f>
        <v/>
      </c>
      <c r="DT153" s="237" t="str">
        <f ca="true">+IF(OFFSET('Hygiene Data'!$E$13,0,10*ROW('Hygiene Data'!E147))="","",OFFSET('Hygiene Data'!$E$13,0,10*ROW('Hygiene Data'!E147)))</f>
        <v/>
      </c>
      <c r="DU153" s="237" t="str">
        <f ca="true">+IF(OFFSET('Hygiene Data'!$F$11,0,10*ROW('Hygiene Data'!F147))="","",OFFSET('Hygiene Data'!$F$11,0,10*ROW('Hygiene Data'!F147)))</f>
        <v/>
      </c>
      <c r="DV153" s="237" t="str">
        <f ca="true">+IF(OFFSET('Hygiene Data'!$F$12,0,10*ROW('Hygiene Data'!F147))="","",OFFSET('Hygiene Data'!$F$12,0,10*ROW('Hygiene Data'!F147)))</f>
        <v/>
      </c>
      <c r="DW153" s="237" t="str">
        <f ca="true">+IF(OFFSET('Hygiene Data'!$F$13,0,10*ROW('Hygiene Data'!F147))="","",OFFSET('Hygiene Data'!$F$13,0,10*ROW('Hygiene Data'!F147)))</f>
        <v/>
      </c>
      <c r="DX153" s="237" t="str">
        <f ca="true">+IF(OFFSET('Hygiene Data'!$G$11,0,10*ROW('Hygiene Data'!G147))="","",OFFSET('Hygiene Data'!$G$11,0,10*ROW('Hygiene Data'!G147)))</f>
        <v/>
      </c>
      <c r="DY153" s="237" t="str">
        <f ca="true">+IF(OFFSET('Hygiene Data'!$G$12,0,10*ROW('Hygiene Data'!G147))="","",OFFSET('Hygiene Data'!$G$12,0,10*ROW('Hygiene Data'!G147)))</f>
        <v/>
      </c>
      <c r="DZ153" s="237" t="str">
        <f ca="true">+IF(OFFSET('Hygiene Data'!$G$13,0,10*ROW('Hygiene Data'!G147))="","",OFFSET('Hygiene Data'!$G$13,0,10*ROW('Hygiene Data'!G147)))</f>
        <v/>
      </c>
      <c r="EA153" s="237" t="str">
        <f ca="true">+IF(OFFSET('Hygiene Data'!$H$11,0,10*ROW('Hygiene Data'!H147))="","",OFFSET('Hygiene Data'!$H$11,0,10*ROW('Hygiene Data'!H147)))</f>
        <v/>
      </c>
      <c r="EB153" s="237" t="str">
        <f ca="true">+IF(OFFSET('Hygiene Data'!$H$12,0,10*ROW('Hygiene Data'!H147))="","",OFFSET('Hygiene Data'!$H$12,0,10*ROW('Hygiene Data'!H147)))</f>
        <v/>
      </c>
      <c r="EC153" s="237" t="str">
        <f ca="true">+IF(OFFSET('Hygiene Data'!$H$13,0,10*ROW('Hygiene Data'!H147))="","",OFFSET('Hygiene Data'!$H$13,0,10*ROW('Hygiene Data'!H147)))</f>
        <v/>
      </c>
      <c r="ED153" s="237" t="str">
        <f ca="true">+IF(OFFSET('Hygiene Data'!$I$11,0,10*ROW('Hygiene Data'!I147))="","",OFFSET('Hygiene Data'!$I$11,0,10*ROW('Hygiene Data'!I147)))</f>
        <v/>
      </c>
      <c r="EE153" s="237" t="str">
        <f ca="true">+IF(OFFSET('Hygiene Data'!$I$12,0,10*ROW('Hygiene Data'!I147))="","",OFFSET('Hygiene Data'!$I$12,0,10*ROW('Hygiene Data'!I147)))</f>
        <v/>
      </c>
      <c r="EF153" s="237" t="str">
        <f ca="true">+IF(OFFSET('Hygiene Data'!$I$13,0,10*ROW('Hygiene Data'!I147))="","",OFFSET('Hygiene Data'!$I$13,0,10*ROW('Hygiene Data'!I147)))</f>
        <v/>
      </c>
    </row>
    <row xmlns:x14ac="http://schemas.microsoft.com/office/spreadsheetml/2009/9/ac" r="154" x14ac:dyDescent="0.2">
      <c r="A154" s="27" t="str">
        <f ca="true">+IF(OFFSET('Water Data'!$B$2,0,10*ROW('Water Data'!E148))="","",OFFSET('Water Data'!$B$2,0,10*ROW('Water Data'!E148)))</f>
        <v/>
      </c>
      <c r="B154" s="27" t="str">
        <f ca="true">+IF(OFFSET('Water Data'!$C$2,0,10*ROW('Water Data'!F148))="","",OFFSET('Water Data'!$C$2,0,10*ROW('Water Data'!F148)))</f>
        <v/>
      </c>
      <c r="C154" s="289" t="str">
        <f t="shared" ca="true" si="2"/>
        <v/>
      </c>
      <c r="D154" s="7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7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7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7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7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7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7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7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7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7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7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7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7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7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7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7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7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7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7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7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7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7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7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7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7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7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7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7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7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7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7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7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7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7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7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7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7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7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7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7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7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7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7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7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7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7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7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7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7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7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7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7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7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7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7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7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7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7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7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7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7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7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7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7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7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7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37"/>
      <c r="BS154" s="237" t="str">
        <f ca="true">+IF(OFFSET('Water Data'!$D$27,0,10*ROW('Water Data'!D148))="","",OFFSET('Water Data'!$D$27,0,10*ROW('Water Data'!D148)))</f>
        <v/>
      </c>
      <c r="BT154" s="237" t="str">
        <f ca="true">+IF(OFFSET('Water Data'!$D$28,0,10*ROW('Water Data'!D148))="","",OFFSET('Water Data'!$D$28,0,10*ROW('Water Data'!D148)))</f>
        <v/>
      </c>
      <c r="BU154" s="237" t="str">
        <f ca="true">+IF(OFFSET('Water Data'!$D$29,0,10*ROW('Water Data'!D148))="","",OFFSET('Water Data'!$D$29,0,10*ROW('Water Data'!D148)))</f>
        <v/>
      </c>
      <c r="BV154" s="237" t="str">
        <f ca="true">+IF(OFFSET('Water Data'!$E$27,0,10*ROW('Water Data'!E148))="","",OFFSET('Water Data'!$E$27,0,10*ROW('Water Data'!E148)))</f>
        <v/>
      </c>
      <c r="BW154" s="237" t="str">
        <f ca="true">+IF(OFFSET('Water Data'!$E$28,0,10*ROW('Water Data'!E148))="","",OFFSET('Water Data'!$E$28,0,10*ROW('Water Data'!E148)))</f>
        <v/>
      </c>
      <c r="BX154" s="237" t="str">
        <f ca="true">+IF(OFFSET('Water Data'!$E$29,0,10*ROW('Water Data'!E148))="","",OFFSET('Water Data'!$E$29,0,10*ROW('Water Data'!E148)))</f>
        <v/>
      </c>
      <c r="BY154" s="237" t="str">
        <f ca="true">+IF(OFFSET('Water Data'!$F$27,0,10*ROW('Water Data'!F148))="","",OFFSET('Water Data'!$F$27,0,10*ROW('Water Data'!F148)))</f>
        <v/>
      </c>
      <c r="BZ154" s="237" t="str">
        <f ca="true">+IF(OFFSET('Water Data'!$F$28,0,10*ROW('Water Data'!F148))="","",OFFSET('Water Data'!$F$28,0,10*ROW('Water Data'!F148)))</f>
        <v/>
      </c>
      <c r="CA154" s="237" t="str">
        <f ca="true">+IF(OFFSET('Water Data'!$F$29,0,10*ROW('Water Data'!F148))="","",OFFSET('Water Data'!$F$29,0,10*ROW('Water Data'!F148)))</f>
        <v/>
      </c>
      <c r="CB154" s="237" t="str">
        <f ca="true">+IF(OFFSET('Water Data'!$G$27,0,10*ROW('Water Data'!G148))="","",OFFSET('Water Data'!$G$27,0,10*ROW('Water Data'!G148)))</f>
        <v/>
      </c>
      <c r="CC154" s="237" t="str">
        <f ca="true">+IF(OFFSET('Water Data'!$G$28,0,10*ROW('Water Data'!G148))="","",OFFSET('Water Data'!$G$28,0,10*ROW('Water Data'!G148)))</f>
        <v/>
      </c>
      <c r="CD154" s="237" t="str">
        <f ca="true">+IF(OFFSET('Water Data'!$G$29,0,10*ROW('Water Data'!G148))="","",OFFSET('Water Data'!$G$29,0,10*ROW('Water Data'!G148)))</f>
        <v/>
      </c>
      <c r="CE154" s="237" t="str">
        <f ca="true">+IF(OFFSET('Water Data'!$H$27,0,10*ROW('Water Data'!H148))="","",OFFSET('Water Data'!$H$27,0,10*ROW('Water Data'!H148)))</f>
        <v/>
      </c>
      <c r="CF154" s="237" t="str">
        <f ca="true">+IF(OFFSET('Water Data'!$H$28,0,10*ROW('Water Data'!H148))="","",OFFSET('Water Data'!$H$28,0,10*ROW('Water Data'!H148)))</f>
        <v/>
      </c>
      <c r="CG154" s="237" t="str">
        <f ca="true">+IF(OFFSET('Water Data'!$H$29,0,10*ROW('Water Data'!H148))="","",OFFSET('Water Data'!$H$29,0,10*ROW('Water Data'!H148)))</f>
        <v/>
      </c>
      <c r="CH154" s="237" t="str">
        <f ca="true">+IF(OFFSET('Water Data'!$I$27,0,10*ROW('Water Data'!I148))="","",OFFSET('Water Data'!$I$27,0,10*ROW('Water Data'!I148)))</f>
        <v/>
      </c>
      <c r="CI154" s="237" t="str">
        <f ca="true">+IF(OFFSET('Water Data'!$I$28,0,10*ROW('Water Data'!I148))="","",OFFSET('Water Data'!$I$28,0,10*ROW('Water Data'!I148)))</f>
        <v/>
      </c>
      <c r="CJ154" s="237" t="str">
        <f ca="true">+IF(OFFSET('Water Data'!$I$29,0,10*ROW('Water Data'!I148))="","",OFFSET('Water Data'!$I$29,0,10*ROW('Water Data'!I148)))</f>
        <v/>
      </c>
      <c r="CK154" s="237" t="str">
        <f ca="true">+IF(OFFSET('Sanitation Data'!$D$28,0,10*ROW('Sanitation Data'!D148))="","",OFFSET('Sanitation Data'!$D$28,0,10*ROW('Sanitation Data'!D148)))</f>
        <v/>
      </c>
      <c r="CL154" s="237" t="str">
        <f ca="true">+IF(OFFSET('Sanitation Data'!$D$29,0,10*ROW('Sanitation Data'!D148))="","",OFFSET('Sanitation Data'!$D$29,0,10*ROW('Sanitation Data'!D148)))</f>
        <v/>
      </c>
      <c r="CM154" s="237" t="str">
        <f ca="true">+IF(OFFSET('Sanitation Data'!$D$30,0,10*ROW('Sanitation Data'!D148))="","",OFFSET('Sanitation Data'!$D$30,0,10*ROW('Sanitation Data'!D148)))</f>
        <v/>
      </c>
      <c r="CN154" s="237" t="str">
        <f ca="true">+IF(OFFSET('Sanitation Data'!$D$31,0,10*ROW('Sanitation Data'!D148))="","",OFFSET('Sanitation Data'!$D$31,0,10*ROW('Sanitation Data'!D148)))</f>
        <v/>
      </c>
      <c r="CO154" s="237" t="str">
        <f ca="true">+IF(OFFSET('Sanitation Data'!$D$32,0,10*ROW('Sanitation Data'!D148))="","",OFFSET('Sanitation Data'!$D$32,0,10*ROW('Sanitation Data'!D148)))</f>
        <v/>
      </c>
      <c r="CP154" s="237" t="str">
        <f ca="true">+IF(OFFSET('Sanitation Data'!$E$28,0,10*ROW('Sanitation Data'!E148))="","",OFFSET('Sanitation Data'!$E$28,0,10*ROW('Sanitation Data'!E148)))</f>
        <v/>
      </c>
      <c r="CQ154" s="237" t="str">
        <f ca="true">+IF(OFFSET('Sanitation Data'!$E$29,0,10*ROW('Sanitation Data'!E148))="","",OFFSET('Sanitation Data'!$E$29,0,10*ROW('Sanitation Data'!E148)))</f>
        <v/>
      </c>
      <c r="CR154" s="237" t="str">
        <f ca="true">+IF(OFFSET('Sanitation Data'!$E$30,0,10*ROW('Sanitation Data'!E148))="","",OFFSET('Sanitation Data'!$E$30,0,10*ROW('Sanitation Data'!E148)))</f>
        <v/>
      </c>
      <c r="CS154" s="237" t="str">
        <f ca="true">+IF(OFFSET('Sanitation Data'!$E$31,0,10*ROW('Sanitation Data'!E148))="","",OFFSET('Sanitation Data'!$E$31,0,10*ROW('Sanitation Data'!E148)))</f>
        <v/>
      </c>
      <c r="CT154" s="237" t="str">
        <f ca="true">+IF(OFFSET('Sanitation Data'!$E$32,0,10*ROW('Sanitation Data'!E148))="","",OFFSET('Sanitation Data'!$E$32,0,10*ROW('Sanitation Data'!E148)))</f>
        <v/>
      </c>
      <c r="CU154" s="237" t="str">
        <f ca="true">+IF(OFFSET('Sanitation Data'!$F$28,0,10*ROW('Sanitation Data'!F148))="","",OFFSET('Sanitation Data'!$F$28,0,10*ROW('Sanitation Data'!F148)))</f>
        <v/>
      </c>
      <c r="CV154" s="237" t="str">
        <f ca="true">+IF(OFFSET('Sanitation Data'!$F$29,0,10*ROW('Sanitation Data'!F148))="","",OFFSET('Sanitation Data'!$F$29,0,10*ROW('Sanitation Data'!F148)))</f>
        <v/>
      </c>
      <c r="CW154" s="237" t="str">
        <f ca="true">+IF(OFFSET('Sanitation Data'!$F$30,0,10*ROW('Sanitation Data'!F148))="","",OFFSET('Sanitation Data'!$F$30,0,10*ROW('Sanitation Data'!F148)))</f>
        <v/>
      </c>
      <c r="CX154" s="237" t="str">
        <f ca="true">+IF(OFFSET('Sanitation Data'!$F$31,0,10*ROW('Sanitation Data'!F148))="","",OFFSET('Sanitation Data'!$F$31,0,10*ROW('Sanitation Data'!F148)))</f>
        <v/>
      </c>
      <c r="CY154" s="237" t="str">
        <f ca="true">+IF(OFFSET('Sanitation Data'!$F$32,0,10*ROW('Sanitation Data'!F148))="","",OFFSET('Sanitation Data'!$F$32,0,10*ROW('Sanitation Data'!F148)))</f>
        <v/>
      </c>
      <c r="CZ154" s="237" t="str">
        <f ca="true">+IF(OFFSET('Sanitation Data'!$G$28,0,10*ROW('Sanitation Data'!G148))="","",OFFSET('Sanitation Data'!$G$28,0,10*ROW('Sanitation Data'!G148)))</f>
        <v/>
      </c>
      <c r="DA154" s="237" t="str">
        <f ca="true">+IF(OFFSET('Sanitation Data'!$G$29,0,10*ROW('Sanitation Data'!G148))="","",OFFSET('Sanitation Data'!$G$29,0,10*ROW('Sanitation Data'!G148)))</f>
        <v/>
      </c>
      <c r="DB154" s="237" t="str">
        <f ca="true">+IF(OFFSET('Sanitation Data'!$G$30,0,10*ROW('Sanitation Data'!G148))="","",OFFSET('Sanitation Data'!$G$30,0,10*ROW('Sanitation Data'!G148)))</f>
        <v/>
      </c>
      <c r="DC154" s="237" t="str">
        <f ca="true">+IF(OFFSET('Sanitation Data'!$G$31,0,10*ROW('Sanitation Data'!G148))="","",OFFSET('Sanitation Data'!$G$31,0,10*ROW('Sanitation Data'!G148)))</f>
        <v/>
      </c>
      <c r="DD154" s="237" t="str">
        <f ca="true">+IF(OFFSET('Sanitation Data'!$G$32,0,10*ROW('Sanitation Data'!G148))="","",OFFSET('Sanitation Data'!$G$32,0,10*ROW('Sanitation Data'!G148)))</f>
        <v/>
      </c>
      <c r="DE154" s="237" t="str">
        <f ca="true">+IF(OFFSET('Sanitation Data'!$H$28,0,10*ROW('Sanitation Data'!H148))="","",OFFSET('Sanitation Data'!$H$28,0,10*ROW('Sanitation Data'!H148)))</f>
        <v/>
      </c>
      <c r="DF154" s="237" t="str">
        <f ca="true">+IF(OFFSET('Sanitation Data'!$H$29,0,10*ROW('Sanitation Data'!H148))="","",OFFSET('Sanitation Data'!$H$29,0,10*ROW('Sanitation Data'!H148)))</f>
        <v/>
      </c>
      <c r="DG154" s="237" t="str">
        <f ca="true">+IF(OFFSET('Sanitation Data'!$H$30,0,10*ROW('Sanitation Data'!H148))="","",OFFSET('Sanitation Data'!$H$30,0,10*ROW('Sanitation Data'!H148)))</f>
        <v/>
      </c>
      <c r="DH154" s="237" t="str">
        <f ca="true">+IF(OFFSET('Sanitation Data'!$H$31,0,10*ROW('Sanitation Data'!H148))="","",OFFSET('Sanitation Data'!$H$31,0,10*ROW('Sanitation Data'!H148)))</f>
        <v/>
      </c>
      <c r="DI154" s="237" t="str">
        <f ca="true">+IF(OFFSET('Sanitation Data'!$H$32,0,10*ROW('Sanitation Data'!H148))="","",OFFSET('Sanitation Data'!$H$32,0,10*ROW('Sanitation Data'!H148)))</f>
        <v/>
      </c>
      <c r="DJ154" s="237" t="str">
        <f ca="true">+IF(OFFSET('Sanitation Data'!$I$28,0,10*ROW('Sanitation Data'!I148))="","",OFFSET('Sanitation Data'!$I$28,0,10*ROW('Sanitation Data'!I148)))</f>
        <v/>
      </c>
      <c r="DK154" s="237" t="str">
        <f ca="true">+IF(OFFSET('Sanitation Data'!$I$29,0,10*ROW('Sanitation Data'!I148))="","",OFFSET('Sanitation Data'!$I$29,0,10*ROW('Sanitation Data'!I148)))</f>
        <v/>
      </c>
      <c r="DL154" s="237" t="str">
        <f ca="true">+IF(OFFSET('Sanitation Data'!$I$30,0,10*ROW('Sanitation Data'!I148))="","",OFFSET('Sanitation Data'!$I$30,0,10*ROW('Sanitation Data'!I148)))</f>
        <v/>
      </c>
      <c r="DM154" s="237" t="str">
        <f ca="true">+IF(OFFSET('Sanitation Data'!$I$31,0,10*ROW('Sanitation Data'!I148))="","",OFFSET('Sanitation Data'!$I$31,0,10*ROW('Sanitation Data'!I148)))</f>
        <v/>
      </c>
      <c r="DN154" s="237" t="str">
        <f ca="true">+IF(OFFSET('Sanitation Data'!$I$32,0,10*ROW('Sanitation Data'!I148))="","",OFFSET('Sanitation Data'!$I$32,0,10*ROW('Sanitation Data'!I148)))</f>
        <v/>
      </c>
      <c r="DO154" s="237" t="str">
        <f ca="true">+IF(OFFSET('Hygiene Data'!$D$11,0,10*ROW('Hygiene Data'!D148))="","",OFFSET('Hygiene Data'!$D$11,0,10*ROW('Hygiene Data'!D148)))</f>
        <v/>
      </c>
      <c r="DP154" s="237" t="str">
        <f ca="true">+IF(OFFSET('Hygiene Data'!$D$12,0,10*ROW('Hygiene Data'!D148))="","",OFFSET('Hygiene Data'!$D$12,0,10*ROW('Hygiene Data'!D148)))</f>
        <v/>
      </c>
      <c r="DQ154" s="237" t="str">
        <f ca="true">+IF(OFFSET('Hygiene Data'!$D$13,0,10*ROW('Hygiene Data'!D148))="","",OFFSET('Hygiene Data'!$D$13,0,10*ROW('Hygiene Data'!D148)))</f>
        <v/>
      </c>
      <c r="DR154" s="237" t="str">
        <f ca="true">+IF(OFFSET('Hygiene Data'!$E$11,0,10*ROW('Hygiene Data'!E148))="","",OFFSET('Hygiene Data'!$E$11,0,10*ROW('Hygiene Data'!E148)))</f>
        <v/>
      </c>
      <c r="DS154" s="237" t="str">
        <f ca="true">+IF(OFFSET('Hygiene Data'!$E$12,0,10*ROW('Hygiene Data'!E148))="","",OFFSET('Hygiene Data'!$E$12,0,10*ROW('Hygiene Data'!E148)))</f>
        <v/>
      </c>
      <c r="DT154" s="237" t="str">
        <f ca="true">+IF(OFFSET('Hygiene Data'!$E$13,0,10*ROW('Hygiene Data'!E148))="","",OFFSET('Hygiene Data'!$E$13,0,10*ROW('Hygiene Data'!E148)))</f>
        <v/>
      </c>
      <c r="DU154" s="237" t="str">
        <f ca="true">+IF(OFFSET('Hygiene Data'!$F$11,0,10*ROW('Hygiene Data'!F148))="","",OFFSET('Hygiene Data'!$F$11,0,10*ROW('Hygiene Data'!F148)))</f>
        <v/>
      </c>
      <c r="DV154" s="237" t="str">
        <f ca="true">+IF(OFFSET('Hygiene Data'!$F$12,0,10*ROW('Hygiene Data'!F148))="","",OFFSET('Hygiene Data'!$F$12,0,10*ROW('Hygiene Data'!F148)))</f>
        <v/>
      </c>
      <c r="DW154" s="237" t="str">
        <f ca="true">+IF(OFFSET('Hygiene Data'!$F$13,0,10*ROW('Hygiene Data'!F148))="","",OFFSET('Hygiene Data'!$F$13,0,10*ROW('Hygiene Data'!F148)))</f>
        <v/>
      </c>
      <c r="DX154" s="237" t="str">
        <f ca="true">+IF(OFFSET('Hygiene Data'!$G$11,0,10*ROW('Hygiene Data'!G148))="","",OFFSET('Hygiene Data'!$G$11,0,10*ROW('Hygiene Data'!G148)))</f>
        <v/>
      </c>
      <c r="DY154" s="237" t="str">
        <f ca="true">+IF(OFFSET('Hygiene Data'!$G$12,0,10*ROW('Hygiene Data'!G148))="","",OFFSET('Hygiene Data'!$G$12,0,10*ROW('Hygiene Data'!G148)))</f>
        <v/>
      </c>
      <c r="DZ154" s="237" t="str">
        <f ca="true">+IF(OFFSET('Hygiene Data'!$G$13,0,10*ROW('Hygiene Data'!G148))="","",OFFSET('Hygiene Data'!$G$13,0,10*ROW('Hygiene Data'!G148)))</f>
        <v/>
      </c>
      <c r="EA154" s="237" t="str">
        <f ca="true">+IF(OFFSET('Hygiene Data'!$H$11,0,10*ROW('Hygiene Data'!H148))="","",OFFSET('Hygiene Data'!$H$11,0,10*ROW('Hygiene Data'!H148)))</f>
        <v/>
      </c>
      <c r="EB154" s="237" t="str">
        <f ca="true">+IF(OFFSET('Hygiene Data'!$H$12,0,10*ROW('Hygiene Data'!H148))="","",OFFSET('Hygiene Data'!$H$12,0,10*ROW('Hygiene Data'!H148)))</f>
        <v/>
      </c>
      <c r="EC154" s="237" t="str">
        <f ca="true">+IF(OFFSET('Hygiene Data'!$H$13,0,10*ROW('Hygiene Data'!H148))="","",OFFSET('Hygiene Data'!$H$13,0,10*ROW('Hygiene Data'!H148)))</f>
        <v/>
      </c>
      <c r="ED154" s="237" t="str">
        <f ca="true">+IF(OFFSET('Hygiene Data'!$I$11,0,10*ROW('Hygiene Data'!I148))="","",OFFSET('Hygiene Data'!$I$11,0,10*ROW('Hygiene Data'!I148)))</f>
        <v/>
      </c>
      <c r="EE154" s="237" t="str">
        <f ca="true">+IF(OFFSET('Hygiene Data'!$I$12,0,10*ROW('Hygiene Data'!I148))="","",OFFSET('Hygiene Data'!$I$12,0,10*ROW('Hygiene Data'!I148)))</f>
        <v/>
      </c>
      <c r="EF154" s="237" t="str">
        <f ca="true">+IF(OFFSET('Hygiene Data'!$I$13,0,10*ROW('Hygiene Data'!I148))="","",OFFSET('Hygiene Data'!$I$13,0,10*ROW('Hygiene Data'!I148)))</f>
        <v/>
      </c>
    </row>
    <row xmlns:x14ac="http://schemas.microsoft.com/office/spreadsheetml/2009/9/ac" r="155" x14ac:dyDescent="0.2">
      <c r="A155" s="27" t="str">
        <f ca="true">+IF(OFFSET('Water Data'!$B$2,0,10*ROW('Water Data'!E149))="","",OFFSET('Water Data'!$B$2,0,10*ROW('Water Data'!E149)))</f>
        <v/>
      </c>
      <c r="B155" s="27" t="str">
        <f ca="true">+IF(OFFSET('Water Data'!$C$2,0,10*ROW('Water Data'!F149))="","",OFFSET('Water Data'!$C$2,0,10*ROW('Water Data'!F149)))</f>
        <v/>
      </c>
      <c r="C155" s="289" t="str">
        <f t="shared" ca="true" si="2"/>
        <v/>
      </c>
      <c r="D155" s="7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7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7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7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7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7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7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7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7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7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7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7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7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7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7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7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7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7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7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7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7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7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7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7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7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7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7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7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7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7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7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7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7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7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7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7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7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7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7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7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7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7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7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7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7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7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7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7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7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7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7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7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7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7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7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7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7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7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7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7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7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7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7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7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7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7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37"/>
      <c r="BS155" s="237" t="str">
        <f ca="true">+IF(OFFSET('Water Data'!$D$27,0,10*ROW('Water Data'!D149))="","",OFFSET('Water Data'!$D$27,0,10*ROW('Water Data'!D149)))</f>
        <v/>
      </c>
      <c r="BT155" s="237" t="str">
        <f ca="true">+IF(OFFSET('Water Data'!$D$28,0,10*ROW('Water Data'!D149))="","",OFFSET('Water Data'!$D$28,0,10*ROW('Water Data'!D149)))</f>
        <v/>
      </c>
      <c r="BU155" s="237" t="str">
        <f ca="true">+IF(OFFSET('Water Data'!$D$29,0,10*ROW('Water Data'!D149))="","",OFFSET('Water Data'!$D$29,0,10*ROW('Water Data'!D149)))</f>
        <v/>
      </c>
      <c r="BV155" s="237" t="str">
        <f ca="true">+IF(OFFSET('Water Data'!$E$27,0,10*ROW('Water Data'!E149))="","",OFFSET('Water Data'!$E$27,0,10*ROW('Water Data'!E149)))</f>
        <v/>
      </c>
      <c r="BW155" s="237" t="str">
        <f ca="true">+IF(OFFSET('Water Data'!$E$28,0,10*ROW('Water Data'!E149))="","",OFFSET('Water Data'!$E$28,0,10*ROW('Water Data'!E149)))</f>
        <v/>
      </c>
      <c r="BX155" s="237" t="str">
        <f ca="true">+IF(OFFSET('Water Data'!$E$29,0,10*ROW('Water Data'!E149))="","",OFFSET('Water Data'!$E$29,0,10*ROW('Water Data'!E149)))</f>
        <v/>
      </c>
      <c r="BY155" s="237" t="str">
        <f ca="true">+IF(OFFSET('Water Data'!$F$27,0,10*ROW('Water Data'!F149))="","",OFFSET('Water Data'!$F$27,0,10*ROW('Water Data'!F149)))</f>
        <v/>
      </c>
      <c r="BZ155" s="237" t="str">
        <f ca="true">+IF(OFFSET('Water Data'!$F$28,0,10*ROW('Water Data'!F149))="","",OFFSET('Water Data'!$F$28,0,10*ROW('Water Data'!F149)))</f>
        <v/>
      </c>
      <c r="CA155" s="237" t="str">
        <f ca="true">+IF(OFFSET('Water Data'!$F$29,0,10*ROW('Water Data'!F149))="","",OFFSET('Water Data'!$F$29,0,10*ROW('Water Data'!F149)))</f>
        <v/>
      </c>
      <c r="CB155" s="237" t="str">
        <f ca="true">+IF(OFFSET('Water Data'!$G$27,0,10*ROW('Water Data'!G149))="","",OFFSET('Water Data'!$G$27,0,10*ROW('Water Data'!G149)))</f>
        <v/>
      </c>
      <c r="CC155" s="237" t="str">
        <f ca="true">+IF(OFFSET('Water Data'!$G$28,0,10*ROW('Water Data'!G149))="","",OFFSET('Water Data'!$G$28,0,10*ROW('Water Data'!G149)))</f>
        <v/>
      </c>
      <c r="CD155" s="237" t="str">
        <f ca="true">+IF(OFFSET('Water Data'!$G$29,0,10*ROW('Water Data'!G149))="","",OFFSET('Water Data'!$G$29,0,10*ROW('Water Data'!G149)))</f>
        <v/>
      </c>
      <c r="CE155" s="237" t="str">
        <f ca="true">+IF(OFFSET('Water Data'!$H$27,0,10*ROW('Water Data'!H149))="","",OFFSET('Water Data'!$H$27,0,10*ROW('Water Data'!H149)))</f>
        <v/>
      </c>
      <c r="CF155" s="237" t="str">
        <f ca="true">+IF(OFFSET('Water Data'!$H$28,0,10*ROW('Water Data'!H149))="","",OFFSET('Water Data'!$H$28,0,10*ROW('Water Data'!H149)))</f>
        <v/>
      </c>
      <c r="CG155" s="237" t="str">
        <f ca="true">+IF(OFFSET('Water Data'!$H$29,0,10*ROW('Water Data'!H149))="","",OFFSET('Water Data'!$H$29,0,10*ROW('Water Data'!H149)))</f>
        <v/>
      </c>
      <c r="CH155" s="237" t="str">
        <f ca="true">+IF(OFFSET('Water Data'!$I$27,0,10*ROW('Water Data'!I149))="","",OFFSET('Water Data'!$I$27,0,10*ROW('Water Data'!I149)))</f>
        <v/>
      </c>
      <c r="CI155" s="237" t="str">
        <f ca="true">+IF(OFFSET('Water Data'!$I$28,0,10*ROW('Water Data'!I149))="","",OFFSET('Water Data'!$I$28,0,10*ROW('Water Data'!I149)))</f>
        <v/>
      </c>
      <c r="CJ155" s="237" t="str">
        <f ca="true">+IF(OFFSET('Water Data'!$I$29,0,10*ROW('Water Data'!I149))="","",OFFSET('Water Data'!$I$29,0,10*ROW('Water Data'!I149)))</f>
        <v/>
      </c>
      <c r="CK155" s="237" t="str">
        <f ca="true">+IF(OFFSET('Sanitation Data'!$D$28,0,10*ROW('Sanitation Data'!D149))="","",OFFSET('Sanitation Data'!$D$28,0,10*ROW('Sanitation Data'!D149)))</f>
        <v/>
      </c>
      <c r="CL155" s="237" t="str">
        <f ca="true">+IF(OFFSET('Sanitation Data'!$D$29,0,10*ROW('Sanitation Data'!D149))="","",OFFSET('Sanitation Data'!$D$29,0,10*ROW('Sanitation Data'!D149)))</f>
        <v/>
      </c>
      <c r="CM155" s="237" t="str">
        <f ca="true">+IF(OFFSET('Sanitation Data'!$D$30,0,10*ROW('Sanitation Data'!D149))="","",OFFSET('Sanitation Data'!$D$30,0,10*ROW('Sanitation Data'!D149)))</f>
        <v/>
      </c>
      <c r="CN155" s="237" t="str">
        <f ca="true">+IF(OFFSET('Sanitation Data'!$D$31,0,10*ROW('Sanitation Data'!D149))="","",OFFSET('Sanitation Data'!$D$31,0,10*ROW('Sanitation Data'!D149)))</f>
        <v/>
      </c>
      <c r="CO155" s="237" t="str">
        <f ca="true">+IF(OFFSET('Sanitation Data'!$D$32,0,10*ROW('Sanitation Data'!D149))="","",OFFSET('Sanitation Data'!$D$32,0,10*ROW('Sanitation Data'!D149)))</f>
        <v/>
      </c>
      <c r="CP155" s="237" t="str">
        <f ca="true">+IF(OFFSET('Sanitation Data'!$E$28,0,10*ROW('Sanitation Data'!E149))="","",OFFSET('Sanitation Data'!$E$28,0,10*ROW('Sanitation Data'!E149)))</f>
        <v/>
      </c>
      <c r="CQ155" s="237" t="str">
        <f ca="true">+IF(OFFSET('Sanitation Data'!$E$29,0,10*ROW('Sanitation Data'!E149))="","",OFFSET('Sanitation Data'!$E$29,0,10*ROW('Sanitation Data'!E149)))</f>
        <v/>
      </c>
      <c r="CR155" s="237" t="str">
        <f ca="true">+IF(OFFSET('Sanitation Data'!$E$30,0,10*ROW('Sanitation Data'!E149))="","",OFFSET('Sanitation Data'!$E$30,0,10*ROW('Sanitation Data'!E149)))</f>
        <v/>
      </c>
      <c r="CS155" s="237" t="str">
        <f ca="true">+IF(OFFSET('Sanitation Data'!$E$31,0,10*ROW('Sanitation Data'!E149))="","",OFFSET('Sanitation Data'!$E$31,0,10*ROW('Sanitation Data'!E149)))</f>
        <v/>
      </c>
      <c r="CT155" s="237" t="str">
        <f ca="true">+IF(OFFSET('Sanitation Data'!$E$32,0,10*ROW('Sanitation Data'!E149))="","",OFFSET('Sanitation Data'!$E$32,0,10*ROW('Sanitation Data'!E149)))</f>
        <v/>
      </c>
      <c r="CU155" s="237" t="str">
        <f ca="true">+IF(OFFSET('Sanitation Data'!$F$28,0,10*ROW('Sanitation Data'!F149))="","",OFFSET('Sanitation Data'!$F$28,0,10*ROW('Sanitation Data'!F149)))</f>
        <v/>
      </c>
      <c r="CV155" s="237" t="str">
        <f ca="true">+IF(OFFSET('Sanitation Data'!$F$29,0,10*ROW('Sanitation Data'!F149))="","",OFFSET('Sanitation Data'!$F$29,0,10*ROW('Sanitation Data'!F149)))</f>
        <v/>
      </c>
      <c r="CW155" s="237" t="str">
        <f ca="true">+IF(OFFSET('Sanitation Data'!$F$30,0,10*ROW('Sanitation Data'!F149))="","",OFFSET('Sanitation Data'!$F$30,0,10*ROW('Sanitation Data'!F149)))</f>
        <v/>
      </c>
      <c r="CX155" s="237" t="str">
        <f ca="true">+IF(OFFSET('Sanitation Data'!$F$31,0,10*ROW('Sanitation Data'!F149))="","",OFFSET('Sanitation Data'!$F$31,0,10*ROW('Sanitation Data'!F149)))</f>
        <v/>
      </c>
      <c r="CY155" s="237" t="str">
        <f ca="true">+IF(OFFSET('Sanitation Data'!$F$32,0,10*ROW('Sanitation Data'!F149))="","",OFFSET('Sanitation Data'!$F$32,0,10*ROW('Sanitation Data'!F149)))</f>
        <v/>
      </c>
      <c r="CZ155" s="237" t="str">
        <f ca="true">+IF(OFFSET('Sanitation Data'!$G$28,0,10*ROW('Sanitation Data'!G149))="","",OFFSET('Sanitation Data'!$G$28,0,10*ROW('Sanitation Data'!G149)))</f>
        <v/>
      </c>
      <c r="DA155" s="237" t="str">
        <f ca="true">+IF(OFFSET('Sanitation Data'!$G$29,0,10*ROW('Sanitation Data'!G149))="","",OFFSET('Sanitation Data'!$G$29,0,10*ROW('Sanitation Data'!G149)))</f>
        <v/>
      </c>
      <c r="DB155" s="237" t="str">
        <f ca="true">+IF(OFFSET('Sanitation Data'!$G$30,0,10*ROW('Sanitation Data'!G149))="","",OFFSET('Sanitation Data'!$G$30,0,10*ROW('Sanitation Data'!G149)))</f>
        <v/>
      </c>
      <c r="DC155" s="237" t="str">
        <f ca="true">+IF(OFFSET('Sanitation Data'!$G$31,0,10*ROW('Sanitation Data'!G149))="","",OFFSET('Sanitation Data'!$G$31,0,10*ROW('Sanitation Data'!G149)))</f>
        <v/>
      </c>
      <c r="DD155" s="237" t="str">
        <f ca="true">+IF(OFFSET('Sanitation Data'!$G$32,0,10*ROW('Sanitation Data'!G149))="","",OFFSET('Sanitation Data'!$G$32,0,10*ROW('Sanitation Data'!G149)))</f>
        <v/>
      </c>
      <c r="DE155" s="237" t="str">
        <f ca="true">+IF(OFFSET('Sanitation Data'!$H$28,0,10*ROW('Sanitation Data'!H149))="","",OFFSET('Sanitation Data'!$H$28,0,10*ROW('Sanitation Data'!H149)))</f>
        <v/>
      </c>
      <c r="DF155" s="237" t="str">
        <f ca="true">+IF(OFFSET('Sanitation Data'!$H$29,0,10*ROW('Sanitation Data'!H149))="","",OFFSET('Sanitation Data'!$H$29,0,10*ROW('Sanitation Data'!H149)))</f>
        <v/>
      </c>
      <c r="DG155" s="237" t="str">
        <f ca="true">+IF(OFFSET('Sanitation Data'!$H$30,0,10*ROW('Sanitation Data'!H149))="","",OFFSET('Sanitation Data'!$H$30,0,10*ROW('Sanitation Data'!H149)))</f>
        <v/>
      </c>
      <c r="DH155" s="237" t="str">
        <f ca="true">+IF(OFFSET('Sanitation Data'!$H$31,0,10*ROW('Sanitation Data'!H149))="","",OFFSET('Sanitation Data'!$H$31,0,10*ROW('Sanitation Data'!H149)))</f>
        <v/>
      </c>
      <c r="DI155" s="237" t="str">
        <f ca="true">+IF(OFFSET('Sanitation Data'!$H$32,0,10*ROW('Sanitation Data'!H149))="","",OFFSET('Sanitation Data'!$H$32,0,10*ROW('Sanitation Data'!H149)))</f>
        <v/>
      </c>
      <c r="DJ155" s="237" t="str">
        <f ca="true">+IF(OFFSET('Sanitation Data'!$I$28,0,10*ROW('Sanitation Data'!I149))="","",OFFSET('Sanitation Data'!$I$28,0,10*ROW('Sanitation Data'!I149)))</f>
        <v/>
      </c>
      <c r="DK155" s="237" t="str">
        <f ca="true">+IF(OFFSET('Sanitation Data'!$I$29,0,10*ROW('Sanitation Data'!I149))="","",OFFSET('Sanitation Data'!$I$29,0,10*ROW('Sanitation Data'!I149)))</f>
        <v/>
      </c>
      <c r="DL155" s="237" t="str">
        <f ca="true">+IF(OFFSET('Sanitation Data'!$I$30,0,10*ROW('Sanitation Data'!I149))="","",OFFSET('Sanitation Data'!$I$30,0,10*ROW('Sanitation Data'!I149)))</f>
        <v/>
      </c>
      <c r="DM155" s="237" t="str">
        <f ca="true">+IF(OFFSET('Sanitation Data'!$I$31,0,10*ROW('Sanitation Data'!I149))="","",OFFSET('Sanitation Data'!$I$31,0,10*ROW('Sanitation Data'!I149)))</f>
        <v/>
      </c>
      <c r="DN155" s="237" t="str">
        <f ca="true">+IF(OFFSET('Sanitation Data'!$I$32,0,10*ROW('Sanitation Data'!I149))="","",OFFSET('Sanitation Data'!$I$32,0,10*ROW('Sanitation Data'!I149)))</f>
        <v/>
      </c>
      <c r="DO155" s="237" t="str">
        <f ca="true">+IF(OFFSET('Hygiene Data'!$D$11,0,10*ROW('Hygiene Data'!D149))="","",OFFSET('Hygiene Data'!$D$11,0,10*ROW('Hygiene Data'!D149)))</f>
        <v/>
      </c>
      <c r="DP155" s="237" t="str">
        <f ca="true">+IF(OFFSET('Hygiene Data'!$D$12,0,10*ROW('Hygiene Data'!D149))="","",OFFSET('Hygiene Data'!$D$12,0,10*ROW('Hygiene Data'!D149)))</f>
        <v/>
      </c>
      <c r="DQ155" s="237" t="str">
        <f ca="true">+IF(OFFSET('Hygiene Data'!$D$13,0,10*ROW('Hygiene Data'!D149))="","",OFFSET('Hygiene Data'!$D$13,0,10*ROW('Hygiene Data'!D149)))</f>
        <v/>
      </c>
      <c r="DR155" s="237" t="str">
        <f ca="true">+IF(OFFSET('Hygiene Data'!$E$11,0,10*ROW('Hygiene Data'!E149))="","",OFFSET('Hygiene Data'!$E$11,0,10*ROW('Hygiene Data'!E149)))</f>
        <v/>
      </c>
      <c r="DS155" s="237" t="str">
        <f ca="true">+IF(OFFSET('Hygiene Data'!$E$12,0,10*ROW('Hygiene Data'!E149))="","",OFFSET('Hygiene Data'!$E$12,0,10*ROW('Hygiene Data'!E149)))</f>
        <v/>
      </c>
      <c r="DT155" s="237" t="str">
        <f ca="true">+IF(OFFSET('Hygiene Data'!$E$13,0,10*ROW('Hygiene Data'!E149))="","",OFFSET('Hygiene Data'!$E$13,0,10*ROW('Hygiene Data'!E149)))</f>
        <v/>
      </c>
      <c r="DU155" s="237" t="str">
        <f ca="true">+IF(OFFSET('Hygiene Data'!$F$11,0,10*ROW('Hygiene Data'!F149))="","",OFFSET('Hygiene Data'!$F$11,0,10*ROW('Hygiene Data'!F149)))</f>
        <v/>
      </c>
      <c r="DV155" s="237" t="str">
        <f ca="true">+IF(OFFSET('Hygiene Data'!$F$12,0,10*ROW('Hygiene Data'!F149))="","",OFFSET('Hygiene Data'!$F$12,0,10*ROW('Hygiene Data'!F149)))</f>
        <v/>
      </c>
      <c r="DW155" s="237" t="str">
        <f ca="true">+IF(OFFSET('Hygiene Data'!$F$13,0,10*ROW('Hygiene Data'!F149))="","",OFFSET('Hygiene Data'!$F$13,0,10*ROW('Hygiene Data'!F149)))</f>
        <v/>
      </c>
      <c r="DX155" s="237" t="str">
        <f ca="true">+IF(OFFSET('Hygiene Data'!$G$11,0,10*ROW('Hygiene Data'!G149))="","",OFFSET('Hygiene Data'!$G$11,0,10*ROW('Hygiene Data'!G149)))</f>
        <v/>
      </c>
      <c r="DY155" s="237" t="str">
        <f ca="true">+IF(OFFSET('Hygiene Data'!$G$12,0,10*ROW('Hygiene Data'!G149))="","",OFFSET('Hygiene Data'!$G$12,0,10*ROW('Hygiene Data'!G149)))</f>
        <v/>
      </c>
      <c r="DZ155" s="237" t="str">
        <f ca="true">+IF(OFFSET('Hygiene Data'!$G$13,0,10*ROW('Hygiene Data'!G149))="","",OFFSET('Hygiene Data'!$G$13,0,10*ROW('Hygiene Data'!G149)))</f>
        <v/>
      </c>
      <c r="EA155" s="237" t="str">
        <f ca="true">+IF(OFFSET('Hygiene Data'!$H$11,0,10*ROW('Hygiene Data'!H149))="","",OFFSET('Hygiene Data'!$H$11,0,10*ROW('Hygiene Data'!H149)))</f>
        <v/>
      </c>
      <c r="EB155" s="237" t="str">
        <f ca="true">+IF(OFFSET('Hygiene Data'!$H$12,0,10*ROW('Hygiene Data'!H149))="","",OFFSET('Hygiene Data'!$H$12,0,10*ROW('Hygiene Data'!H149)))</f>
        <v/>
      </c>
      <c r="EC155" s="237" t="str">
        <f ca="true">+IF(OFFSET('Hygiene Data'!$H$13,0,10*ROW('Hygiene Data'!H149))="","",OFFSET('Hygiene Data'!$H$13,0,10*ROW('Hygiene Data'!H149)))</f>
        <v/>
      </c>
      <c r="ED155" s="237" t="str">
        <f ca="true">+IF(OFFSET('Hygiene Data'!$I$11,0,10*ROW('Hygiene Data'!I149))="","",OFFSET('Hygiene Data'!$I$11,0,10*ROW('Hygiene Data'!I149)))</f>
        <v/>
      </c>
      <c r="EE155" s="237" t="str">
        <f ca="true">+IF(OFFSET('Hygiene Data'!$I$12,0,10*ROW('Hygiene Data'!I149))="","",OFFSET('Hygiene Data'!$I$12,0,10*ROW('Hygiene Data'!I149)))</f>
        <v/>
      </c>
      <c r="EF155" s="237" t="str">
        <f ca="true">+IF(OFFSET('Hygiene Data'!$I$13,0,10*ROW('Hygiene Data'!I149))="","",OFFSET('Hygiene Data'!$I$13,0,10*ROW('Hygiene Data'!I149)))</f>
        <v/>
      </c>
    </row>
    <row xmlns:x14ac="http://schemas.microsoft.com/office/spreadsheetml/2009/9/ac" r="156" x14ac:dyDescent="0.2">
      <c r="A156" s="27" t="str">
        <f ca="true">+IF(OFFSET('Water Data'!$B$2,0,10*ROW('Water Data'!E150))="","",OFFSET('Water Data'!$B$2,0,10*ROW('Water Data'!E150)))</f>
        <v/>
      </c>
      <c r="B156" s="27" t="str">
        <f ca="true">+IF(OFFSET('Water Data'!$C$2,0,10*ROW('Water Data'!F150))="","",OFFSET('Water Data'!$C$2,0,10*ROW('Water Data'!F150)))</f>
        <v/>
      </c>
      <c r="C156" s="289" t="str">
        <f t="shared" ca="true" si="2"/>
        <v/>
      </c>
      <c r="D156" s="7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7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7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7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7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7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7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7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7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7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7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7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7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7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7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7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7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7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7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7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7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7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7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7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7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7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7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7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7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7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7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7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7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7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7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7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7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7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7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7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7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7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7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7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7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7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7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7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7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7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7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7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7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7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7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7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7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7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7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7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7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7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7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7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7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7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37"/>
      <c r="BS156" s="237" t="str">
        <f ca="true">+IF(OFFSET('Water Data'!$D$27,0,10*ROW('Water Data'!D150))="","",OFFSET('Water Data'!$D$27,0,10*ROW('Water Data'!D150)))</f>
        <v/>
      </c>
      <c r="BT156" s="237" t="str">
        <f ca="true">+IF(OFFSET('Water Data'!$D$28,0,10*ROW('Water Data'!D150))="","",OFFSET('Water Data'!$D$28,0,10*ROW('Water Data'!D150)))</f>
        <v/>
      </c>
      <c r="BU156" s="237" t="str">
        <f ca="true">+IF(OFFSET('Water Data'!$D$29,0,10*ROW('Water Data'!D150))="","",OFFSET('Water Data'!$D$29,0,10*ROW('Water Data'!D150)))</f>
        <v/>
      </c>
      <c r="BV156" s="237" t="str">
        <f ca="true">+IF(OFFSET('Water Data'!$E$27,0,10*ROW('Water Data'!E150))="","",OFFSET('Water Data'!$E$27,0,10*ROW('Water Data'!E150)))</f>
        <v/>
      </c>
      <c r="BW156" s="237" t="str">
        <f ca="true">+IF(OFFSET('Water Data'!$E$28,0,10*ROW('Water Data'!E150))="","",OFFSET('Water Data'!$E$28,0,10*ROW('Water Data'!E150)))</f>
        <v/>
      </c>
      <c r="BX156" s="237" t="str">
        <f ca="true">+IF(OFFSET('Water Data'!$E$29,0,10*ROW('Water Data'!E150))="","",OFFSET('Water Data'!$E$29,0,10*ROW('Water Data'!E150)))</f>
        <v/>
      </c>
      <c r="BY156" s="237" t="str">
        <f ca="true">+IF(OFFSET('Water Data'!$F$27,0,10*ROW('Water Data'!F150))="","",OFFSET('Water Data'!$F$27,0,10*ROW('Water Data'!F150)))</f>
        <v/>
      </c>
      <c r="BZ156" s="237" t="str">
        <f ca="true">+IF(OFFSET('Water Data'!$F$28,0,10*ROW('Water Data'!F150))="","",OFFSET('Water Data'!$F$28,0,10*ROW('Water Data'!F150)))</f>
        <v/>
      </c>
      <c r="CA156" s="237" t="str">
        <f ca="true">+IF(OFFSET('Water Data'!$F$29,0,10*ROW('Water Data'!F150))="","",OFFSET('Water Data'!$F$29,0,10*ROW('Water Data'!F150)))</f>
        <v/>
      </c>
      <c r="CB156" s="237" t="str">
        <f ca="true">+IF(OFFSET('Water Data'!$G$27,0,10*ROW('Water Data'!G150))="","",OFFSET('Water Data'!$G$27,0,10*ROW('Water Data'!G150)))</f>
        <v/>
      </c>
      <c r="CC156" s="237" t="str">
        <f ca="true">+IF(OFFSET('Water Data'!$G$28,0,10*ROW('Water Data'!G150))="","",OFFSET('Water Data'!$G$28,0,10*ROW('Water Data'!G150)))</f>
        <v/>
      </c>
      <c r="CD156" s="237" t="str">
        <f ca="true">+IF(OFFSET('Water Data'!$G$29,0,10*ROW('Water Data'!G150))="","",OFFSET('Water Data'!$G$29,0,10*ROW('Water Data'!G150)))</f>
        <v/>
      </c>
      <c r="CE156" s="237" t="str">
        <f ca="true">+IF(OFFSET('Water Data'!$H$27,0,10*ROW('Water Data'!H150))="","",OFFSET('Water Data'!$H$27,0,10*ROW('Water Data'!H150)))</f>
        <v/>
      </c>
      <c r="CF156" s="237" t="str">
        <f ca="true">+IF(OFFSET('Water Data'!$H$28,0,10*ROW('Water Data'!H150))="","",OFFSET('Water Data'!$H$28,0,10*ROW('Water Data'!H150)))</f>
        <v/>
      </c>
      <c r="CG156" s="237" t="str">
        <f ca="true">+IF(OFFSET('Water Data'!$H$29,0,10*ROW('Water Data'!H150))="","",OFFSET('Water Data'!$H$29,0,10*ROW('Water Data'!H150)))</f>
        <v/>
      </c>
      <c r="CH156" s="237" t="str">
        <f ca="true">+IF(OFFSET('Water Data'!$I$27,0,10*ROW('Water Data'!I150))="","",OFFSET('Water Data'!$I$27,0,10*ROW('Water Data'!I150)))</f>
        <v/>
      </c>
      <c r="CI156" s="237" t="str">
        <f ca="true">+IF(OFFSET('Water Data'!$I$28,0,10*ROW('Water Data'!I150))="","",OFFSET('Water Data'!$I$28,0,10*ROW('Water Data'!I150)))</f>
        <v/>
      </c>
      <c r="CJ156" s="237" t="str">
        <f ca="true">+IF(OFFSET('Water Data'!$I$29,0,10*ROW('Water Data'!I150))="","",OFFSET('Water Data'!$I$29,0,10*ROW('Water Data'!I150)))</f>
        <v/>
      </c>
      <c r="CK156" s="237" t="str">
        <f ca="true">+IF(OFFSET('Sanitation Data'!$D$28,0,10*ROW('Sanitation Data'!D150))="","",OFFSET('Sanitation Data'!$D$28,0,10*ROW('Sanitation Data'!D150)))</f>
        <v/>
      </c>
      <c r="CL156" s="237" t="str">
        <f ca="true">+IF(OFFSET('Sanitation Data'!$D$29,0,10*ROW('Sanitation Data'!D150))="","",OFFSET('Sanitation Data'!$D$29,0,10*ROW('Sanitation Data'!D150)))</f>
        <v/>
      </c>
      <c r="CM156" s="237" t="str">
        <f ca="true">+IF(OFFSET('Sanitation Data'!$D$30,0,10*ROW('Sanitation Data'!D150))="","",OFFSET('Sanitation Data'!$D$30,0,10*ROW('Sanitation Data'!D150)))</f>
        <v/>
      </c>
      <c r="CN156" s="237" t="str">
        <f ca="true">+IF(OFFSET('Sanitation Data'!$D$31,0,10*ROW('Sanitation Data'!D150))="","",OFFSET('Sanitation Data'!$D$31,0,10*ROW('Sanitation Data'!D150)))</f>
        <v/>
      </c>
      <c r="CO156" s="237" t="str">
        <f ca="true">+IF(OFFSET('Sanitation Data'!$D$32,0,10*ROW('Sanitation Data'!D150))="","",OFFSET('Sanitation Data'!$D$32,0,10*ROW('Sanitation Data'!D150)))</f>
        <v/>
      </c>
      <c r="CP156" s="237" t="str">
        <f ca="true">+IF(OFFSET('Sanitation Data'!$E$28,0,10*ROW('Sanitation Data'!E150))="","",OFFSET('Sanitation Data'!$E$28,0,10*ROW('Sanitation Data'!E150)))</f>
        <v/>
      </c>
      <c r="CQ156" s="237" t="str">
        <f ca="true">+IF(OFFSET('Sanitation Data'!$E$29,0,10*ROW('Sanitation Data'!E150))="","",OFFSET('Sanitation Data'!$E$29,0,10*ROW('Sanitation Data'!E150)))</f>
        <v/>
      </c>
      <c r="CR156" s="237" t="str">
        <f ca="true">+IF(OFFSET('Sanitation Data'!$E$30,0,10*ROW('Sanitation Data'!E150))="","",OFFSET('Sanitation Data'!$E$30,0,10*ROW('Sanitation Data'!E150)))</f>
        <v/>
      </c>
      <c r="CS156" s="237" t="str">
        <f ca="true">+IF(OFFSET('Sanitation Data'!$E$31,0,10*ROW('Sanitation Data'!E150))="","",OFFSET('Sanitation Data'!$E$31,0,10*ROW('Sanitation Data'!E150)))</f>
        <v/>
      </c>
      <c r="CT156" s="237" t="str">
        <f ca="true">+IF(OFFSET('Sanitation Data'!$E$32,0,10*ROW('Sanitation Data'!E150))="","",OFFSET('Sanitation Data'!$E$32,0,10*ROW('Sanitation Data'!E150)))</f>
        <v/>
      </c>
      <c r="CU156" s="237" t="str">
        <f ca="true">+IF(OFFSET('Sanitation Data'!$F$28,0,10*ROW('Sanitation Data'!F150))="","",OFFSET('Sanitation Data'!$F$28,0,10*ROW('Sanitation Data'!F150)))</f>
        <v/>
      </c>
      <c r="CV156" s="237" t="str">
        <f ca="true">+IF(OFFSET('Sanitation Data'!$F$29,0,10*ROW('Sanitation Data'!F150))="","",OFFSET('Sanitation Data'!$F$29,0,10*ROW('Sanitation Data'!F150)))</f>
        <v/>
      </c>
      <c r="CW156" s="237" t="str">
        <f ca="true">+IF(OFFSET('Sanitation Data'!$F$30,0,10*ROW('Sanitation Data'!F150))="","",OFFSET('Sanitation Data'!$F$30,0,10*ROW('Sanitation Data'!F150)))</f>
        <v/>
      </c>
      <c r="CX156" s="237" t="str">
        <f ca="true">+IF(OFFSET('Sanitation Data'!$F$31,0,10*ROW('Sanitation Data'!F150))="","",OFFSET('Sanitation Data'!$F$31,0,10*ROW('Sanitation Data'!F150)))</f>
        <v/>
      </c>
      <c r="CY156" s="237" t="str">
        <f ca="true">+IF(OFFSET('Sanitation Data'!$F$32,0,10*ROW('Sanitation Data'!F150))="","",OFFSET('Sanitation Data'!$F$32,0,10*ROW('Sanitation Data'!F150)))</f>
        <v/>
      </c>
      <c r="CZ156" s="237" t="str">
        <f ca="true">+IF(OFFSET('Sanitation Data'!$G$28,0,10*ROW('Sanitation Data'!G150))="","",OFFSET('Sanitation Data'!$G$28,0,10*ROW('Sanitation Data'!G150)))</f>
        <v/>
      </c>
      <c r="DA156" s="237" t="str">
        <f ca="true">+IF(OFFSET('Sanitation Data'!$G$29,0,10*ROW('Sanitation Data'!G150))="","",OFFSET('Sanitation Data'!$G$29,0,10*ROW('Sanitation Data'!G150)))</f>
        <v/>
      </c>
      <c r="DB156" s="237" t="str">
        <f ca="true">+IF(OFFSET('Sanitation Data'!$G$30,0,10*ROW('Sanitation Data'!G150))="","",OFFSET('Sanitation Data'!$G$30,0,10*ROW('Sanitation Data'!G150)))</f>
        <v/>
      </c>
      <c r="DC156" s="237" t="str">
        <f ca="true">+IF(OFFSET('Sanitation Data'!$G$31,0,10*ROW('Sanitation Data'!G150))="","",OFFSET('Sanitation Data'!$G$31,0,10*ROW('Sanitation Data'!G150)))</f>
        <v/>
      </c>
      <c r="DD156" s="237" t="str">
        <f ca="true">+IF(OFFSET('Sanitation Data'!$G$32,0,10*ROW('Sanitation Data'!G150))="","",OFFSET('Sanitation Data'!$G$32,0,10*ROW('Sanitation Data'!G150)))</f>
        <v/>
      </c>
      <c r="DE156" s="237" t="str">
        <f ca="true">+IF(OFFSET('Sanitation Data'!$H$28,0,10*ROW('Sanitation Data'!H150))="","",OFFSET('Sanitation Data'!$H$28,0,10*ROW('Sanitation Data'!H150)))</f>
        <v/>
      </c>
      <c r="DF156" s="237" t="str">
        <f ca="true">+IF(OFFSET('Sanitation Data'!$H$29,0,10*ROW('Sanitation Data'!H150))="","",OFFSET('Sanitation Data'!$H$29,0,10*ROW('Sanitation Data'!H150)))</f>
        <v/>
      </c>
      <c r="DG156" s="237" t="str">
        <f ca="true">+IF(OFFSET('Sanitation Data'!$H$30,0,10*ROW('Sanitation Data'!H150))="","",OFFSET('Sanitation Data'!$H$30,0,10*ROW('Sanitation Data'!H150)))</f>
        <v/>
      </c>
      <c r="DH156" s="237" t="str">
        <f ca="true">+IF(OFFSET('Sanitation Data'!$H$31,0,10*ROW('Sanitation Data'!H150))="","",OFFSET('Sanitation Data'!$H$31,0,10*ROW('Sanitation Data'!H150)))</f>
        <v/>
      </c>
      <c r="DI156" s="237" t="str">
        <f ca="true">+IF(OFFSET('Sanitation Data'!$H$32,0,10*ROW('Sanitation Data'!H150))="","",OFFSET('Sanitation Data'!$H$32,0,10*ROW('Sanitation Data'!H150)))</f>
        <v/>
      </c>
      <c r="DJ156" s="237" t="str">
        <f ca="true">+IF(OFFSET('Sanitation Data'!$I$28,0,10*ROW('Sanitation Data'!I150))="","",OFFSET('Sanitation Data'!$I$28,0,10*ROW('Sanitation Data'!I150)))</f>
        <v/>
      </c>
      <c r="DK156" s="237" t="str">
        <f ca="true">+IF(OFFSET('Sanitation Data'!$I$29,0,10*ROW('Sanitation Data'!I150))="","",OFFSET('Sanitation Data'!$I$29,0,10*ROW('Sanitation Data'!I150)))</f>
        <v/>
      </c>
      <c r="DL156" s="237" t="str">
        <f ca="true">+IF(OFFSET('Sanitation Data'!$I$30,0,10*ROW('Sanitation Data'!I150))="","",OFFSET('Sanitation Data'!$I$30,0,10*ROW('Sanitation Data'!I150)))</f>
        <v/>
      </c>
      <c r="DM156" s="237" t="str">
        <f ca="true">+IF(OFFSET('Sanitation Data'!$I$31,0,10*ROW('Sanitation Data'!I150))="","",OFFSET('Sanitation Data'!$I$31,0,10*ROW('Sanitation Data'!I150)))</f>
        <v/>
      </c>
      <c r="DN156" s="237" t="str">
        <f ca="true">+IF(OFFSET('Sanitation Data'!$I$32,0,10*ROW('Sanitation Data'!I150))="","",OFFSET('Sanitation Data'!$I$32,0,10*ROW('Sanitation Data'!I150)))</f>
        <v/>
      </c>
      <c r="DO156" s="237" t="str">
        <f ca="true">+IF(OFFSET('Hygiene Data'!$D$11,0,10*ROW('Hygiene Data'!D150))="","",OFFSET('Hygiene Data'!$D$11,0,10*ROW('Hygiene Data'!D150)))</f>
        <v/>
      </c>
      <c r="DP156" s="237" t="str">
        <f ca="true">+IF(OFFSET('Hygiene Data'!$D$12,0,10*ROW('Hygiene Data'!D150))="","",OFFSET('Hygiene Data'!$D$12,0,10*ROW('Hygiene Data'!D150)))</f>
        <v/>
      </c>
      <c r="DQ156" s="237" t="str">
        <f ca="true">+IF(OFFSET('Hygiene Data'!$D$13,0,10*ROW('Hygiene Data'!D150))="","",OFFSET('Hygiene Data'!$D$13,0,10*ROW('Hygiene Data'!D150)))</f>
        <v/>
      </c>
      <c r="DR156" s="237" t="str">
        <f ca="true">+IF(OFFSET('Hygiene Data'!$E$11,0,10*ROW('Hygiene Data'!E150))="","",OFFSET('Hygiene Data'!$E$11,0,10*ROW('Hygiene Data'!E150)))</f>
        <v/>
      </c>
      <c r="DS156" s="237" t="str">
        <f ca="true">+IF(OFFSET('Hygiene Data'!$E$12,0,10*ROW('Hygiene Data'!E150))="","",OFFSET('Hygiene Data'!$E$12,0,10*ROW('Hygiene Data'!E150)))</f>
        <v/>
      </c>
      <c r="DT156" s="237" t="str">
        <f ca="true">+IF(OFFSET('Hygiene Data'!$E$13,0,10*ROW('Hygiene Data'!E150))="","",OFFSET('Hygiene Data'!$E$13,0,10*ROW('Hygiene Data'!E150)))</f>
        <v/>
      </c>
      <c r="DU156" s="237" t="str">
        <f ca="true">+IF(OFFSET('Hygiene Data'!$F$11,0,10*ROW('Hygiene Data'!F150))="","",OFFSET('Hygiene Data'!$F$11,0,10*ROW('Hygiene Data'!F150)))</f>
        <v/>
      </c>
      <c r="DV156" s="237" t="str">
        <f ca="true">+IF(OFFSET('Hygiene Data'!$F$12,0,10*ROW('Hygiene Data'!F150))="","",OFFSET('Hygiene Data'!$F$12,0,10*ROW('Hygiene Data'!F150)))</f>
        <v/>
      </c>
      <c r="DW156" s="237" t="str">
        <f ca="true">+IF(OFFSET('Hygiene Data'!$F$13,0,10*ROW('Hygiene Data'!F150))="","",OFFSET('Hygiene Data'!$F$13,0,10*ROW('Hygiene Data'!F150)))</f>
        <v/>
      </c>
      <c r="DX156" s="237" t="str">
        <f ca="true">+IF(OFFSET('Hygiene Data'!$G$11,0,10*ROW('Hygiene Data'!G150))="","",OFFSET('Hygiene Data'!$G$11,0,10*ROW('Hygiene Data'!G150)))</f>
        <v/>
      </c>
      <c r="DY156" s="237" t="str">
        <f ca="true">+IF(OFFSET('Hygiene Data'!$G$12,0,10*ROW('Hygiene Data'!G150))="","",OFFSET('Hygiene Data'!$G$12,0,10*ROW('Hygiene Data'!G150)))</f>
        <v/>
      </c>
      <c r="DZ156" s="237" t="str">
        <f ca="true">+IF(OFFSET('Hygiene Data'!$G$13,0,10*ROW('Hygiene Data'!G150))="","",OFFSET('Hygiene Data'!$G$13,0,10*ROW('Hygiene Data'!G150)))</f>
        <v/>
      </c>
      <c r="EA156" s="237" t="str">
        <f ca="true">+IF(OFFSET('Hygiene Data'!$H$11,0,10*ROW('Hygiene Data'!H150))="","",OFFSET('Hygiene Data'!$H$11,0,10*ROW('Hygiene Data'!H150)))</f>
        <v/>
      </c>
      <c r="EB156" s="237" t="str">
        <f ca="true">+IF(OFFSET('Hygiene Data'!$H$12,0,10*ROW('Hygiene Data'!H150))="","",OFFSET('Hygiene Data'!$H$12,0,10*ROW('Hygiene Data'!H150)))</f>
        <v/>
      </c>
      <c r="EC156" s="237" t="str">
        <f ca="true">+IF(OFFSET('Hygiene Data'!$H$13,0,10*ROW('Hygiene Data'!H150))="","",OFFSET('Hygiene Data'!$H$13,0,10*ROW('Hygiene Data'!H150)))</f>
        <v/>
      </c>
      <c r="ED156" s="237" t="str">
        <f ca="true">+IF(OFFSET('Hygiene Data'!$I$11,0,10*ROW('Hygiene Data'!I150))="","",OFFSET('Hygiene Data'!$I$11,0,10*ROW('Hygiene Data'!I150)))</f>
        <v/>
      </c>
      <c r="EE156" s="237" t="str">
        <f ca="true">+IF(OFFSET('Hygiene Data'!$I$12,0,10*ROW('Hygiene Data'!I150))="","",OFFSET('Hygiene Data'!$I$12,0,10*ROW('Hygiene Data'!I150)))</f>
        <v/>
      </c>
      <c r="EF156" s="237" t="str">
        <f ca="true">+IF(OFFSET('Hygiene Data'!$I$13,0,10*ROW('Hygiene Data'!I150))="","",OFFSET('Hygiene Data'!$I$13,0,10*ROW('Hygiene Data'!I150)))</f>
        <v/>
      </c>
    </row>
    <row xmlns:x14ac="http://schemas.microsoft.com/office/spreadsheetml/2009/9/ac" r="157" x14ac:dyDescent="0.2">
      <c r="A157" s="27" t="str">
        <f ca="true">+IF(OFFSET('Water Data'!$B$2,0,10*ROW('Water Data'!E151))="","",OFFSET('Water Data'!$B$2,0,10*ROW('Water Data'!E151)))</f>
        <v/>
      </c>
      <c r="B157" s="27" t="str">
        <f ca="true">+IF(OFFSET('Water Data'!$C$2,0,10*ROW('Water Data'!F151))="","",OFFSET('Water Data'!$C$2,0,10*ROW('Water Data'!F151)))</f>
        <v/>
      </c>
      <c r="C157" s="289" t="str">
        <f t="shared" ca="true" si="2"/>
        <v/>
      </c>
      <c r="D157" s="7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7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7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7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7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7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7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7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7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7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7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7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7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7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7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7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7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7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7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7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7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7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7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7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7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7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7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7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7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7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7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7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7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7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7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7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7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7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7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7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7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7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7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7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7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7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7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7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7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7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7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7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7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7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7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7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7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7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7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7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7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7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7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7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7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7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37"/>
      <c r="BS157" s="237" t="str">
        <f ca="true">+IF(OFFSET('Water Data'!$D$27,0,10*ROW('Water Data'!D151))="","",OFFSET('Water Data'!$D$27,0,10*ROW('Water Data'!D151)))</f>
        <v/>
      </c>
      <c r="BT157" s="237" t="str">
        <f ca="true">+IF(OFFSET('Water Data'!$D$28,0,10*ROW('Water Data'!D151))="","",OFFSET('Water Data'!$D$28,0,10*ROW('Water Data'!D151)))</f>
        <v/>
      </c>
      <c r="BU157" s="237" t="str">
        <f ca="true">+IF(OFFSET('Water Data'!$D$29,0,10*ROW('Water Data'!D151))="","",OFFSET('Water Data'!$D$29,0,10*ROW('Water Data'!D151)))</f>
        <v/>
      </c>
      <c r="BV157" s="237" t="str">
        <f ca="true">+IF(OFFSET('Water Data'!$E$27,0,10*ROW('Water Data'!E151))="","",OFFSET('Water Data'!$E$27,0,10*ROW('Water Data'!E151)))</f>
        <v/>
      </c>
      <c r="BW157" s="237" t="str">
        <f ca="true">+IF(OFFSET('Water Data'!$E$28,0,10*ROW('Water Data'!E151))="","",OFFSET('Water Data'!$E$28,0,10*ROW('Water Data'!E151)))</f>
        <v/>
      </c>
      <c r="BX157" s="237" t="str">
        <f ca="true">+IF(OFFSET('Water Data'!$E$29,0,10*ROW('Water Data'!E151))="","",OFFSET('Water Data'!$E$29,0,10*ROW('Water Data'!E151)))</f>
        <v/>
      </c>
      <c r="BY157" s="237" t="str">
        <f ca="true">+IF(OFFSET('Water Data'!$F$27,0,10*ROW('Water Data'!F151))="","",OFFSET('Water Data'!$F$27,0,10*ROW('Water Data'!F151)))</f>
        <v/>
      </c>
      <c r="BZ157" s="237" t="str">
        <f ca="true">+IF(OFFSET('Water Data'!$F$28,0,10*ROW('Water Data'!F151))="","",OFFSET('Water Data'!$F$28,0,10*ROW('Water Data'!F151)))</f>
        <v/>
      </c>
      <c r="CA157" s="237" t="str">
        <f ca="true">+IF(OFFSET('Water Data'!$F$29,0,10*ROW('Water Data'!F151))="","",OFFSET('Water Data'!$F$29,0,10*ROW('Water Data'!F151)))</f>
        <v/>
      </c>
      <c r="CB157" s="237" t="str">
        <f ca="true">+IF(OFFSET('Water Data'!$G$27,0,10*ROW('Water Data'!G151))="","",OFFSET('Water Data'!$G$27,0,10*ROW('Water Data'!G151)))</f>
        <v/>
      </c>
      <c r="CC157" s="237" t="str">
        <f ca="true">+IF(OFFSET('Water Data'!$G$28,0,10*ROW('Water Data'!G151))="","",OFFSET('Water Data'!$G$28,0,10*ROW('Water Data'!G151)))</f>
        <v/>
      </c>
      <c r="CD157" s="237" t="str">
        <f ca="true">+IF(OFFSET('Water Data'!$G$29,0,10*ROW('Water Data'!G151))="","",OFFSET('Water Data'!$G$29,0,10*ROW('Water Data'!G151)))</f>
        <v/>
      </c>
      <c r="CE157" s="237" t="str">
        <f ca="true">+IF(OFFSET('Water Data'!$H$27,0,10*ROW('Water Data'!H151))="","",OFFSET('Water Data'!$H$27,0,10*ROW('Water Data'!H151)))</f>
        <v/>
      </c>
      <c r="CF157" s="237" t="str">
        <f ca="true">+IF(OFFSET('Water Data'!$H$28,0,10*ROW('Water Data'!H151))="","",OFFSET('Water Data'!$H$28,0,10*ROW('Water Data'!H151)))</f>
        <v/>
      </c>
      <c r="CG157" s="237" t="str">
        <f ca="true">+IF(OFFSET('Water Data'!$H$29,0,10*ROW('Water Data'!H151))="","",OFFSET('Water Data'!$H$29,0,10*ROW('Water Data'!H151)))</f>
        <v/>
      </c>
      <c r="CH157" s="237" t="str">
        <f ca="true">+IF(OFFSET('Water Data'!$I$27,0,10*ROW('Water Data'!I151))="","",OFFSET('Water Data'!$I$27,0,10*ROW('Water Data'!I151)))</f>
        <v/>
      </c>
      <c r="CI157" s="237" t="str">
        <f ca="true">+IF(OFFSET('Water Data'!$I$28,0,10*ROW('Water Data'!I151))="","",OFFSET('Water Data'!$I$28,0,10*ROW('Water Data'!I151)))</f>
        <v/>
      </c>
      <c r="CJ157" s="237" t="str">
        <f ca="true">+IF(OFFSET('Water Data'!$I$29,0,10*ROW('Water Data'!I151))="","",OFFSET('Water Data'!$I$29,0,10*ROW('Water Data'!I151)))</f>
        <v/>
      </c>
      <c r="CK157" s="237" t="str">
        <f ca="true">+IF(OFFSET('Sanitation Data'!$D$28,0,10*ROW('Sanitation Data'!D151))="","",OFFSET('Sanitation Data'!$D$28,0,10*ROW('Sanitation Data'!D151)))</f>
        <v/>
      </c>
      <c r="CL157" s="237" t="str">
        <f ca="true">+IF(OFFSET('Sanitation Data'!$D$29,0,10*ROW('Sanitation Data'!D151))="","",OFFSET('Sanitation Data'!$D$29,0,10*ROW('Sanitation Data'!D151)))</f>
        <v/>
      </c>
      <c r="CM157" s="237" t="str">
        <f ca="true">+IF(OFFSET('Sanitation Data'!$D$30,0,10*ROW('Sanitation Data'!D151))="","",OFFSET('Sanitation Data'!$D$30,0,10*ROW('Sanitation Data'!D151)))</f>
        <v/>
      </c>
      <c r="CN157" s="237" t="str">
        <f ca="true">+IF(OFFSET('Sanitation Data'!$D$31,0,10*ROW('Sanitation Data'!D151))="","",OFFSET('Sanitation Data'!$D$31,0,10*ROW('Sanitation Data'!D151)))</f>
        <v/>
      </c>
      <c r="CO157" s="237" t="str">
        <f ca="true">+IF(OFFSET('Sanitation Data'!$D$32,0,10*ROW('Sanitation Data'!D151))="","",OFFSET('Sanitation Data'!$D$32,0,10*ROW('Sanitation Data'!D151)))</f>
        <v/>
      </c>
      <c r="CP157" s="237" t="str">
        <f ca="true">+IF(OFFSET('Sanitation Data'!$E$28,0,10*ROW('Sanitation Data'!E151))="","",OFFSET('Sanitation Data'!$E$28,0,10*ROW('Sanitation Data'!E151)))</f>
        <v/>
      </c>
      <c r="CQ157" s="237" t="str">
        <f ca="true">+IF(OFFSET('Sanitation Data'!$E$29,0,10*ROW('Sanitation Data'!E151))="","",OFFSET('Sanitation Data'!$E$29,0,10*ROW('Sanitation Data'!E151)))</f>
        <v/>
      </c>
      <c r="CR157" s="237" t="str">
        <f ca="true">+IF(OFFSET('Sanitation Data'!$E$30,0,10*ROW('Sanitation Data'!E151))="","",OFFSET('Sanitation Data'!$E$30,0,10*ROW('Sanitation Data'!E151)))</f>
        <v/>
      </c>
      <c r="CS157" s="237" t="str">
        <f ca="true">+IF(OFFSET('Sanitation Data'!$E$31,0,10*ROW('Sanitation Data'!E151))="","",OFFSET('Sanitation Data'!$E$31,0,10*ROW('Sanitation Data'!E151)))</f>
        <v/>
      </c>
      <c r="CT157" s="237" t="str">
        <f ca="true">+IF(OFFSET('Sanitation Data'!$E$32,0,10*ROW('Sanitation Data'!E151))="","",OFFSET('Sanitation Data'!$E$32,0,10*ROW('Sanitation Data'!E151)))</f>
        <v/>
      </c>
      <c r="CU157" s="237" t="str">
        <f ca="true">+IF(OFFSET('Sanitation Data'!$F$28,0,10*ROW('Sanitation Data'!F151))="","",OFFSET('Sanitation Data'!$F$28,0,10*ROW('Sanitation Data'!F151)))</f>
        <v/>
      </c>
      <c r="CV157" s="237" t="str">
        <f ca="true">+IF(OFFSET('Sanitation Data'!$F$29,0,10*ROW('Sanitation Data'!F151))="","",OFFSET('Sanitation Data'!$F$29,0,10*ROW('Sanitation Data'!F151)))</f>
        <v/>
      </c>
      <c r="CW157" s="237" t="str">
        <f ca="true">+IF(OFFSET('Sanitation Data'!$F$30,0,10*ROW('Sanitation Data'!F151))="","",OFFSET('Sanitation Data'!$F$30,0,10*ROW('Sanitation Data'!F151)))</f>
        <v/>
      </c>
      <c r="CX157" s="237" t="str">
        <f ca="true">+IF(OFFSET('Sanitation Data'!$F$31,0,10*ROW('Sanitation Data'!F151))="","",OFFSET('Sanitation Data'!$F$31,0,10*ROW('Sanitation Data'!F151)))</f>
        <v/>
      </c>
      <c r="CY157" s="237" t="str">
        <f ca="true">+IF(OFFSET('Sanitation Data'!$F$32,0,10*ROW('Sanitation Data'!F151))="","",OFFSET('Sanitation Data'!$F$32,0,10*ROW('Sanitation Data'!F151)))</f>
        <v/>
      </c>
      <c r="CZ157" s="237" t="str">
        <f ca="true">+IF(OFFSET('Sanitation Data'!$G$28,0,10*ROW('Sanitation Data'!G151))="","",OFFSET('Sanitation Data'!$G$28,0,10*ROW('Sanitation Data'!G151)))</f>
        <v/>
      </c>
      <c r="DA157" s="237" t="str">
        <f ca="true">+IF(OFFSET('Sanitation Data'!$G$29,0,10*ROW('Sanitation Data'!G151))="","",OFFSET('Sanitation Data'!$G$29,0,10*ROW('Sanitation Data'!G151)))</f>
        <v/>
      </c>
      <c r="DB157" s="237" t="str">
        <f ca="true">+IF(OFFSET('Sanitation Data'!$G$30,0,10*ROW('Sanitation Data'!G151))="","",OFFSET('Sanitation Data'!$G$30,0,10*ROW('Sanitation Data'!G151)))</f>
        <v/>
      </c>
      <c r="DC157" s="237" t="str">
        <f ca="true">+IF(OFFSET('Sanitation Data'!$G$31,0,10*ROW('Sanitation Data'!G151))="","",OFFSET('Sanitation Data'!$G$31,0,10*ROW('Sanitation Data'!G151)))</f>
        <v/>
      </c>
      <c r="DD157" s="237" t="str">
        <f ca="true">+IF(OFFSET('Sanitation Data'!$G$32,0,10*ROW('Sanitation Data'!G151))="","",OFFSET('Sanitation Data'!$G$32,0,10*ROW('Sanitation Data'!G151)))</f>
        <v/>
      </c>
      <c r="DE157" s="237" t="str">
        <f ca="true">+IF(OFFSET('Sanitation Data'!$H$28,0,10*ROW('Sanitation Data'!H151))="","",OFFSET('Sanitation Data'!$H$28,0,10*ROW('Sanitation Data'!H151)))</f>
        <v/>
      </c>
      <c r="DF157" s="237" t="str">
        <f ca="true">+IF(OFFSET('Sanitation Data'!$H$29,0,10*ROW('Sanitation Data'!H151))="","",OFFSET('Sanitation Data'!$H$29,0,10*ROW('Sanitation Data'!H151)))</f>
        <v/>
      </c>
      <c r="DG157" s="237" t="str">
        <f ca="true">+IF(OFFSET('Sanitation Data'!$H$30,0,10*ROW('Sanitation Data'!H151))="","",OFFSET('Sanitation Data'!$H$30,0,10*ROW('Sanitation Data'!H151)))</f>
        <v/>
      </c>
      <c r="DH157" s="237" t="str">
        <f ca="true">+IF(OFFSET('Sanitation Data'!$H$31,0,10*ROW('Sanitation Data'!H151))="","",OFFSET('Sanitation Data'!$H$31,0,10*ROW('Sanitation Data'!H151)))</f>
        <v/>
      </c>
      <c r="DI157" s="237" t="str">
        <f ca="true">+IF(OFFSET('Sanitation Data'!$H$32,0,10*ROW('Sanitation Data'!H151))="","",OFFSET('Sanitation Data'!$H$32,0,10*ROW('Sanitation Data'!H151)))</f>
        <v/>
      </c>
      <c r="DJ157" s="237" t="str">
        <f ca="true">+IF(OFFSET('Sanitation Data'!$I$28,0,10*ROW('Sanitation Data'!I151))="","",OFFSET('Sanitation Data'!$I$28,0,10*ROW('Sanitation Data'!I151)))</f>
        <v/>
      </c>
      <c r="DK157" s="237" t="str">
        <f ca="true">+IF(OFFSET('Sanitation Data'!$I$29,0,10*ROW('Sanitation Data'!I151))="","",OFFSET('Sanitation Data'!$I$29,0,10*ROW('Sanitation Data'!I151)))</f>
        <v/>
      </c>
      <c r="DL157" s="237" t="str">
        <f ca="true">+IF(OFFSET('Sanitation Data'!$I$30,0,10*ROW('Sanitation Data'!I151))="","",OFFSET('Sanitation Data'!$I$30,0,10*ROW('Sanitation Data'!I151)))</f>
        <v/>
      </c>
      <c r="DM157" s="237" t="str">
        <f ca="true">+IF(OFFSET('Sanitation Data'!$I$31,0,10*ROW('Sanitation Data'!I151))="","",OFFSET('Sanitation Data'!$I$31,0,10*ROW('Sanitation Data'!I151)))</f>
        <v/>
      </c>
      <c r="DN157" s="237" t="str">
        <f ca="true">+IF(OFFSET('Sanitation Data'!$I$32,0,10*ROW('Sanitation Data'!I151))="","",OFFSET('Sanitation Data'!$I$32,0,10*ROW('Sanitation Data'!I151)))</f>
        <v/>
      </c>
      <c r="DO157" s="237" t="str">
        <f ca="true">+IF(OFFSET('Hygiene Data'!$D$11,0,10*ROW('Hygiene Data'!D151))="","",OFFSET('Hygiene Data'!$D$11,0,10*ROW('Hygiene Data'!D151)))</f>
        <v/>
      </c>
      <c r="DP157" s="237" t="str">
        <f ca="true">+IF(OFFSET('Hygiene Data'!$D$12,0,10*ROW('Hygiene Data'!D151))="","",OFFSET('Hygiene Data'!$D$12,0,10*ROW('Hygiene Data'!D151)))</f>
        <v/>
      </c>
      <c r="DQ157" s="237" t="str">
        <f ca="true">+IF(OFFSET('Hygiene Data'!$D$13,0,10*ROW('Hygiene Data'!D151))="","",OFFSET('Hygiene Data'!$D$13,0,10*ROW('Hygiene Data'!D151)))</f>
        <v/>
      </c>
      <c r="DR157" s="237" t="str">
        <f ca="true">+IF(OFFSET('Hygiene Data'!$E$11,0,10*ROW('Hygiene Data'!E151))="","",OFFSET('Hygiene Data'!$E$11,0,10*ROW('Hygiene Data'!E151)))</f>
        <v/>
      </c>
      <c r="DS157" s="237" t="str">
        <f ca="true">+IF(OFFSET('Hygiene Data'!$E$12,0,10*ROW('Hygiene Data'!E151))="","",OFFSET('Hygiene Data'!$E$12,0,10*ROW('Hygiene Data'!E151)))</f>
        <v/>
      </c>
      <c r="DT157" s="237" t="str">
        <f ca="true">+IF(OFFSET('Hygiene Data'!$E$13,0,10*ROW('Hygiene Data'!E151))="","",OFFSET('Hygiene Data'!$E$13,0,10*ROW('Hygiene Data'!E151)))</f>
        <v/>
      </c>
      <c r="DU157" s="237" t="str">
        <f ca="true">+IF(OFFSET('Hygiene Data'!$F$11,0,10*ROW('Hygiene Data'!F151))="","",OFFSET('Hygiene Data'!$F$11,0,10*ROW('Hygiene Data'!F151)))</f>
        <v/>
      </c>
      <c r="DV157" s="237" t="str">
        <f ca="true">+IF(OFFSET('Hygiene Data'!$F$12,0,10*ROW('Hygiene Data'!F151))="","",OFFSET('Hygiene Data'!$F$12,0,10*ROW('Hygiene Data'!F151)))</f>
        <v/>
      </c>
      <c r="DW157" s="237" t="str">
        <f ca="true">+IF(OFFSET('Hygiene Data'!$F$13,0,10*ROW('Hygiene Data'!F151))="","",OFFSET('Hygiene Data'!$F$13,0,10*ROW('Hygiene Data'!F151)))</f>
        <v/>
      </c>
      <c r="DX157" s="237" t="str">
        <f ca="true">+IF(OFFSET('Hygiene Data'!$G$11,0,10*ROW('Hygiene Data'!G151))="","",OFFSET('Hygiene Data'!$G$11,0,10*ROW('Hygiene Data'!G151)))</f>
        <v/>
      </c>
      <c r="DY157" s="237" t="str">
        <f ca="true">+IF(OFFSET('Hygiene Data'!$G$12,0,10*ROW('Hygiene Data'!G151))="","",OFFSET('Hygiene Data'!$G$12,0,10*ROW('Hygiene Data'!G151)))</f>
        <v/>
      </c>
      <c r="DZ157" s="237" t="str">
        <f ca="true">+IF(OFFSET('Hygiene Data'!$G$13,0,10*ROW('Hygiene Data'!G151))="","",OFFSET('Hygiene Data'!$G$13,0,10*ROW('Hygiene Data'!G151)))</f>
        <v/>
      </c>
      <c r="EA157" s="237" t="str">
        <f ca="true">+IF(OFFSET('Hygiene Data'!$H$11,0,10*ROW('Hygiene Data'!H151))="","",OFFSET('Hygiene Data'!$H$11,0,10*ROW('Hygiene Data'!H151)))</f>
        <v/>
      </c>
      <c r="EB157" s="237" t="str">
        <f ca="true">+IF(OFFSET('Hygiene Data'!$H$12,0,10*ROW('Hygiene Data'!H151))="","",OFFSET('Hygiene Data'!$H$12,0,10*ROW('Hygiene Data'!H151)))</f>
        <v/>
      </c>
      <c r="EC157" s="237" t="str">
        <f ca="true">+IF(OFFSET('Hygiene Data'!$H$13,0,10*ROW('Hygiene Data'!H151))="","",OFFSET('Hygiene Data'!$H$13,0,10*ROW('Hygiene Data'!H151)))</f>
        <v/>
      </c>
      <c r="ED157" s="237" t="str">
        <f ca="true">+IF(OFFSET('Hygiene Data'!$I$11,0,10*ROW('Hygiene Data'!I151))="","",OFFSET('Hygiene Data'!$I$11,0,10*ROW('Hygiene Data'!I151)))</f>
        <v/>
      </c>
      <c r="EE157" s="237" t="str">
        <f ca="true">+IF(OFFSET('Hygiene Data'!$I$12,0,10*ROW('Hygiene Data'!I151))="","",OFFSET('Hygiene Data'!$I$12,0,10*ROW('Hygiene Data'!I151)))</f>
        <v/>
      </c>
      <c r="EF157" s="237" t="str">
        <f ca="true">+IF(OFFSET('Hygiene Data'!$I$13,0,10*ROW('Hygiene Data'!I151))="","",OFFSET('Hygiene Data'!$I$13,0,10*ROW('Hygiene Data'!I151)))</f>
        <v/>
      </c>
    </row>
    <row xmlns:x14ac="http://schemas.microsoft.com/office/spreadsheetml/2009/9/ac" r="158" x14ac:dyDescent="0.2">
      <c r="A158" s="27" t="str">
        <f ca="true">+IF(OFFSET('Water Data'!$B$2,0,10*ROW('Water Data'!E152))="","",OFFSET('Water Data'!$B$2,0,10*ROW('Water Data'!E152)))</f>
        <v/>
      </c>
      <c r="B158" s="27" t="str">
        <f ca="true">+IF(OFFSET('Water Data'!$C$2,0,10*ROW('Water Data'!F152))="","",OFFSET('Water Data'!$C$2,0,10*ROW('Water Data'!F152)))</f>
        <v/>
      </c>
      <c r="C158" s="289" t="str">
        <f t="shared" ca="true" si="2"/>
        <v/>
      </c>
      <c r="D158" s="7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7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7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7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7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7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7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7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7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7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7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7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7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7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7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7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7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7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7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7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7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7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7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7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7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7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7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7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7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7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7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7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7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7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7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7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7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7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7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7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7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7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7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7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7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7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7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7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7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7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7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7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7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7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7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7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7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7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7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7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7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7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7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7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7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7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37"/>
      <c r="BS158" s="237" t="str">
        <f ca="true">+IF(OFFSET('Water Data'!$D$27,0,10*ROW('Water Data'!D152))="","",OFFSET('Water Data'!$D$27,0,10*ROW('Water Data'!D152)))</f>
        <v/>
      </c>
      <c r="BT158" s="237" t="str">
        <f ca="true">+IF(OFFSET('Water Data'!$D$28,0,10*ROW('Water Data'!D152))="","",OFFSET('Water Data'!$D$28,0,10*ROW('Water Data'!D152)))</f>
        <v/>
      </c>
      <c r="BU158" s="237" t="str">
        <f ca="true">+IF(OFFSET('Water Data'!$D$29,0,10*ROW('Water Data'!D152))="","",OFFSET('Water Data'!$D$29,0,10*ROW('Water Data'!D152)))</f>
        <v/>
      </c>
      <c r="BV158" s="237" t="str">
        <f ca="true">+IF(OFFSET('Water Data'!$E$27,0,10*ROW('Water Data'!E152))="","",OFFSET('Water Data'!$E$27,0,10*ROW('Water Data'!E152)))</f>
        <v/>
      </c>
      <c r="BW158" s="237" t="str">
        <f ca="true">+IF(OFFSET('Water Data'!$E$28,0,10*ROW('Water Data'!E152))="","",OFFSET('Water Data'!$E$28,0,10*ROW('Water Data'!E152)))</f>
        <v/>
      </c>
      <c r="BX158" s="237" t="str">
        <f ca="true">+IF(OFFSET('Water Data'!$E$29,0,10*ROW('Water Data'!E152))="","",OFFSET('Water Data'!$E$29,0,10*ROW('Water Data'!E152)))</f>
        <v/>
      </c>
      <c r="BY158" s="237" t="str">
        <f ca="true">+IF(OFFSET('Water Data'!$F$27,0,10*ROW('Water Data'!F152))="","",OFFSET('Water Data'!$F$27,0,10*ROW('Water Data'!F152)))</f>
        <v/>
      </c>
      <c r="BZ158" s="237" t="str">
        <f ca="true">+IF(OFFSET('Water Data'!$F$28,0,10*ROW('Water Data'!F152))="","",OFFSET('Water Data'!$F$28,0,10*ROW('Water Data'!F152)))</f>
        <v/>
      </c>
      <c r="CA158" s="237" t="str">
        <f ca="true">+IF(OFFSET('Water Data'!$F$29,0,10*ROW('Water Data'!F152))="","",OFFSET('Water Data'!$F$29,0,10*ROW('Water Data'!F152)))</f>
        <v/>
      </c>
      <c r="CB158" s="237" t="str">
        <f ca="true">+IF(OFFSET('Water Data'!$G$27,0,10*ROW('Water Data'!G152))="","",OFFSET('Water Data'!$G$27,0,10*ROW('Water Data'!G152)))</f>
        <v/>
      </c>
      <c r="CC158" s="237" t="str">
        <f ca="true">+IF(OFFSET('Water Data'!$G$28,0,10*ROW('Water Data'!G152))="","",OFFSET('Water Data'!$G$28,0,10*ROW('Water Data'!G152)))</f>
        <v/>
      </c>
      <c r="CD158" s="237" t="str">
        <f ca="true">+IF(OFFSET('Water Data'!$G$29,0,10*ROW('Water Data'!G152))="","",OFFSET('Water Data'!$G$29,0,10*ROW('Water Data'!G152)))</f>
        <v/>
      </c>
      <c r="CE158" s="237" t="str">
        <f ca="true">+IF(OFFSET('Water Data'!$H$27,0,10*ROW('Water Data'!H152))="","",OFFSET('Water Data'!$H$27,0,10*ROW('Water Data'!H152)))</f>
        <v/>
      </c>
      <c r="CF158" s="237" t="str">
        <f ca="true">+IF(OFFSET('Water Data'!$H$28,0,10*ROW('Water Data'!H152))="","",OFFSET('Water Data'!$H$28,0,10*ROW('Water Data'!H152)))</f>
        <v/>
      </c>
      <c r="CG158" s="237" t="str">
        <f ca="true">+IF(OFFSET('Water Data'!$H$29,0,10*ROW('Water Data'!H152))="","",OFFSET('Water Data'!$H$29,0,10*ROW('Water Data'!H152)))</f>
        <v/>
      </c>
      <c r="CH158" s="237" t="str">
        <f ca="true">+IF(OFFSET('Water Data'!$I$27,0,10*ROW('Water Data'!I152))="","",OFFSET('Water Data'!$I$27,0,10*ROW('Water Data'!I152)))</f>
        <v/>
      </c>
      <c r="CI158" s="237" t="str">
        <f ca="true">+IF(OFFSET('Water Data'!$I$28,0,10*ROW('Water Data'!I152))="","",OFFSET('Water Data'!$I$28,0,10*ROW('Water Data'!I152)))</f>
        <v/>
      </c>
      <c r="CJ158" s="237" t="str">
        <f ca="true">+IF(OFFSET('Water Data'!$I$29,0,10*ROW('Water Data'!I152))="","",OFFSET('Water Data'!$I$29,0,10*ROW('Water Data'!I152)))</f>
        <v/>
      </c>
      <c r="CK158" s="237" t="str">
        <f ca="true">+IF(OFFSET('Sanitation Data'!$D$28,0,10*ROW('Sanitation Data'!D152))="","",OFFSET('Sanitation Data'!$D$28,0,10*ROW('Sanitation Data'!D152)))</f>
        <v/>
      </c>
      <c r="CL158" s="237" t="str">
        <f ca="true">+IF(OFFSET('Sanitation Data'!$D$29,0,10*ROW('Sanitation Data'!D152))="","",OFFSET('Sanitation Data'!$D$29,0,10*ROW('Sanitation Data'!D152)))</f>
        <v/>
      </c>
      <c r="CM158" s="237" t="str">
        <f ca="true">+IF(OFFSET('Sanitation Data'!$D$30,0,10*ROW('Sanitation Data'!D152))="","",OFFSET('Sanitation Data'!$D$30,0,10*ROW('Sanitation Data'!D152)))</f>
        <v/>
      </c>
      <c r="CN158" s="237" t="str">
        <f ca="true">+IF(OFFSET('Sanitation Data'!$D$31,0,10*ROW('Sanitation Data'!D152))="","",OFFSET('Sanitation Data'!$D$31,0,10*ROW('Sanitation Data'!D152)))</f>
        <v/>
      </c>
      <c r="CO158" s="237" t="str">
        <f ca="true">+IF(OFFSET('Sanitation Data'!$D$32,0,10*ROW('Sanitation Data'!D152))="","",OFFSET('Sanitation Data'!$D$32,0,10*ROW('Sanitation Data'!D152)))</f>
        <v/>
      </c>
      <c r="CP158" s="237" t="str">
        <f ca="true">+IF(OFFSET('Sanitation Data'!$E$28,0,10*ROW('Sanitation Data'!E152))="","",OFFSET('Sanitation Data'!$E$28,0,10*ROW('Sanitation Data'!E152)))</f>
        <v/>
      </c>
      <c r="CQ158" s="237" t="str">
        <f ca="true">+IF(OFFSET('Sanitation Data'!$E$29,0,10*ROW('Sanitation Data'!E152))="","",OFFSET('Sanitation Data'!$E$29,0,10*ROW('Sanitation Data'!E152)))</f>
        <v/>
      </c>
      <c r="CR158" s="237" t="str">
        <f ca="true">+IF(OFFSET('Sanitation Data'!$E$30,0,10*ROW('Sanitation Data'!E152))="","",OFFSET('Sanitation Data'!$E$30,0,10*ROW('Sanitation Data'!E152)))</f>
        <v/>
      </c>
      <c r="CS158" s="237" t="str">
        <f ca="true">+IF(OFFSET('Sanitation Data'!$E$31,0,10*ROW('Sanitation Data'!E152))="","",OFFSET('Sanitation Data'!$E$31,0,10*ROW('Sanitation Data'!E152)))</f>
        <v/>
      </c>
      <c r="CT158" s="237" t="str">
        <f ca="true">+IF(OFFSET('Sanitation Data'!$E$32,0,10*ROW('Sanitation Data'!E152))="","",OFFSET('Sanitation Data'!$E$32,0,10*ROW('Sanitation Data'!E152)))</f>
        <v/>
      </c>
      <c r="CU158" s="237" t="str">
        <f ca="true">+IF(OFFSET('Sanitation Data'!$F$28,0,10*ROW('Sanitation Data'!F152))="","",OFFSET('Sanitation Data'!$F$28,0,10*ROW('Sanitation Data'!F152)))</f>
        <v/>
      </c>
      <c r="CV158" s="237" t="str">
        <f ca="true">+IF(OFFSET('Sanitation Data'!$F$29,0,10*ROW('Sanitation Data'!F152))="","",OFFSET('Sanitation Data'!$F$29,0,10*ROW('Sanitation Data'!F152)))</f>
        <v/>
      </c>
      <c r="CW158" s="237" t="str">
        <f ca="true">+IF(OFFSET('Sanitation Data'!$F$30,0,10*ROW('Sanitation Data'!F152))="","",OFFSET('Sanitation Data'!$F$30,0,10*ROW('Sanitation Data'!F152)))</f>
        <v/>
      </c>
      <c r="CX158" s="237" t="str">
        <f ca="true">+IF(OFFSET('Sanitation Data'!$F$31,0,10*ROW('Sanitation Data'!F152))="","",OFFSET('Sanitation Data'!$F$31,0,10*ROW('Sanitation Data'!F152)))</f>
        <v/>
      </c>
      <c r="CY158" s="237" t="str">
        <f ca="true">+IF(OFFSET('Sanitation Data'!$F$32,0,10*ROW('Sanitation Data'!F152))="","",OFFSET('Sanitation Data'!$F$32,0,10*ROW('Sanitation Data'!F152)))</f>
        <v/>
      </c>
      <c r="CZ158" s="237" t="str">
        <f ca="true">+IF(OFFSET('Sanitation Data'!$G$28,0,10*ROW('Sanitation Data'!G152))="","",OFFSET('Sanitation Data'!$G$28,0,10*ROW('Sanitation Data'!G152)))</f>
        <v/>
      </c>
      <c r="DA158" s="237" t="str">
        <f ca="true">+IF(OFFSET('Sanitation Data'!$G$29,0,10*ROW('Sanitation Data'!G152))="","",OFFSET('Sanitation Data'!$G$29,0,10*ROW('Sanitation Data'!G152)))</f>
        <v/>
      </c>
      <c r="DB158" s="237" t="str">
        <f ca="true">+IF(OFFSET('Sanitation Data'!$G$30,0,10*ROW('Sanitation Data'!G152))="","",OFFSET('Sanitation Data'!$G$30,0,10*ROW('Sanitation Data'!G152)))</f>
        <v/>
      </c>
      <c r="DC158" s="237" t="str">
        <f ca="true">+IF(OFFSET('Sanitation Data'!$G$31,0,10*ROW('Sanitation Data'!G152))="","",OFFSET('Sanitation Data'!$G$31,0,10*ROW('Sanitation Data'!G152)))</f>
        <v/>
      </c>
      <c r="DD158" s="237" t="str">
        <f ca="true">+IF(OFFSET('Sanitation Data'!$G$32,0,10*ROW('Sanitation Data'!G152))="","",OFFSET('Sanitation Data'!$G$32,0,10*ROW('Sanitation Data'!G152)))</f>
        <v/>
      </c>
      <c r="DE158" s="237" t="str">
        <f ca="true">+IF(OFFSET('Sanitation Data'!$H$28,0,10*ROW('Sanitation Data'!H152))="","",OFFSET('Sanitation Data'!$H$28,0,10*ROW('Sanitation Data'!H152)))</f>
        <v/>
      </c>
      <c r="DF158" s="237" t="str">
        <f ca="true">+IF(OFFSET('Sanitation Data'!$H$29,0,10*ROW('Sanitation Data'!H152))="","",OFFSET('Sanitation Data'!$H$29,0,10*ROW('Sanitation Data'!H152)))</f>
        <v/>
      </c>
      <c r="DG158" s="237" t="str">
        <f ca="true">+IF(OFFSET('Sanitation Data'!$H$30,0,10*ROW('Sanitation Data'!H152))="","",OFFSET('Sanitation Data'!$H$30,0,10*ROW('Sanitation Data'!H152)))</f>
        <v/>
      </c>
      <c r="DH158" s="237" t="str">
        <f ca="true">+IF(OFFSET('Sanitation Data'!$H$31,0,10*ROW('Sanitation Data'!H152))="","",OFFSET('Sanitation Data'!$H$31,0,10*ROW('Sanitation Data'!H152)))</f>
        <v/>
      </c>
      <c r="DI158" s="237" t="str">
        <f ca="true">+IF(OFFSET('Sanitation Data'!$H$32,0,10*ROW('Sanitation Data'!H152))="","",OFFSET('Sanitation Data'!$H$32,0,10*ROW('Sanitation Data'!H152)))</f>
        <v/>
      </c>
      <c r="DJ158" s="237" t="str">
        <f ca="true">+IF(OFFSET('Sanitation Data'!$I$28,0,10*ROW('Sanitation Data'!I152))="","",OFFSET('Sanitation Data'!$I$28,0,10*ROW('Sanitation Data'!I152)))</f>
        <v/>
      </c>
      <c r="DK158" s="237" t="str">
        <f ca="true">+IF(OFFSET('Sanitation Data'!$I$29,0,10*ROW('Sanitation Data'!I152))="","",OFFSET('Sanitation Data'!$I$29,0,10*ROW('Sanitation Data'!I152)))</f>
        <v/>
      </c>
      <c r="DL158" s="237" t="str">
        <f ca="true">+IF(OFFSET('Sanitation Data'!$I$30,0,10*ROW('Sanitation Data'!I152))="","",OFFSET('Sanitation Data'!$I$30,0,10*ROW('Sanitation Data'!I152)))</f>
        <v/>
      </c>
      <c r="DM158" s="237" t="str">
        <f ca="true">+IF(OFFSET('Sanitation Data'!$I$31,0,10*ROW('Sanitation Data'!I152))="","",OFFSET('Sanitation Data'!$I$31,0,10*ROW('Sanitation Data'!I152)))</f>
        <v/>
      </c>
      <c r="DN158" s="237" t="str">
        <f ca="true">+IF(OFFSET('Sanitation Data'!$I$32,0,10*ROW('Sanitation Data'!I152))="","",OFFSET('Sanitation Data'!$I$32,0,10*ROW('Sanitation Data'!I152)))</f>
        <v/>
      </c>
      <c r="DO158" s="237" t="str">
        <f ca="true">+IF(OFFSET('Hygiene Data'!$D$11,0,10*ROW('Hygiene Data'!D152))="","",OFFSET('Hygiene Data'!$D$11,0,10*ROW('Hygiene Data'!D152)))</f>
        <v/>
      </c>
      <c r="DP158" s="237" t="str">
        <f ca="true">+IF(OFFSET('Hygiene Data'!$D$12,0,10*ROW('Hygiene Data'!D152))="","",OFFSET('Hygiene Data'!$D$12,0,10*ROW('Hygiene Data'!D152)))</f>
        <v/>
      </c>
      <c r="DQ158" s="237" t="str">
        <f ca="true">+IF(OFFSET('Hygiene Data'!$D$13,0,10*ROW('Hygiene Data'!D152))="","",OFFSET('Hygiene Data'!$D$13,0,10*ROW('Hygiene Data'!D152)))</f>
        <v/>
      </c>
      <c r="DR158" s="237" t="str">
        <f ca="true">+IF(OFFSET('Hygiene Data'!$E$11,0,10*ROW('Hygiene Data'!E152))="","",OFFSET('Hygiene Data'!$E$11,0,10*ROW('Hygiene Data'!E152)))</f>
        <v/>
      </c>
      <c r="DS158" s="237" t="str">
        <f ca="true">+IF(OFFSET('Hygiene Data'!$E$12,0,10*ROW('Hygiene Data'!E152))="","",OFFSET('Hygiene Data'!$E$12,0,10*ROW('Hygiene Data'!E152)))</f>
        <v/>
      </c>
      <c r="DT158" s="237" t="str">
        <f ca="true">+IF(OFFSET('Hygiene Data'!$E$13,0,10*ROW('Hygiene Data'!E152))="","",OFFSET('Hygiene Data'!$E$13,0,10*ROW('Hygiene Data'!E152)))</f>
        <v/>
      </c>
      <c r="DU158" s="237" t="str">
        <f ca="true">+IF(OFFSET('Hygiene Data'!$F$11,0,10*ROW('Hygiene Data'!F152))="","",OFFSET('Hygiene Data'!$F$11,0,10*ROW('Hygiene Data'!F152)))</f>
        <v/>
      </c>
      <c r="DV158" s="237" t="str">
        <f ca="true">+IF(OFFSET('Hygiene Data'!$F$12,0,10*ROW('Hygiene Data'!F152))="","",OFFSET('Hygiene Data'!$F$12,0,10*ROW('Hygiene Data'!F152)))</f>
        <v/>
      </c>
      <c r="DW158" s="237" t="str">
        <f ca="true">+IF(OFFSET('Hygiene Data'!$F$13,0,10*ROW('Hygiene Data'!F152))="","",OFFSET('Hygiene Data'!$F$13,0,10*ROW('Hygiene Data'!F152)))</f>
        <v/>
      </c>
      <c r="DX158" s="237" t="str">
        <f ca="true">+IF(OFFSET('Hygiene Data'!$G$11,0,10*ROW('Hygiene Data'!G152))="","",OFFSET('Hygiene Data'!$G$11,0,10*ROW('Hygiene Data'!G152)))</f>
        <v/>
      </c>
      <c r="DY158" s="237" t="str">
        <f ca="true">+IF(OFFSET('Hygiene Data'!$G$12,0,10*ROW('Hygiene Data'!G152))="","",OFFSET('Hygiene Data'!$G$12,0,10*ROW('Hygiene Data'!G152)))</f>
        <v/>
      </c>
      <c r="DZ158" s="237" t="str">
        <f ca="true">+IF(OFFSET('Hygiene Data'!$G$13,0,10*ROW('Hygiene Data'!G152))="","",OFFSET('Hygiene Data'!$G$13,0,10*ROW('Hygiene Data'!G152)))</f>
        <v/>
      </c>
      <c r="EA158" s="237" t="str">
        <f ca="true">+IF(OFFSET('Hygiene Data'!$H$11,0,10*ROW('Hygiene Data'!H152))="","",OFFSET('Hygiene Data'!$H$11,0,10*ROW('Hygiene Data'!H152)))</f>
        <v/>
      </c>
      <c r="EB158" s="237" t="str">
        <f ca="true">+IF(OFFSET('Hygiene Data'!$H$12,0,10*ROW('Hygiene Data'!H152))="","",OFFSET('Hygiene Data'!$H$12,0,10*ROW('Hygiene Data'!H152)))</f>
        <v/>
      </c>
      <c r="EC158" s="237" t="str">
        <f ca="true">+IF(OFFSET('Hygiene Data'!$H$13,0,10*ROW('Hygiene Data'!H152))="","",OFFSET('Hygiene Data'!$H$13,0,10*ROW('Hygiene Data'!H152)))</f>
        <v/>
      </c>
      <c r="ED158" s="237" t="str">
        <f ca="true">+IF(OFFSET('Hygiene Data'!$I$11,0,10*ROW('Hygiene Data'!I152))="","",OFFSET('Hygiene Data'!$I$11,0,10*ROW('Hygiene Data'!I152)))</f>
        <v/>
      </c>
      <c r="EE158" s="237" t="str">
        <f ca="true">+IF(OFFSET('Hygiene Data'!$I$12,0,10*ROW('Hygiene Data'!I152))="","",OFFSET('Hygiene Data'!$I$12,0,10*ROW('Hygiene Data'!I152)))</f>
        <v/>
      </c>
      <c r="EF158" s="237" t="str">
        <f ca="true">+IF(OFFSET('Hygiene Data'!$I$13,0,10*ROW('Hygiene Data'!I152))="","",OFFSET('Hygiene Data'!$I$13,0,10*ROW('Hygiene Data'!I152)))</f>
        <v/>
      </c>
    </row>
    <row xmlns:x14ac="http://schemas.microsoft.com/office/spreadsheetml/2009/9/ac" r="159" x14ac:dyDescent="0.2">
      <c r="A159" s="27" t="str">
        <f ca="true">+IF(OFFSET('Water Data'!$B$2,0,10*ROW('Water Data'!E153))="","",OFFSET('Water Data'!$B$2,0,10*ROW('Water Data'!E153)))</f>
        <v/>
      </c>
      <c r="B159" s="27" t="str">
        <f ca="true">+IF(OFFSET('Water Data'!$C$2,0,10*ROW('Water Data'!F153))="","",OFFSET('Water Data'!$C$2,0,10*ROW('Water Data'!F153)))</f>
        <v/>
      </c>
      <c r="C159" s="289" t="str">
        <f t="shared" ca="true" si="2"/>
        <v/>
      </c>
      <c r="D159" s="7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7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7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7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7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7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7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7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7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7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7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7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7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7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7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7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7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7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7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7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7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7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7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7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7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7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7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7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7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7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7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7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7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7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7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7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7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7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7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7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7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7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7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7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7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7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7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7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7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7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7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7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7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7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7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7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7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7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7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7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7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7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7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7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7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7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37"/>
      <c r="BS159" s="237" t="str">
        <f ca="true">+IF(OFFSET('Water Data'!$D$27,0,10*ROW('Water Data'!D153))="","",OFFSET('Water Data'!$D$27,0,10*ROW('Water Data'!D153)))</f>
        <v/>
      </c>
      <c r="BT159" s="237" t="str">
        <f ca="true">+IF(OFFSET('Water Data'!$D$28,0,10*ROW('Water Data'!D153))="","",OFFSET('Water Data'!$D$28,0,10*ROW('Water Data'!D153)))</f>
        <v/>
      </c>
      <c r="BU159" s="237" t="str">
        <f ca="true">+IF(OFFSET('Water Data'!$D$29,0,10*ROW('Water Data'!D153))="","",OFFSET('Water Data'!$D$29,0,10*ROW('Water Data'!D153)))</f>
        <v/>
      </c>
      <c r="BV159" s="237" t="str">
        <f ca="true">+IF(OFFSET('Water Data'!$E$27,0,10*ROW('Water Data'!E153))="","",OFFSET('Water Data'!$E$27,0,10*ROW('Water Data'!E153)))</f>
        <v/>
      </c>
      <c r="BW159" s="237" t="str">
        <f ca="true">+IF(OFFSET('Water Data'!$E$28,0,10*ROW('Water Data'!E153))="","",OFFSET('Water Data'!$E$28,0,10*ROW('Water Data'!E153)))</f>
        <v/>
      </c>
      <c r="BX159" s="237" t="str">
        <f ca="true">+IF(OFFSET('Water Data'!$E$29,0,10*ROW('Water Data'!E153))="","",OFFSET('Water Data'!$E$29,0,10*ROW('Water Data'!E153)))</f>
        <v/>
      </c>
      <c r="BY159" s="237" t="str">
        <f ca="true">+IF(OFFSET('Water Data'!$F$27,0,10*ROW('Water Data'!F153))="","",OFFSET('Water Data'!$F$27,0,10*ROW('Water Data'!F153)))</f>
        <v/>
      </c>
      <c r="BZ159" s="237" t="str">
        <f ca="true">+IF(OFFSET('Water Data'!$F$28,0,10*ROW('Water Data'!F153))="","",OFFSET('Water Data'!$F$28,0,10*ROW('Water Data'!F153)))</f>
        <v/>
      </c>
      <c r="CA159" s="237" t="str">
        <f ca="true">+IF(OFFSET('Water Data'!$F$29,0,10*ROW('Water Data'!F153))="","",OFFSET('Water Data'!$F$29,0,10*ROW('Water Data'!F153)))</f>
        <v/>
      </c>
      <c r="CB159" s="237" t="str">
        <f ca="true">+IF(OFFSET('Water Data'!$G$27,0,10*ROW('Water Data'!G153))="","",OFFSET('Water Data'!$G$27,0,10*ROW('Water Data'!G153)))</f>
        <v/>
      </c>
      <c r="CC159" s="237" t="str">
        <f ca="true">+IF(OFFSET('Water Data'!$G$28,0,10*ROW('Water Data'!G153))="","",OFFSET('Water Data'!$G$28,0,10*ROW('Water Data'!G153)))</f>
        <v/>
      </c>
      <c r="CD159" s="237" t="str">
        <f ca="true">+IF(OFFSET('Water Data'!$G$29,0,10*ROW('Water Data'!G153))="","",OFFSET('Water Data'!$G$29,0,10*ROW('Water Data'!G153)))</f>
        <v/>
      </c>
      <c r="CE159" s="237" t="str">
        <f ca="true">+IF(OFFSET('Water Data'!$H$27,0,10*ROW('Water Data'!H153))="","",OFFSET('Water Data'!$H$27,0,10*ROW('Water Data'!H153)))</f>
        <v/>
      </c>
      <c r="CF159" s="237" t="str">
        <f ca="true">+IF(OFFSET('Water Data'!$H$28,0,10*ROW('Water Data'!H153))="","",OFFSET('Water Data'!$H$28,0,10*ROW('Water Data'!H153)))</f>
        <v/>
      </c>
      <c r="CG159" s="237" t="str">
        <f ca="true">+IF(OFFSET('Water Data'!$H$29,0,10*ROW('Water Data'!H153))="","",OFFSET('Water Data'!$H$29,0,10*ROW('Water Data'!H153)))</f>
        <v/>
      </c>
      <c r="CH159" s="237" t="str">
        <f ca="true">+IF(OFFSET('Water Data'!$I$27,0,10*ROW('Water Data'!I153))="","",OFFSET('Water Data'!$I$27,0,10*ROW('Water Data'!I153)))</f>
        <v/>
      </c>
      <c r="CI159" s="237" t="str">
        <f ca="true">+IF(OFFSET('Water Data'!$I$28,0,10*ROW('Water Data'!I153))="","",OFFSET('Water Data'!$I$28,0,10*ROW('Water Data'!I153)))</f>
        <v/>
      </c>
      <c r="CJ159" s="237" t="str">
        <f ca="true">+IF(OFFSET('Water Data'!$I$29,0,10*ROW('Water Data'!I153))="","",OFFSET('Water Data'!$I$29,0,10*ROW('Water Data'!I153)))</f>
        <v/>
      </c>
      <c r="CK159" s="237" t="str">
        <f ca="true">+IF(OFFSET('Sanitation Data'!$D$28,0,10*ROW('Sanitation Data'!D153))="","",OFFSET('Sanitation Data'!$D$28,0,10*ROW('Sanitation Data'!D153)))</f>
        <v/>
      </c>
      <c r="CL159" s="237" t="str">
        <f ca="true">+IF(OFFSET('Sanitation Data'!$D$29,0,10*ROW('Sanitation Data'!D153))="","",OFFSET('Sanitation Data'!$D$29,0,10*ROW('Sanitation Data'!D153)))</f>
        <v/>
      </c>
      <c r="CM159" s="237" t="str">
        <f ca="true">+IF(OFFSET('Sanitation Data'!$D$30,0,10*ROW('Sanitation Data'!D153))="","",OFFSET('Sanitation Data'!$D$30,0,10*ROW('Sanitation Data'!D153)))</f>
        <v/>
      </c>
      <c r="CN159" s="237" t="str">
        <f ca="true">+IF(OFFSET('Sanitation Data'!$D$31,0,10*ROW('Sanitation Data'!D153))="","",OFFSET('Sanitation Data'!$D$31,0,10*ROW('Sanitation Data'!D153)))</f>
        <v/>
      </c>
      <c r="CO159" s="237" t="str">
        <f ca="true">+IF(OFFSET('Sanitation Data'!$D$32,0,10*ROW('Sanitation Data'!D153))="","",OFFSET('Sanitation Data'!$D$32,0,10*ROW('Sanitation Data'!D153)))</f>
        <v/>
      </c>
      <c r="CP159" s="237" t="str">
        <f ca="true">+IF(OFFSET('Sanitation Data'!$E$28,0,10*ROW('Sanitation Data'!E153))="","",OFFSET('Sanitation Data'!$E$28,0,10*ROW('Sanitation Data'!E153)))</f>
        <v/>
      </c>
      <c r="CQ159" s="237" t="str">
        <f ca="true">+IF(OFFSET('Sanitation Data'!$E$29,0,10*ROW('Sanitation Data'!E153))="","",OFFSET('Sanitation Data'!$E$29,0,10*ROW('Sanitation Data'!E153)))</f>
        <v/>
      </c>
      <c r="CR159" s="237" t="str">
        <f ca="true">+IF(OFFSET('Sanitation Data'!$E$30,0,10*ROW('Sanitation Data'!E153))="","",OFFSET('Sanitation Data'!$E$30,0,10*ROW('Sanitation Data'!E153)))</f>
        <v/>
      </c>
      <c r="CS159" s="237" t="str">
        <f ca="true">+IF(OFFSET('Sanitation Data'!$E$31,0,10*ROW('Sanitation Data'!E153))="","",OFFSET('Sanitation Data'!$E$31,0,10*ROW('Sanitation Data'!E153)))</f>
        <v/>
      </c>
      <c r="CT159" s="237" t="str">
        <f ca="true">+IF(OFFSET('Sanitation Data'!$E$32,0,10*ROW('Sanitation Data'!E153))="","",OFFSET('Sanitation Data'!$E$32,0,10*ROW('Sanitation Data'!E153)))</f>
        <v/>
      </c>
      <c r="CU159" s="237" t="str">
        <f ca="true">+IF(OFFSET('Sanitation Data'!$F$28,0,10*ROW('Sanitation Data'!F153))="","",OFFSET('Sanitation Data'!$F$28,0,10*ROW('Sanitation Data'!F153)))</f>
        <v/>
      </c>
      <c r="CV159" s="237" t="str">
        <f ca="true">+IF(OFFSET('Sanitation Data'!$F$29,0,10*ROW('Sanitation Data'!F153))="","",OFFSET('Sanitation Data'!$F$29,0,10*ROW('Sanitation Data'!F153)))</f>
        <v/>
      </c>
      <c r="CW159" s="237" t="str">
        <f ca="true">+IF(OFFSET('Sanitation Data'!$F$30,0,10*ROW('Sanitation Data'!F153))="","",OFFSET('Sanitation Data'!$F$30,0,10*ROW('Sanitation Data'!F153)))</f>
        <v/>
      </c>
      <c r="CX159" s="237" t="str">
        <f ca="true">+IF(OFFSET('Sanitation Data'!$F$31,0,10*ROW('Sanitation Data'!F153))="","",OFFSET('Sanitation Data'!$F$31,0,10*ROW('Sanitation Data'!F153)))</f>
        <v/>
      </c>
      <c r="CY159" s="237" t="str">
        <f ca="true">+IF(OFFSET('Sanitation Data'!$F$32,0,10*ROW('Sanitation Data'!F153))="","",OFFSET('Sanitation Data'!$F$32,0,10*ROW('Sanitation Data'!F153)))</f>
        <v/>
      </c>
      <c r="CZ159" s="237" t="str">
        <f ca="true">+IF(OFFSET('Sanitation Data'!$G$28,0,10*ROW('Sanitation Data'!G153))="","",OFFSET('Sanitation Data'!$G$28,0,10*ROW('Sanitation Data'!G153)))</f>
        <v/>
      </c>
      <c r="DA159" s="237" t="str">
        <f ca="true">+IF(OFFSET('Sanitation Data'!$G$29,0,10*ROW('Sanitation Data'!G153))="","",OFFSET('Sanitation Data'!$G$29,0,10*ROW('Sanitation Data'!G153)))</f>
        <v/>
      </c>
      <c r="DB159" s="237" t="str">
        <f ca="true">+IF(OFFSET('Sanitation Data'!$G$30,0,10*ROW('Sanitation Data'!G153))="","",OFFSET('Sanitation Data'!$G$30,0,10*ROW('Sanitation Data'!G153)))</f>
        <v/>
      </c>
      <c r="DC159" s="237" t="str">
        <f ca="true">+IF(OFFSET('Sanitation Data'!$G$31,0,10*ROW('Sanitation Data'!G153))="","",OFFSET('Sanitation Data'!$G$31,0,10*ROW('Sanitation Data'!G153)))</f>
        <v/>
      </c>
      <c r="DD159" s="237" t="str">
        <f ca="true">+IF(OFFSET('Sanitation Data'!$G$32,0,10*ROW('Sanitation Data'!G153))="","",OFFSET('Sanitation Data'!$G$32,0,10*ROW('Sanitation Data'!G153)))</f>
        <v/>
      </c>
      <c r="DE159" s="237" t="str">
        <f ca="true">+IF(OFFSET('Sanitation Data'!$H$28,0,10*ROW('Sanitation Data'!H153))="","",OFFSET('Sanitation Data'!$H$28,0,10*ROW('Sanitation Data'!H153)))</f>
        <v/>
      </c>
      <c r="DF159" s="237" t="str">
        <f ca="true">+IF(OFFSET('Sanitation Data'!$H$29,0,10*ROW('Sanitation Data'!H153))="","",OFFSET('Sanitation Data'!$H$29,0,10*ROW('Sanitation Data'!H153)))</f>
        <v/>
      </c>
      <c r="DG159" s="237" t="str">
        <f ca="true">+IF(OFFSET('Sanitation Data'!$H$30,0,10*ROW('Sanitation Data'!H153))="","",OFFSET('Sanitation Data'!$H$30,0,10*ROW('Sanitation Data'!H153)))</f>
        <v/>
      </c>
      <c r="DH159" s="237" t="str">
        <f ca="true">+IF(OFFSET('Sanitation Data'!$H$31,0,10*ROW('Sanitation Data'!H153))="","",OFFSET('Sanitation Data'!$H$31,0,10*ROW('Sanitation Data'!H153)))</f>
        <v/>
      </c>
      <c r="DI159" s="237" t="str">
        <f ca="true">+IF(OFFSET('Sanitation Data'!$H$32,0,10*ROW('Sanitation Data'!H153))="","",OFFSET('Sanitation Data'!$H$32,0,10*ROW('Sanitation Data'!H153)))</f>
        <v/>
      </c>
      <c r="DJ159" s="237" t="str">
        <f ca="true">+IF(OFFSET('Sanitation Data'!$I$28,0,10*ROW('Sanitation Data'!I153))="","",OFFSET('Sanitation Data'!$I$28,0,10*ROW('Sanitation Data'!I153)))</f>
        <v/>
      </c>
      <c r="DK159" s="237" t="str">
        <f ca="true">+IF(OFFSET('Sanitation Data'!$I$29,0,10*ROW('Sanitation Data'!I153))="","",OFFSET('Sanitation Data'!$I$29,0,10*ROW('Sanitation Data'!I153)))</f>
        <v/>
      </c>
      <c r="DL159" s="237" t="str">
        <f ca="true">+IF(OFFSET('Sanitation Data'!$I$30,0,10*ROW('Sanitation Data'!I153))="","",OFFSET('Sanitation Data'!$I$30,0,10*ROW('Sanitation Data'!I153)))</f>
        <v/>
      </c>
      <c r="DM159" s="237" t="str">
        <f ca="true">+IF(OFFSET('Sanitation Data'!$I$31,0,10*ROW('Sanitation Data'!I153))="","",OFFSET('Sanitation Data'!$I$31,0,10*ROW('Sanitation Data'!I153)))</f>
        <v/>
      </c>
      <c r="DN159" s="237" t="str">
        <f ca="true">+IF(OFFSET('Sanitation Data'!$I$32,0,10*ROW('Sanitation Data'!I153))="","",OFFSET('Sanitation Data'!$I$32,0,10*ROW('Sanitation Data'!I153)))</f>
        <v/>
      </c>
      <c r="DO159" s="237" t="str">
        <f ca="true">+IF(OFFSET('Hygiene Data'!$D$11,0,10*ROW('Hygiene Data'!D153))="","",OFFSET('Hygiene Data'!$D$11,0,10*ROW('Hygiene Data'!D153)))</f>
        <v/>
      </c>
      <c r="DP159" s="237" t="str">
        <f ca="true">+IF(OFFSET('Hygiene Data'!$D$12,0,10*ROW('Hygiene Data'!D153))="","",OFFSET('Hygiene Data'!$D$12,0,10*ROW('Hygiene Data'!D153)))</f>
        <v/>
      </c>
      <c r="DQ159" s="237" t="str">
        <f ca="true">+IF(OFFSET('Hygiene Data'!$D$13,0,10*ROW('Hygiene Data'!D153))="","",OFFSET('Hygiene Data'!$D$13,0,10*ROW('Hygiene Data'!D153)))</f>
        <v/>
      </c>
      <c r="DR159" s="237" t="str">
        <f ca="true">+IF(OFFSET('Hygiene Data'!$E$11,0,10*ROW('Hygiene Data'!E153))="","",OFFSET('Hygiene Data'!$E$11,0,10*ROW('Hygiene Data'!E153)))</f>
        <v/>
      </c>
      <c r="DS159" s="237" t="str">
        <f ca="true">+IF(OFFSET('Hygiene Data'!$E$12,0,10*ROW('Hygiene Data'!E153))="","",OFFSET('Hygiene Data'!$E$12,0,10*ROW('Hygiene Data'!E153)))</f>
        <v/>
      </c>
      <c r="DT159" s="237" t="str">
        <f ca="true">+IF(OFFSET('Hygiene Data'!$E$13,0,10*ROW('Hygiene Data'!E153))="","",OFFSET('Hygiene Data'!$E$13,0,10*ROW('Hygiene Data'!E153)))</f>
        <v/>
      </c>
      <c r="DU159" s="237" t="str">
        <f ca="true">+IF(OFFSET('Hygiene Data'!$F$11,0,10*ROW('Hygiene Data'!F153))="","",OFFSET('Hygiene Data'!$F$11,0,10*ROW('Hygiene Data'!F153)))</f>
        <v/>
      </c>
      <c r="DV159" s="237" t="str">
        <f ca="true">+IF(OFFSET('Hygiene Data'!$F$12,0,10*ROW('Hygiene Data'!F153))="","",OFFSET('Hygiene Data'!$F$12,0,10*ROW('Hygiene Data'!F153)))</f>
        <v/>
      </c>
      <c r="DW159" s="237" t="str">
        <f ca="true">+IF(OFFSET('Hygiene Data'!$F$13,0,10*ROW('Hygiene Data'!F153))="","",OFFSET('Hygiene Data'!$F$13,0,10*ROW('Hygiene Data'!F153)))</f>
        <v/>
      </c>
      <c r="DX159" s="237" t="str">
        <f ca="true">+IF(OFFSET('Hygiene Data'!$G$11,0,10*ROW('Hygiene Data'!G153))="","",OFFSET('Hygiene Data'!$G$11,0,10*ROW('Hygiene Data'!G153)))</f>
        <v/>
      </c>
      <c r="DY159" s="237" t="str">
        <f ca="true">+IF(OFFSET('Hygiene Data'!$G$12,0,10*ROW('Hygiene Data'!G153))="","",OFFSET('Hygiene Data'!$G$12,0,10*ROW('Hygiene Data'!G153)))</f>
        <v/>
      </c>
      <c r="DZ159" s="237" t="str">
        <f ca="true">+IF(OFFSET('Hygiene Data'!$G$13,0,10*ROW('Hygiene Data'!G153))="","",OFFSET('Hygiene Data'!$G$13,0,10*ROW('Hygiene Data'!G153)))</f>
        <v/>
      </c>
      <c r="EA159" s="237" t="str">
        <f ca="true">+IF(OFFSET('Hygiene Data'!$H$11,0,10*ROW('Hygiene Data'!H153))="","",OFFSET('Hygiene Data'!$H$11,0,10*ROW('Hygiene Data'!H153)))</f>
        <v/>
      </c>
      <c r="EB159" s="237" t="str">
        <f ca="true">+IF(OFFSET('Hygiene Data'!$H$12,0,10*ROW('Hygiene Data'!H153))="","",OFFSET('Hygiene Data'!$H$12,0,10*ROW('Hygiene Data'!H153)))</f>
        <v/>
      </c>
      <c r="EC159" s="237" t="str">
        <f ca="true">+IF(OFFSET('Hygiene Data'!$H$13,0,10*ROW('Hygiene Data'!H153))="","",OFFSET('Hygiene Data'!$H$13,0,10*ROW('Hygiene Data'!H153)))</f>
        <v/>
      </c>
      <c r="ED159" s="237" t="str">
        <f ca="true">+IF(OFFSET('Hygiene Data'!$I$11,0,10*ROW('Hygiene Data'!I153))="","",OFFSET('Hygiene Data'!$I$11,0,10*ROW('Hygiene Data'!I153)))</f>
        <v/>
      </c>
      <c r="EE159" s="237" t="str">
        <f ca="true">+IF(OFFSET('Hygiene Data'!$I$12,0,10*ROW('Hygiene Data'!I153))="","",OFFSET('Hygiene Data'!$I$12,0,10*ROW('Hygiene Data'!I153)))</f>
        <v/>
      </c>
      <c r="EF159" s="237" t="str">
        <f ca="true">+IF(OFFSET('Hygiene Data'!$I$13,0,10*ROW('Hygiene Data'!I153))="","",OFFSET('Hygiene Data'!$I$13,0,10*ROW('Hygiene Data'!I153)))</f>
        <v/>
      </c>
    </row>
    <row xmlns:x14ac="http://schemas.microsoft.com/office/spreadsheetml/2009/9/ac" r="160" x14ac:dyDescent="0.2">
      <c r="A160" s="27" t="str">
        <f ca="true">+IF(OFFSET('Water Data'!$B$2,0,10*ROW('Water Data'!E154))="","",OFFSET('Water Data'!$B$2,0,10*ROW('Water Data'!E154)))</f>
        <v/>
      </c>
      <c r="B160" s="27" t="str">
        <f ca="true">+IF(OFFSET('Water Data'!$C$2,0,10*ROW('Water Data'!F154))="","",OFFSET('Water Data'!$C$2,0,10*ROW('Water Data'!F154)))</f>
        <v/>
      </c>
      <c r="C160" s="289" t="str">
        <f t="shared" ca="true" si="2"/>
        <v/>
      </c>
      <c r="D160" s="7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7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7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7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7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7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7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7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7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7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7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7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7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7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7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7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7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7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7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7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7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7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7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7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7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7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7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7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7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7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7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7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7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7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7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7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7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7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7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7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7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7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7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7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7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7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7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7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7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7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7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7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7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7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7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7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7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7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7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7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7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7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7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7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7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7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37"/>
      <c r="BS160" s="237" t="str">
        <f ca="true">+IF(OFFSET('Water Data'!$D$27,0,10*ROW('Water Data'!D154))="","",OFFSET('Water Data'!$D$27,0,10*ROW('Water Data'!D154)))</f>
        <v/>
      </c>
      <c r="BT160" s="237" t="str">
        <f ca="true">+IF(OFFSET('Water Data'!$D$28,0,10*ROW('Water Data'!D154))="","",OFFSET('Water Data'!$D$28,0,10*ROW('Water Data'!D154)))</f>
        <v/>
      </c>
      <c r="BU160" s="237" t="str">
        <f ca="true">+IF(OFFSET('Water Data'!$D$29,0,10*ROW('Water Data'!D154))="","",OFFSET('Water Data'!$D$29,0,10*ROW('Water Data'!D154)))</f>
        <v/>
      </c>
      <c r="BV160" s="237" t="str">
        <f ca="true">+IF(OFFSET('Water Data'!$E$27,0,10*ROW('Water Data'!E154))="","",OFFSET('Water Data'!$E$27,0,10*ROW('Water Data'!E154)))</f>
        <v/>
      </c>
      <c r="BW160" s="237" t="str">
        <f ca="true">+IF(OFFSET('Water Data'!$E$28,0,10*ROW('Water Data'!E154))="","",OFFSET('Water Data'!$E$28,0,10*ROW('Water Data'!E154)))</f>
        <v/>
      </c>
      <c r="BX160" s="237" t="str">
        <f ca="true">+IF(OFFSET('Water Data'!$E$29,0,10*ROW('Water Data'!E154))="","",OFFSET('Water Data'!$E$29,0,10*ROW('Water Data'!E154)))</f>
        <v/>
      </c>
      <c r="BY160" s="237" t="str">
        <f ca="true">+IF(OFFSET('Water Data'!$F$27,0,10*ROW('Water Data'!F154))="","",OFFSET('Water Data'!$F$27,0,10*ROW('Water Data'!F154)))</f>
        <v/>
      </c>
      <c r="BZ160" s="237" t="str">
        <f ca="true">+IF(OFFSET('Water Data'!$F$28,0,10*ROW('Water Data'!F154))="","",OFFSET('Water Data'!$F$28,0,10*ROW('Water Data'!F154)))</f>
        <v/>
      </c>
      <c r="CA160" s="237" t="str">
        <f ca="true">+IF(OFFSET('Water Data'!$F$29,0,10*ROW('Water Data'!F154))="","",OFFSET('Water Data'!$F$29,0,10*ROW('Water Data'!F154)))</f>
        <v/>
      </c>
      <c r="CB160" s="237" t="str">
        <f ca="true">+IF(OFFSET('Water Data'!$G$27,0,10*ROW('Water Data'!G154))="","",OFFSET('Water Data'!$G$27,0,10*ROW('Water Data'!G154)))</f>
        <v/>
      </c>
      <c r="CC160" s="237" t="str">
        <f ca="true">+IF(OFFSET('Water Data'!$G$28,0,10*ROW('Water Data'!G154))="","",OFFSET('Water Data'!$G$28,0,10*ROW('Water Data'!G154)))</f>
        <v/>
      </c>
      <c r="CD160" s="237" t="str">
        <f ca="true">+IF(OFFSET('Water Data'!$G$29,0,10*ROW('Water Data'!G154))="","",OFFSET('Water Data'!$G$29,0,10*ROW('Water Data'!G154)))</f>
        <v/>
      </c>
      <c r="CE160" s="237" t="str">
        <f ca="true">+IF(OFFSET('Water Data'!$H$27,0,10*ROW('Water Data'!H154))="","",OFFSET('Water Data'!$H$27,0,10*ROW('Water Data'!H154)))</f>
        <v/>
      </c>
      <c r="CF160" s="237" t="str">
        <f ca="true">+IF(OFFSET('Water Data'!$H$28,0,10*ROW('Water Data'!H154))="","",OFFSET('Water Data'!$H$28,0,10*ROW('Water Data'!H154)))</f>
        <v/>
      </c>
      <c r="CG160" s="237" t="str">
        <f ca="true">+IF(OFFSET('Water Data'!$H$29,0,10*ROW('Water Data'!H154))="","",OFFSET('Water Data'!$H$29,0,10*ROW('Water Data'!H154)))</f>
        <v/>
      </c>
      <c r="CH160" s="237" t="str">
        <f ca="true">+IF(OFFSET('Water Data'!$I$27,0,10*ROW('Water Data'!I154))="","",OFFSET('Water Data'!$I$27,0,10*ROW('Water Data'!I154)))</f>
        <v/>
      </c>
      <c r="CI160" s="237" t="str">
        <f ca="true">+IF(OFFSET('Water Data'!$I$28,0,10*ROW('Water Data'!I154))="","",OFFSET('Water Data'!$I$28,0,10*ROW('Water Data'!I154)))</f>
        <v/>
      </c>
      <c r="CJ160" s="237" t="str">
        <f ca="true">+IF(OFFSET('Water Data'!$I$29,0,10*ROW('Water Data'!I154))="","",OFFSET('Water Data'!$I$29,0,10*ROW('Water Data'!I154)))</f>
        <v/>
      </c>
      <c r="CK160" s="237" t="str">
        <f ca="true">+IF(OFFSET('Sanitation Data'!$D$28,0,10*ROW('Sanitation Data'!D154))="","",OFFSET('Sanitation Data'!$D$28,0,10*ROW('Sanitation Data'!D154)))</f>
        <v/>
      </c>
      <c r="CL160" s="237" t="str">
        <f ca="true">+IF(OFFSET('Sanitation Data'!$D$29,0,10*ROW('Sanitation Data'!D154))="","",OFFSET('Sanitation Data'!$D$29,0,10*ROW('Sanitation Data'!D154)))</f>
        <v/>
      </c>
      <c r="CM160" s="237" t="str">
        <f ca="true">+IF(OFFSET('Sanitation Data'!$D$30,0,10*ROW('Sanitation Data'!D154))="","",OFFSET('Sanitation Data'!$D$30,0,10*ROW('Sanitation Data'!D154)))</f>
        <v/>
      </c>
      <c r="CN160" s="237" t="str">
        <f ca="true">+IF(OFFSET('Sanitation Data'!$D$31,0,10*ROW('Sanitation Data'!D154))="","",OFFSET('Sanitation Data'!$D$31,0,10*ROW('Sanitation Data'!D154)))</f>
        <v/>
      </c>
      <c r="CO160" s="237" t="str">
        <f ca="true">+IF(OFFSET('Sanitation Data'!$D$32,0,10*ROW('Sanitation Data'!D154))="","",OFFSET('Sanitation Data'!$D$32,0,10*ROW('Sanitation Data'!D154)))</f>
        <v/>
      </c>
      <c r="CP160" s="237" t="str">
        <f ca="true">+IF(OFFSET('Sanitation Data'!$E$28,0,10*ROW('Sanitation Data'!E154))="","",OFFSET('Sanitation Data'!$E$28,0,10*ROW('Sanitation Data'!E154)))</f>
        <v/>
      </c>
      <c r="CQ160" s="237" t="str">
        <f ca="true">+IF(OFFSET('Sanitation Data'!$E$29,0,10*ROW('Sanitation Data'!E154))="","",OFFSET('Sanitation Data'!$E$29,0,10*ROW('Sanitation Data'!E154)))</f>
        <v/>
      </c>
      <c r="CR160" s="237" t="str">
        <f ca="true">+IF(OFFSET('Sanitation Data'!$E$30,0,10*ROW('Sanitation Data'!E154))="","",OFFSET('Sanitation Data'!$E$30,0,10*ROW('Sanitation Data'!E154)))</f>
        <v/>
      </c>
      <c r="CS160" s="237" t="str">
        <f ca="true">+IF(OFFSET('Sanitation Data'!$E$31,0,10*ROW('Sanitation Data'!E154))="","",OFFSET('Sanitation Data'!$E$31,0,10*ROW('Sanitation Data'!E154)))</f>
        <v/>
      </c>
      <c r="CT160" s="237" t="str">
        <f ca="true">+IF(OFFSET('Sanitation Data'!$E$32,0,10*ROW('Sanitation Data'!E154))="","",OFFSET('Sanitation Data'!$E$32,0,10*ROW('Sanitation Data'!E154)))</f>
        <v/>
      </c>
      <c r="CU160" s="237" t="str">
        <f ca="true">+IF(OFFSET('Sanitation Data'!$F$28,0,10*ROW('Sanitation Data'!F154))="","",OFFSET('Sanitation Data'!$F$28,0,10*ROW('Sanitation Data'!F154)))</f>
        <v/>
      </c>
      <c r="CV160" s="237" t="str">
        <f ca="true">+IF(OFFSET('Sanitation Data'!$F$29,0,10*ROW('Sanitation Data'!F154))="","",OFFSET('Sanitation Data'!$F$29,0,10*ROW('Sanitation Data'!F154)))</f>
        <v/>
      </c>
      <c r="CW160" s="237" t="str">
        <f ca="true">+IF(OFFSET('Sanitation Data'!$F$30,0,10*ROW('Sanitation Data'!F154))="","",OFFSET('Sanitation Data'!$F$30,0,10*ROW('Sanitation Data'!F154)))</f>
        <v/>
      </c>
      <c r="CX160" s="237" t="str">
        <f ca="true">+IF(OFFSET('Sanitation Data'!$F$31,0,10*ROW('Sanitation Data'!F154))="","",OFFSET('Sanitation Data'!$F$31,0,10*ROW('Sanitation Data'!F154)))</f>
        <v/>
      </c>
      <c r="CY160" s="237" t="str">
        <f ca="true">+IF(OFFSET('Sanitation Data'!$F$32,0,10*ROW('Sanitation Data'!F154))="","",OFFSET('Sanitation Data'!$F$32,0,10*ROW('Sanitation Data'!F154)))</f>
        <v/>
      </c>
      <c r="CZ160" s="237" t="str">
        <f ca="true">+IF(OFFSET('Sanitation Data'!$G$28,0,10*ROW('Sanitation Data'!G154))="","",OFFSET('Sanitation Data'!$G$28,0,10*ROW('Sanitation Data'!G154)))</f>
        <v/>
      </c>
      <c r="DA160" s="237" t="str">
        <f ca="true">+IF(OFFSET('Sanitation Data'!$G$29,0,10*ROW('Sanitation Data'!G154))="","",OFFSET('Sanitation Data'!$G$29,0,10*ROW('Sanitation Data'!G154)))</f>
        <v/>
      </c>
      <c r="DB160" s="237" t="str">
        <f ca="true">+IF(OFFSET('Sanitation Data'!$G$30,0,10*ROW('Sanitation Data'!G154))="","",OFFSET('Sanitation Data'!$G$30,0,10*ROW('Sanitation Data'!G154)))</f>
        <v/>
      </c>
      <c r="DC160" s="237" t="str">
        <f ca="true">+IF(OFFSET('Sanitation Data'!$G$31,0,10*ROW('Sanitation Data'!G154))="","",OFFSET('Sanitation Data'!$G$31,0,10*ROW('Sanitation Data'!G154)))</f>
        <v/>
      </c>
      <c r="DD160" s="237" t="str">
        <f ca="true">+IF(OFFSET('Sanitation Data'!$G$32,0,10*ROW('Sanitation Data'!G154))="","",OFFSET('Sanitation Data'!$G$32,0,10*ROW('Sanitation Data'!G154)))</f>
        <v/>
      </c>
      <c r="DE160" s="237" t="str">
        <f ca="true">+IF(OFFSET('Sanitation Data'!$H$28,0,10*ROW('Sanitation Data'!H154))="","",OFFSET('Sanitation Data'!$H$28,0,10*ROW('Sanitation Data'!H154)))</f>
        <v/>
      </c>
      <c r="DF160" s="237" t="str">
        <f ca="true">+IF(OFFSET('Sanitation Data'!$H$29,0,10*ROW('Sanitation Data'!H154))="","",OFFSET('Sanitation Data'!$H$29,0,10*ROW('Sanitation Data'!H154)))</f>
        <v/>
      </c>
      <c r="DG160" s="237" t="str">
        <f ca="true">+IF(OFFSET('Sanitation Data'!$H$30,0,10*ROW('Sanitation Data'!H154))="","",OFFSET('Sanitation Data'!$H$30,0,10*ROW('Sanitation Data'!H154)))</f>
        <v/>
      </c>
      <c r="DH160" s="237" t="str">
        <f ca="true">+IF(OFFSET('Sanitation Data'!$H$31,0,10*ROW('Sanitation Data'!H154))="","",OFFSET('Sanitation Data'!$H$31,0,10*ROW('Sanitation Data'!H154)))</f>
        <v/>
      </c>
      <c r="DI160" s="237" t="str">
        <f ca="true">+IF(OFFSET('Sanitation Data'!$H$32,0,10*ROW('Sanitation Data'!H154))="","",OFFSET('Sanitation Data'!$H$32,0,10*ROW('Sanitation Data'!H154)))</f>
        <v/>
      </c>
      <c r="DJ160" s="237" t="str">
        <f ca="true">+IF(OFFSET('Sanitation Data'!$I$28,0,10*ROW('Sanitation Data'!I154))="","",OFFSET('Sanitation Data'!$I$28,0,10*ROW('Sanitation Data'!I154)))</f>
        <v/>
      </c>
      <c r="DK160" s="237" t="str">
        <f ca="true">+IF(OFFSET('Sanitation Data'!$I$29,0,10*ROW('Sanitation Data'!I154))="","",OFFSET('Sanitation Data'!$I$29,0,10*ROW('Sanitation Data'!I154)))</f>
        <v/>
      </c>
      <c r="DL160" s="237" t="str">
        <f ca="true">+IF(OFFSET('Sanitation Data'!$I$30,0,10*ROW('Sanitation Data'!I154))="","",OFFSET('Sanitation Data'!$I$30,0,10*ROW('Sanitation Data'!I154)))</f>
        <v/>
      </c>
      <c r="DM160" s="237" t="str">
        <f ca="true">+IF(OFFSET('Sanitation Data'!$I$31,0,10*ROW('Sanitation Data'!I154))="","",OFFSET('Sanitation Data'!$I$31,0,10*ROW('Sanitation Data'!I154)))</f>
        <v/>
      </c>
      <c r="DN160" s="237" t="str">
        <f ca="true">+IF(OFFSET('Sanitation Data'!$I$32,0,10*ROW('Sanitation Data'!I154))="","",OFFSET('Sanitation Data'!$I$32,0,10*ROW('Sanitation Data'!I154)))</f>
        <v/>
      </c>
      <c r="DO160" s="237" t="str">
        <f ca="true">+IF(OFFSET('Hygiene Data'!$D$11,0,10*ROW('Hygiene Data'!D154))="","",OFFSET('Hygiene Data'!$D$11,0,10*ROW('Hygiene Data'!D154)))</f>
        <v/>
      </c>
      <c r="DP160" s="237" t="str">
        <f ca="true">+IF(OFFSET('Hygiene Data'!$D$12,0,10*ROW('Hygiene Data'!D154))="","",OFFSET('Hygiene Data'!$D$12,0,10*ROW('Hygiene Data'!D154)))</f>
        <v/>
      </c>
      <c r="DQ160" s="237" t="str">
        <f ca="true">+IF(OFFSET('Hygiene Data'!$D$13,0,10*ROW('Hygiene Data'!D154))="","",OFFSET('Hygiene Data'!$D$13,0,10*ROW('Hygiene Data'!D154)))</f>
        <v/>
      </c>
      <c r="DR160" s="237" t="str">
        <f ca="true">+IF(OFFSET('Hygiene Data'!$E$11,0,10*ROW('Hygiene Data'!E154))="","",OFFSET('Hygiene Data'!$E$11,0,10*ROW('Hygiene Data'!E154)))</f>
        <v/>
      </c>
      <c r="DS160" s="237" t="str">
        <f ca="true">+IF(OFFSET('Hygiene Data'!$E$12,0,10*ROW('Hygiene Data'!E154))="","",OFFSET('Hygiene Data'!$E$12,0,10*ROW('Hygiene Data'!E154)))</f>
        <v/>
      </c>
      <c r="DT160" s="237" t="str">
        <f ca="true">+IF(OFFSET('Hygiene Data'!$E$13,0,10*ROW('Hygiene Data'!E154))="","",OFFSET('Hygiene Data'!$E$13,0,10*ROW('Hygiene Data'!E154)))</f>
        <v/>
      </c>
      <c r="DU160" s="237" t="str">
        <f ca="true">+IF(OFFSET('Hygiene Data'!$F$11,0,10*ROW('Hygiene Data'!F154))="","",OFFSET('Hygiene Data'!$F$11,0,10*ROW('Hygiene Data'!F154)))</f>
        <v/>
      </c>
      <c r="DV160" s="237" t="str">
        <f ca="true">+IF(OFFSET('Hygiene Data'!$F$12,0,10*ROW('Hygiene Data'!F154))="","",OFFSET('Hygiene Data'!$F$12,0,10*ROW('Hygiene Data'!F154)))</f>
        <v/>
      </c>
      <c r="DW160" s="237" t="str">
        <f ca="true">+IF(OFFSET('Hygiene Data'!$F$13,0,10*ROW('Hygiene Data'!F154))="","",OFFSET('Hygiene Data'!$F$13,0,10*ROW('Hygiene Data'!F154)))</f>
        <v/>
      </c>
      <c r="DX160" s="237" t="str">
        <f ca="true">+IF(OFFSET('Hygiene Data'!$G$11,0,10*ROW('Hygiene Data'!G154))="","",OFFSET('Hygiene Data'!$G$11,0,10*ROW('Hygiene Data'!G154)))</f>
        <v/>
      </c>
      <c r="DY160" s="237" t="str">
        <f ca="true">+IF(OFFSET('Hygiene Data'!$G$12,0,10*ROW('Hygiene Data'!G154))="","",OFFSET('Hygiene Data'!$G$12,0,10*ROW('Hygiene Data'!G154)))</f>
        <v/>
      </c>
      <c r="DZ160" s="237" t="str">
        <f ca="true">+IF(OFFSET('Hygiene Data'!$G$13,0,10*ROW('Hygiene Data'!G154))="","",OFFSET('Hygiene Data'!$G$13,0,10*ROW('Hygiene Data'!G154)))</f>
        <v/>
      </c>
      <c r="EA160" s="237" t="str">
        <f ca="true">+IF(OFFSET('Hygiene Data'!$H$11,0,10*ROW('Hygiene Data'!H154))="","",OFFSET('Hygiene Data'!$H$11,0,10*ROW('Hygiene Data'!H154)))</f>
        <v/>
      </c>
      <c r="EB160" s="237" t="str">
        <f ca="true">+IF(OFFSET('Hygiene Data'!$H$12,0,10*ROW('Hygiene Data'!H154))="","",OFFSET('Hygiene Data'!$H$12,0,10*ROW('Hygiene Data'!H154)))</f>
        <v/>
      </c>
      <c r="EC160" s="237" t="str">
        <f ca="true">+IF(OFFSET('Hygiene Data'!$H$13,0,10*ROW('Hygiene Data'!H154))="","",OFFSET('Hygiene Data'!$H$13,0,10*ROW('Hygiene Data'!H154)))</f>
        <v/>
      </c>
      <c r="ED160" s="237" t="str">
        <f ca="true">+IF(OFFSET('Hygiene Data'!$I$11,0,10*ROW('Hygiene Data'!I154))="","",OFFSET('Hygiene Data'!$I$11,0,10*ROW('Hygiene Data'!I154)))</f>
        <v/>
      </c>
      <c r="EE160" s="237" t="str">
        <f ca="true">+IF(OFFSET('Hygiene Data'!$I$12,0,10*ROW('Hygiene Data'!I154))="","",OFFSET('Hygiene Data'!$I$12,0,10*ROW('Hygiene Data'!I154)))</f>
        <v/>
      </c>
      <c r="EF160" s="237" t="str">
        <f ca="true">+IF(OFFSET('Hygiene Data'!$I$13,0,10*ROW('Hygiene Data'!I154))="","",OFFSET('Hygiene Data'!$I$13,0,10*ROW('Hygiene Data'!I154)))</f>
        <v/>
      </c>
    </row>
    <row xmlns:x14ac="http://schemas.microsoft.com/office/spreadsheetml/2009/9/ac" r="161" x14ac:dyDescent="0.2">
      <c r="A161" s="27" t="str">
        <f ca="true">+IF(OFFSET('Water Data'!$B$2,0,10*ROW('Water Data'!E155))="","",OFFSET('Water Data'!$B$2,0,10*ROW('Water Data'!E155)))</f>
        <v/>
      </c>
      <c r="B161" s="27" t="str">
        <f ca="true">+IF(OFFSET('Water Data'!$C$2,0,10*ROW('Water Data'!F155))="","",OFFSET('Water Data'!$C$2,0,10*ROW('Water Data'!F155)))</f>
        <v/>
      </c>
      <c r="C161" s="289" t="str">
        <f t="shared" ca="true" si="2"/>
        <v/>
      </c>
      <c r="D161" s="7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7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7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7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7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7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7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7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7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7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7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7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7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7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7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7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7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7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7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7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7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7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7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7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7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7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7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7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7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7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7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7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7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7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7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7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7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7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7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7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7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7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7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7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7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7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7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7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7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7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7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7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7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7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7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7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7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7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7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7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7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7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7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7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7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7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37"/>
      <c r="BS161" s="237" t="str">
        <f ca="true">+IF(OFFSET('Water Data'!$D$27,0,10*ROW('Water Data'!D155))="","",OFFSET('Water Data'!$D$27,0,10*ROW('Water Data'!D155)))</f>
        <v/>
      </c>
      <c r="BT161" s="237" t="str">
        <f ca="true">+IF(OFFSET('Water Data'!$D$28,0,10*ROW('Water Data'!D155))="","",OFFSET('Water Data'!$D$28,0,10*ROW('Water Data'!D155)))</f>
        <v/>
      </c>
      <c r="BU161" s="237" t="str">
        <f ca="true">+IF(OFFSET('Water Data'!$D$29,0,10*ROW('Water Data'!D155))="","",OFFSET('Water Data'!$D$29,0,10*ROW('Water Data'!D155)))</f>
        <v/>
      </c>
      <c r="BV161" s="237" t="str">
        <f ca="true">+IF(OFFSET('Water Data'!$E$27,0,10*ROW('Water Data'!E155))="","",OFFSET('Water Data'!$E$27,0,10*ROW('Water Data'!E155)))</f>
        <v/>
      </c>
      <c r="BW161" s="237" t="str">
        <f ca="true">+IF(OFFSET('Water Data'!$E$28,0,10*ROW('Water Data'!E155))="","",OFFSET('Water Data'!$E$28,0,10*ROW('Water Data'!E155)))</f>
        <v/>
      </c>
      <c r="BX161" s="237" t="str">
        <f ca="true">+IF(OFFSET('Water Data'!$E$29,0,10*ROW('Water Data'!E155))="","",OFFSET('Water Data'!$E$29,0,10*ROW('Water Data'!E155)))</f>
        <v/>
      </c>
      <c r="BY161" s="237" t="str">
        <f ca="true">+IF(OFFSET('Water Data'!$F$27,0,10*ROW('Water Data'!F155))="","",OFFSET('Water Data'!$F$27,0,10*ROW('Water Data'!F155)))</f>
        <v/>
      </c>
      <c r="BZ161" s="237" t="str">
        <f ca="true">+IF(OFFSET('Water Data'!$F$28,0,10*ROW('Water Data'!F155))="","",OFFSET('Water Data'!$F$28,0,10*ROW('Water Data'!F155)))</f>
        <v/>
      </c>
      <c r="CA161" s="237" t="str">
        <f ca="true">+IF(OFFSET('Water Data'!$F$29,0,10*ROW('Water Data'!F155))="","",OFFSET('Water Data'!$F$29,0,10*ROW('Water Data'!F155)))</f>
        <v/>
      </c>
      <c r="CB161" s="237" t="str">
        <f ca="true">+IF(OFFSET('Water Data'!$G$27,0,10*ROW('Water Data'!G155))="","",OFFSET('Water Data'!$G$27,0,10*ROW('Water Data'!G155)))</f>
        <v/>
      </c>
      <c r="CC161" s="237" t="str">
        <f ca="true">+IF(OFFSET('Water Data'!$G$28,0,10*ROW('Water Data'!G155))="","",OFFSET('Water Data'!$G$28,0,10*ROW('Water Data'!G155)))</f>
        <v/>
      </c>
      <c r="CD161" s="237" t="str">
        <f ca="true">+IF(OFFSET('Water Data'!$G$29,0,10*ROW('Water Data'!G155))="","",OFFSET('Water Data'!$G$29,0,10*ROW('Water Data'!G155)))</f>
        <v/>
      </c>
      <c r="CE161" s="237" t="str">
        <f ca="true">+IF(OFFSET('Water Data'!$H$27,0,10*ROW('Water Data'!H155))="","",OFFSET('Water Data'!$H$27,0,10*ROW('Water Data'!H155)))</f>
        <v/>
      </c>
      <c r="CF161" s="237" t="str">
        <f ca="true">+IF(OFFSET('Water Data'!$H$28,0,10*ROW('Water Data'!H155))="","",OFFSET('Water Data'!$H$28,0,10*ROW('Water Data'!H155)))</f>
        <v/>
      </c>
      <c r="CG161" s="237" t="str">
        <f ca="true">+IF(OFFSET('Water Data'!$H$29,0,10*ROW('Water Data'!H155))="","",OFFSET('Water Data'!$H$29,0,10*ROW('Water Data'!H155)))</f>
        <v/>
      </c>
      <c r="CH161" s="237" t="str">
        <f ca="true">+IF(OFFSET('Water Data'!$I$27,0,10*ROW('Water Data'!I155))="","",OFFSET('Water Data'!$I$27,0,10*ROW('Water Data'!I155)))</f>
        <v/>
      </c>
      <c r="CI161" s="237" t="str">
        <f ca="true">+IF(OFFSET('Water Data'!$I$28,0,10*ROW('Water Data'!I155))="","",OFFSET('Water Data'!$I$28,0,10*ROW('Water Data'!I155)))</f>
        <v/>
      </c>
      <c r="CJ161" s="237" t="str">
        <f ca="true">+IF(OFFSET('Water Data'!$I$29,0,10*ROW('Water Data'!I155))="","",OFFSET('Water Data'!$I$29,0,10*ROW('Water Data'!I155)))</f>
        <v/>
      </c>
      <c r="CK161" s="237" t="str">
        <f ca="true">+IF(OFFSET('Sanitation Data'!$D$28,0,10*ROW('Sanitation Data'!D155))="","",OFFSET('Sanitation Data'!$D$28,0,10*ROW('Sanitation Data'!D155)))</f>
        <v/>
      </c>
      <c r="CL161" s="237" t="str">
        <f ca="true">+IF(OFFSET('Sanitation Data'!$D$29,0,10*ROW('Sanitation Data'!D155))="","",OFFSET('Sanitation Data'!$D$29,0,10*ROW('Sanitation Data'!D155)))</f>
        <v/>
      </c>
      <c r="CM161" s="237" t="str">
        <f ca="true">+IF(OFFSET('Sanitation Data'!$D$30,0,10*ROW('Sanitation Data'!D155))="","",OFFSET('Sanitation Data'!$D$30,0,10*ROW('Sanitation Data'!D155)))</f>
        <v/>
      </c>
      <c r="CN161" s="237" t="str">
        <f ca="true">+IF(OFFSET('Sanitation Data'!$D$31,0,10*ROW('Sanitation Data'!D155))="","",OFFSET('Sanitation Data'!$D$31,0,10*ROW('Sanitation Data'!D155)))</f>
        <v/>
      </c>
      <c r="CO161" s="237" t="str">
        <f ca="true">+IF(OFFSET('Sanitation Data'!$D$32,0,10*ROW('Sanitation Data'!D155))="","",OFFSET('Sanitation Data'!$D$32,0,10*ROW('Sanitation Data'!D155)))</f>
        <v/>
      </c>
      <c r="CP161" s="237" t="str">
        <f ca="true">+IF(OFFSET('Sanitation Data'!$E$28,0,10*ROW('Sanitation Data'!E155))="","",OFFSET('Sanitation Data'!$E$28,0,10*ROW('Sanitation Data'!E155)))</f>
        <v/>
      </c>
      <c r="CQ161" s="237" t="str">
        <f ca="true">+IF(OFFSET('Sanitation Data'!$E$29,0,10*ROW('Sanitation Data'!E155))="","",OFFSET('Sanitation Data'!$E$29,0,10*ROW('Sanitation Data'!E155)))</f>
        <v/>
      </c>
      <c r="CR161" s="237" t="str">
        <f ca="true">+IF(OFFSET('Sanitation Data'!$E$30,0,10*ROW('Sanitation Data'!E155))="","",OFFSET('Sanitation Data'!$E$30,0,10*ROW('Sanitation Data'!E155)))</f>
        <v/>
      </c>
      <c r="CS161" s="237" t="str">
        <f ca="true">+IF(OFFSET('Sanitation Data'!$E$31,0,10*ROW('Sanitation Data'!E155))="","",OFFSET('Sanitation Data'!$E$31,0,10*ROW('Sanitation Data'!E155)))</f>
        <v/>
      </c>
      <c r="CT161" s="237" t="str">
        <f ca="true">+IF(OFFSET('Sanitation Data'!$E$32,0,10*ROW('Sanitation Data'!E155))="","",OFFSET('Sanitation Data'!$E$32,0,10*ROW('Sanitation Data'!E155)))</f>
        <v/>
      </c>
      <c r="CU161" s="237" t="str">
        <f ca="true">+IF(OFFSET('Sanitation Data'!$F$28,0,10*ROW('Sanitation Data'!F155))="","",OFFSET('Sanitation Data'!$F$28,0,10*ROW('Sanitation Data'!F155)))</f>
        <v/>
      </c>
      <c r="CV161" s="237" t="str">
        <f ca="true">+IF(OFFSET('Sanitation Data'!$F$29,0,10*ROW('Sanitation Data'!F155))="","",OFFSET('Sanitation Data'!$F$29,0,10*ROW('Sanitation Data'!F155)))</f>
        <v/>
      </c>
      <c r="CW161" s="237" t="str">
        <f ca="true">+IF(OFFSET('Sanitation Data'!$F$30,0,10*ROW('Sanitation Data'!F155))="","",OFFSET('Sanitation Data'!$F$30,0,10*ROW('Sanitation Data'!F155)))</f>
        <v/>
      </c>
      <c r="CX161" s="237" t="str">
        <f ca="true">+IF(OFFSET('Sanitation Data'!$F$31,0,10*ROW('Sanitation Data'!F155))="","",OFFSET('Sanitation Data'!$F$31,0,10*ROW('Sanitation Data'!F155)))</f>
        <v/>
      </c>
      <c r="CY161" s="237" t="str">
        <f ca="true">+IF(OFFSET('Sanitation Data'!$F$32,0,10*ROW('Sanitation Data'!F155))="","",OFFSET('Sanitation Data'!$F$32,0,10*ROW('Sanitation Data'!F155)))</f>
        <v/>
      </c>
      <c r="CZ161" s="237" t="str">
        <f ca="true">+IF(OFFSET('Sanitation Data'!$G$28,0,10*ROW('Sanitation Data'!G155))="","",OFFSET('Sanitation Data'!$G$28,0,10*ROW('Sanitation Data'!G155)))</f>
        <v/>
      </c>
      <c r="DA161" s="237" t="str">
        <f ca="true">+IF(OFFSET('Sanitation Data'!$G$29,0,10*ROW('Sanitation Data'!G155))="","",OFFSET('Sanitation Data'!$G$29,0,10*ROW('Sanitation Data'!G155)))</f>
        <v/>
      </c>
      <c r="DB161" s="237" t="str">
        <f ca="true">+IF(OFFSET('Sanitation Data'!$G$30,0,10*ROW('Sanitation Data'!G155))="","",OFFSET('Sanitation Data'!$G$30,0,10*ROW('Sanitation Data'!G155)))</f>
        <v/>
      </c>
      <c r="DC161" s="237" t="str">
        <f ca="true">+IF(OFFSET('Sanitation Data'!$G$31,0,10*ROW('Sanitation Data'!G155))="","",OFFSET('Sanitation Data'!$G$31,0,10*ROW('Sanitation Data'!G155)))</f>
        <v/>
      </c>
      <c r="DD161" s="237" t="str">
        <f ca="true">+IF(OFFSET('Sanitation Data'!$G$32,0,10*ROW('Sanitation Data'!G155))="","",OFFSET('Sanitation Data'!$G$32,0,10*ROW('Sanitation Data'!G155)))</f>
        <v/>
      </c>
      <c r="DE161" s="237" t="str">
        <f ca="true">+IF(OFFSET('Sanitation Data'!$H$28,0,10*ROW('Sanitation Data'!H155))="","",OFFSET('Sanitation Data'!$H$28,0,10*ROW('Sanitation Data'!H155)))</f>
        <v/>
      </c>
      <c r="DF161" s="237" t="str">
        <f ca="true">+IF(OFFSET('Sanitation Data'!$H$29,0,10*ROW('Sanitation Data'!H155))="","",OFFSET('Sanitation Data'!$H$29,0,10*ROW('Sanitation Data'!H155)))</f>
        <v/>
      </c>
      <c r="DG161" s="237" t="str">
        <f ca="true">+IF(OFFSET('Sanitation Data'!$H$30,0,10*ROW('Sanitation Data'!H155))="","",OFFSET('Sanitation Data'!$H$30,0,10*ROW('Sanitation Data'!H155)))</f>
        <v/>
      </c>
      <c r="DH161" s="237" t="str">
        <f ca="true">+IF(OFFSET('Sanitation Data'!$H$31,0,10*ROW('Sanitation Data'!H155))="","",OFFSET('Sanitation Data'!$H$31,0,10*ROW('Sanitation Data'!H155)))</f>
        <v/>
      </c>
      <c r="DI161" s="237" t="str">
        <f ca="true">+IF(OFFSET('Sanitation Data'!$H$32,0,10*ROW('Sanitation Data'!H155))="","",OFFSET('Sanitation Data'!$H$32,0,10*ROW('Sanitation Data'!H155)))</f>
        <v/>
      </c>
      <c r="DJ161" s="237" t="str">
        <f ca="true">+IF(OFFSET('Sanitation Data'!$I$28,0,10*ROW('Sanitation Data'!I155))="","",OFFSET('Sanitation Data'!$I$28,0,10*ROW('Sanitation Data'!I155)))</f>
        <v/>
      </c>
      <c r="DK161" s="237" t="str">
        <f ca="true">+IF(OFFSET('Sanitation Data'!$I$29,0,10*ROW('Sanitation Data'!I155))="","",OFFSET('Sanitation Data'!$I$29,0,10*ROW('Sanitation Data'!I155)))</f>
        <v/>
      </c>
      <c r="DL161" s="237" t="str">
        <f ca="true">+IF(OFFSET('Sanitation Data'!$I$30,0,10*ROW('Sanitation Data'!I155))="","",OFFSET('Sanitation Data'!$I$30,0,10*ROW('Sanitation Data'!I155)))</f>
        <v/>
      </c>
      <c r="DM161" s="237" t="str">
        <f ca="true">+IF(OFFSET('Sanitation Data'!$I$31,0,10*ROW('Sanitation Data'!I155))="","",OFFSET('Sanitation Data'!$I$31,0,10*ROW('Sanitation Data'!I155)))</f>
        <v/>
      </c>
      <c r="DN161" s="237" t="str">
        <f ca="true">+IF(OFFSET('Sanitation Data'!$I$32,0,10*ROW('Sanitation Data'!I155))="","",OFFSET('Sanitation Data'!$I$32,0,10*ROW('Sanitation Data'!I155)))</f>
        <v/>
      </c>
      <c r="DO161" s="237" t="str">
        <f ca="true">+IF(OFFSET('Hygiene Data'!$D$11,0,10*ROW('Hygiene Data'!D155))="","",OFFSET('Hygiene Data'!$D$11,0,10*ROW('Hygiene Data'!D155)))</f>
        <v/>
      </c>
      <c r="DP161" s="237" t="str">
        <f ca="true">+IF(OFFSET('Hygiene Data'!$D$12,0,10*ROW('Hygiene Data'!D155))="","",OFFSET('Hygiene Data'!$D$12,0,10*ROW('Hygiene Data'!D155)))</f>
        <v/>
      </c>
      <c r="DQ161" s="237" t="str">
        <f ca="true">+IF(OFFSET('Hygiene Data'!$D$13,0,10*ROW('Hygiene Data'!D155))="","",OFFSET('Hygiene Data'!$D$13,0,10*ROW('Hygiene Data'!D155)))</f>
        <v/>
      </c>
      <c r="DR161" s="237" t="str">
        <f ca="true">+IF(OFFSET('Hygiene Data'!$E$11,0,10*ROW('Hygiene Data'!E155))="","",OFFSET('Hygiene Data'!$E$11,0,10*ROW('Hygiene Data'!E155)))</f>
        <v/>
      </c>
      <c r="DS161" s="237" t="str">
        <f ca="true">+IF(OFFSET('Hygiene Data'!$E$12,0,10*ROW('Hygiene Data'!E155))="","",OFFSET('Hygiene Data'!$E$12,0,10*ROW('Hygiene Data'!E155)))</f>
        <v/>
      </c>
      <c r="DT161" s="237" t="str">
        <f ca="true">+IF(OFFSET('Hygiene Data'!$E$13,0,10*ROW('Hygiene Data'!E155))="","",OFFSET('Hygiene Data'!$E$13,0,10*ROW('Hygiene Data'!E155)))</f>
        <v/>
      </c>
      <c r="DU161" s="237" t="str">
        <f ca="true">+IF(OFFSET('Hygiene Data'!$F$11,0,10*ROW('Hygiene Data'!F155))="","",OFFSET('Hygiene Data'!$F$11,0,10*ROW('Hygiene Data'!F155)))</f>
        <v/>
      </c>
      <c r="DV161" s="237" t="str">
        <f ca="true">+IF(OFFSET('Hygiene Data'!$F$12,0,10*ROW('Hygiene Data'!F155))="","",OFFSET('Hygiene Data'!$F$12,0,10*ROW('Hygiene Data'!F155)))</f>
        <v/>
      </c>
      <c r="DW161" s="237" t="str">
        <f ca="true">+IF(OFFSET('Hygiene Data'!$F$13,0,10*ROW('Hygiene Data'!F155))="","",OFFSET('Hygiene Data'!$F$13,0,10*ROW('Hygiene Data'!F155)))</f>
        <v/>
      </c>
      <c r="DX161" s="237" t="str">
        <f ca="true">+IF(OFFSET('Hygiene Data'!$G$11,0,10*ROW('Hygiene Data'!G155))="","",OFFSET('Hygiene Data'!$G$11,0,10*ROW('Hygiene Data'!G155)))</f>
        <v/>
      </c>
      <c r="DY161" s="237" t="str">
        <f ca="true">+IF(OFFSET('Hygiene Data'!$G$12,0,10*ROW('Hygiene Data'!G155))="","",OFFSET('Hygiene Data'!$G$12,0,10*ROW('Hygiene Data'!G155)))</f>
        <v/>
      </c>
      <c r="DZ161" s="237" t="str">
        <f ca="true">+IF(OFFSET('Hygiene Data'!$G$13,0,10*ROW('Hygiene Data'!G155))="","",OFFSET('Hygiene Data'!$G$13,0,10*ROW('Hygiene Data'!G155)))</f>
        <v/>
      </c>
      <c r="EA161" s="237" t="str">
        <f ca="true">+IF(OFFSET('Hygiene Data'!$H$11,0,10*ROW('Hygiene Data'!H155))="","",OFFSET('Hygiene Data'!$H$11,0,10*ROW('Hygiene Data'!H155)))</f>
        <v/>
      </c>
      <c r="EB161" s="237" t="str">
        <f ca="true">+IF(OFFSET('Hygiene Data'!$H$12,0,10*ROW('Hygiene Data'!H155))="","",OFFSET('Hygiene Data'!$H$12,0,10*ROW('Hygiene Data'!H155)))</f>
        <v/>
      </c>
      <c r="EC161" s="237" t="str">
        <f ca="true">+IF(OFFSET('Hygiene Data'!$H$13,0,10*ROW('Hygiene Data'!H155))="","",OFFSET('Hygiene Data'!$H$13,0,10*ROW('Hygiene Data'!H155)))</f>
        <v/>
      </c>
      <c r="ED161" s="237" t="str">
        <f ca="true">+IF(OFFSET('Hygiene Data'!$I$11,0,10*ROW('Hygiene Data'!I155))="","",OFFSET('Hygiene Data'!$I$11,0,10*ROW('Hygiene Data'!I155)))</f>
        <v/>
      </c>
      <c r="EE161" s="237" t="str">
        <f ca="true">+IF(OFFSET('Hygiene Data'!$I$12,0,10*ROW('Hygiene Data'!I155))="","",OFFSET('Hygiene Data'!$I$12,0,10*ROW('Hygiene Data'!I155)))</f>
        <v/>
      </c>
      <c r="EF161" s="237" t="str">
        <f ca="true">+IF(OFFSET('Hygiene Data'!$I$13,0,10*ROW('Hygiene Data'!I155))="","",OFFSET('Hygiene Data'!$I$13,0,10*ROW('Hygiene Data'!I155)))</f>
        <v/>
      </c>
    </row>
    <row xmlns:x14ac="http://schemas.microsoft.com/office/spreadsheetml/2009/9/ac" r="162" x14ac:dyDescent="0.2">
      <c r="A162" s="27" t="str">
        <f ca="true">+IF(OFFSET('Water Data'!$B$2,0,10*ROW('Water Data'!E156))="","",OFFSET('Water Data'!$B$2,0,10*ROW('Water Data'!E156)))</f>
        <v/>
      </c>
      <c r="B162" s="27" t="str">
        <f ca="true">+IF(OFFSET('Water Data'!$C$2,0,10*ROW('Water Data'!F156))="","",OFFSET('Water Data'!$C$2,0,10*ROW('Water Data'!F156)))</f>
        <v/>
      </c>
      <c r="C162" s="289" t="str">
        <f t="shared" ca="true" si="2"/>
        <v/>
      </c>
      <c r="D162" s="7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7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7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7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7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7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7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7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7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7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7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7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7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7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7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7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7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7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7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7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7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7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7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7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7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7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7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7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7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7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7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7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7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7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7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7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7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7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7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7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7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7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7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7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7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7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7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7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7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7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7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7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7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7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7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7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7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7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7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7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7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7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7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7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7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7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37"/>
      <c r="BS162" s="237" t="str">
        <f ca="true">+IF(OFFSET('Water Data'!$D$27,0,10*ROW('Water Data'!D156))="","",OFFSET('Water Data'!$D$27,0,10*ROW('Water Data'!D156)))</f>
        <v/>
      </c>
      <c r="BT162" s="237" t="str">
        <f ca="true">+IF(OFFSET('Water Data'!$D$28,0,10*ROW('Water Data'!D156))="","",OFFSET('Water Data'!$D$28,0,10*ROW('Water Data'!D156)))</f>
        <v/>
      </c>
      <c r="BU162" s="237" t="str">
        <f ca="true">+IF(OFFSET('Water Data'!$D$29,0,10*ROW('Water Data'!D156))="","",OFFSET('Water Data'!$D$29,0,10*ROW('Water Data'!D156)))</f>
        <v/>
      </c>
      <c r="BV162" s="237" t="str">
        <f ca="true">+IF(OFFSET('Water Data'!$E$27,0,10*ROW('Water Data'!E156))="","",OFFSET('Water Data'!$E$27,0,10*ROW('Water Data'!E156)))</f>
        <v/>
      </c>
      <c r="BW162" s="237" t="str">
        <f ca="true">+IF(OFFSET('Water Data'!$E$28,0,10*ROW('Water Data'!E156))="","",OFFSET('Water Data'!$E$28,0,10*ROW('Water Data'!E156)))</f>
        <v/>
      </c>
      <c r="BX162" s="237" t="str">
        <f ca="true">+IF(OFFSET('Water Data'!$E$29,0,10*ROW('Water Data'!E156))="","",OFFSET('Water Data'!$E$29,0,10*ROW('Water Data'!E156)))</f>
        <v/>
      </c>
      <c r="BY162" s="237" t="str">
        <f ca="true">+IF(OFFSET('Water Data'!$F$27,0,10*ROW('Water Data'!F156))="","",OFFSET('Water Data'!$F$27,0,10*ROW('Water Data'!F156)))</f>
        <v/>
      </c>
      <c r="BZ162" s="237" t="str">
        <f ca="true">+IF(OFFSET('Water Data'!$F$28,0,10*ROW('Water Data'!F156))="","",OFFSET('Water Data'!$F$28,0,10*ROW('Water Data'!F156)))</f>
        <v/>
      </c>
      <c r="CA162" s="237" t="str">
        <f ca="true">+IF(OFFSET('Water Data'!$F$29,0,10*ROW('Water Data'!F156))="","",OFFSET('Water Data'!$F$29,0,10*ROW('Water Data'!F156)))</f>
        <v/>
      </c>
      <c r="CB162" s="237" t="str">
        <f ca="true">+IF(OFFSET('Water Data'!$G$27,0,10*ROW('Water Data'!G156))="","",OFFSET('Water Data'!$G$27,0,10*ROW('Water Data'!G156)))</f>
        <v/>
      </c>
      <c r="CC162" s="237" t="str">
        <f ca="true">+IF(OFFSET('Water Data'!$G$28,0,10*ROW('Water Data'!G156))="","",OFFSET('Water Data'!$G$28,0,10*ROW('Water Data'!G156)))</f>
        <v/>
      </c>
      <c r="CD162" s="237" t="str">
        <f ca="true">+IF(OFFSET('Water Data'!$G$29,0,10*ROW('Water Data'!G156))="","",OFFSET('Water Data'!$G$29,0,10*ROW('Water Data'!G156)))</f>
        <v/>
      </c>
      <c r="CE162" s="237" t="str">
        <f ca="true">+IF(OFFSET('Water Data'!$H$27,0,10*ROW('Water Data'!H156))="","",OFFSET('Water Data'!$H$27,0,10*ROW('Water Data'!H156)))</f>
        <v/>
      </c>
      <c r="CF162" s="237" t="str">
        <f ca="true">+IF(OFFSET('Water Data'!$H$28,0,10*ROW('Water Data'!H156))="","",OFFSET('Water Data'!$H$28,0,10*ROW('Water Data'!H156)))</f>
        <v/>
      </c>
      <c r="CG162" s="237" t="str">
        <f ca="true">+IF(OFFSET('Water Data'!$H$29,0,10*ROW('Water Data'!H156))="","",OFFSET('Water Data'!$H$29,0,10*ROW('Water Data'!H156)))</f>
        <v/>
      </c>
      <c r="CH162" s="237" t="str">
        <f ca="true">+IF(OFFSET('Water Data'!$I$27,0,10*ROW('Water Data'!I156))="","",OFFSET('Water Data'!$I$27,0,10*ROW('Water Data'!I156)))</f>
        <v/>
      </c>
      <c r="CI162" s="237" t="str">
        <f ca="true">+IF(OFFSET('Water Data'!$I$28,0,10*ROW('Water Data'!I156))="","",OFFSET('Water Data'!$I$28,0,10*ROW('Water Data'!I156)))</f>
        <v/>
      </c>
      <c r="CJ162" s="237" t="str">
        <f ca="true">+IF(OFFSET('Water Data'!$I$29,0,10*ROW('Water Data'!I156))="","",OFFSET('Water Data'!$I$29,0,10*ROW('Water Data'!I156)))</f>
        <v/>
      </c>
      <c r="CK162" s="237" t="str">
        <f ca="true">+IF(OFFSET('Sanitation Data'!$D$28,0,10*ROW('Sanitation Data'!D156))="","",OFFSET('Sanitation Data'!$D$28,0,10*ROW('Sanitation Data'!D156)))</f>
        <v/>
      </c>
      <c r="CL162" s="237" t="str">
        <f ca="true">+IF(OFFSET('Sanitation Data'!$D$29,0,10*ROW('Sanitation Data'!D156))="","",OFFSET('Sanitation Data'!$D$29,0,10*ROW('Sanitation Data'!D156)))</f>
        <v/>
      </c>
      <c r="CM162" s="237" t="str">
        <f ca="true">+IF(OFFSET('Sanitation Data'!$D$30,0,10*ROW('Sanitation Data'!D156))="","",OFFSET('Sanitation Data'!$D$30,0,10*ROW('Sanitation Data'!D156)))</f>
        <v/>
      </c>
      <c r="CN162" s="237" t="str">
        <f ca="true">+IF(OFFSET('Sanitation Data'!$D$31,0,10*ROW('Sanitation Data'!D156))="","",OFFSET('Sanitation Data'!$D$31,0,10*ROW('Sanitation Data'!D156)))</f>
        <v/>
      </c>
      <c r="CO162" s="237" t="str">
        <f ca="true">+IF(OFFSET('Sanitation Data'!$D$32,0,10*ROW('Sanitation Data'!D156))="","",OFFSET('Sanitation Data'!$D$32,0,10*ROW('Sanitation Data'!D156)))</f>
        <v/>
      </c>
      <c r="CP162" s="237" t="str">
        <f ca="true">+IF(OFFSET('Sanitation Data'!$E$28,0,10*ROW('Sanitation Data'!E156))="","",OFFSET('Sanitation Data'!$E$28,0,10*ROW('Sanitation Data'!E156)))</f>
        <v/>
      </c>
      <c r="CQ162" s="237" t="str">
        <f ca="true">+IF(OFFSET('Sanitation Data'!$E$29,0,10*ROW('Sanitation Data'!E156))="","",OFFSET('Sanitation Data'!$E$29,0,10*ROW('Sanitation Data'!E156)))</f>
        <v/>
      </c>
      <c r="CR162" s="237" t="str">
        <f ca="true">+IF(OFFSET('Sanitation Data'!$E$30,0,10*ROW('Sanitation Data'!E156))="","",OFFSET('Sanitation Data'!$E$30,0,10*ROW('Sanitation Data'!E156)))</f>
        <v/>
      </c>
      <c r="CS162" s="237" t="str">
        <f ca="true">+IF(OFFSET('Sanitation Data'!$E$31,0,10*ROW('Sanitation Data'!E156))="","",OFFSET('Sanitation Data'!$E$31,0,10*ROW('Sanitation Data'!E156)))</f>
        <v/>
      </c>
      <c r="CT162" s="237" t="str">
        <f ca="true">+IF(OFFSET('Sanitation Data'!$E$32,0,10*ROW('Sanitation Data'!E156))="","",OFFSET('Sanitation Data'!$E$32,0,10*ROW('Sanitation Data'!E156)))</f>
        <v/>
      </c>
      <c r="CU162" s="237" t="str">
        <f ca="true">+IF(OFFSET('Sanitation Data'!$F$28,0,10*ROW('Sanitation Data'!F156))="","",OFFSET('Sanitation Data'!$F$28,0,10*ROW('Sanitation Data'!F156)))</f>
        <v/>
      </c>
      <c r="CV162" s="237" t="str">
        <f ca="true">+IF(OFFSET('Sanitation Data'!$F$29,0,10*ROW('Sanitation Data'!F156))="","",OFFSET('Sanitation Data'!$F$29,0,10*ROW('Sanitation Data'!F156)))</f>
        <v/>
      </c>
      <c r="CW162" s="237" t="str">
        <f ca="true">+IF(OFFSET('Sanitation Data'!$F$30,0,10*ROW('Sanitation Data'!F156))="","",OFFSET('Sanitation Data'!$F$30,0,10*ROW('Sanitation Data'!F156)))</f>
        <v/>
      </c>
      <c r="CX162" s="237" t="str">
        <f ca="true">+IF(OFFSET('Sanitation Data'!$F$31,0,10*ROW('Sanitation Data'!F156))="","",OFFSET('Sanitation Data'!$F$31,0,10*ROW('Sanitation Data'!F156)))</f>
        <v/>
      </c>
      <c r="CY162" s="237" t="str">
        <f ca="true">+IF(OFFSET('Sanitation Data'!$F$32,0,10*ROW('Sanitation Data'!F156))="","",OFFSET('Sanitation Data'!$F$32,0,10*ROW('Sanitation Data'!F156)))</f>
        <v/>
      </c>
      <c r="CZ162" s="237" t="str">
        <f ca="true">+IF(OFFSET('Sanitation Data'!$G$28,0,10*ROW('Sanitation Data'!G156))="","",OFFSET('Sanitation Data'!$G$28,0,10*ROW('Sanitation Data'!G156)))</f>
        <v/>
      </c>
      <c r="DA162" s="237" t="str">
        <f ca="true">+IF(OFFSET('Sanitation Data'!$G$29,0,10*ROW('Sanitation Data'!G156))="","",OFFSET('Sanitation Data'!$G$29,0,10*ROW('Sanitation Data'!G156)))</f>
        <v/>
      </c>
      <c r="DB162" s="237" t="str">
        <f ca="true">+IF(OFFSET('Sanitation Data'!$G$30,0,10*ROW('Sanitation Data'!G156))="","",OFFSET('Sanitation Data'!$G$30,0,10*ROW('Sanitation Data'!G156)))</f>
        <v/>
      </c>
      <c r="DC162" s="237" t="str">
        <f ca="true">+IF(OFFSET('Sanitation Data'!$G$31,0,10*ROW('Sanitation Data'!G156))="","",OFFSET('Sanitation Data'!$G$31,0,10*ROW('Sanitation Data'!G156)))</f>
        <v/>
      </c>
      <c r="DD162" s="237" t="str">
        <f ca="true">+IF(OFFSET('Sanitation Data'!$G$32,0,10*ROW('Sanitation Data'!G156))="","",OFFSET('Sanitation Data'!$G$32,0,10*ROW('Sanitation Data'!G156)))</f>
        <v/>
      </c>
      <c r="DE162" s="237" t="str">
        <f ca="true">+IF(OFFSET('Sanitation Data'!$H$28,0,10*ROW('Sanitation Data'!H156))="","",OFFSET('Sanitation Data'!$H$28,0,10*ROW('Sanitation Data'!H156)))</f>
        <v/>
      </c>
      <c r="DF162" s="237" t="str">
        <f ca="true">+IF(OFFSET('Sanitation Data'!$H$29,0,10*ROW('Sanitation Data'!H156))="","",OFFSET('Sanitation Data'!$H$29,0,10*ROW('Sanitation Data'!H156)))</f>
        <v/>
      </c>
      <c r="DG162" s="237" t="str">
        <f ca="true">+IF(OFFSET('Sanitation Data'!$H$30,0,10*ROW('Sanitation Data'!H156))="","",OFFSET('Sanitation Data'!$H$30,0,10*ROW('Sanitation Data'!H156)))</f>
        <v/>
      </c>
      <c r="DH162" s="237" t="str">
        <f ca="true">+IF(OFFSET('Sanitation Data'!$H$31,0,10*ROW('Sanitation Data'!H156))="","",OFFSET('Sanitation Data'!$H$31,0,10*ROW('Sanitation Data'!H156)))</f>
        <v/>
      </c>
      <c r="DI162" s="237" t="str">
        <f ca="true">+IF(OFFSET('Sanitation Data'!$H$32,0,10*ROW('Sanitation Data'!H156))="","",OFFSET('Sanitation Data'!$H$32,0,10*ROW('Sanitation Data'!H156)))</f>
        <v/>
      </c>
      <c r="DJ162" s="237" t="str">
        <f ca="true">+IF(OFFSET('Sanitation Data'!$I$28,0,10*ROW('Sanitation Data'!I156))="","",OFFSET('Sanitation Data'!$I$28,0,10*ROW('Sanitation Data'!I156)))</f>
        <v/>
      </c>
      <c r="DK162" s="237" t="str">
        <f ca="true">+IF(OFFSET('Sanitation Data'!$I$29,0,10*ROW('Sanitation Data'!I156))="","",OFFSET('Sanitation Data'!$I$29,0,10*ROW('Sanitation Data'!I156)))</f>
        <v/>
      </c>
      <c r="DL162" s="237" t="str">
        <f ca="true">+IF(OFFSET('Sanitation Data'!$I$30,0,10*ROW('Sanitation Data'!I156))="","",OFFSET('Sanitation Data'!$I$30,0,10*ROW('Sanitation Data'!I156)))</f>
        <v/>
      </c>
      <c r="DM162" s="237" t="str">
        <f ca="true">+IF(OFFSET('Sanitation Data'!$I$31,0,10*ROW('Sanitation Data'!I156))="","",OFFSET('Sanitation Data'!$I$31,0,10*ROW('Sanitation Data'!I156)))</f>
        <v/>
      </c>
      <c r="DN162" s="237" t="str">
        <f ca="true">+IF(OFFSET('Sanitation Data'!$I$32,0,10*ROW('Sanitation Data'!I156))="","",OFFSET('Sanitation Data'!$I$32,0,10*ROW('Sanitation Data'!I156)))</f>
        <v/>
      </c>
      <c r="DO162" s="237" t="str">
        <f ca="true">+IF(OFFSET('Hygiene Data'!$D$11,0,10*ROW('Hygiene Data'!D156))="","",OFFSET('Hygiene Data'!$D$11,0,10*ROW('Hygiene Data'!D156)))</f>
        <v/>
      </c>
      <c r="DP162" s="237" t="str">
        <f ca="true">+IF(OFFSET('Hygiene Data'!$D$12,0,10*ROW('Hygiene Data'!D156))="","",OFFSET('Hygiene Data'!$D$12,0,10*ROW('Hygiene Data'!D156)))</f>
        <v/>
      </c>
      <c r="DQ162" s="237" t="str">
        <f ca="true">+IF(OFFSET('Hygiene Data'!$D$13,0,10*ROW('Hygiene Data'!D156))="","",OFFSET('Hygiene Data'!$D$13,0,10*ROW('Hygiene Data'!D156)))</f>
        <v/>
      </c>
      <c r="DR162" s="237" t="str">
        <f ca="true">+IF(OFFSET('Hygiene Data'!$E$11,0,10*ROW('Hygiene Data'!E156))="","",OFFSET('Hygiene Data'!$E$11,0,10*ROW('Hygiene Data'!E156)))</f>
        <v/>
      </c>
      <c r="DS162" s="237" t="str">
        <f ca="true">+IF(OFFSET('Hygiene Data'!$E$12,0,10*ROW('Hygiene Data'!E156))="","",OFFSET('Hygiene Data'!$E$12,0,10*ROW('Hygiene Data'!E156)))</f>
        <v/>
      </c>
      <c r="DT162" s="237" t="str">
        <f ca="true">+IF(OFFSET('Hygiene Data'!$E$13,0,10*ROW('Hygiene Data'!E156))="","",OFFSET('Hygiene Data'!$E$13,0,10*ROW('Hygiene Data'!E156)))</f>
        <v/>
      </c>
      <c r="DU162" s="237" t="str">
        <f ca="true">+IF(OFFSET('Hygiene Data'!$F$11,0,10*ROW('Hygiene Data'!F156))="","",OFFSET('Hygiene Data'!$F$11,0,10*ROW('Hygiene Data'!F156)))</f>
        <v/>
      </c>
      <c r="DV162" s="237" t="str">
        <f ca="true">+IF(OFFSET('Hygiene Data'!$F$12,0,10*ROW('Hygiene Data'!F156))="","",OFFSET('Hygiene Data'!$F$12,0,10*ROW('Hygiene Data'!F156)))</f>
        <v/>
      </c>
      <c r="DW162" s="237" t="str">
        <f ca="true">+IF(OFFSET('Hygiene Data'!$F$13,0,10*ROW('Hygiene Data'!F156))="","",OFFSET('Hygiene Data'!$F$13,0,10*ROW('Hygiene Data'!F156)))</f>
        <v/>
      </c>
      <c r="DX162" s="237" t="str">
        <f ca="true">+IF(OFFSET('Hygiene Data'!$G$11,0,10*ROW('Hygiene Data'!G156))="","",OFFSET('Hygiene Data'!$G$11,0,10*ROW('Hygiene Data'!G156)))</f>
        <v/>
      </c>
      <c r="DY162" s="237" t="str">
        <f ca="true">+IF(OFFSET('Hygiene Data'!$G$12,0,10*ROW('Hygiene Data'!G156))="","",OFFSET('Hygiene Data'!$G$12,0,10*ROW('Hygiene Data'!G156)))</f>
        <v/>
      </c>
      <c r="DZ162" s="237" t="str">
        <f ca="true">+IF(OFFSET('Hygiene Data'!$G$13,0,10*ROW('Hygiene Data'!G156))="","",OFFSET('Hygiene Data'!$G$13,0,10*ROW('Hygiene Data'!G156)))</f>
        <v/>
      </c>
      <c r="EA162" s="237" t="str">
        <f ca="true">+IF(OFFSET('Hygiene Data'!$H$11,0,10*ROW('Hygiene Data'!H156))="","",OFFSET('Hygiene Data'!$H$11,0,10*ROW('Hygiene Data'!H156)))</f>
        <v/>
      </c>
      <c r="EB162" s="237" t="str">
        <f ca="true">+IF(OFFSET('Hygiene Data'!$H$12,0,10*ROW('Hygiene Data'!H156))="","",OFFSET('Hygiene Data'!$H$12,0,10*ROW('Hygiene Data'!H156)))</f>
        <v/>
      </c>
      <c r="EC162" s="237" t="str">
        <f ca="true">+IF(OFFSET('Hygiene Data'!$H$13,0,10*ROW('Hygiene Data'!H156))="","",OFFSET('Hygiene Data'!$H$13,0,10*ROW('Hygiene Data'!H156)))</f>
        <v/>
      </c>
      <c r="ED162" s="237" t="str">
        <f ca="true">+IF(OFFSET('Hygiene Data'!$I$11,0,10*ROW('Hygiene Data'!I156))="","",OFFSET('Hygiene Data'!$I$11,0,10*ROW('Hygiene Data'!I156)))</f>
        <v/>
      </c>
      <c r="EE162" s="237" t="str">
        <f ca="true">+IF(OFFSET('Hygiene Data'!$I$12,0,10*ROW('Hygiene Data'!I156))="","",OFFSET('Hygiene Data'!$I$12,0,10*ROW('Hygiene Data'!I156)))</f>
        <v/>
      </c>
      <c r="EF162" s="237" t="str">
        <f ca="true">+IF(OFFSET('Hygiene Data'!$I$13,0,10*ROW('Hygiene Data'!I156))="","",OFFSET('Hygiene Data'!$I$13,0,10*ROW('Hygiene Data'!I156)))</f>
        <v/>
      </c>
    </row>
    <row xmlns:x14ac="http://schemas.microsoft.com/office/spreadsheetml/2009/9/ac" r="163" x14ac:dyDescent="0.2">
      <c r="A163" s="27" t="str">
        <f ca="true">+IF(OFFSET('Water Data'!$B$2,0,10*ROW('Water Data'!E157))="","",OFFSET('Water Data'!$B$2,0,10*ROW('Water Data'!E157)))</f>
        <v/>
      </c>
      <c r="B163" s="27" t="str">
        <f ca="true">+IF(OFFSET('Water Data'!$C$2,0,10*ROW('Water Data'!F157))="","",OFFSET('Water Data'!$C$2,0,10*ROW('Water Data'!F157)))</f>
        <v/>
      </c>
      <c r="C163" s="289" t="str">
        <f t="shared" ca="true" si="2"/>
        <v/>
      </c>
      <c r="D163" s="7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7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7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7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7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7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7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7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7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7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7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7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7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7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7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7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7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7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7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7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7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7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7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7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7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7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7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7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7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7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7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7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7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7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7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7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7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7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7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7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7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7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7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7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7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7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7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7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7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7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7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7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7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7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7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7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7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7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7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7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7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7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7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7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7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7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37"/>
      <c r="BS163" s="237" t="str">
        <f ca="true">+IF(OFFSET('Water Data'!$D$27,0,10*ROW('Water Data'!D157))="","",OFFSET('Water Data'!$D$27,0,10*ROW('Water Data'!D157)))</f>
        <v/>
      </c>
      <c r="BT163" s="237" t="str">
        <f ca="true">+IF(OFFSET('Water Data'!$D$28,0,10*ROW('Water Data'!D157))="","",OFFSET('Water Data'!$D$28,0,10*ROW('Water Data'!D157)))</f>
        <v/>
      </c>
      <c r="BU163" s="237" t="str">
        <f ca="true">+IF(OFFSET('Water Data'!$D$29,0,10*ROW('Water Data'!D157))="","",OFFSET('Water Data'!$D$29,0,10*ROW('Water Data'!D157)))</f>
        <v/>
      </c>
      <c r="BV163" s="237" t="str">
        <f ca="true">+IF(OFFSET('Water Data'!$E$27,0,10*ROW('Water Data'!E157))="","",OFFSET('Water Data'!$E$27,0,10*ROW('Water Data'!E157)))</f>
        <v/>
      </c>
      <c r="BW163" s="237" t="str">
        <f ca="true">+IF(OFFSET('Water Data'!$E$28,0,10*ROW('Water Data'!E157))="","",OFFSET('Water Data'!$E$28,0,10*ROW('Water Data'!E157)))</f>
        <v/>
      </c>
      <c r="BX163" s="237" t="str">
        <f ca="true">+IF(OFFSET('Water Data'!$E$29,0,10*ROW('Water Data'!E157))="","",OFFSET('Water Data'!$E$29,0,10*ROW('Water Data'!E157)))</f>
        <v/>
      </c>
      <c r="BY163" s="237" t="str">
        <f ca="true">+IF(OFFSET('Water Data'!$F$27,0,10*ROW('Water Data'!F157))="","",OFFSET('Water Data'!$F$27,0,10*ROW('Water Data'!F157)))</f>
        <v/>
      </c>
      <c r="BZ163" s="237" t="str">
        <f ca="true">+IF(OFFSET('Water Data'!$F$28,0,10*ROW('Water Data'!F157))="","",OFFSET('Water Data'!$F$28,0,10*ROW('Water Data'!F157)))</f>
        <v/>
      </c>
      <c r="CA163" s="237" t="str">
        <f ca="true">+IF(OFFSET('Water Data'!$F$29,0,10*ROW('Water Data'!F157))="","",OFFSET('Water Data'!$F$29,0,10*ROW('Water Data'!F157)))</f>
        <v/>
      </c>
      <c r="CB163" s="237" t="str">
        <f ca="true">+IF(OFFSET('Water Data'!$G$27,0,10*ROW('Water Data'!G157))="","",OFFSET('Water Data'!$G$27,0,10*ROW('Water Data'!G157)))</f>
        <v/>
      </c>
      <c r="CC163" s="237" t="str">
        <f ca="true">+IF(OFFSET('Water Data'!$G$28,0,10*ROW('Water Data'!G157))="","",OFFSET('Water Data'!$G$28,0,10*ROW('Water Data'!G157)))</f>
        <v/>
      </c>
      <c r="CD163" s="237" t="str">
        <f ca="true">+IF(OFFSET('Water Data'!$G$29,0,10*ROW('Water Data'!G157))="","",OFFSET('Water Data'!$G$29,0,10*ROW('Water Data'!G157)))</f>
        <v/>
      </c>
      <c r="CE163" s="237" t="str">
        <f ca="true">+IF(OFFSET('Water Data'!$H$27,0,10*ROW('Water Data'!H157))="","",OFFSET('Water Data'!$H$27,0,10*ROW('Water Data'!H157)))</f>
        <v/>
      </c>
      <c r="CF163" s="237" t="str">
        <f ca="true">+IF(OFFSET('Water Data'!$H$28,0,10*ROW('Water Data'!H157))="","",OFFSET('Water Data'!$H$28,0,10*ROW('Water Data'!H157)))</f>
        <v/>
      </c>
      <c r="CG163" s="237" t="str">
        <f ca="true">+IF(OFFSET('Water Data'!$H$29,0,10*ROW('Water Data'!H157))="","",OFFSET('Water Data'!$H$29,0,10*ROW('Water Data'!H157)))</f>
        <v/>
      </c>
      <c r="CH163" s="237" t="str">
        <f ca="true">+IF(OFFSET('Water Data'!$I$27,0,10*ROW('Water Data'!I157))="","",OFFSET('Water Data'!$I$27,0,10*ROW('Water Data'!I157)))</f>
        <v/>
      </c>
      <c r="CI163" s="237" t="str">
        <f ca="true">+IF(OFFSET('Water Data'!$I$28,0,10*ROW('Water Data'!I157))="","",OFFSET('Water Data'!$I$28,0,10*ROW('Water Data'!I157)))</f>
        <v/>
      </c>
      <c r="CJ163" s="237" t="str">
        <f ca="true">+IF(OFFSET('Water Data'!$I$29,0,10*ROW('Water Data'!I157))="","",OFFSET('Water Data'!$I$29,0,10*ROW('Water Data'!I157)))</f>
        <v/>
      </c>
      <c r="CK163" s="237" t="str">
        <f ca="true">+IF(OFFSET('Sanitation Data'!$D$28,0,10*ROW('Sanitation Data'!D157))="","",OFFSET('Sanitation Data'!$D$28,0,10*ROW('Sanitation Data'!D157)))</f>
        <v/>
      </c>
      <c r="CL163" s="237" t="str">
        <f ca="true">+IF(OFFSET('Sanitation Data'!$D$29,0,10*ROW('Sanitation Data'!D157))="","",OFFSET('Sanitation Data'!$D$29,0,10*ROW('Sanitation Data'!D157)))</f>
        <v/>
      </c>
      <c r="CM163" s="237" t="str">
        <f ca="true">+IF(OFFSET('Sanitation Data'!$D$30,0,10*ROW('Sanitation Data'!D157))="","",OFFSET('Sanitation Data'!$D$30,0,10*ROW('Sanitation Data'!D157)))</f>
        <v/>
      </c>
      <c r="CN163" s="237" t="str">
        <f ca="true">+IF(OFFSET('Sanitation Data'!$D$31,0,10*ROW('Sanitation Data'!D157))="","",OFFSET('Sanitation Data'!$D$31,0,10*ROW('Sanitation Data'!D157)))</f>
        <v/>
      </c>
      <c r="CO163" s="237" t="str">
        <f ca="true">+IF(OFFSET('Sanitation Data'!$D$32,0,10*ROW('Sanitation Data'!D157))="","",OFFSET('Sanitation Data'!$D$32,0,10*ROW('Sanitation Data'!D157)))</f>
        <v/>
      </c>
      <c r="CP163" s="237" t="str">
        <f ca="true">+IF(OFFSET('Sanitation Data'!$E$28,0,10*ROW('Sanitation Data'!E157))="","",OFFSET('Sanitation Data'!$E$28,0,10*ROW('Sanitation Data'!E157)))</f>
        <v/>
      </c>
      <c r="CQ163" s="237" t="str">
        <f ca="true">+IF(OFFSET('Sanitation Data'!$E$29,0,10*ROW('Sanitation Data'!E157))="","",OFFSET('Sanitation Data'!$E$29,0,10*ROW('Sanitation Data'!E157)))</f>
        <v/>
      </c>
      <c r="CR163" s="237" t="str">
        <f ca="true">+IF(OFFSET('Sanitation Data'!$E$30,0,10*ROW('Sanitation Data'!E157))="","",OFFSET('Sanitation Data'!$E$30,0,10*ROW('Sanitation Data'!E157)))</f>
        <v/>
      </c>
      <c r="CS163" s="237" t="str">
        <f ca="true">+IF(OFFSET('Sanitation Data'!$E$31,0,10*ROW('Sanitation Data'!E157))="","",OFFSET('Sanitation Data'!$E$31,0,10*ROW('Sanitation Data'!E157)))</f>
        <v/>
      </c>
      <c r="CT163" s="237" t="str">
        <f ca="true">+IF(OFFSET('Sanitation Data'!$E$32,0,10*ROW('Sanitation Data'!E157))="","",OFFSET('Sanitation Data'!$E$32,0,10*ROW('Sanitation Data'!E157)))</f>
        <v/>
      </c>
      <c r="CU163" s="237" t="str">
        <f ca="true">+IF(OFFSET('Sanitation Data'!$F$28,0,10*ROW('Sanitation Data'!F157))="","",OFFSET('Sanitation Data'!$F$28,0,10*ROW('Sanitation Data'!F157)))</f>
        <v/>
      </c>
      <c r="CV163" s="237" t="str">
        <f ca="true">+IF(OFFSET('Sanitation Data'!$F$29,0,10*ROW('Sanitation Data'!F157))="","",OFFSET('Sanitation Data'!$F$29,0,10*ROW('Sanitation Data'!F157)))</f>
        <v/>
      </c>
      <c r="CW163" s="237" t="str">
        <f ca="true">+IF(OFFSET('Sanitation Data'!$F$30,0,10*ROW('Sanitation Data'!F157))="","",OFFSET('Sanitation Data'!$F$30,0,10*ROW('Sanitation Data'!F157)))</f>
        <v/>
      </c>
      <c r="CX163" s="237" t="str">
        <f ca="true">+IF(OFFSET('Sanitation Data'!$F$31,0,10*ROW('Sanitation Data'!F157))="","",OFFSET('Sanitation Data'!$F$31,0,10*ROW('Sanitation Data'!F157)))</f>
        <v/>
      </c>
      <c r="CY163" s="237" t="str">
        <f ca="true">+IF(OFFSET('Sanitation Data'!$F$32,0,10*ROW('Sanitation Data'!F157))="","",OFFSET('Sanitation Data'!$F$32,0,10*ROW('Sanitation Data'!F157)))</f>
        <v/>
      </c>
      <c r="CZ163" s="237" t="str">
        <f ca="true">+IF(OFFSET('Sanitation Data'!$G$28,0,10*ROW('Sanitation Data'!G157))="","",OFFSET('Sanitation Data'!$G$28,0,10*ROW('Sanitation Data'!G157)))</f>
        <v/>
      </c>
      <c r="DA163" s="237" t="str">
        <f ca="true">+IF(OFFSET('Sanitation Data'!$G$29,0,10*ROW('Sanitation Data'!G157))="","",OFFSET('Sanitation Data'!$G$29,0,10*ROW('Sanitation Data'!G157)))</f>
        <v/>
      </c>
      <c r="DB163" s="237" t="str">
        <f ca="true">+IF(OFFSET('Sanitation Data'!$G$30,0,10*ROW('Sanitation Data'!G157))="","",OFFSET('Sanitation Data'!$G$30,0,10*ROW('Sanitation Data'!G157)))</f>
        <v/>
      </c>
      <c r="DC163" s="237" t="str">
        <f ca="true">+IF(OFFSET('Sanitation Data'!$G$31,0,10*ROW('Sanitation Data'!G157))="","",OFFSET('Sanitation Data'!$G$31,0,10*ROW('Sanitation Data'!G157)))</f>
        <v/>
      </c>
      <c r="DD163" s="237" t="str">
        <f ca="true">+IF(OFFSET('Sanitation Data'!$G$32,0,10*ROW('Sanitation Data'!G157))="","",OFFSET('Sanitation Data'!$G$32,0,10*ROW('Sanitation Data'!G157)))</f>
        <v/>
      </c>
      <c r="DE163" s="237" t="str">
        <f ca="true">+IF(OFFSET('Sanitation Data'!$H$28,0,10*ROW('Sanitation Data'!H157))="","",OFFSET('Sanitation Data'!$H$28,0,10*ROW('Sanitation Data'!H157)))</f>
        <v/>
      </c>
      <c r="DF163" s="237" t="str">
        <f ca="true">+IF(OFFSET('Sanitation Data'!$H$29,0,10*ROW('Sanitation Data'!H157))="","",OFFSET('Sanitation Data'!$H$29,0,10*ROW('Sanitation Data'!H157)))</f>
        <v/>
      </c>
      <c r="DG163" s="237" t="str">
        <f ca="true">+IF(OFFSET('Sanitation Data'!$H$30,0,10*ROW('Sanitation Data'!H157))="","",OFFSET('Sanitation Data'!$H$30,0,10*ROW('Sanitation Data'!H157)))</f>
        <v/>
      </c>
      <c r="DH163" s="237" t="str">
        <f ca="true">+IF(OFFSET('Sanitation Data'!$H$31,0,10*ROW('Sanitation Data'!H157))="","",OFFSET('Sanitation Data'!$H$31,0,10*ROW('Sanitation Data'!H157)))</f>
        <v/>
      </c>
      <c r="DI163" s="237" t="str">
        <f ca="true">+IF(OFFSET('Sanitation Data'!$H$32,0,10*ROW('Sanitation Data'!H157))="","",OFFSET('Sanitation Data'!$H$32,0,10*ROW('Sanitation Data'!H157)))</f>
        <v/>
      </c>
      <c r="DJ163" s="237" t="str">
        <f ca="true">+IF(OFFSET('Sanitation Data'!$I$28,0,10*ROW('Sanitation Data'!I157))="","",OFFSET('Sanitation Data'!$I$28,0,10*ROW('Sanitation Data'!I157)))</f>
        <v/>
      </c>
      <c r="DK163" s="237" t="str">
        <f ca="true">+IF(OFFSET('Sanitation Data'!$I$29,0,10*ROW('Sanitation Data'!I157))="","",OFFSET('Sanitation Data'!$I$29,0,10*ROW('Sanitation Data'!I157)))</f>
        <v/>
      </c>
      <c r="DL163" s="237" t="str">
        <f ca="true">+IF(OFFSET('Sanitation Data'!$I$30,0,10*ROW('Sanitation Data'!I157))="","",OFFSET('Sanitation Data'!$I$30,0,10*ROW('Sanitation Data'!I157)))</f>
        <v/>
      </c>
      <c r="DM163" s="237" t="str">
        <f ca="true">+IF(OFFSET('Sanitation Data'!$I$31,0,10*ROW('Sanitation Data'!I157))="","",OFFSET('Sanitation Data'!$I$31,0,10*ROW('Sanitation Data'!I157)))</f>
        <v/>
      </c>
      <c r="DN163" s="237" t="str">
        <f ca="true">+IF(OFFSET('Sanitation Data'!$I$32,0,10*ROW('Sanitation Data'!I157))="","",OFFSET('Sanitation Data'!$I$32,0,10*ROW('Sanitation Data'!I157)))</f>
        <v/>
      </c>
      <c r="DO163" s="237" t="str">
        <f ca="true">+IF(OFFSET('Hygiene Data'!$D$11,0,10*ROW('Hygiene Data'!D157))="","",OFFSET('Hygiene Data'!$D$11,0,10*ROW('Hygiene Data'!D157)))</f>
        <v/>
      </c>
      <c r="DP163" s="237" t="str">
        <f ca="true">+IF(OFFSET('Hygiene Data'!$D$12,0,10*ROW('Hygiene Data'!D157))="","",OFFSET('Hygiene Data'!$D$12,0,10*ROW('Hygiene Data'!D157)))</f>
        <v/>
      </c>
      <c r="DQ163" s="237" t="str">
        <f ca="true">+IF(OFFSET('Hygiene Data'!$D$13,0,10*ROW('Hygiene Data'!D157))="","",OFFSET('Hygiene Data'!$D$13,0,10*ROW('Hygiene Data'!D157)))</f>
        <v/>
      </c>
      <c r="DR163" s="237" t="str">
        <f ca="true">+IF(OFFSET('Hygiene Data'!$E$11,0,10*ROW('Hygiene Data'!E157))="","",OFFSET('Hygiene Data'!$E$11,0,10*ROW('Hygiene Data'!E157)))</f>
        <v/>
      </c>
      <c r="DS163" s="237" t="str">
        <f ca="true">+IF(OFFSET('Hygiene Data'!$E$12,0,10*ROW('Hygiene Data'!E157))="","",OFFSET('Hygiene Data'!$E$12,0,10*ROW('Hygiene Data'!E157)))</f>
        <v/>
      </c>
      <c r="DT163" s="237" t="str">
        <f ca="true">+IF(OFFSET('Hygiene Data'!$E$13,0,10*ROW('Hygiene Data'!E157))="","",OFFSET('Hygiene Data'!$E$13,0,10*ROW('Hygiene Data'!E157)))</f>
        <v/>
      </c>
      <c r="DU163" s="237" t="str">
        <f ca="true">+IF(OFFSET('Hygiene Data'!$F$11,0,10*ROW('Hygiene Data'!F157))="","",OFFSET('Hygiene Data'!$F$11,0,10*ROW('Hygiene Data'!F157)))</f>
        <v/>
      </c>
      <c r="DV163" s="237" t="str">
        <f ca="true">+IF(OFFSET('Hygiene Data'!$F$12,0,10*ROW('Hygiene Data'!F157))="","",OFFSET('Hygiene Data'!$F$12,0,10*ROW('Hygiene Data'!F157)))</f>
        <v/>
      </c>
      <c r="DW163" s="237" t="str">
        <f ca="true">+IF(OFFSET('Hygiene Data'!$F$13,0,10*ROW('Hygiene Data'!F157))="","",OFFSET('Hygiene Data'!$F$13,0,10*ROW('Hygiene Data'!F157)))</f>
        <v/>
      </c>
      <c r="DX163" s="237" t="str">
        <f ca="true">+IF(OFFSET('Hygiene Data'!$G$11,0,10*ROW('Hygiene Data'!G157))="","",OFFSET('Hygiene Data'!$G$11,0,10*ROW('Hygiene Data'!G157)))</f>
        <v/>
      </c>
      <c r="DY163" s="237" t="str">
        <f ca="true">+IF(OFFSET('Hygiene Data'!$G$12,0,10*ROW('Hygiene Data'!G157))="","",OFFSET('Hygiene Data'!$G$12,0,10*ROW('Hygiene Data'!G157)))</f>
        <v/>
      </c>
      <c r="DZ163" s="237" t="str">
        <f ca="true">+IF(OFFSET('Hygiene Data'!$G$13,0,10*ROW('Hygiene Data'!G157))="","",OFFSET('Hygiene Data'!$G$13,0,10*ROW('Hygiene Data'!G157)))</f>
        <v/>
      </c>
      <c r="EA163" s="237" t="str">
        <f ca="true">+IF(OFFSET('Hygiene Data'!$H$11,0,10*ROW('Hygiene Data'!H157))="","",OFFSET('Hygiene Data'!$H$11,0,10*ROW('Hygiene Data'!H157)))</f>
        <v/>
      </c>
      <c r="EB163" s="237" t="str">
        <f ca="true">+IF(OFFSET('Hygiene Data'!$H$12,0,10*ROW('Hygiene Data'!H157))="","",OFFSET('Hygiene Data'!$H$12,0,10*ROW('Hygiene Data'!H157)))</f>
        <v/>
      </c>
      <c r="EC163" s="237" t="str">
        <f ca="true">+IF(OFFSET('Hygiene Data'!$H$13,0,10*ROW('Hygiene Data'!H157))="","",OFFSET('Hygiene Data'!$H$13,0,10*ROW('Hygiene Data'!H157)))</f>
        <v/>
      </c>
      <c r="ED163" s="237" t="str">
        <f ca="true">+IF(OFFSET('Hygiene Data'!$I$11,0,10*ROW('Hygiene Data'!I157))="","",OFFSET('Hygiene Data'!$I$11,0,10*ROW('Hygiene Data'!I157)))</f>
        <v/>
      </c>
      <c r="EE163" s="237" t="str">
        <f ca="true">+IF(OFFSET('Hygiene Data'!$I$12,0,10*ROW('Hygiene Data'!I157))="","",OFFSET('Hygiene Data'!$I$12,0,10*ROW('Hygiene Data'!I157)))</f>
        <v/>
      </c>
      <c r="EF163" s="237" t="str">
        <f ca="true">+IF(OFFSET('Hygiene Data'!$I$13,0,10*ROW('Hygiene Data'!I157))="","",OFFSET('Hygiene Data'!$I$13,0,10*ROW('Hygiene Data'!I157)))</f>
        <v/>
      </c>
    </row>
    <row xmlns:x14ac="http://schemas.microsoft.com/office/spreadsheetml/2009/9/ac" r="164" x14ac:dyDescent="0.2">
      <c r="A164" s="27" t="str">
        <f ca="true">+IF(OFFSET('Water Data'!$B$2,0,10*ROW('Water Data'!E158))="","",OFFSET('Water Data'!$B$2,0,10*ROW('Water Data'!E158)))</f>
        <v/>
      </c>
      <c r="B164" s="27" t="str">
        <f ca="true">+IF(OFFSET('Water Data'!$C$2,0,10*ROW('Water Data'!F158))="","",OFFSET('Water Data'!$C$2,0,10*ROW('Water Data'!F158)))</f>
        <v/>
      </c>
      <c r="C164" s="289" t="str">
        <f t="shared" ca="true" si="2"/>
        <v/>
      </c>
      <c r="D164" s="7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7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7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7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7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7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7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7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7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7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7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7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7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7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7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7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7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7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7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7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7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7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7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7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7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7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7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7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7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7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7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7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7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7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7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7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7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7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7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7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7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7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7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7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7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7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7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7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7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7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7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7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7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7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7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7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7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7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7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7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7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7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7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7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7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7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37"/>
      <c r="BS164" s="237" t="str">
        <f ca="true">+IF(OFFSET('Water Data'!$D$27,0,10*ROW('Water Data'!D158))="","",OFFSET('Water Data'!$D$27,0,10*ROW('Water Data'!D158)))</f>
        <v/>
      </c>
      <c r="BT164" s="237" t="str">
        <f ca="true">+IF(OFFSET('Water Data'!$D$28,0,10*ROW('Water Data'!D158))="","",OFFSET('Water Data'!$D$28,0,10*ROW('Water Data'!D158)))</f>
        <v/>
      </c>
      <c r="BU164" s="237" t="str">
        <f ca="true">+IF(OFFSET('Water Data'!$D$29,0,10*ROW('Water Data'!D158))="","",OFFSET('Water Data'!$D$29,0,10*ROW('Water Data'!D158)))</f>
        <v/>
      </c>
      <c r="BV164" s="237" t="str">
        <f ca="true">+IF(OFFSET('Water Data'!$E$27,0,10*ROW('Water Data'!E158))="","",OFFSET('Water Data'!$E$27,0,10*ROW('Water Data'!E158)))</f>
        <v/>
      </c>
      <c r="BW164" s="237" t="str">
        <f ca="true">+IF(OFFSET('Water Data'!$E$28,0,10*ROW('Water Data'!E158))="","",OFFSET('Water Data'!$E$28,0,10*ROW('Water Data'!E158)))</f>
        <v/>
      </c>
      <c r="BX164" s="237" t="str">
        <f ca="true">+IF(OFFSET('Water Data'!$E$29,0,10*ROW('Water Data'!E158))="","",OFFSET('Water Data'!$E$29,0,10*ROW('Water Data'!E158)))</f>
        <v/>
      </c>
      <c r="BY164" s="237" t="str">
        <f ca="true">+IF(OFFSET('Water Data'!$F$27,0,10*ROW('Water Data'!F158))="","",OFFSET('Water Data'!$F$27,0,10*ROW('Water Data'!F158)))</f>
        <v/>
      </c>
      <c r="BZ164" s="237" t="str">
        <f ca="true">+IF(OFFSET('Water Data'!$F$28,0,10*ROW('Water Data'!F158))="","",OFFSET('Water Data'!$F$28,0,10*ROW('Water Data'!F158)))</f>
        <v/>
      </c>
      <c r="CA164" s="237" t="str">
        <f ca="true">+IF(OFFSET('Water Data'!$F$29,0,10*ROW('Water Data'!F158))="","",OFFSET('Water Data'!$F$29,0,10*ROW('Water Data'!F158)))</f>
        <v/>
      </c>
      <c r="CB164" s="237" t="str">
        <f ca="true">+IF(OFFSET('Water Data'!$G$27,0,10*ROW('Water Data'!G158))="","",OFFSET('Water Data'!$G$27,0,10*ROW('Water Data'!G158)))</f>
        <v/>
      </c>
      <c r="CC164" s="237" t="str">
        <f ca="true">+IF(OFFSET('Water Data'!$G$28,0,10*ROW('Water Data'!G158))="","",OFFSET('Water Data'!$G$28,0,10*ROW('Water Data'!G158)))</f>
        <v/>
      </c>
      <c r="CD164" s="237" t="str">
        <f ca="true">+IF(OFFSET('Water Data'!$G$29,0,10*ROW('Water Data'!G158))="","",OFFSET('Water Data'!$G$29,0,10*ROW('Water Data'!G158)))</f>
        <v/>
      </c>
      <c r="CE164" s="237" t="str">
        <f ca="true">+IF(OFFSET('Water Data'!$H$27,0,10*ROW('Water Data'!H158))="","",OFFSET('Water Data'!$H$27,0,10*ROW('Water Data'!H158)))</f>
        <v/>
      </c>
      <c r="CF164" s="237" t="str">
        <f ca="true">+IF(OFFSET('Water Data'!$H$28,0,10*ROW('Water Data'!H158))="","",OFFSET('Water Data'!$H$28,0,10*ROW('Water Data'!H158)))</f>
        <v/>
      </c>
      <c r="CG164" s="237" t="str">
        <f ca="true">+IF(OFFSET('Water Data'!$H$29,0,10*ROW('Water Data'!H158))="","",OFFSET('Water Data'!$H$29,0,10*ROW('Water Data'!H158)))</f>
        <v/>
      </c>
      <c r="CH164" s="237" t="str">
        <f ca="true">+IF(OFFSET('Water Data'!$I$27,0,10*ROW('Water Data'!I158))="","",OFFSET('Water Data'!$I$27,0,10*ROW('Water Data'!I158)))</f>
        <v/>
      </c>
      <c r="CI164" s="237" t="str">
        <f ca="true">+IF(OFFSET('Water Data'!$I$28,0,10*ROW('Water Data'!I158))="","",OFFSET('Water Data'!$I$28,0,10*ROW('Water Data'!I158)))</f>
        <v/>
      </c>
      <c r="CJ164" s="237" t="str">
        <f ca="true">+IF(OFFSET('Water Data'!$I$29,0,10*ROW('Water Data'!I158))="","",OFFSET('Water Data'!$I$29,0,10*ROW('Water Data'!I158)))</f>
        <v/>
      </c>
      <c r="CK164" s="237" t="str">
        <f ca="true">+IF(OFFSET('Sanitation Data'!$D$28,0,10*ROW('Sanitation Data'!D158))="","",OFFSET('Sanitation Data'!$D$28,0,10*ROW('Sanitation Data'!D158)))</f>
        <v/>
      </c>
      <c r="CL164" s="237" t="str">
        <f ca="true">+IF(OFFSET('Sanitation Data'!$D$29,0,10*ROW('Sanitation Data'!D158))="","",OFFSET('Sanitation Data'!$D$29,0,10*ROW('Sanitation Data'!D158)))</f>
        <v/>
      </c>
      <c r="CM164" s="237" t="str">
        <f ca="true">+IF(OFFSET('Sanitation Data'!$D$30,0,10*ROW('Sanitation Data'!D158))="","",OFFSET('Sanitation Data'!$D$30,0,10*ROW('Sanitation Data'!D158)))</f>
        <v/>
      </c>
      <c r="CN164" s="237" t="str">
        <f ca="true">+IF(OFFSET('Sanitation Data'!$D$31,0,10*ROW('Sanitation Data'!D158))="","",OFFSET('Sanitation Data'!$D$31,0,10*ROW('Sanitation Data'!D158)))</f>
        <v/>
      </c>
      <c r="CO164" s="237" t="str">
        <f ca="true">+IF(OFFSET('Sanitation Data'!$D$32,0,10*ROW('Sanitation Data'!D158))="","",OFFSET('Sanitation Data'!$D$32,0,10*ROW('Sanitation Data'!D158)))</f>
        <v/>
      </c>
      <c r="CP164" s="237" t="str">
        <f ca="true">+IF(OFFSET('Sanitation Data'!$E$28,0,10*ROW('Sanitation Data'!E158))="","",OFFSET('Sanitation Data'!$E$28,0,10*ROW('Sanitation Data'!E158)))</f>
        <v/>
      </c>
      <c r="CQ164" s="237" t="str">
        <f ca="true">+IF(OFFSET('Sanitation Data'!$E$29,0,10*ROW('Sanitation Data'!E158))="","",OFFSET('Sanitation Data'!$E$29,0,10*ROW('Sanitation Data'!E158)))</f>
        <v/>
      </c>
      <c r="CR164" s="237" t="str">
        <f ca="true">+IF(OFFSET('Sanitation Data'!$E$30,0,10*ROW('Sanitation Data'!E158))="","",OFFSET('Sanitation Data'!$E$30,0,10*ROW('Sanitation Data'!E158)))</f>
        <v/>
      </c>
      <c r="CS164" s="237" t="str">
        <f ca="true">+IF(OFFSET('Sanitation Data'!$E$31,0,10*ROW('Sanitation Data'!E158))="","",OFFSET('Sanitation Data'!$E$31,0,10*ROW('Sanitation Data'!E158)))</f>
        <v/>
      </c>
      <c r="CT164" s="237" t="str">
        <f ca="true">+IF(OFFSET('Sanitation Data'!$E$32,0,10*ROW('Sanitation Data'!E158))="","",OFFSET('Sanitation Data'!$E$32,0,10*ROW('Sanitation Data'!E158)))</f>
        <v/>
      </c>
      <c r="CU164" s="237" t="str">
        <f ca="true">+IF(OFFSET('Sanitation Data'!$F$28,0,10*ROW('Sanitation Data'!F158))="","",OFFSET('Sanitation Data'!$F$28,0,10*ROW('Sanitation Data'!F158)))</f>
        <v/>
      </c>
      <c r="CV164" s="237" t="str">
        <f ca="true">+IF(OFFSET('Sanitation Data'!$F$29,0,10*ROW('Sanitation Data'!F158))="","",OFFSET('Sanitation Data'!$F$29,0,10*ROW('Sanitation Data'!F158)))</f>
        <v/>
      </c>
      <c r="CW164" s="237" t="str">
        <f ca="true">+IF(OFFSET('Sanitation Data'!$F$30,0,10*ROW('Sanitation Data'!F158))="","",OFFSET('Sanitation Data'!$F$30,0,10*ROW('Sanitation Data'!F158)))</f>
        <v/>
      </c>
      <c r="CX164" s="237" t="str">
        <f ca="true">+IF(OFFSET('Sanitation Data'!$F$31,0,10*ROW('Sanitation Data'!F158))="","",OFFSET('Sanitation Data'!$F$31,0,10*ROW('Sanitation Data'!F158)))</f>
        <v/>
      </c>
      <c r="CY164" s="237" t="str">
        <f ca="true">+IF(OFFSET('Sanitation Data'!$F$32,0,10*ROW('Sanitation Data'!F158))="","",OFFSET('Sanitation Data'!$F$32,0,10*ROW('Sanitation Data'!F158)))</f>
        <v/>
      </c>
      <c r="CZ164" s="237" t="str">
        <f ca="true">+IF(OFFSET('Sanitation Data'!$G$28,0,10*ROW('Sanitation Data'!G158))="","",OFFSET('Sanitation Data'!$G$28,0,10*ROW('Sanitation Data'!G158)))</f>
        <v/>
      </c>
      <c r="DA164" s="237" t="str">
        <f ca="true">+IF(OFFSET('Sanitation Data'!$G$29,0,10*ROW('Sanitation Data'!G158))="","",OFFSET('Sanitation Data'!$G$29,0,10*ROW('Sanitation Data'!G158)))</f>
        <v/>
      </c>
      <c r="DB164" s="237" t="str">
        <f ca="true">+IF(OFFSET('Sanitation Data'!$G$30,0,10*ROW('Sanitation Data'!G158))="","",OFFSET('Sanitation Data'!$G$30,0,10*ROW('Sanitation Data'!G158)))</f>
        <v/>
      </c>
      <c r="DC164" s="237" t="str">
        <f ca="true">+IF(OFFSET('Sanitation Data'!$G$31,0,10*ROW('Sanitation Data'!G158))="","",OFFSET('Sanitation Data'!$G$31,0,10*ROW('Sanitation Data'!G158)))</f>
        <v/>
      </c>
      <c r="DD164" s="237" t="str">
        <f ca="true">+IF(OFFSET('Sanitation Data'!$G$32,0,10*ROW('Sanitation Data'!G158))="","",OFFSET('Sanitation Data'!$G$32,0,10*ROW('Sanitation Data'!G158)))</f>
        <v/>
      </c>
      <c r="DE164" s="237" t="str">
        <f ca="true">+IF(OFFSET('Sanitation Data'!$H$28,0,10*ROW('Sanitation Data'!H158))="","",OFFSET('Sanitation Data'!$H$28,0,10*ROW('Sanitation Data'!H158)))</f>
        <v/>
      </c>
      <c r="DF164" s="237" t="str">
        <f ca="true">+IF(OFFSET('Sanitation Data'!$H$29,0,10*ROW('Sanitation Data'!H158))="","",OFFSET('Sanitation Data'!$H$29,0,10*ROW('Sanitation Data'!H158)))</f>
        <v/>
      </c>
      <c r="DG164" s="237" t="str">
        <f ca="true">+IF(OFFSET('Sanitation Data'!$H$30,0,10*ROW('Sanitation Data'!H158))="","",OFFSET('Sanitation Data'!$H$30,0,10*ROW('Sanitation Data'!H158)))</f>
        <v/>
      </c>
      <c r="DH164" s="237" t="str">
        <f ca="true">+IF(OFFSET('Sanitation Data'!$H$31,0,10*ROW('Sanitation Data'!H158))="","",OFFSET('Sanitation Data'!$H$31,0,10*ROW('Sanitation Data'!H158)))</f>
        <v/>
      </c>
      <c r="DI164" s="237" t="str">
        <f ca="true">+IF(OFFSET('Sanitation Data'!$H$32,0,10*ROW('Sanitation Data'!H158))="","",OFFSET('Sanitation Data'!$H$32,0,10*ROW('Sanitation Data'!H158)))</f>
        <v/>
      </c>
      <c r="DJ164" s="237" t="str">
        <f ca="true">+IF(OFFSET('Sanitation Data'!$I$28,0,10*ROW('Sanitation Data'!I158))="","",OFFSET('Sanitation Data'!$I$28,0,10*ROW('Sanitation Data'!I158)))</f>
        <v/>
      </c>
      <c r="DK164" s="237" t="str">
        <f ca="true">+IF(OFFSET('Sanitation Data'!$I$29,0,10*ROW('Sanitation Data'!I158))="","",OFFSET('Sanitation Data'!$I$29,0,10*ROW('Sanitation Data'!I158)))</f>
        <v/>
      </c>
      <c r="DL164" s="237" t="str">
        <f ca="true">+IF(OFFSET('Sanitation Data'!$I$30,0,10*ROW('Sanitation Data'!I158))="","",OFFSET('Sanitation Data'!$I$30,0,10*ROW('Sanitation Data'!I158)))</f>
        <v/>
      </c>
      <c r="DM164" s="237" t="str">
        <f ca="true">+IF(OFFSET('Sanitation Data'!$I$31,0,10*ROW('Sanitation Data'!I158))="","",OFFSET('Sanitation Data'!$I$31,0,10*ROW('Sanitation Data'!I158)))</f>
        <v/>
      </c>
      <c r="DN164" s="237" t="str">
        <f ca="true">+IF(OFFSET('Sanitation Data'!$I$32,0,10*ROW('Sanitation Data'!I158))="","",OFFSET('Sanitation Data'!$I$32,0,10*ROW('Sanitation Data'!I158)))</f>
        <v/>
      </c>
      <c r="DO164" s="237" t="str">
        <f ca="true">+IF(OFFSET('Hygiene Data'!$D$11,0,10*ROW('Hygiene Data'!D158))="","",OFFSET('Hygiene Data'!$D$11,0,10*ROW('Hygiene Data'!D158)))</f>
        <v/>
      </c>
      <c r="DP164" s="237" t="str">
        <f ca="true">+IF(OFFSET('Hygiene Data'!$D$12,0,10*ROW('Hygiene Data'!D158))="","",OFFSET('Hygiene Data'!$D$12,0,10*ROW('Hygiene Data'!D158)))</f>
        <v/>
      </c>
      <c r="DQ164" s="237" t="str">
        <f ca="true">+IF(OFFSET('Hygiene Data'!$D$13,0,10*ROW('Hygiene Data'!D158))="","",OFFSET('Hygiene Data'!$D$13,0,10*ROW('Hygiene Data'!D158)))</f>
        <v/>
      </c>
      <c r="DR164" s="237" t="str">
        <f ca="true">+IF(OFFSET('Hygiene Data'!$E$11,0,10*ROW('Hygiene Data'!E158))="","",OFFSET('Hygiene Data'!$E$11,0,10*ROW('Hygiene Data'!E158)))</f>
        <v/>
      </c>
      <c r="DS164" s="237" t="str">
        <f ca="true">+IF(OFFSET('Hygiene Data'!$E$12,0,10*ROW('Hygiene Data'!E158))="","",OFFSET('Hygiene Data'!$E$12,0,10*ROW('Hygiene Data'!E158)))</f>
        <v/>
      </c>
      <c r="DT164" s="237" t="str">
        <f ca="true">+IF(OFFSET('Hygiene Data'!$E$13,0,10*ROW('Hygiene Data'!E158))="","",OFFSET('Hygiene Data'!$E$13,0,10*ROW('Hygiene Data'!E158)))</f>
        <v/>
      </c>
      <c r="DU164" s="237" t="str">
        <f ca="true">+IF(OFFSET('Hygiene Data'!$F$11,0,10*ROW('Hygiene Data'!F158))="","",OFFSET('Hygiene Data'!$F$11,0,10*ROW('Hygiene Data'!F158)))</f>
        <v/>
      </c>
      <c r="DV164" s="237" t="str">
        <f ca="true">+IF(OFFSET('Hygiene Data'!$F$12,0,10*ROW('Hygiene Data'!F158))="","",OFFSET('Hygiene Data'!$F$12,0,10*ROW('Hygiene Data'!F158)))</f>
        <v/>
      </c>
      <c r="DW164" s="237" t="str">
        <f ca="true">+IF(OFFSET('Hygiene Data'!$F$13,0,10*ROW('Hygiene Data'!F158))="","",OFFSET('Hygiene Data'!$F$13,0,10*ROW('Hygiene Data'!F158)))</f>
        <v/>
      </c>
      <c r="DX164" s="237" t="str">
        <f ca="true">+IF(OFFSET('Hygiene Data'!$G$11,0,10*ROW('Hygiene Data'!G158))="","",OFFSET('Hygiene Data'!$G$11,0,10*ROW('Hygiene Data'!G158)))</f>
        <v/>
      </c>
      <c r="DY164" s="237" t="str">
        <f ca="true">+IF(OFFSET('Hygiene Data'!$G$12,0,10*ROW('Hygiene Data'!G158))="","",OFFSET('Hygiene Data'!$G$12,0,10*ROW('Hygiene Data'!G158)))</f>
        <v/>
      </c>
      <c r="DZ164" s="237" t="str">
        <f ca="true">+IF(OFFSET('Hygiene Data'!$G$13,0,10*ROW('Hygiene Data'!G158))="","",OFFSET('Hygiene Data'!$G$13,0,10*ROW('Hygiene Data'!G158)))</f>
        <v/>
      </c>
      <c r="EA164" s="237" t="str">
        <f ca="true">+IF(OFFSET('Hygiene Data'!$H$11,0,10*ROW('Hygiene Data'!H158))="","",OFFSET('Hygiene Data'!$H$11,0,10*ROW('Hygiene Data'!H158)))</f>
        <v/>
      </c>
      <c r="EB164" s="237" t="str">
        <f ca="true">+IF(OFFSET('Hygiene Data'!$H$12,0,10*ROW('Hygiene Data'!H158))="","",OFFSET('Hygiene Data'!$H$12,0,10*ROW('Hygiene Data'!H158)))</f>
        <v/>
      </c>
      <c r="EC164" s="237" t="str">
        <f ca="true">+IF(OFFSET('Hygiene Data'!$H$13,0,10*ROW('Hygiene Data'!H158))="","",OFFSET('Hygiene Data'!$H$13,0,10*ROW('Hygiene Data'!H158)))</f>
        <v/>
      </c>
      <c r="ED164" s="237" t="str">
        <f ca="true">+IF(OFFSET('Hygiene Data'!$I$11,0,10*ROW('Hygiene Data'!I158))="","",OFFSET('Hygiene Data'!$I$11,0,10*ROW('Hygiene Data'!I158)))</f>
        <v/>
      </c>
      <c r="EE164" s="237" t="str">
        <f ca="true">+IF(OFFSET('Hygiene Data'!$I$12,0,10*ROW('Hygiene Data'!I158))="","",OFFSET('Hygiene Data'!$I$12,0,10*ROW('Hygiene Data'!I158)))</f>
        <v/>
      </c>
      <c r="EF164" s="237" t="str">
        <f ca="true">+IF(OFFSET('Hygiene Data'!$I$13,0,10*ROW('Hygiene Data'!I158))="","",OFFSET('Hygiene Data'!$I$13,0,10*ROW('Hygiene Data'!I158)))</f>
        <v/>
      </c>
    </row>
    <row xmlns:x14ac="http://schemas.microsoft.com/office/spreadsheetml/2009/9/ac" r="165" x14ac:dyDescent="0.2">
      <c r="A165" s="27" t="str">
        <f ca="true">+IF(OFFSET('Water Data'!$B$2,0,10*ROW('Water Data'!E159))="","",OFFSET('Water Data'!$B$2,0,10*ROW('Water Data'!E159)))</f>
        <v/>
      </c>
      <c r="B165" s="27" t="str">
        <f ca="true">+IF(OFFSET('Water Data'!$C$2,0,10*ROW('Water Data'!F159))="","",OFFSET('Water Data'!$C$2,0,10*ROW('Water Data'!F159)))</f>
        <v/>
      </c>
      <c r="C165" s="289" t="str">
        <f t="shared" ca="true" si="2"/>
        <v/>
      </c>
      <c r="D165" s="7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7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7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7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7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7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7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7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7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7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7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7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7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7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7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7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7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7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7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7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7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7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7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7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7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7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7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7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7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7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7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7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7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7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7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7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7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7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7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7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7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7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7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7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7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7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7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7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7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7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7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7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7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7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7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7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7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7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7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7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7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7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7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7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7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7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37"/>
      <c r="BS165" s="237" t="str">
        <f ca="true">+IF(OFFSET('Water Data'!$D$27,0,10*ROW('Water Data'!D159))="","",OFFSET('Water Data'!$D$27,0,10*ROW('Water Data'!D159)))</f>
        <v/>
      </c>
      <c r="BT165" s="237" t="str">
        <f ca="true">+IF(OFFSET('Water Data'!$D$28,0,10*ROW('Water Data'!D159))="","",OFFSET('Water Data'!$D$28,0,10*ROW('Water Data'!D159)))</f>
        <v/>
      </c>
      <c r="BU165" s="237" t="str">
        <f ca="true">+IF(OFFSET('Water Data'!$D$29,0,10*ROW('Water Data'!D159))="","",OFFSET('Water Data'!$D$29,0,10*ROW('Water Data'!D159)))</f>
        <v/>
      </c>
      <c r="BV165" s="237" t="str">
        <f ca="true">+IF(OFFSET('Water Data'!$E$27,0,10*ROW('Water Data'!E159))="","",OFFSET('Water Data'!$E$27,0,10*ROW('Water Data'!E159)))</f>
        <v/>
      </c>
      <c r="BW165" s="237" t="str">
        <f ca="true">+IF(OFFSET('Water Data'!$E$28,0,10*ROW('Water Data'!E159))="","",OFFSET('Water Data'!$E$28,0,10*ROW('Water Data'!E159)))</f>
        <v/>
      </c>
      <c r="BX165" s="237" t="str">
        <f ca="true">+IF(OFFSET('Water Data'!$E$29,0,10*ROW('Water Data'!E159))="","",OFFSET('Water Data'!$E$29,0,10*ROW('Water Data'!E159)))</f>
        <v/>
      </c>
      <c r="BY165" s="237" t="str">
        <f ca="true">+IF(OFFSET('Water Data'!$F$27,0,10*ROW('Water Data'!F159))="","",OFFSET('Water Data'!$F$27,0,10*ROW('Water Data'!F159)))</f>
        <v/>
      </c>
      <c r="BZ165" s="237" t="str">
        <f ca="true">+IF(OFFSET('Water Data'!$F$28,0,10*ROW('Water Data'!F159))="","",OFFSET('Water Data'!$F$28,0,10*ROW('Water Data'!F159)))</f>
        <v/>
      </c>
      <c r="CA165" s="237" t="str">
        <f ca="true">+IF(OFFSET('Water Data'!$F$29,0,10*ROW('Water Data'!F159))="","",OFFSET('Water Data'!$F$29,0,10*ROW('Water Data'!F159)))</f>
        <v/>
      </c>
      <c r="CB165" s="237" t="str">
        <f ca="true">+IF(OFFSET('Water Data'!$G$27,0,10*ROW('Water Data'!G159))="","",OFFSET('Water Data'!$G$27,0,10*ROW('Water Data'!G159)))</f>
        <v/>
      </c>
      <c r="CC165" s="237" t="str">
        <f ca="true">+IF(OFFSET('Water Data'!$G$28,0,10*ROW('Water Data'!G159))="","",OFFSET('Water Data'!$G$28,0,10*ROW('Water Data'!G159)))</f>
        <v/>
      </c>
      <c r="CD165" s="237" t="str">
        <f ca="true">+IF(OFFSET('Water Data'!$G$29,0,10*ROW('Water Data'!G159))="","",OFFSET('Water Data'!$G$29,0,10*ROW('Water Data'!G159)))</f>
        <v/>
      </c>
      <c r="CE165" s="237" t="str">
        <f ca="true">+IF(OFFSET('Water Data'!$H$27,0,10*ROW('Water Data'!H159))="","",OFFSET('Water Data'!$H$27,0,10*ROW('Water Data'!H159)))</f>
        <v/>
      </c>
      <c r="CF165" s="237" t="str">
        <f ca="true">+IF(OFFSET('Water Data'!$H$28,0,10*ROW('Water Data'!H159))="","",OFFSET('Water Data'!$H$28,0,10*ROW('Water Data'!H159)))</f>
        <v/>
      </c>
      <c r="CG165" s="237" t="str">
        <f ca="true">+IF(OFFSET('Water Data'!$H$29,0,10*ROW('Water Data'!H159))="","",OFFSET('Water Data'!$H$29,0,10*ROW('Water Data'!H159)))</f>
        <v/>
      </c>
      <c r="CH165" s="237" t="str">
        <f ca="true">+IF(OFFSET('Water Data'!$I$27,0,10*ROW('Water Data'!I159))="","",OFFSET('Water Data'!$I$27,0,10*ROW('Water Data'!I159)))</f>
        <v/>
      </c>
      <c r="CI165" s="237" t="str">
        <f ca="true">+IF(OFFSET('Water Data'!$I$28,0,10*ROW('Water Data'!I159))="","",OFFSET('Water Data'!$I$28,0,10*ROW('Water Data'!I159)))</f>
        <v/>
      </c>
      <c r="CJ165" s="237" t="str">
        <f ca="true">+IF(OFFSET('Water Data'!$I$29,0,10*ROW('Water Data'!I159))="","",OFFSET('Water Data'!$I$29,0,10*ROW('Water Data'!I159)))</f>
        <v/>
      </c>
      <c r="CK165" s="237" t="str">
        <f ca="true">+IF(OFFSET('Sanitation Data'!$D$28,0,10*ROW('Sanitation Data'!D159))="","",OFFSET('Sanitation Data'!$D$28,0,10*ROW('Sanitation Data'!D159)))</f>
        <v/>
      </c>
      <c r="CL165" s="237" t="str">
        <f ca="true">+IF(OFFSET('Sanitation Data'!$D$29,0,10*ROW('Sanitation Data'!D159))="","",OFFSET('Sanitation Data'!$D$29,0,10*ROW('Sanitation Data'!D159)))</f>
        <v/>
      </c>
      <c r="CM165" s="237" t="str">
        <f ca="true">+IF(OFFSET('Sanitation Data'!$D$30,0,10*ROW('Sanitation Data'!D159))="","",OFFSET('Sanitation Data'!$D$30,0,10*ROW('Sanitation Data'!D159)))</f>
        <v/>
      </c>
      <c r="CN165" s="237" t="str">
        <f ca="true">+IF(OFFSET('Sanitation Data'!$D$31,0,10*ROW('Sanitation Data'!D159))="","",OFFSET('Sanitation Data'!$D$31,0,10*ROW('Sanitation Data'!D159)))</f>
        <v/>
      </c>
      <c r="CO165" s="237" t="str">
        <f ca="true">+IF(OFFSET('Sanitation Data'!$D$32,0,10*ROW('Sanitation Data'!D159))="","",OFFSET('Sanitation Data'!$D$32,0,10*ROW('Sanitation Data'!D159)))</f>
        <v/>
      </c>
      <c r="CP165" s="237" t="str">
        <f ca="true">+IF(OFFSET('Sanitation Data'!$E$28,0,10*ROW('Sanitation Data'!E159))="","",OFFSET('Sanitation Data'!$E$28,0,10*ROW('Sanitation Data'!E159)))</f>
        <v/>
      </c>
      <c r="CQ165" s="237" t="str">
        <f ca="true">+IF(OFFSET('Sanitation Data'!$E$29,0,10*ROW('Sanitation Data'!E159))="","",OFFSET('Sanitation Data'!$E$29,0,10*ROW('Sanitation Data'!E159)))</f>
        <v/>
      </c>
      <c r="CR165" s="237" t="str">
        <f ca="true">+IF(OFFSET('Sanitation Data'!$E$30,0,10*ROW('Sanitation Data'!E159))="","",OFFSET('Sanitation Data'!$E$30,0,10*ROW('Sanitation Data'!E159)))</f>
        <v/>
      </c>
      <c r="CS165" s="237" t="str">
        <f ca="true">+IF(OFFSET('Sanitation Data'!$E$31,0,10*ROW('Sanitation Data'!E159))="","",OFFSET('Sanitation Data'!$E$31,0,10*ROW('Sanitation Data'!E159)))</f>
        <v/>
      </c>
      <c r="CT165" s="237" t="str">
        <f ca="true">+IF(OFFSET('Sanitation Data'!$E$32,0,10*ROW('Sanitation Data'!E159))="","",OFFSET('Sanitation Data'!$E$32,0,10*ROW('Sanitation Data'!E159)))</f>
        <v/>
      </c>
      <c r="CU165" s="237" t="str">
        <f ca="true">+IF(OFFSET('Sanitation Data'!$F$28,0,10*ROW('Sanitation Data'!F159))="","",OFFSET('Sanitation Data'!$F$28,0,10*ROW('Sanitation Data'!F159)))</f>
        <v/>
      </c>
      <c r="CV165" s="237" t="str">
        <f ca="true">+IF(OFFSET('Sanitation Data'!$F$29,0,10*ROW('Sanitation Data'!F159))="","",OFFSET('Sanitation Data'!$F$29,0,10*ROW('Sanitation Data'!F159)))</f>
        <v/>
      </c>
      <c r="CW165" s="237" t="str">
        <f ca="true">+IF(OFFSET('Sanitation Data'!$F$30,0,10*ROW('Sanitation Data'!F159))="","",OFFSET('Sanitation Data'!$F$30,0,10*ROW('Sanitation Data'!F159)))</f>
        <v/>
      </c>
      <c r="CX165" s="237" t="str">
        <f ca="true">+IF(OFFSET('Sanitation Data'!$F$31,0,10*ROW('Sanitation Data'!F159))="","",OFFSET('Sanitation Data'!$F$31,0,10*ROW('Sanitation Data'!F159)))</f>
        <v/>
      </c>
      <c r="CY165" s="237" t="str">
        <f ca="true">+IF(OFFSET('Sanitation Data'!$F$32,0,10*ROW('Sanitation Data'!F159))="","",OFFSET('Sanitation Data'!$F$32,0,10*ROW('Sanitation Data'!F159)))</f>
        <v/>
      </c>
      <c r="CZ165" s="237" t="str">
        <f ca="true">+IF(OFFSET('Sanitation Data'!$G$28,0,10*ROW('Sanitation Data'!G159))="","",OFFSET('Sanitation Data'!$G$28,0,10*ROW('Sanitation Data'!G159)))</f>
        <v/>
      </c>
      <c r="DA165" s="237" t="str">
        <f ca="true">+IF(OFFSET('Sanitation Data'!$G$29,0,10*ROW('Sanitation Data'!G159))="","",OFFSET('Sanitation Data'!$G$29,0,10*ROW('Sanitation Data'!G159)))</f>
        <v/>
      </c>
      <c r="DB165" s="237" t="str">
        <f ca="true">+IF(OFFSET('Sanitation Data'!$G$30,0,10*ROW('Sanitation Data'!G159))="","",OFFSET('Sanitation Data'!$G$30,0,10*ROW('Sanitation Data'!G159)))</f>
        <v/>
      </c>
      <c r="DC165" s="237" t="str">
        <f ca="true">+IF(OFFSET('Sanitation Data'!$G$31,0,10*ROW('Sanitation Data'!G159))="","",OFFSET('Sanitation Data'!$G$31,0,10*ROW('Sanitation Data'!G159)))</f>
        <v/>
      </c>
      <c r="DD165" s="237" t="str">
        <f ca="true">+IF(OFFSET('Sanitation Data'!$G$32,0,10*ROW('Sanitation Data'!G159))="","",OFFSET('Sanitation Data'!$G$32,0,10*ROW('Sanitation Data'!G159)))</f>
        <v/>
      </c>
      <c r="DE165" s="237" t="str">
        <f ca="true">+IF(OFFSET('Sanitation Data'!$H$28,0,10*ROW('Sanitation Data'!H159))="","",OFFSET('Sanitation Data'!$H$28,0,10*ROW('Sanitation Data'!H159)))</f>
        <v/>
      </c>
      <c r="DF165" s="237" t="str">
        <f ca="true">+IF(OFFSET('Sanitation Data'!$H$29,0,10*ROW('Sanitation Data'!H159))="","",OFFSET('Sanitation Data'!$H$29,0,10*ROW('Sanitation Data'!H159)))</f>
        <v/>
      </c>
      <c r="DG165" s="237" t="str">
        <f ca="true">+IF(OFFSET('Sanitation Data'!$H$30,0,10*ROW('Sanitation Data'!H159))="","",OFFSET('Sanitation Data'!$H$30,0,10*ROW('Sanitation Data'!H159)))</f>
        <v/>
      </c>
      <c r="DH165" s="237" t="str">
        <f ca="true">+IF(OFFSET('Sanitation Data'!$H$31,0,10*ROW('Sanitation Data'!H159))="","",OFFSET('Sanitation Data'!$H$31,0,10*ROW('Sanitation Data'!H159)))</f>
        <v/>
      </c>
      <c r="DI165" s="237" t="str">
        <f ca="true">+IF(OFFSET('Sanitation Data'!$H$32,0,10*ROW('Sanitation Data'!H159))="","",OFFSET('Sanitation Data'!$H$32,0,10*ROW('Sanitation Data'!H159)))</f>
        <v/>
      </c>
      <c r="DJ165" s="237" t="str">
        <f ca="true">+IF(OFFSET('Sanitation Data'!$I$28,0,10*ROW('Sanitation Data'!I159))="","",OFFSET('Sanitation Data'!$I$28,0,10*ROW('Sanitation Data'!I159)))</f>
        <v/>
      </c>
      <c r="DK165" s="237" t="str">
        <f ca="true">+IF(OFFSET('Sanitation Data'!$I$29,0,10*ROW('Sanitation Data'!I159))="","",OFFSET('Sanitation Data'!$I$29,0,10*ROW('Sanitation Data'!I159)))</f>
        <v/>
      </c>
      <c r="DL165" s="237" t="str">
        <f ca="true">+IF(OFFSET('Sanitation Data'!$I$30,0,10*ROW('Sanitation Data'!I159))="","",OFFSET('Sanitation Data'!$I$30,0,10*ROW('Sanitation Data'!I159)))</f>
        <v/>
      </c>
      <c r="DM165" s="237" t="str">
        <f ca="true">+IF(OFFSET('Sanitation Data'!$I$31,0,10*ROW('Sanitation Data'!I159))="","",OFFSET('Sanitation Data'!$I$31,0,10*ROW('Sanitation Data'!I159)))</f>
        <v/>
      </c>
      <c r="DN165" s="237" t="str">
        <f ca="true">+IF(OFFSET('Sanitation Data'!$I$32,0,10*ROW('Sanitation Data'!I159))="","",OFFSET('Sanitation Data'!$I$32,0,10*ROW('Sanitation Data'!I159)))</f>
        <v/>
      </c>
      <c r="DO165" s="237" t="str">
        <f ca="true">+IF(OFFSET('Hygiene Data'!$D$11,0,10*ROW('Hygiene Data'!D159))="","",OFFSET('Hygiene Data'!$D$11,0,10*ROW('Hygiene Data'!D159)))</f>
        <v/>
      </c>
      <c r="DP165" s="237" t="str">
        <f ca="true">+IF(OFFSET('Hygiene Data'!$D$12,0,10*ROW('Hygiene Data'!D159))="","",OFFSET('Hygiene Data'!$D$12,0,10*ROW('Hygiene Data'!D159)))</f>
        <v/>
      </c>
      <c r="DQ165" s="237" t="str">
        <f ca="true">+IF(OFFSET('Hygiene Data'!$D$13,0,10*ROW('Hygiene Data'!D159))="","",OFFSET('Hygiene Data'!$D$13,0,10*ROW('Hygiene Data'!D159)))</f>
        <v/>
      </c>
      <c r="DR165" s="237" t="str">
        <f ca="true">+IF(OFFSET('Hygiene Data'!$E$11,0,10*ROW('Hygiene Data'!E159))="","",OFFSET('Hygiene Data'!$E$11,0,10*ROW('Hygiene Data'!E159)))</f>
        <v/>
      </c>
      <c r="DS165" s="237" t="str">
        <f ca="true">+IF(OFFSET('Hygiene Data'!$E$12,0,10*ROW('Hygiene Data'!E159))="","",OFFSET('Hygiene Data'!$E$12,0,10*ROW('Hygiene Data'!E159)))</f>
        <v/>
      </c>
      <c r="DT165" s="237" t="str">
        <f ca="true">+IF(OFFSET('Hygiene Data'!$E$13,0,10*ROW('Hygiene Data'!E159))="","",OFFSET('Hygiene Data'!$E$13,0,10*ROW('Hygiene Data'!E159)))</f>
        <v/>
      </c>
      <c r="DU165" s="237" t="str">
        <f ca="true">+IF(OFFSET('Hygiene Data'!$F$11,0,10*ROW('Hygiene Data'!F159))="","",OFFSET('Hygiene Data'!$F$11,0,10*ROW('Hygiene Data'!F159)))</f>
        <v/>
      </c>
      <c r="DV165" s="237" t="str">
        <f ca="true">+IF(OFFSET('Hygiene Data'!$F$12,0,10*ROW('Hygiene Data'!F159))="","",OFFSET('Hygiene Data'!$F$12,0,10*ROW('Hygiene Data'!F159)))</f>
        <v/>
      </c>
      <c r="DW165" s="237" t="str">
        <f ca="true">+IF(OFFSET('Hygiene Data'!$F$13,0,10*ROW('Hygiene Data'!F159))="","",OFFSET('Hygiene Data'!$F$13,0,10*ROW('Hygiene Data'!F159)))</f>
        <v/>
      </c>
      <c r="DX165" s="237" t="str">
        <f ca="true">+IF(OFFSET('Hygiene Data'!$G$11,0,10*ROW('Hygiene Data'!G159))="","",OFFSET('Hygiene Data'!$G$11,0,10*ROW('Hygiene Data'!G159)))</f>
        <v/>
      </c>
      <c r="DY165" s="237" t="str">
        <f ca="true">+IF(OFFSET('Hygiene Data'!$G$12,0,10*ROW('Hygiene Data'!G159))="","",OFFSET('Hygiene Data'!$G$12,0,10*ROW('Hygiene Data'!G159)))</f>
        <v/>
      </c>
      <c r="DZ165" s="237" t="str">
        <f ca="true">+IF(OFFSET('Hygiene Data'!$G$13,0,10*ROW('Hygiene Data'!G159))="","",OFFSET('Hygiene Data'!$G$13,0,10*ROW('Hygiene Data'!G159)))</f>
        <v/>
      </c>
      <c r="EA165" s="237" t="str">
        <f ca="true">+IF(OFFSET('Hygiene Data'!$H$11,0,10*ROW('Hygiene Data'!H159))="","",OFFSET('Hygiene Data'!$H$11,0,10*ROW('Hygiene Data'!H159)))</f>
        <v/>
      </c>
      <c r="EB165" s="237" t="str">
        <f ca="true">+IF(OFFSET('Hygiene Data'!$H$12,0,10*ROW('Hygiene Data'!H159))="","",OFFSET('Hygiene Data'!$H$12,0,10*ROW('Hygiene Data'!H159)))</f>
        <v/>
      </c>
      <c r="EC165" s="237" t="str">
        <f ca="true">+IF(OFFSET('Hygiene Data'!$H$13,0,10*ROW('Hygiene Data'!H159))="","",OFFSET('Hygiene Data'!$H$13,0,10*ROW('Hygiene Data'!H159)))</f>
        <v/>
      </c>
      <c r="ED165" s="237" t="str">
        <f ca="true">+IF(OFFSET('Hygiene Data'!$I$11,0,10*ROW('Hygiene Data'!I159))="","",OFFSET('Hygiene Data'!$I$11,0,10*ROW('Hygiene Data'!I159)))</f>
        <v/>
      </c>
      <c r="EE165" s="237" t="str">
        <f ca="true">+IF(OFFSET('Hygiene Data'!$I$12,0,10*ROW('Hygiene Data'!I159))="","",OFFSET('Hygiene Data'!$I$12,0,10*ROW('Hygiene Data'!I159)))</f>
        <v/>
      </c>
      <c r="EF165" s="237" t="str">
        <f ca="true">+IF(OFFSET('Hygiene Data'!$I$13,0,10*ROW('Hygiene Data'!I159))="","",OFFSET('Hygiene Data'!$I$13,0,10*ROW('Hygiene Data'!I159)))</f>
        <v/>
      </c>
    </row>
    <row xmlns:x14ac="http://schemas.microsoft.com/office/spreadsheetml/2009/9/ac" r="166" x14ac:dyDescent="0.2">
      <c r="A166" s="27" t="str">
        <f ca="true">+IF(OFFSET('Water Data'!$B$2,0,10*ROW('Water Data'!E160))="","",OFFSET('Water Data'!$B$2,0,10*ROW('Water Data'!E160)))</f>
        <v/>
      </c>
      <c r="B166" s="27" t="str">
        <f ca="true">+IF(OFFSET('Water Data'!$C$2,0,10*ROW('Water Data'!F160))="","",OFFSET('Water Data'!$C$2,0,10*ROW('Water Data'!F160)))</f>
        <v/>
      </c>
      <c r="C166" s="289" t="str">
        <f t="shared" ca="true" si="2"/>
        <v/>
      </c>
      <c r="D166" s="7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7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7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7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7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7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7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7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7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7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7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7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7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7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7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7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7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7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7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7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7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7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7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7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7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7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7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7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7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7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7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7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7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7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7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7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7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7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7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7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7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7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7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7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7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7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7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7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7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7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7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7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7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7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7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7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7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7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7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7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7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7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7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7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7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7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37"/>
      <c r="BS166" s="237" t="str">
        <f ca="true">+IF(OFFSET('Water Data'!$D$27,0,10*ROW('Water Data'!D160))="","",OFFSET('Water Data'!$D$27,0,10*ROW('Water Data'!D160)))</f>
        <v/>
      </c>
      <c r="BT166" s="237" t="str">
        <f ca="true">+IF(OFFSET('Water Data'!$D$28,0,10*ROW('Water Data'!D160))="","",OFFSET('Water Data'!$D$28,0,10*ROW('Water Data'!D160)))</f>
        <v/>
      </c>
      <c r="BU166" s="237" t="str">
        <f ca="true">+IF(OFFSET('Water Data'!$D$29,0,10*ROW('Water Data'!D160))="","",OFFSET('Water Data'!$D$29,0,10*ROW('Water Data'!D160)))</f>
        <v/>
      </c>
      <c r="BV166" s="237" t="str">
        <f ca="true">+IF(OFFSET('Water Data'!$E$27,0,10*ROW('Water Data'!E160))="","",OFFSET('Water Data'!$E$27,0,10*ROW('Water Data'!E160)))</f>
        <v/>
      </c>
      <c r="BW166" s="237" t="str">
        <f ca="true">+IF(OFFSET('Water Data'!$E$28,0,10*ROW('Water Data'!E160))="","",OFFSET('Water Data'!$E$28,0,10*ROW('Water Data'!E160)))</f>
        <v/>
      </c>
      <c r="BX166" s="237" t="str">
        <f ca="true">+IF(OFFSET('Water Data'!$E$29,0,10*ROW('Water Data'!E160))="","",OFFSET('Water Data'!$E$29,0,10*ROW('Water Data'!E160)))</f>
        <v/>
      </c>
      <c r="BY166" s="237" t="str">
        <f ca="true">+IF(OFFSET('Water Data'!$F$27,0,10*ROW('Water Data'!F160))="","",OFFSET('Water Data'!$F$27,0,10*ROW('Water Data'!F160)))</f>
        <v/>
      </c>
      <c r="BZ166" s="237" t="str">
        <f ca="true">+IF(OFFSET('Water Data'!$F$28,0,10*ROW('Water Data'!F160))="","",OFFSET('Water Data'!$F$28,0,10*ROW('Water Data'!F160)))</f>
        <v/>
      </c>
      <c r="CA166" s="237" t="str">
        <f ca="true">+IF(OFFSET('Water Data'!$F$29,0,10*ROW('Water Data'!F160))="","",OFFSET('Water Data'!$F$29,0,10*ROW('Water Data'!F160)))</f>
        <v/>
      </c>
      <c r="CB166" s="237" t="str">
        <f ca="true">+IF(OFFSET('Water Data'!$G$27,0,10*ROW('Water Data'!G160))="","",OFFSET('Water Data'!$G$27,0,10*ROW('Water Data'!G160)))</f>
        <v/>
      </c>
      <c r="CC166" s="237" t="str">
        <f ca="true">+IF(OFFSET('Water Data'!$G$28,0,10*ROW('Water Data'!G160))="","",OFFSET('Water Data'!$G$28,0,10*ROW('Water Data'!G160)))</f>
        <v/>
      </c>
      <c r="CD166" s="237" t="str">
        <f ca="true">+IF(OFFSET('Water Data'!$G$29,0,10*ROW('Water Data'!G160))="","",OFFSET('Water Data'!$G$29,0,10*ROW('Water Data'!G160)))</f>
        <v/>
      </c>
      <c r="CE166" s="237" t="str">
        <f ca="true">+IF(OFFSET('Water Data'!$H$27,0,10*ROW('Water Data'!H160))="","",OFFSET('Water Data'!$H$27,0,10*ROW('Water Data'!H160)))</f>
        <v/>
      </c>
      <c r="CF166" s="237" t="str">
        <f ca="true">+IF(OFFSET('Water Data'!$H$28,0,10*ROW('Water Data'!H160))="","",OFFSET('Water Data'!$H$28,0,10*ROW('Water Data'!H160)))</f>
        <v/>
      </c>
      <c r="CG166" s="237" t="str">
        <f ca="true">+IF(OFFSET('Water Data'!$H$29,0,10*ROW('Water Data'!H160))="","",OFFSET('Water Data'!$H$29,0,10*ROW('Water Data'!H160)))</f>
        <v/>
      </c>
      <c r="CH166" s="237" t="str">
        <f ca="true">+IF(OFFSET('Water Data'!$I$27,0,10*ROW('Water Data'!I160))="","",OFFSET('Water Data'!$I$27,0,10*ROW('Water Data'!I160)))</f>
        <v/>
      </c>
      <c r="CI166" s="237" t="str">
        <f ca="true">+IF(OFFSET('Water Data'!$I$28,0,10*ROW('Water Data'!I160))="","",OFFSET('Water Data'!$I$28,0,10*ROW('Water Data'!I160)))</f>
        <v/>
      </c>
      <c r="CJ166" s="237" t="str">
        <f ca="true">+IF(OFFSET('Water Data'!$I$29,0,10*ROW('Water Data'!I160))="","",OFFSET('Water Data'!$I$29,0,10*ROW('Water Data'!I160)))</f>
        <v/>
      </c>
      <c r="CK166" s="237" t="str">
        <f ca="true">+IF(OFFSET('Sanitation Data'!$D$28,0,10*ROW('Sanitation Data'!D160))="","",OFFSET('Sanitation Data'!$D$28,0,10*ROW('Sanitation Data'!D160)))</f>
        <v/>
      </c>
      <c r="CL166" s="237" t="str">
        <f ca="true">+IF(OFFSET('Sanitation Data'!$D$29,0,10*ROW('Sanitation Data'!D160))="","",OFFSET('Sanitation Data'!$D$29,0,10*ROW('Sanitation Data'!D160)))</f>
        <v/>
      </c>
      <c r="CM166" s="237" t="str">
        <f ca="true">+IF(OFFSET('Sanitation Data'!$D$30,0,10*ROW('Sanitation Data'!D160))="","",OFFSET('Sanitation Data'!$D$30,0,10*ROW('Sanitation Data'!D160)))</f>
        <v/>
      </c>
      <c r="CN166" s="237" t="str">
        <f ca="true">+IF(OFFSET('Sanitation Data'!$D$31,0,10*ROW('Sanitation Data'!D160))="","",OFFSET('Sanitation Data'!$D$31,0,10*ROW('Sanitation Data'!D160)))</f>
        <v/>
      </c>
      <c r="CO166" s="237" t="str">
        <f ca="true">+IF(OFFSET('Sanitation Data'!$D$32,0,10*ROW('Sanitation Data'!D160))="","",OFFSET('Sanitation Data'!$D$32,0,10*ROW('Sanitation Data'!D160)))</f>
        <v/>
      </c>
      <c r="CP166" s="237" t="str">
        <f ca="true">+IF(OFFSET('Sanitation Data'!$E$28,0,10*ROW('Sanitation Data'!E160))="","",OFFSET('Sanitation Data'!$E$28,0,10*ROW('Sanitation Data'!E160)))</f>
        <v/>
      </c>
      <c r="CQ166" s="237" t="str">
        <f ca="true">+IF(OFFSET('Sanitation Data'!$E$29,0,10*ROW('Sanitation Data'!E160))="","",OFFSET('Sanitation Data'!$E$29,0,10*ROW('Sanitation Data'!E160)))</f>
        <v/>
      </c>
      <c r="CR166" s="237" t="str">
        <f ca="true">+IF(OFFSET('Sanitation Data'!$E$30,0,10*ROW('Sanitation Data'!E160))="","",OFFSET('Sanitation Data'!$E$30,0,10*ROW('Sanitation Data'!E160)))</f>
        <v/>
      </c>
      <c r="CS166" s="237" t="str">
        <f ca="true">+IF(OFFSET('Sanitation Data'!$E$31,0,10*ROW('Sanitation Data'!E160))="","",OFFSET('Sanitation Data'!$E$31,0,10*ROW('Sanitation Data'!E160)))</f>
        <v/>
      </c>
      <c r="CT166" s="237" t="str">
        <f ca="true">+IF(OFFSET('Sanitation Data'!$E$32,0,10*ROW('Sanitation Data'!E160))="","",OFFSET('Sanitation Data'!$E$32,0,10*ROW('Sanitation Data'!E160)))</f>
        <v/>
      </c>
      <c r="CU166" s="237" t="str">
        <f ca="true">+IF(OFFSET('Sanitation Data'!$F$28,0,10*ROW('Sanitation Data'!F160))="","",OFFSET('Sanitation Data'!$F$28,0,10*ROW('Sanitation Data'!F160)))</f>
        <v/>
      </c>
      <c r="CV166" s="237" t="str">
        <f ca="true">+IF(OFFSET('Sanitation Data'!$F$29,0,10*ROW('Sanitation Data'!F160))="","",OFFSET('Sanitation Data'!$F$29,0,10*ROW('Sanitation Data'!F160)))</f>
        <v/>
      </c>
      <c r="CW166" s="237" t="str">
        <f ca="true">+IF(OFFSET('Sanitation Data'!$F$30,0,10*ROW('Sanitation Data'!F160))="","",OFFSET('Sanitation Data'!$F$30,0,10*ROW('Sanitation Data'!F160)))</f>
        <v/>
      </c>
      <c r="CX166" s="237" t="str">
        <f ca="true">+IF(OFFSET('Sanitation Data'!$F$31,0,10*ROW('Sanitation Data'!F160))="","",OFFSET('Sanitation Data'!$F$31,0,10*ROW('Sanitation Data'!F160)))</f>
        <v/>
      </c>
      <c r="CY166" s="237" t="str">
        <f ca="true">+IF(OFFSET('Sanitation Data'!$F$32,0,10*ROW('Sanitation Data'!F160))="","",OFFSET('Sanitation Data'!$F$32,0,10*ROW('Sanitation Data'!F160)))</f>
        <v/>
      </c>
      <c r="CZ166" s="237" t="str">
        <f ca="true">+IF(OFFSET('Sanitation Data'!$G$28,0,10*ROW('Sanitation Data'!G160))="","",OFFSET('Sanitation Data'!$G$28,0,10*ROW('Sanitation Data'!G160)))</f>
        <v/>
      </c>
      <c r="DA166" s="237" t="str">
        <f ca="true">+IF(OFFSET('Sanitation Data'!$G$29,0,10*ROW('Sanitation Data'!G160))="","",OFFSET('Sanitation Data'!$G$29,0,10*ROW('Sanitation Data'!G160)))</f>
        <v/>
      </c>
      <c r="DB166" s="237" t="str">
        <f ca="true">+IF(OFFSET('Sanitation Data'!$G$30,0,10*ROW('Sanitation Data'!G160))="","",OFFSET('Sanitation Data'!$G$30,0,10*ROW('Sanitation Data'!G160)))</f>
        <v/>
      </c>
      <c r="DC166" s="237" t="str">
        <f ca="true">+IF(OFFSET('Sanitation Data'!$G$31,0,10*ROW('Sanitation Data'!G160))="","",OFFSET('Sanitation Data'!$G$31,0,10*ROW('Sanitation Data'!G160)))</f>
        <v/>
      </c>
      <c r="DD166" s="237" t="str">
        <f ca="true">+IF(OFFSET('Sanitation Data'!$G$32,0,10*ROW('Sanitation Data'!G160))="","",OFFSET('Sanitation Data'!$G$32,0,10*ROW('Sanitation Data'!G160)))</f>
        <v/>
      </c>
      <c r="DE166" s="237" t="str">
        <f ca="true">+IF(OFFSET('Sanitation Data'!$H$28,0,10*ROW('Sanitation Data'!H160))="","",OFFSET('Sanitation Data'!$H$28,0,10*ROW('Sanitation Data'!H160)))</f>
        <v/>
      </c>
      <c r="DF166" s="237" t="str">
        <f ca="true">+IF(OFFSET('Sanitation Data'!$H$29,0,10*ROW('Sanitation Data'!H160))="","",OFFSET('Sanitation Data'!$H$29,0,10*ROW('Sanitation Data'!H160)))</f>
        <v/>
      </c>
      <c r="DG166" s="237" t="str">
        <f ca="true">+IF(OFFSET('Sanitation Data'!$H$30,0,10*ROW('Sanitation Data'!H160))="","",OFFSET('Sanitation Data'!$H$30,0,10*ROW('Sanitation Data'!H160)))</f>
        <v/>
      </c>
      <c r="DH166" s="237" t="str">
        <f ca="true">+IF(OFFSET('Sanitation Data'!$H$31,0,10*ROW('Sanitation Data'!H160))="","",OFFSET('Sanitation Data'!$H$31,0,10*ROW('Sanitation Data'!H160)))</f>
        <v/>
      </c>
      <c r="DI166" s="237" t="str">
        <f ca="true">+IF(OFFSET('Sanitation Data'!$H$32,0,10*ROW('Sanitation Data'!H160))="","",OFFSET('Sanitation Data'!$H$32,0,10*ROW('Sanitation Data'!H160)))</f>
        <v/>
      </c>
      <c r="DJ166" s="237" t="str">
        <f ca="true">+IF(OFFSET('Sanitation Data'!$I$28,0,10*ROW('Sanitation Data'!I160))="","",OFFSET('Sanitation Data'!$I$28,0,10*ROW('Sanitation Data'!I160)))</f>
        <v/>
      </c>
      <c r="DK166" s="237" t="str">
        <f ca="true">+IF(OFFSET('Sanitation Data'!$I$29,0,10*ROW('Sanitation Data'!I160))="","",OFFSET('Sanitation Data'!$I$29,0,10*ROW('Sanitation Data'!I160)))</f>
        <v/>
      </c>
      <c r="DL166" s="237" t="str">
        <f ca="true">+IF(OFFSET('Sanitation Data'!$I$30,0,10*ROW('Sanitation Data'!I160))="","",OFFSET('Sanitation Data'!$I$30,0,10*ROW('Sanitation Data'!I160)))</f>
        <v/>
      </c>
      <c r="DM166" s="237" t="str">
        <f ca="true">+IF(OFFSET('Sanitation Data'!$I$31,0,10*ROW('Sanitation Data'!I160))="","",OFFSET('Sanitation Data'!$I$31,0,10*ROW('Sanitation Data'!I160)))</f>
        <v/>
      </c>
      <c r="DN166" s="237" t="str">
        <f ca="true">+IF(OFFSET('Sanitation Data'!$I$32,0,10*ROW('Sanitation Data'!I160))="","",OFFSET('Sanitation Data'!$I$32,0,10*ROW('Sanitation Data'!I160)))</f>
        <v/>
      </c>
      <c r="DO166" s="237" t="str">
        <f ca="true">+IF(OFFSET('Hygiene Data'!$D$11,0,10*ROW('Hygiene Data'!D160))="","",OFFSET('Hygiene Data'!$D$11,0,10*ROW('Hygiene Data'!D160)))</f>
        <v/>
      </c>
      <c r="DP166" s="237" t="str">
        <f ca="true">+IF(OFFSET('Hygiene Data'!$D$12,0,10*ROW('Hygiene Data'!D160))="","",OFFSET('Hygiene Data'!$D$12,0,10*ROW('Hygiene Data'!D160)))</f>
        <v/>
      </c>
      <c r="DQ166" s="237" t="str">
        <f ca="true">+IF(OFFSET('Hygiene Data'!$D$13,0,10*ROW('Hygiene Data'!D160))="","",OFFSET('Hygiene Data'!$D$13,0,10*ROW('Hygiene Data'!D160)))</f>
        <v/>
      </c>
      <c r="DR166" s="237" t="str">
        <f ca="true">+IF(OFFSET('Hygiene Data'!$E$11,0,10*ROW('Hygiene Data'!E160))="","",OFFSET('Hygiene Data'!$E$11,0,10*ROW('Hygiene Data'!E160)))</f>
        <v/>
      </c>
      <c r="DS166" s="237" t="str">
        <f ca="true">+IF(OFFSET('Hygiene Data'!$E$12,0,10*ROW('Hygiene Data'!E160))="","",OFFSET('Hygiene Data'!$E$12,0,10*ROW('Hygiene Data'!E160)))</f>
        <v/>
      </c>
      <c r="DT166" s="237" t="str">
        <f ca="true">+IF(OFFSET('Hygiene Data'!$E$13,0,10*ROW('Hygiene Data'!E160))="","",OFFSET('Hygiene Data'!$E$13,0,10*ROW('Hygiene Data'!E160)))</f>
        <v/>
      </c>
      <c r="DU166" s="237" t="str">
        <f ca="true">+IF(OFFSET('Hygiene Data'!$F$11,0,10*ROW('Hygiene Data'!F160))="","",OFFSET('Hygiene Data'!$F$11,0,10*ROW('Hygiene Data'!F160)))</f>
        <v/>
      </c>
      <c r="DV166" s="237" t="str">
        <f ca="true">+IF(OFFSET('Hygiene Data'!$F$12,0,10*ROW('Hygiene Data'!F160))="","",OFFSET('Hygiene Data'!$F$12,0,10*ROW('Hygiene Data'!F160)))</f>
        <v/>
      </c>
      <c r="DW166" s="237" t="str">
        <f ca="true">+IF(OFFSET('Hygiene Data'!$F$13,0,10*ROW('Hygiene Data'!F160))="","",OFFSET('Hygiene Data'!$F$13,0,10*ROW('Hygiene Data'!F160)))</f>
        <v/>
      </c>
      <c r="DX166" s="237" t="str">
        <f ca="true">+IF(OFFSET('Hygiene Data'!$G$11,0,10*ROW('Hygiene Data'!G160))="","",OFFSET('Hygiene Data'!$G$11,0,10*ROW('Hygiene Data'!G160)))</f>
        <v/>
      </c>
      <c r="DY166" s="237" t="str">
        <f ca="true">+IF(OFFSET('Hygiene Data'!$G$12,0,10*ROW('Hygiene Data'!G160))="","",OFFSET('Hygiene Data'!$G$12,0,10*ROW('Hygiene Data'!G160)))</f>
        <v/>
      </c>
      <c r="DZ166" s="237" t="str">
        <f ca="true">+IF(OFFSET('Hygiene Data'!$G$13,0,10*ROW('Hygiene Data'!G160))="","",OFFSET('Hygiene Data'!$G$13,0,10*ROW('Hygiene Data'!G160)))</f>
        <v/>
      </c>
      <c r="EA166" s="237" t="str">
        <f ca="true">+IF(OFFSET('Hygiene Data'!$H$11,0,10*ROW('Hygiene Data'!H160))="","",OFFSET('Hygiene Data'!$H$11,0,10*ROW('Hygiene Data'!H160)))</f>
        <v/>
      </c>
      <c r="EB166" s="237" t="str">
        <f ca="true">+IF(OFFSET('Hygiene Data'!$H$12,0,10*ROW('Hygiene Data'!H160))="","",OFFSET('Hygiene Data'!$H$12,0,10*ROW('Hygiene Data'!H160)))</f>
        <v/>
      </c>
      <c r="EC166" s="237" t="str">
        <f ca="true">+IF(OFFSET('Hygiene Data'!$H$13,0,10*ROW('Hygiene Data'!H160))="","",OFFSET('Hygiene Data'!$H$13,0,10*ROW('Hygiene Data'!H160)))</f>
        <v/>
      </c>
      <c r="ED166" s="237" t="str">
        <f ca="true">+IF(OFFSET('Hygiene Data'!$I$11,0,10*ROW('Hygiene Data'!I160))="","",OFFSET('Hygiene Data'!$I$11,0,10*ROW('Hygiene Data'!I160)))</f>
        <v/>
      </c>
      <c r="EE166" s="237" t="str">
        <f ca="true">+IF(OFFSET('Hygiene Data'!$I$12,0,10*ROW('Hygiene Data'!I160))="","",OFFSET('Hygiene Data'!$I$12,0,10*ROW('Hygiene Data'!I160)))</f>
        <v/>
      </c>
      <c r="EF166" s="237" t="str">
        <f ca="true">+IF(OFFSET('Hygiene Data'!$I$13,0,10*ROW('Hygiene Data'!I160))="","",OFFSET('Hygiene Data'!$I$13,0,10*ROW('Hygiene Data'!I160)))</f>
        <v/>
      </c>
    </row>
    <row xmlns:x14ac="http://schemas.microsoft.com/office/spreadsheetml/2009/9/ac" r="167" x14ac:dyDescent="0.2">
      <c r="A167" s="27" t="str">
        <f ca="true">+IF(OFFSET('Water Data'!$B$2,0,10*ROW('Water Data'!E161))="","",OFFSET('Water Data'!$B$2,0,10*ROW('Water Data'!E161)))</f>
        <v/>
      </c>
      <c r="B167" s="27" t="str">
        <f ca="true">+IF(OFFSET('Water Data'!$C$2,0,10*ROW('Water Data'!F161))="","",OFFSET('Water Data'!$C$2,0,10*ROW('Water Data'!F161)))</f>
        <v/>
      </c>
      <c r="C167" s="289" t="str">
        <f t="shared" ca="true" si="2"/>
        <v/>
      </c>
      <c r="D167" s="7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7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7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7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7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7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7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7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7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7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7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7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7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7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7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7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7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7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7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7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7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7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7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7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7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7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7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7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7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7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7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7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7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7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7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7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7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7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7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7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7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7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7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7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7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7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7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7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7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7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7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7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7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7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7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7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7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7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7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7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7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7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7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7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7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7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37"/>
      <c r="BS167" s="237" t="str">
        <f ca="true">+IF(OFFSET('Water Data'!$D$27,0,10*ROW('Water Data'!D161))="","",OFFSET('Water Data'!$D$27,0,10*ROW('Water Data'!D161)))</f>
        <v/>
      </c>
      <c r="BT167" s="237" t="str">
        <f ca="true">+IF(OFFSET('Water Data'!$D$28,0,10*ROW('Water Data'!D161))="","",OFFSET('Water Data'!$D$28,0,10*ROW('Water Data'!D161)))</f>
        <v/>
      </c>
      <c r="BU167" s="237" t="str">
        <f ca="true">+IF(OFFSET('Water Data'!$D$29,0,10*ROW('Water Data'!D161))="","",OFFSET('Water Data'!$D$29,0,10*ROW('Water Data'!D161)))</f>
        <v/>
      </c>
      <c r="BV167" s="237" t="str">
        <f ca="true">+IF(OFFSET('Water Data'!$E$27,0,10*ROW('Water Data'!E161))="","",OFFSET('Water Data'!$E$27,0,10*ROW('Water Data'!E161)))</f>
        <v/>
      </c>
      <c r="BW167" s="237" t="str">
        <f ca="true">+IF(OFFSET('Water Data'!$E$28,0,10*ROW('Water Data'!E161))="","",OFFSET('Water Data'!$E$28,0,10*ROW('Water Data'!E161)))</f>
        <v/>
      </c>
      <c r="BX167" s="237" t="str">
        <f ca="true">+IF(OFFSET('Water Data'!$E$29,0,10*ROW('Water Data'!E161))="","",OFFSET('Water Data'!$E$29,0,10*ROW('Water Data'!E161)))</f>
        <v/>
      </c>
      <c r="BY167" s="237" t="str">
        <f ca="true">+IF(OFFSET('Water Data'!$F$27,0,10*ROW('Water Data'!F161))="","",OFFSET('Water Data'!$F$27,0,10*ROW('Water Data'!F161)))</f>
        <v/>
      </c>
      <c r="BZ167" s="237" t="str">
        <f ca="true">+IF(OFFSET('Water Data'!$F$28,0,10*ROW('Water Data'!F161))="","",OFFSET('Water Data'!$F$28,0,10*ROW('Water Data'!F161)))</f>
        <v/>
      </c>
      <c r="CA167" s="237" t="str">
        <f ca="true">+IF(OFFSET('Water Data'!$F$29,0,10*ROW('Water Data'!F161))="","",OFFSET('Water Data'!$F$29,0,10*ROW('Water Data'!F161)))</f>
        <v/>
      </c>
      <c r="CB167" s="237" t="str">
        <f ca="true">+IF(OFFSET('Water Data'!$G$27,0,10*ROW('Water Data'!G161))="","",OFFSET('Water Data'!$G$27,0,10*ROW('Water Data'!G161)))</f>
        <v/>
      </c>
      <c r="CC167" s="237" t="str">
        <f ca="true">+IF(OFFSET('Water Data'!$G$28,0,10*ROW('Water Data'!G161))="","",OFFSET('Water Data'!$G$28,0,10*ROW('Water Data'!G161)))</f>
        <v/>
      </c>
      <c r="CD167" s="237" t="str">
        <f ca="true">+IF(OFFSET('Water Data'!$G$29,0,10*ROW('Water Data'!G161))="","",OFFSET('Water Data'!$G$29,0,10*ROW('Water Data'!G161)))</f>
        <v/>
      </c>
      <c r="CE167" s="237" t="str">
        <f ca="true">+IF(OFFSET('Water Data'!$H$27,0,10*ROW('Water Data'!H161))="","",OFFSET('Water Data'!$H$27,0,10*ROW('Water Data'!H161)))</f>
        <v/>
      </c>
      <c r="CF167" s="237" t="str">
        <f ca="true">+IF(OFFSET('Water Data'!$H$28,0,10*ROW('Water Data'!H161))="","",OFFSET('Water Data'!$H$28,0,10*ROW('Water Data'!H161)))</f>
        <v/>
      </c>
      <c r="CG167" s="237" t="str">
        <f ca="true">+IF(OFFSET('Water Data'!$H$29,0,10*ROW('Water Data'!H161))="","",OFFSET('Water Data'!$H$29,0,10*ROW('Water Data'!H161)))</f>
        <v/>
      </c>
      <c r="CH167" s="237" t="str">
        <f ca="true">+IF(OFFSET('Water Data'!$I$27,0,10*ROW('Water Data'!I161))="","",OFFSET('Water Data'!$I$27,0,10*ROW('Water Data'!I161)))</f>
        <v/>
      </c>
      <c r="CI167" s="237" t="str">
        <f ca="true">+IF(OFFSET('Water Data'!$I$28,0,10*ROW('Water Data'!I161))="","",OFFSET('Water Data'!$I$28,0,10*ROW('Water Data'!I161)))</f>
        <v/>
      </c>
      <c r="CJ167" s="237" t="str">
        <f ca="true">+IF(OFFSET('Water Data'!$I$29,0,10*ROW('Water Data'!I161))="","",OFFSET('Water Data'!$I$29,0,10*ROW('Water Data'!I161)))</f>
        <v/>
      </c>
      <c r="CK167" s="237" t="str">
        <f ca="true">+IF(OFFSET('Sanitation Data'!$D$28,0,10*ROW('Sanitation Data'!D161))="","",OFFSET('Sanitation Data'!$D$28,0,10*ROW('Sanitation Data'!D161)))</f>
        <v/>
      </c>
      <c r="CL167" s="237" t="str">
        <f ca="true">+IF(OFFSET('Sanitation Data'!$D$29,0,10*ROW('Sanitation Data'!D161))="","",OFFSET('Sanitation Data'!$D$29,0,10*ROW('Sanitation Data'!D161)))</f>
        <v/>
      </c>
      <c r="CM167" s="237" t="str">
        <f ca="true">+IF(OFFSET('Sanitation Data'!$D$30,0,10*ROW('Sanitation Data'!D161))="","",OFFSET('Sanitation Data'!$D$30,0,10*ROW('Sanitation Data'!D161)))</f>
        <v/>
      </c>
      <c r="CN167" s="237" t="str">
        <f ca="true">+IF(OFFSET('Sanitation Data'!$D$31,0,10*ROW('Sanitation Data'!D161))="","",OFFSET('Sanitation Data'!$D$31,0,10*ROW('Sanitation Data'!D161)))</f>
        <v/>
      </c>
      <c r="CO167" s="237" t="str">
        <f ca="true">+IF(OFFSET('Sanitation Data'!$D$32,0,10*ROW('Sanitation Data'!D161))="","",OFFSET('Sanitation Data'!$D$32,0,10*ROW('Sanitation Data'!D161)))</f>
        <v/>
      </c>
      <c r="CP167" s="237" t="str">
        <f ca="true">+IF(OFFSET('Sanitation Data'!$E$28,0,10*ROW('Sanitation Data'!E161))="","",OFFSET('Sanitation Data'!$E$28,0,10*ROW('Sanitation Data'!E161)))</f>
        <v/>
      </c>
      <c r="CQ167" s="237" t="str">
        <f ca="true">+IF(OFFSET('Sanitation Data'!$E$29,0,10*ROW('Sanitation Data'!E161))="","",OFFSET('Sanitation Data'!$E$29,0,10*ROW('Sanitation Data'!E161)))</f>
        <v/>
      </c>
      <c r="CR167" s="237" t="str">
        <f ca="true">+IF(OFFSET('Sanitation Data'!$E$30,0,10*ROW('Sanitation Data'!E161))="","",OFFSET('Sanitation Data'!$E$30,0,10*ROW('Sanitation Data'!E161)))</f>
        <v/>
      </c>
      <c r="CS167" s="237" t="str">
        <f ca="true">+IF(OFFSET('Sanitation Data'!$E$31,0,10*ROW('Sanitation Data'!E161))="","",OFFSET('Sanitation Data'!$E$31,0,10*ROW('Sanitation Data'!E161)))</f>
        <v/>
      </c>
      <c r="CT167" s="237" t="str">
        <f ca="true">+IF(OFFSET('Sanitation Data'!$E$32,0,10*ROW('Sanitation Data'!E161))="","",OFFSET('Sanitation Data'!$E$32,0,10*ROW('Sanitation Data'!E161)))</f>
        <v/>
      </c>
      <c r="CU167" s="237" t="str">
        <f ca="true">+IF(OFFSET('Sanitation Data'!$F$28,0,10*ROW('Sanitation Data'!F161))="","",OFFSET('Sanitation Data'!$F$28,0,10*ROW('Sanitation Data'!F161)))</f>
        <v/>
      </c>
      <c r="CV167" s="237" t="str">
        <f ca="true">+IF(OFFSET('Sanitation Data'!$F$29,0,10*ROW('Sanitation Data'!F161))="","",OFFSET('Sanitation Data'!$F$29,0,10*ROW('Sanitation Data'!F161)))</f>
        <v/>
      </c>
      <c r="CW167" s="237" t="str">
        <f ca="true">+IF(OFFSET('Sanitation Data'!$F$30,0,10*ROW('Sanitation Data'!F161))="","",OFFSET('Sanitation Data'!$F$30,0,10*ROW('Sanitation Data'!F161)))</f>
        <v/>
      </c>
      <c r="CX167" s="237" t="str">
        <f ca="true">+IF(OFFSET('Sanitation Data'!$F$31,0,10*ROW('Sanitation Data'!F161))="","",OFFSET('Sanitation Data'!$F$31,0,10*ROW('Sanitation Data'!F161)))</f>
        <v/>
      </c>
      <c r="CY167" s="237" t="str">
        <f ca="true">+IF(OFFSET('Sanitation Data'!$F$32,0,10*ROW('Sanitation Data'!F161))="","",OFFSET('Sanitation Data'!$F$32,0,10*ROW('Sanitation Data'!F161)))</f>
        <v/>
      </c>
      <c r="CZ167" s="237" t="str">
        <f ca="true">+IF(OFFSET('Sanitation Data'!$G$28,0,10*ROW('Sanitation Data'!G161))="","",OFFSET('Sanitation Data'!$G$28,0,10*ROW('Sanitation Data'!G161)))</f>
        <v/>
      </c>
      <c r="DA167" s="237" t="str">
        <f ca="true">+IF(OFFSET('Sanitation Data'!$G$29,0,10*ROW('Sanitation Data'!G161))="","",OFFSET('Sanitation Data'!$G$29,0,10*ROW('Sanitation Data'!G161)))</f>
        <v/>
      </c>
      <c r="DB167" s="237" t="str">
        <f ca="true">+IF(OFFSET('Sanitation Data'!$G$30,0,10*ROW('Sanitation Data'!G161))="","",OFFSET('Sanitation Data'!$G$30,0,10*ROW('Sanitation Data'!G161)))</f>
        <v/>
      </c>
      <c r="DC167" s="237" t="str">
        <f ca="true">+IF(OFFSET('Sanitation Data'!$G$31,0,10*ROW('Sanitation Data'!G161))="","",OFFSET('Sanitation Data'!$G$31,0,10*ROW('Sanitation Data'!G161)))</f>
        <v/>
      </c>
      <c r="DD167" s="237" t="str">
        <f ca="true">+IF(OFFSET('Sanitation Data'!$G$32,0,10*ROW('Sanitation Data'!G161))="","",OFFSET('Sanitation Data'!$G$32,0,10*ROW('Sanitation Data'!G161)))</f>
        <v/>
      </c>
      <c r="DE167" s="237" t="str">
        <f ca="true">+IF(OFFSET('Sanitation Data'!$H$28,0,10*ROW('Sanitation Data'!H161))="","",OFFSET('Sanitation Data'!$H$28,0,10*ROW('Sanitation Data'!H161)))</f>
        <v/>
      </c>
      <c r="DF167" s="237" t="str">
        <f ca="true">+IF(OFFSET('Sanitation Data'!$H$29,0,10*ROW('Sanitation Data'!H161))="","",OFFSET('Sanitation Data'!$H$29,0,10*ROW('Sanitation Data'!H161)))</f>
        <v/>
      </c>
      <c r="DG167" s="237" t="str">
        <f ca="true">+IF(OFFSET('Sanitation Data'!$H$30,0,10*ROW('Sanitation Data'!H161))="","",OFFSET('Sanitation Data'!$H$30,0,10*ROW('Sanitation Data'!H161)))</f>
        <v/>
      </c>
      <c r="DH167" s="237" t="str">
        <f ca="true">+IF(OFFSET('Sanitation Data'!$H$31,0,10*ROW('Sanitation Data'!H161))="","",OFFSET('Sanitation Data'!$H$31,0,10*ROW('Sanitation Data'!H161)))</f>
        <v/>
      </c>
      <c r="DI167" s="237" t="str">
        <f ca="true">+IF(OFFSET('Sanitation Data'!$H$32,0,10*ROW('Sanitation Data'!H161))="","",OFFSET('Sanitation Data'!$H$32,0,10*ROW('Sanitation Data'!H161)))</f>
        <v/>
      </c>
      <c r="DJ167" s="237" t="str">
        <f ca="true">+IF(OFFSET('Sanitation Data'!$I$28,0,10*ROW('Sanitation Data'!I161))="","",OFFSET('Sanitation Data'!$I$28,0,10*ROW('Sanitation Data'!I161)))</f>
        <v/>
      </c>
      <c r="DK167" s="237" t="str">
        <f ca="true">+IF(OFFSET('Sanitation Data'!$I$29,0,10*ROW('Sanitation Data'!I161))="","",OFFSET('Sanitation Data'!$I$29,0,10*ROW('Sanitation Data'!I161)))</f>
        <v/>
      </c>
      <c r="DL167" s="237" t="str">
        <f ca="true">+IF(OFFSET('Sanitation Data'!$I$30,0,10*ROW('Sanitation Data'!I161))="","",OFFSET('Sanitation Data'!$I$30,0,10*ROW('Sanitation Data'!I161)))</f>
        <v/>
      </c>
      <c r="DM167" s="237" t="str">
        <f ca="true">+IF(OFFSET('Sanitation Data'!$I$31,0,10*ROW('Sanitation Data'!I161))="","",OFFSET('Sanitation Data'!$I$31,0,10*ROW('Sanitation Data'!I161)))</f>
        <v/>
      </c>
      <c r="DN167" s="237" t="str">
        <f ca="true">+IF(OFFSET('Sanitation Data'!$I$32,0,10*ROW('Sanitation Data'!I161))="","",OFFSET('Sanitation Data'!$I$32,0,10*ROW('Sanitation Data'!I161)))</f>
        <v/>
      </c>
      <c r="DO167" s="237" t="str">
        <f ca="true">+IF(OFFSET('Hygiene Data'!$D$11,0,10*ROW('Hygiene Data'!D161))="","",OFFSET('Hygiene Data'!$D$11,0,10*ROW('Hygiene Data'!D161)))</f>
        <v/>
      </c>
      <c r="DP167" s="237" t="str">
        <f ca="true">+IF(OFFSET('Hygiene Data'!$D$12,0,10*ROW('Hygiene Data'!D161))="","",OFFSET('Hygiene Data'!$D$12,0,10*ROW('Hygiene Data'!D161)))</f>
        <v/>
      </c>
      <c r="DQ167" s="237" t="str">
        <f ca="true">+IF(OFFSET('Hygiene Data'!$D$13,0,10*ROW('Hygiene Data'!D161))="","",OFFSET('Hygiene Data'!$D$13,0,10*ROW('Hygiene Data'!D161)))</f>
        <v/>
      </c>
      <c r="DR167" s="237" t="str">
        <f ca="true">+IF(OFFSET('Hygiene Data'!$E$11,0,10*ROW('Hygiene Data'!E161))="","",OFFSET('Hygiene Data'!$E$11,0,10*ROW('Hygiene Data'!E161)))</f>
        <v/>
      </c>
      <c r="DS167" s="237" t="str">
        <f ca="true">+IF(OFFSET('Hygiene Data'!$E$12,0,10*ROW('Hygiene Data'!E161))="","",OFFSET('Hygiene Data'!$E$12,0,10*ROW('Hygiene Data'!E161)))</f>
        <v/>
      </c>
      <c r="DT167" s="237" t="str">
        <f ca="true">+IF(OFFSET('Hygiene Data'!$E$13,0,10*ROW('Hygiene Data'!E161))="","",OFFSET('Hygiene Data'!$E$13,0,10*ROW('Hygiene Data'!E161)))</f>
        <v/>
      </c>
      <c r="DU167" s="237" t="str">
        <f ca="true">+IF(OFFSET('Hygiene Data'!$F$11,0,10*ROW('Hygiene Data'!F161))="","",OFFSET('Hygiene Data'!$F$11,0,10*ROW('Hygiene Data'!F161)))</f>
        <v/>
      </c>
      <c r="DV167" s="237" t="str">
        <f ca="true">+IF(OFFSET('Hygiene Data'!$F$12,0,10*ROW('Hygiene Data'!F161))="","",OFFSET('Hygiene Data'!$F$12,0,10*ROW('Hygiene Data'!F161)))</f>
        <v/>
      </c>
      <c r="DW167" s="237" t="str">
        <f ca="true">+IF(OFFSET('Hygiene Data'!$F$13,0,10*ROW('Hygiene Data'!F161))="","",OFFSET('Hygiene Data'!$F$13,0,10*ROW('Hygiene Data'!F161)))</f>
        <v/>
      </c>
      <c r="DX167" s="237" t="str">
        <f ca="true">+IF(OFFSET('Hygiene Data'!$G$11,0,10*ROW('Hygiene Data'!G161))="","",OFFSET('Hygiene Data'!$G$11,0,10*ROW('Hygiene Data'!G161)))</f>
        <v/>
      </c>
      <c r="DY167" s="237" t="str">
        <f ca="true">+IF(OFFSET('Hygiene Data'!$G$12,0,10*ROW('Hygiene Data'!G161))="","",OFFSET('Hygiene Data'!$G$12,0,10*ROW('Hygiene Data'!G161)))</f>
        <v/>
      </c>
      <c r="DZ167" s="237" t="str">
        <f ca="true">+IF(OFFSET('Hygiene Data'!$G$13,0,10*ROW('Hygiene Data'!G161))="","",OFFSET('Hygiene Data'!$G$13,0,10*ROW('Hygiene Data'!G161)))</f>
        <v/>
      </c>
      <c r="EA167" s="237" t="str">
        <f ca="true">+IF(OFFSET('Hygiene Data'!$H$11,0,10*ROW('Hygiene Data'!H161))="","",OFFSET('Hygiene Data'!$H$11,0,10*ROW('Hygiene Data'!H161)))</f>
        <v/>
      </c>
      <c r="EB167" s="237" t="str">
        <f ca="true">+IF(OFFSET('Hygiene Data'!$H$12,0,10*ROW('Hygiene Data'!H161))="","",OFFSET('Hygiene Data'!$H$12,0,10*ROW('Hygiene Data'!H161)))</f>
        <v/>
      </c>
      <c r="EC167" s="237" t="str">
        <f ca="true">+IF(OFFSET('Hygiene Data'!$H$13,0,10*ROW('Hygiene Data'!H161))="","",OFFSET('Hygiene Data'!$H$13,0,10*ROW('Hygiene Data'!H161)))</f>
        <v/>
      </c>
      <c r="ED167" s="237" t="str">
        <f ca="true">+IF(OFFSET('Hygiene Data'!$I$11,0,10*ROW('Hygiene Data'!I161))="","",OFFSET('Hygiene Data'!$I$11,0,10*ROW('Hygiene Data'!I161)))</f>
        <v/>
      </c>
      <c r="EE167" s="237" t="str">
        <f ca="true">+IF(OFFSET('Hygiene Data'!$I$12,0,10*ROW('Hygiene Data'!I161))="","",OFFSET('Hygiene Data'!$I$12,0,10*ROW('Hygiene Data'!I161)))</f>
        <v/>
      </c>
      <c r="EF167" s="237" t="str">
        <f ca="true">+IF(OFFSET('Hygiene Data'!$I$13,0,10*ROW('Hygiene Data'!I161))="","",OFFSET('Hygiene Data'!$I$13,0,10*ROW('Hygiene Data'!I161)))</f>
        <v/>
      </c>
    </row>
    <row xmlns:x14ac="http://schemas.microsoft.com/office/spreadsheetml/2009/9/ac" r="168" x14ac:dyDescent="0.2">
      <c r="A168" s="27" t="str">
        <f ca="true">+IF(OFFSET('Water Data'!$B$2,0,10*ROW('Water Data'!E162))="","",OFFSET('Water Data'!$B$2,0,10*ROW('Water Data'!E162)))</f>
        <v/>
      </c>
      <c r="B168" s="27" t="str">
        <f ca="true">+IF(OFFSET('Water Data'!$C$2,0,10*ROW('Water Data'!F162))="","",OFFSET('Water Data'!$C$2,0,10*ROW('Water Data'!F162)))</f>
        <v/>
      </c>
      <c r="C168" s="289" t="str">
        <f t="shared" ca="true" si="2"/>
        <v/>
      </c>
      <c r="D168" s="7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7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7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7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7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7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7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7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7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7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7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7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7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7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7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7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7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7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7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7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7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7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7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7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7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7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7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7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7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7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7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7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7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7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7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7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7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7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7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7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7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7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7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7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7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7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7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7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7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7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7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7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7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7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7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7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7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7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7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7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7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7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7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7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7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7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37"/>
      <c r="BS168" s="237" t="str">
        <f ca="true">+IF(OFFSET('Water Data'!$D$27,0,10*ROW('Water Data'!D162))="","",OFFSET('Water Data'!$D$27,0,10*ROW('Water Data'!D162)))</f>
        <v/>
      </c>
      <c r="BT168" s="237" t="str">
        <f ca="true">+IF(OFFSET('Water Data'!$D$28,0,10*ROW('Water Data'!D162))="","",OFFSET('Water Data'!$D$28,0,10*ROW('Water Data'!D162)))</f>
        <v/>
      </c>
      <c r="BU168" s="237" t="str">
        <f ca="true">+IF(OFFSET('Water Data'!$D$29,0,10*ROW('Water Data'!D162))="","",OFFSET('Water Data'!$D$29,0,10*ROW('Water Data'!D162)))</f>
        <v/>
      </c>
      <c r="BV168" s="237" t="str">
        <f ca="true">+IF(OFFSET('Water Data'!$E$27,0,10*ROW('Water Data'!E162))="","",OFFSET('Water Data'!$E$27,0,10*ROW('Water Data'!E162)))</f>
        <v/>
      </c>
      <c r="BW168" s="237" t="str">
        <f ca="true">+IF(OFFSET('Water Data'!$E$28,0,10*ROW('Water Data'!E162))="","",OFFSET('Water Data'!$E$28,0,10*ROW('Water Data'!E162)))</f>
        <v/>
      </c>
      <c r="BX168" s="237" t="str">
        <f ca="true">+IF(OFFSET('Water Data'!$E$29,0,10*ROW('Water Data'!E162))="","",OFFSET('Water Data'!$E$29,0,10*ROW('Water Data'!E162)))</f>
        <v/>
      </c>
      <c r="BY168" s="237" t="str">
        <f ca="true">+IF(OFFSET('Water Data'!$F$27,0,10*ROW('Water Data'!F162))="","",OFFSET('Water Data'!$F$27,0,10*ROW('Water Data'!F162)))</f>
        <v/>
      </c>
      <c r="BZ168" s="237" t="str">
        <f ca="true">+IF(OFFSET('Water Data'!$F$28,0,10*ROW('Water Data'!F162))="","",OFFSET('Water Data'!$F$28,0,10*ROW('Water Data'!F162)))</f>
        <v/>
      </c>
      <c r="CA168" s="237" t="str">
        <f ca="true">+IF(OFFSET('Water Data'!$F$29,0,10*ROW('Water Data'!F162))="","",OFFSET('Water Data'!$F$29,0,10*ROW('Water Data'!F162)))</f>
        <v/>
      </c>
      <c r="CB168" s="237" t="str">
        <f ca="true">+IF(OFFSET('Water Data'!$G$27,0,10*ROW('Water Data'!G162))="","",OFFSET('Water Data'!$G$27,0,10*ROW('Water Data'!G162)))</f>
        <v/>
      </c>
      <c r="CC168" s="237" t="str">
        <f ca="true">+IF(OFFSET('Water Data'!$G$28,0,10*ROW('Water Data'!G162))="","",OFFSET('Water Data'!$G$28,0,10*ROW('Water Data'!G162)))</f>
        <v/>
      </c>
      <c r="CD168" s="237" t="str">
        <f ca="true">+IF(OFFSET('Water Data'!$G$29,0,10*ROW('Water Data'!G162))="","",OFFSET('Water Data'!$G$29,0,10*ROW('Water Data'!G162)))</f>
        <v/>
      </c>
      <c r="CE168" s="237" t="str">
        <f ca="true">+IF(OFFSET('Water Data'!$H$27,0,10*ROW('Water Data'!H162))="","",OFFSET('Water Data'!$H$27,0,10*ROW('Water Data'!H162)))</f>
        <v/>
      </c>
      <c r="CF168" s="237" t="str">
        <f ca="true">+IF(OFFSET('Water Data'!$H$28,0,10*ROW('Water Data'!H162))="","",OFFSET('Water Data'!$H$28,0,10*ROW('Water Data'!H162)))</f>
        <v/>
      </c>
      <c r="CG168" s="237" t="str">
        <f ca="true">+IF(OFFSET('Water Data'!$H$29,0,10*ROW('Water Data'!H162))="","",OFFSET('Water Data'!$H$29,0,10*ROW('Water Data'!H162)))</f>
        <v/>
      </c>
      <c r="CH168" s="237" t="str">
        <f ca="true">+IF(OFFSET('Water Data'!$I$27,0,10*ROW('Water Data'!I162))="","",OFFSET('Water Data'!$I$27,0,10*ROW('Water Data'!I162)))</f>
        <v/>
      </c>
      <c r="CI168" s="237" t="str">
        <f ca="true">+IF(OFFSET('Water Data'!$I$28,0,10*ROW('Water Data'!I162))="","",OFFSET('Water Data'!$I$28,0,10*ROW('Water Data'!I162)))</f>
        <v/>
      </c>
      <c r="CJ168" s="237" t="str">
        <f ca="true">+IF(OFFSET('Water Data'!$I$29,0,10*ROW('Water Data'!I162))="","",OFFSET('Water Data'!$I$29,0,10*ROW('Water Data'!I162)))</f>
        <v/>
      </c>
      <c r="CK168" s="237" t="str">
        <f ca="true">+IF(OFFSET('Sanitation Data'!$D$28,0,10*ROW('Sanitation Data'!D162))="","",OFFSET('Sanitation Data'!$D$28,0,10*ROW('Sanitation Data'!D162)))</f>
        <v/>
      </c>
      <c r="CL168" s="237" t="str">
        <f ca="true">+IF(OFFSET('Sanitation Data'!$D$29,0,10*ROW('Sanitation Data'!D162))="","",OFFSET('Sanitation Data'!$D$29,0,10*ROW('Sanitation Data'!D162)))</f>
        <v/>
      </c>
      <c r="CM168" s="237" t="str">
        <f ca="true">+IF(OFFSET('Sanitation Data'!$D$30,0,10*ROW('Sanitation Data'!D162))="","",OFFSET('Sanitation Data'!$D$30,0,10*ROW('Sanitation Data'!D162)))</f>
        <v/>
      </c>
      <c r="CN168" s="237" t="str">
        <f ca="true">+IF(OFFSET('Sanitation Data'!$D$31,0,10*ROW('Sanitation Data'!D162))="","",OFFSET('Sanitation Data'!$D$31,0,10*ROW('Sanitation Data'!D162)))</f>
        <v/>
      </c>
      <c r="CO168" s="237" t="str">
        <f ca="true">+IF(OFFSET('Sanitation Data'!$D$32,0,10*ROW('Sanitation Data'!D162))="","",OFFSET('Sanitation Data'!$D$32,0,10*ROW('Sanitation Data'!D162)))</f>
        <v/>
      </c>
      <c r="CP168" s="237" t="str">
        <f ca="true">+IF(OFFSET('Sanitation Data'!$E$28,0,10*ROW('Sanitation Data'!E162))="","",OFFSET('Sanitation Data'!$E$28,0,10*ROW('Sanitation Data'!E162)))</f>
        <v/>
      </c>
      <c r="CQ168" s="237" t="str">
        <f ca="true">+IF(OFFSET('Sanitation Data'!$E$29,0,10*ROW('Sanitation Data'!E162))="","",OFFSET('Sanitation Data'!$E$29,0,10*ROW('Sanitation Data'!E162)))</f>
        <v/>
      </c>
      <c r="CR168" s="237" t="str">
        <f ca="true">+IF(OFFSET('Sanitation Data'!$E$30,0,10*ROW('Sanitation Data'!E162))="","",OFFSET('Sanitation Data'!$E$30,0,10*ROW('Sanitation Data'!E162)))</f>
        <v/>
      </c>
      <c r="CS168" s="237" t="str">
        <f ca="true">+IF(OFFSET('Sanitation Data'!$E$31,0,10*ROW('Sanitation Data'!E162))="","",OFFSET('Sanitation Data'!$E$31,0,10*ROW('Sanitation Data'!E162)))</f>
        <v/>
      </c>
      <c r="CT168" s="237" t="str">
        <f ca="true">+IF(OFFSET('Sanitation Data'!$E$32,0,10*ROW('Sanitation Data'!E162))="","",OFFSET('Sanitation Data'!$E$32,0,10*ROW('Sanitation Data'!E162)))</f>
        <v/>
      </c>
      <c r="CU168" s="237" t="str">
        <f ca="true">+IF(OFFSET('Sanitation Data'!$F$28,0,10*ROW('Sanitation Data'!F162))="","",OFFSET('Sanitation Data'!$F$28,0,10*ROW('Sanitation Data'!F162)))</f>
        <v/>
      </c>
      <c r="CV168" s="237" t="str">
        <f ca="true">+IF(OFFSET('Sanitation Data'!$F$29,0,10*ROW('Sanitation Data'!F162))="","",OFFSET('Sanitation Data'!$F$29,0,10*ROW('Sanitation Data'!F162)))</f>
        <v/>
      </c>
      <c r="CW168" s="237" t="str">
        <f ca="true">+IF(OFFSET('Sanitation Data'!$F$30,0,10*ROW('Sanitation Data'!F162))="","",OFFSET('Sanitation Data'!$F$30,0,10*ROW('Sanitation Data'!F162)))</f>
        <v/>
      </c>
      <c r="CX168" s="237" t="str">
        <f ca="true">+IF(OFFSET('Sanitation Data'!$F$31,0,10*ROW('Sanitation Data'!F162))="","",OFFSET('Sanitation Data'!$F$31,0,10*ROW('Sanitation Data'!F162)))</f>
        <v/>
      </c>
      <c r="CY168" s="237" t="str">
        <f ca="true">+IF(OFFSET('Sanitation Data'!$F$32,0,10*ROW('Sanitation Data'!F162))="","",OFFSET('Sanitation Data'!$F$32,0,10*ROW('Sanitation Data'!F162)))</f>
        <v/>
      </c>
      <c r="CZ168" s="237" t="str">
        <f ca="true">+IF(OFFSET('Sanitation Data'!$G$28,0,10*ROW('Sanitation Data'!G162))="","",OFFSET('Sanitation Data'!$G$28,0,10*ROW('Sanitation Data'!G162)))</f>
        <v/>
      </c>
      <c r="DA168" s="237" t="str">
        <f ca="true">+IF(OFFSET('Sanitation Data'!$G$29,0,10*ROW('Sanitation Data'!G162))="","",OFFSET('Sanitation Data'!$G$29,0,10*ROW('Sanitation Data'!G162)))</f>
        <v/>
      </c>
      <c r="DB168" s="237" t="str">
        <f ca="true">+IF(OFFSET('Sanitation Data'!$G$30,0,10*ROW('Sanitation Data'!G162))="","",OFFSET('Sanitation Data'!$G$30,0,10*ROW('Sanitation Data'!G162)))</f>
        <v/>
      </c>
      <c r="DC168" s="237" t="str">
        <f ca="true">+IF(OFFSET('Sanitation Data'!$G$31,0,10*ROW('Sanitation Data'!G162))="","",OFFSET('Sanitation Data'!$G$31,0,10*ROW('Sanitation Data'!G162)))</f>
        <v/>
      </c>
      <c r="DD168" s="237" t="str">
        <f ca="true">+IF(OFFSET('Sanitation Data'!$G$32,0,10*ROW('Sanitation Data'!G162))="","",OFFSET('Sanitation Data'!$G$32,0,10*ROW('Sanitation Data'!G162)))</f>
        <v/>
      </c>
      <c r="DE168" s="237" t="str">
        <f ca="true">+IF(OFFSET('Sanitation Data'!$H$28,0,10*ROW('Sanitation Data'!H162))="","",OFFSET('Sanitation Data'!$H$28,0,10*ROW('Sanitation Data'!H162)))</f>
        <v/>
      </c>
      <c r="DF168" s="237" t="str">
        <f ca="true">+IF(OFFSET('Sanitation Data'!$H$29,0,10*ROW('Sanitation Data'!H162))="","",OFFSET('Sanitation Data'!$H$29,0,10*ROW('Sanitation Data'!H162)))</f>
        <v/>
      </c>
      <c r="DG168" s="237" t="str">
        <f ca="true">+IF(OFFSET('Sanitation Data'!$H$30,0,10*ROW('Sanitation Data'!H162))="","",OFFSET('Sanitation Data'!$H$30,0,10*ROW('Sanitation Data'!H162)))</f>
        <v/>
      </c>
      <c r="DH168" s="237" t="str">
        <f ca="true">+IF(OFFSET('Sanitation Data'!$H$31,0,10*ROW('Sanitation Data'!H162))="","",OFFSET('Sanitation Data'!$H$31,0,10*ROW('Sanitation Data'!H162)))</f>
        <v/>
      </c>
      <c r="DI168" s="237" t="str">
        <f ca="true">+IF(OFFSET('Sanitation Data'!$H$32,0,10*ROW('Sanitation Data'!H162))="","",OFFSET('Sanitation Data'!$H$32,0,10*ROW('Sanitation Data'!H162)))</f>
        <v/>
      </c>
      <c r="DJ168" s="237" t="str">
        <f ca="true">+IF(OFFSET('Sanitation Data'!$I$28,0,10*ROW('Sanitation Data'!I162))="","",OFFSET('Sanitation Data'!$I$28,0,10*ROW('Sanitation Data'!I162)))</f>
        <v/>
      </c>
      <c r="DK168" s="237" t="str">
        <f ca="true">+IF(OFFSET('Sanitation Data'!$I$29,0,10*ROW('Sanitation Data'!I162))="","",OFFSET('Sanitation Data'!$I$29,0,10*ROW('Sanitation Data'!I162)))</f>
        <v/>
      </c>
      <c r="DL168" s="237" t="str">
        <f ca="true">+IF(OFFSET('Sanitation Data'!$I$30,0,10*ROW('Sanitation Data'!I162))="","",OFFSET('Sanitation Data'!$I$30,0,10*ROW('Sanitation Data'!I162)))</f>
        <v/>
      </c>
      <c r="DM168" s="237" t="str">
        <f ca="true">+IF(OFFSET('Sanitation Data'!$I$31,0,10*ROW('Sanitation Data'!I162))="","",OFFSET('Sanitation Data'!$I$31,0,10*ROW('Sanitation Data'!I162)))</f>
        <v/>
      </c>
      <c r="DN168" s="237" t="str">
        <f ca="true">+IF(OFFSET('Sanitation Data'!$I$32,0,10*ROW('Sanitation Data'!I162))="","",OFFSET('Sanitation Data'!$I$32,0,10*ROW('Sanitation Data'!I162)))</f>
        <v/>
      </c>
      <c r="DO168" s="237" t="str">
        <f ca="true">+IF(OFFSET('Hygiene Data'!$D$11,0,10*ROW('Hygiene Data'!D162))="","",OFFSET('Hygiene Data'!$D$11,0,10*ROW('Hygiene Data'!D162)))</f>
        <v/>
      </c>
      <c r="DP168" s="237" t="str">
        <f ca="true">+IF(OFFSET('Hygiene Data'!$D$12,0,10*ROW('Hygiene Data'!D162))="","",OFFSET('Hygiene Data'!$D$12,0,10*ROW('Hygiene Data'!D162)))</f>
        <v/>
      </c>
      <c r="DQ168" s="237" t="str">
        <f ca="true">+IF(OFFSET('Hygiene Data'!$D$13,0,10*ROW('Hygiene Data'!D162))="","",OFFSET('Hygiene Data'!$D$13,0,10*ROW('Hygiene Data'!D162)))</f>
        <v/>
      </c>
      <c r="DR168" s="237" t="str">
        <f ca="true">+IF(OFFSET('Hygiene Data'!$E$11,0,10*ROW('Hygiene Data'!E162))="","",OFFSET('Hygiene Data'!$E$11,0,10*ROW('Hygiene Data'!E162)))</f>
        <v/>
      </c>
      <c r="DS168" s="237" t="str">
        <f ca="true">+IF(OFFSET('Hygiene Data'!$E$12,0,10*ROW('Hygiene Data'!E162))="","",OFFSET('Hygiene Data'!$E$12,0,10*ROW('Hygiene Data'!E162)))</f>
        <v/>
      </c>
      <c r="DT168" s="237" t="str">
        <f ca="true">+IF(OFFSET('Hygiene Data'!$E$13,0,10*ROW('Hygiene Data'!E162))="","",OFFSET('Hygiene Data'!$E$13,0,10*ROW('Hygiene Data'!E162)))</f>
        <v/>
      </c>
      <c r="DU168" s="237" t="str">
        <f ca="true">+IF(OFFSET('Hygiene Data'!$F$11,0,10*ROW('Hygiene Data'!F162))="","",OFFSET('Hygiene Data'!$F$11,0,10*ROW('Hygiene Data'!F162)))</f>
        <v/>
      </c>
      <c r="DV168" s="237" t="str">
        <f ca="true">+IF(OFFSET('Hygiene Data'!$F$12,0,10*ROW('Hygiene Data'!F162))="","",OFFSET('Hygiene Data'!$F$12,0,10*ROW('Hygiene Data'!F162)))</f>
        <v/>
      </c>
      <c r="DW168" s="237" t="str">
        <f ca="true">+IF(OFFSET('Hygiene Data'!$F$13,0,10*ROW('Hygiene Data'!F162))="","",OFFSET('Hygiene Data'!$F$13,0,10*ROW('Hygiene Data'!F162)))</f>
        <v/>
      </c>
      <c r="DX168" s="237" t="str">
        <f ca="true">+IF(OFFSET('Hygiene Data'!$G$11,0,10*ROW('Hygiene Data'!G162))="","",OFFSET('Hygiene Data'!$G$11,0,10*ROW('Hygiene Data'!G162)))</f>
        <v/>
      </c>
      <c r="DY168" s="237" t="str">
        <f ca="true">+IF(OFFSET('Hygiene Data'!$G$12,0,10*ROW('Hygiene Data'!G162))="","",OFFSET('Hygiene Data'!$G$12,0,10*ROW('Hygiene Data'!G162)))</f>
        <v/>
      </c>
      <c r="DZ168" s="237" t="str">
        <f ca="true">+IF(OFFSET('Hygiene Data'!$G$13,0,10*ROW('Hygiene Data'!G162))="","",OFFSET('Hygiene Data'!$G$13,0,10*ROW('Hygiene Data'!G162)))</f>
        <v/>
      </c>
      <c r="EA168" s="237" t="str">
        <f ca="true">+IF(OFFSET('Hygiene Data'!$H$11,0,10*ROW('Hygiene Data'!H162))="","",OFFSET('Hygiene Data'!$H$11,0,10*ROW('Hygiene Data'!H162)))</f>
        <v/>
      </c>
      <c r="EB168" s="237" t="str">
        <f ca="true">+IF(OFFSET('Hygiene Data'!$H$12,0,10*ROW('Hygiene Data'!H162))="","",OFFSET('Hygiene Data'!$H$12,0,10*ROW('Hygiene Data'!H162)))</f>
        <v/>
      </c>
      <c r="EC168" s="237" t="str">
        <f ca="true">+IF(OFFSET('Hygiene Data'!$H$13,0,10*ROW('Hygiene Data'!H162))="","",OFFSET('Hygiene Data'!$H$13,0,10*ROW('Hygiene Data'!H162)))</f>
        <v/>
      </c>
      <c r="ED168" s="237" t="str">
        <f ca="true">+IF(OFFSET('Hygiene Data'!$I$11,0,10*ROW('Hygiene Data'!I162))="","",OFFSET('Hygiene Data'!$I$11,0,10*ROW('Hygiene Data'!I162)))</f>
        <v/>
      </c>
      <c r="EE168" s="237" t="str">
        <f ca="true">+IF(OFFSET('Hygiene Data'!$I$12,0,10*ROW('Hygiene Data'!I162))="","",OFFSET('Hygiene Data'!$I$12,0,10*ROW('Hygiene Data'!I162)))</f>
        <v/>
      </c>
      <c r="EF168" s="237" t="str">
        <f ca="true">+IF(OFFSET('Hygiene Data'!$I$13,0,10*ROW('Hygiene Data'!I162))="","",OFFSET('Hygiene Data'!$I$13,0,10*ROW('Hygiene Data'!I162)))</f>
        <v/>
      </c>
    </row>
    <row xmlns:x14ac="http://schemas.microsoft.com/office/spreadsheetml/2009/9/ac" r="169" x14ac:dyDescent="0.2">
      <c r="A169" s="27" t="str">
        <f ca="true">+IF(OFFSET('Water Data'!$B$2,0,10*ROW('Water Data'!E163))="","",OFFSET('Water Data'!$B$2,0,10*ROW('Water Data'!E163)))</f>
        <v/>
      </c>
      <c r="B169" s="27" t="str">
        <f ca="true">+IF(OFFSET('Water Data'!$C$2,0,10*ROW('Water Data'!F163))="","",OFFSET('Water Data'!$C$2,0,10*ROW('Water Data'!F163)))</f>
        <v/>
      </c>
      <c r="C169" s="289" t="str">
        <f t="shared" ca="true" si="2"/>
        <v/>
      </c>
      <c r="D169" s="7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7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7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7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7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7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7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7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7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7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7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7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7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7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7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7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7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7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7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7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7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7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7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7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7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7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7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7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7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7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7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7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7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7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7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7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7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7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7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7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7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7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7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7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7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7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7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7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7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7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7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7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7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7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7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7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7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7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7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7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7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7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7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7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7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7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37"/>
      <c r="BS169" s="237" t="str">
        <f ca="true">+IF(OFFSET('Water Data'!$D$27,0,10*ROW('Water Data'!D163))="","",OFFSET('Water Data'!$D$27,0,10*ROW('Water Data'!D163)))</f>
        <v/>
      </c>
      <c r="BT169" s="237" t="str">
        <f ca="true">+IF(OFFSET('Water Data'!$D$28,0,10*ROW('Water Data'!D163))="","",OFFSET('Water Data'!$D$28,0,10*ROW('Water Data'!D163)))</f>
        <v/>
      </c>
      <c r="BU169" s="237" t="str">
        <f ca="true">+IF(OFFSET('Water Data'!$D$29,0,10*ROW('Water Data'!D163))="","",OFFSET('Water Data'!$D$29,0,10*ROW('Water Data'!D163)))</f>
        <v/>
      </c>
      <c r="BV169" s="237" t="str">
        <f ca="true">+IF(OFFSET('Water Data'!$E$27,0,10*ROW('Water Data'!E163))="","",OFFSET('Water Data'!$E$27,0,10*ROW('Water Data'!E163)))</f>
        <v/>
      </c>
      <c r="BW169" s="237" t="str">
        <f ca="true">+IF(OFFSET('Water Data'!$E$28,0,10*ROW('Water Data'!E163))="","",OFFSET('Water Data'!$E$28,0,10*ROW('Water Data'!E163)))</f>
        <v/>
      </c>
      <c r="BX169" s="237" t="str">
        <f ca="true">+IF(OFFSET('Water Data'!$E$29,0,10*ROW('Water Data'!E163))="","",OFFSET('Water Data'!$E$29,0,10*ROW('Water Data'!E163)))</f>
        <v/>
      </c>
      <c r="BY169" s="237" t="str">
        <f ca="true">+IF(OFFSET('Water Data'!$F$27,0,10*ROW('Water Data'!F163))="","",OFFSET('Water Data'!$F$27,0,10*ROW('Water Data'!F163)))</f>
        <v/>
      </c>
      <c r="BZ169" s="237" t="str">
        <f ca="true">+IF(OFFSET('Water Data'!$F$28,0,10*ROW('Water Data'!F163))="","",OFFSET('Water Data'!$F$28,0,10*ROW('Water Data'!F163)))</f>
        <v/>
      </c>
      <c r="CA169" s="237" t="str">
        <f ca="true">+IF(OFFSET('Water Data'!$F$29,0,10*ROW('Water Data'!F163))="","",OFFSET('Water Data'!$F$29,0,10*ROW('Water Data'!F163)))</f>
        <v/>
      </c>
      <c r="CB169" s="237" t="str">
        <f ca="true">+IF(OFFSET('Water Data'!$G$27,0,10*ROW('Water Data'!G163))="","",OFFSET('Water Data'!$G$27,0,10*ROW('Water Data'!G163)))</f>
        <v/>
      </c>
      <c r="CC169" s="237" t="str">
        <f ca="true">+IF(OFFSET('Water Data'!$G$28,0,10*ROW('Water Data'!G163))="","",OFFSET('Water Data'!$G$28,0,10*ROW('Water Data'!G163)))</f>
        <v/>
      </c>
      <c r="CD169" s="237" t="str">
        <f ca="true">+IF(OFFSET('Water Data'!$G$29,0,10*ROW('Water Data'!G163))="","",OFFSET('Water Data'!$G$29,0,10*ROW('Water Data'!G163)))</f>
        <v/>
      </c>
      <c r="CE169" s="237" t="str">
        <f ca="true">+IF(OFFSET('Water Data'!$H$27,0,10*ROW('Water Data'!H163))="","",OFFSET('Water Data'!$H$27,0,10*ROW('Water Data'!H163)))</f>
        <v/>
      </c>
      <c r="CF169" s="237" t="str">
        <f ca="true">+IF(OFFSET('Water Data'!$H$28,0,10*ROW('Water Data'!H163))="","",OFFSET('Water Data'!$H$28,0,10*ROW('Water Data'!H163)))</f>
        <v/>
      </c>
      <c r="CG169" s="237" t="str">
        <f ca="true">+IF(OFFSET('Water Data'!$H$29,0,10*ROW('Water Data'!H163))="","",OFFSET('Water Data'!$H$29,0,10*ROW('Water Data'!H163)))</f>
        <v/>
      </c>
      <c r="CH169" s="237" t="str">
        <f ca="true">+IF(OFFSET('Water Data'!$I$27,0,10*ROW('Water Data'!I163))="","",OFFSET('Water Data'!$I$27,0,10*ROW('Water Data'!I163)))</f>
        <v/>
      </c>
      <c r="CI169" s="237" t="str">
        <f ca="true">+IF(OFFSET('Water Data'!$I$28,0,10*ROW('Water Data'!I163))="","",OFFSET('Water Data'!$I$28,0,10*ROW('Water Data'!I163)))</f>
        <v/>
      </c>
      <c r="CJ169" s="237" t="str">
        <f ca="true">+IF(OFFSET('Water Data'!$I$29,0,10*ROW('Water Data'!I163))="","",OFFSET('Water Data'!$I$29,0,10*ROW('Water Data'!I163)))</f>
        <v/>
      </c>
      <c r="CK169" s="237" t="str">
        <f ca="true">+IF(OFFSET('Sanitation Data'!$D$28,0,10*ROW('Sanitation Data'!D163))="","",OFFSET('Sanitation Data'!$D$28,0,10*ROW('Sanitation Data'!D163)))</f>
        <v/>
      </c>
      <c r="CL169" s="237" t="str">
        <f ca="true">+IF(OFFSET('Sanitation Data'!$D$29,0,10*ROW('Sanitation Data'!D163))="","",OFFSET('Sanitation Data'!$D$29,0,10*ROW('Sanitation Data'!D163)))</f>
        <v/>
      </c>
      <c r="CM169" s="237" t="str">
        <f ca="true">+IF(OFFSET('Sanitation Data'!$D$30,0,10*ROW('Sanitation Data'!D163))="","",OFFSET('Sanitation Data'!$D$30,0,10*ROW('Sanitation Data'!D163)))</f>
        <v/>
      </c>
      <c r="CN169" s="237" t="str">
        <f ca="true">+IF(OFFSET('Sanitation Data'!$D$31,0,10*ROW('Sanitation Data'!D163))="","",OFFSET('Sanitation Data'!$D$31,0,10*ROW('Sanitation Data'!D163)))</f>
        <v/>
      </c>
      <c r="CO169" s="237" t="str">
        <f ca="true">+IF(OFFSET('Sanitation Data'!$D$32,0,10*ROW('Sanitation Data'!D163))="","",OFFSET('Sanitation Data'!$D$32,0,10*ROW('Sanitation Data'!D163)))</f>
        <v/>
      </c>
      <c r="CP169" s="237" t="str">
        <f ca="true">+IF(OFFSET('Sanitation Data'!$E$28,0,10*ROW('Sanitation Data'!E163))="","",OFFSET('Sanitation Data'!$E$28,0,10*ROW('Sanitation Data'!E163)))</f>
        <v/>
      </c>
      <c r="CQ169" s="237" t="str">
        <f ca="true">+IF(OFFSET('Sanitation Data'!$E$29,0,10*ROW('Sanitation Data'!E163))="","",OFFSET('Sanitation Data'!$E$29,0,10*ROW('Sanitation Data'!E163)))</f>
        <v/>
      </c>
      <c r="CR169" s="237" t="str">
        <f ca="true">+IF(OFFSET('Sanitation Data'!$E$30,0,10*ROW('Sanitation Data'!E163))="","",OFFSET('Sanitation Data'!$E$30,0,10*ROW('Sanitation Data'!E163)))</f>
        <v/>
      </c>
      <c r="CS169" s="237" t="str">
        <f ca="true">+IF(OFFSET('Sanitation Data'!$E$31,0,10*ROW('Sanitation Data'!E163))="","",OFFSET('Sanitation Data'!$E$31,0,10*ROW('Sanitation Data'!E163)))</f>
        <v/>
      </c>
      <c r="CT169" s="237" t="str">
        <f ca="true">+IF(OFFSET('Sanitation Data'!$E$32,0,10*ROW('Sanitation Data'!E163))="","",OFFSET('Sanitation Data'!$E$32,0,10*ROW('Sanitation Data'!E163)))</f>
        <v/>
      </c>
      <c r="CU169" s="237" t="str">
        <f ca="true">+IF(OFFSET('Sanitation Data'!$F$28,0,10*ROW('Sanitation Data'!F163))="","",OFFSET('Sanitation Data'!$F$28,0,10*ROW('Sanitation Data'!F163)))</f>
        <v/>
      </c>
      <c r="CV169" s="237" t="str">
        <f ca="true">+IF(OFFSET('Sanitation Data'!$F$29,0,10*ROW('Sanitation Data'!F163))="","",OFFSET('Sanitation Data'!$F$29,0,10*ROW('Sanitation Data'!F163)))</f>
        <v/>
      </c>
      <c r="CW169" s="237" t="str">
        <f ca="true">+IF(OFFSET('Sanitation Data'!$F$30,0,10*ROW('Sanitation Data'!F163))="","",OFFSET('Sanitation Data'!$F$30,0,10*ROW('Sanitation Data'!F163)))</f>
        <v/>
      </c>
      <c r="CX169" s="237" t="str">
        <f ca="true">+IF(OFFSET('Sanitation Data'!$F$31,0,10*ROW('Sanitation Data'!F163))="","",OFFSET('Sanitation Data'!$F$31,0,10*ROW('Sanitation Data'!F163)))</f>
        <v/>
      </c>
      <c r="CY169" s="237" t="str">
        <f ca="true">+IF(OFFSET('Sanitation Data'!$F$32,0,10*ROW('Sanitation Data'!F163))="","",OFFSET('Sanitation Data'!$F$32,0,10*ROW('Sanitation Data'!F163)))</f>
        <v/>
      </c>
      <c r="CZ169" s="237" t="str">
        <f ca="true">+IF(OFFSET('Sanitation Data'!$G$28,0,10*ROW('Sanitation Data'!G163))="","",OFFSET('Sanitation Data'!$G$28,0,10*ROW('Sanitation Data'!G163)))</f>
        <v/>
      </c>
      <c r="DA169" s="237" t="str">
        <f ca="true">+IF(OFFSET('Sanitation Data'!$G$29,0,10*ROW('Sanitation Data'!G163))="","",OFFSET('Sanitation Data'!$G$29,0,10*ROW('Sanitation Data'!G163)))</f>
        <v/>
      </c>
      <c r="DB169" s="237" t="str">
        <f ca="true">+IF(OFFSET('Sanitation Data'!$G$30,0,10*ROW('Sanitation Data'!G163))="","",OFFSET('Sanitation Data'!$G$30,0,10*ROW('Sanitation Data'!G163)))</f>
        <v/>
      </c>
      <c r="DC169" s="237" t="str">
        <f ca="true">+IF(OFFSET('Sanitation Data'!$G$31,0,10*ROW('Sanitation Data'!G163))="","",OFFSET('Sanitation Data'!$G$31,0,10*ROW('Sanitation Data'!G163)))</f>
        <v/>
      </c>
      <c r="DD169" s="237" t="str">
        <f ca="true">+IF(OFFSET('Sanitation Data'!$G$32,0,10*ROW('Sanitation Data'!G163))="","",OFFSET('Sanitation Data'!$G$32,0,10*ROW('Sanitation Data'!G163)))</f>
        <v/>
      </c>
      <c r="DE169" s="237" t="str">
        <f ca="true">+IF(OFFSET('Sanitation Data'!$H$28,0,10*ROW('Sanitation Data'!H163))="","",OFFSET('Sanitation Data'!$H$28,0,10*ROW('Sanitation Data'!H163)))</f>
        <v/>
      </c>
      <c r="DF169" s="237" t="str">
        <f ca="true">+IF(OFFSET('Sanitation Data'!$H$29,0,10*ROW('Sanitation Data'!H163))="","",OFFSET('Sanitation Data'!$H$29,0,10*ROW('Sanitation Data'!H163)))</f>
        <v/>
      </c>
      <c r="DG169" s="237" t="str">
        <f ca="true">+IF(OFFSET('Sanitation Data'!$H$30,0,10*ROW('Sanitation Data'!H163))="","",OFFSET('Sanitation Data'!$H$30,0,10*ROW('Sanitation Data'!H163)))</f>
        <v/>
      </c>
      <c r="DH169" s="237" t="str">
        <f ca="true">+IF(OFFSET('Sanitation Data'!$H$31,0,10*ROW('Sanitation Data'!H163))="","",OFFSET('Sanitation Data'!$H$31,0,10*ROW('Sanitation Data'!H163)))</f>
        <v/>
      </c>
      <c r="DI169" s="237" t="str">
        <f ca="true">+IF(OFFSET('Sanitation Data'!$H$32,0,10*ROW('Sanitation Data'!H163))="","",OFFSET('Sanitation Data'!$H$32,0,10*ROW('Sanitation Data'!H163)))</f>
        <v/>
      </c>
      <c r="DJ169" s="237" t="str">
        <f ca="true">+IF(OFFSET('Sanitation Data'!$I$28,0,10*ROW('Sanitation Data'!I163))="","",OFFSET('Sanitation Data'!$I$28,0,10*ROW('Sanitation Data'!I163)))</f>
        <v/>
      </c>
      <c r="DK169" s="237" t="str">
        <f ca="true">+IF(OFFSET('Sanitation Data'!$I$29,0,10*ROW('Sanitation Data'!I163))="","",OFFSET('Sanitation Data'!$I$29,0,10*ROW('Sanitation Data'!I163)))</f>
        <v/>
      </c>
      <c r="DL169" s="237" t="str">
        <f ca="true">+IF(OFFSET('Sanitation Data'!$I$30,0,10*ROW('Sanitation Data'!I163))="","",OFFSET('Sanitation Data'!$I$30,0,10*ROW('Sanitation Data'!I163)))</f>
        <v/>
      </c>
      <c r="DM169" s="237" t="str">
        <f ca="true">+IF(OFFSET('Sanitation Data'!$I$31,0,10*ROW('Sanitation Data'!I163))="","",OFFSET('Sanitation Data'!$I$31,0,10*ROW('Sanitation Data'!I163)))</f>
        <v/>
      </c>
      <c r="DN169" s="237" t="str">
        <f ca="true">+IF(OFFSET('Sanitation Data'!$I$32,0,10*ROW('Sanitation Data'!I163))="","",OFFSET('Sanitation Data'!$I$32,0,10*ROW('Sanitation Data'!I163)))</f>
        <v/>
      </c>
      <c r="DO169" s="237" t="str">
        <f ca="true">+IF(OFFSET('Hygiene Data'!$D$11,0,10*ROW('Hygiene Data'!D163))="","",OFFSET('Hygiene Data'!$D$11,0,10*ROW('Hygiene Data'!D163)))</f>
        <v/>
      </c>
      <c r="DP169" s="237" t="str">
        <f ca="true">+IF(OFFSET('Hygiene Data'!$D$12,0,10*ROW('Hygiene Data'!D163))="","",OFFSET('Hygiene Data'!$D$12,0,10*ROW('Hygiene Data'!D163)))</f>
        <v/>
      </c>
      <c r="DQ169" s="237" t="str">
        <f ca="true">+IF(OFFSET('Hygiene Data'!$D$13,0,10*ROW('Hygiene Data'!D163))="","",OFFSET('Hygiene Data'!$D$13,0,10*ROW('Hygiene Data'!D163)))</f>
        <v/>
      </c>
      <c r="DR169" s="237" t="str">
        <f ca="true">+IF(OFFSET('Hygiene Data'!$E$11,0,10*ROW('Hygiene Data'!E163))="","",OFFSET('Hygiene Data'!$E$11,0,10*ROW('Hygiene Data'!E163)))</f>
        <v/>
      </c>
      <c r="DS169" s="237" t="str">
        <f ca="true">+IF(OFFSET('Hygiene Data'!$E$12,0,10*ROW('Hygiene Data'!E163))="","",OFFSET('Hygiene Data'!$E$12,0,10*ROW('Hygiene Data'!E163)))</f>
        <v/>
      </c>
      <c r="DT169" s="237" t="str">
        <f ca="true">+IF(OFFSET('Hygiene Data'!$E$13,0,10*ROW('Hygiene Data'!E163))="","",OFFSET('Hygiene Data'!$E$13,0,10*ROW('Hygiene Data'!E163)))</f>
        <v/>
      </c>
      <c r="DU169" s="237" t="str">
        <f ca="true">+IF(OFFSET('Hygiene Data'!$F$11,0,10*ROW('Hygiene Data'!F163))="","",OFFSET('Hygiene Data'!$F$11,0,10*ROW('Hygiene Data'!F163)))</f>
        <v/>
      </c>
      <c r="DV169" s="237" t="str">
        <f ca="true">+IF(OFFSET('Hygiene Data'!$F$12,0,10*ROW('Hygiene Data'!F163))="","",OFFSET('Hygiene Data'!$F$12,0,10*ROW('Hygiene Data'!F163)))</f>
        <v/>
      </c>
      <c r="DW169" s="237" t="str">
        <f ca="true">+IF(OFFSET('Hygiene Data'!$F$13,0,10*ROW('Hygiene Data'!F163))="","",OFFSET('Hygiene Data'!$F$13,0,10*ROW('Hygiene Data'!F163)))</f>
        <v/>
      </c>
      <c r="DX169" s="237" t="str">
        <f ca="true">+IF(OFFSET('Hygiene Data'!$G$11,0,10*ROW('Hygiene Data'!G163))="","",OFFSET('Hygiene Data'!$G$11,0,10*ROW('Hygiene Data'!G163)))</f>
        <v/>
      </c>
      <c r="DY169" s="237" t="str">
        <f ca="true">+IF(OFFSET('Hygiene Data'!$G$12,0,10*ROW('Hygiene Data'!G163))="","",OFFSET('Hygiene Data'!$G$12,0,10*ROW('Hygiene Data'!G163)))</f>
        <v/>
      </c>
      <c r="DZ169" s="237" t="str">
        <f ca="true">+IF(OFFSET('Hygiene Data'!$G$13,0,10*ROW('Hygiene Data'!G163))="","",OFFSET('Hygiene Data'!$G$13,0,10*ROW('Hygiene Data'!G163)))</f>
        <v/>
      </c>
      <c r="EA169" s="237" t="str">
        <f ca="true">+IF(OFFSET('Hygiene Data'!$H$11,0,10*ROW('Hygiene Data'!H163))="","",OFFSET('Hygiene Data'!$H$11,0,10*ROW('Hygiene Data'!H163)))</f>
        <v/>
      </c>
      <c r="EB169" s="237" t="str">
        <f ca="true">+IF(OFFSET('Hygiene Data'!$H$12,0,10*ROW('Hygiene Data'!H163))="","",OFFSET('Hygiene Data'!$H$12,0,10*ROW('Hygiene Data'!H163)))</f>
        <v/>
      </c>
      <c r="EC169" s="237" t="str">
        <f ca="true">+IF(OFFSET('Hygiene Data'!$H$13,0,10*ROW('Hygiene Data'!H163))="","",OFFSET('Hygiene Data'!$H$13,0,10*ROW('Hygiene Data'!H163)))</f>
        <v/>
      </c>
      <c r="ED169" s="237" t="str">
        <f ca="true">+IF(OFFSET('Hygiene Data'!$I$11,0,10*ROW('Hygiene Data'!I163))="","",OFFSET('Hygiene Data'!$I$11,0,10*ROW('Hygiene Data'!I163)))</f>
        <v/>
      </c>
      <c r="EE169" s="237" t="str">
        <f ca="true">+IF(OFFSET('Hygiene Data'!$I$12,0,10*ROW('Hygiene Data'!I163))="","",OFFSET('Hygiene Data'!$I$12,0,10*ROW('Hygiene Data'!I163)))</f>
        <v/>
      </c>
      <c r="EF169" s="237" t="str">
        <f ca="true">+IF(OFFSET('Hygiene Data'!$I$13,0,10*ROW('Hygiene Data'!I163))="","",OFFSET('Hygiene Data'!$I$13,0,10*ROW('Hygiene Data'!I163)))</f>
        <v/>
      </c>
    </row>
    <row xmlns:x14ac="http://schemas.microsoft.com/office/spreadsheetml/2009/9/ac" r="170" x14ac:dyDescent="0.2">
      <c r="A170" s="27" t="str">
        <f ca="true">+IF(OFFSET('Water Data'!$B$2,0,10*ROW('Water Data'!E164))="","",OFFSET('Water Data'!$B$2,0,10*ROW('Water Data'!E164)))</f>
        <v/>
      </c>
      <c r="B170" s="27" t="str">
        <f ca="true">+IF(OFFSET('Water Data'!$C$2,0,10*ROW('Water Data'!F164))="","",OFFSET('Water Data'!$C$2,0,10*ROW('Water Data'!F164)))</f>
        <v/>
      </c>
      <c r="C170" s="289" t="str">
        <f t="shared" ca="true" si="2"/>
        <v/>
      </c>
      <c r="D170" s="7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7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7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7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7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7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7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7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7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7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7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7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7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7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7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7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7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7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7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7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7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7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7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7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7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7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7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7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7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7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7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7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7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7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7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7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7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7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7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7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7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7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7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7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7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7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7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7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7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7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7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7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7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7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7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7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7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7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7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7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7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7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7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7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7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7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37"/>
      <c r="BS170" s="237" t="str">
        <f ca="true">+IF(OFFSET('Water Data'!$D$27,0,10*ROW('Water Data'!D164))="","",OFFSET('Water Data'!$D$27,0,10*ROW('Water Data'!D164)))</f>
        <v/>
      </c>
      <c r="BT170" s="237" t="str">
        <f ca="true">+IF(OFFSET('Water Data'!$D$28,0,10*ROW('Water Data'!D164))="","",OFFSET('Water Data'!$D$28,0,10*ROW('Water Data'!D164)))</f>
        <v/>
      </c>
      <c r="BU170" s="237" t="str">
        <f ca="true">+IF(OFFSET('Water Data'!$D$29,0,10*ROW('Water Data'!D164))="","",OFFSET('Water Data'!$D$29,0,10*ROW('Water Data'!D164)))</f>
        <v/>
      </c>
      <c r="BV170" s="237" t="str">
        <f ca="true">+IF(OFFSET('Water Data'!$E$27,0,10*ROW('Water Data'!E164))="","",OFFSET('Water Data'!$E$27,0,10*ROW('Water Data'!E164)))</f>
        <v/>
      </c>
      <c r="BW170" s="237" t="str">
        <f ca="true">+IF(OFFSET('Water Data'!$E$28,0,10*ROW('Water Data'!E164))="","",OFFSET('Water Data'!$E$28,0,10*ROW('Water Data'!E164)))</f>
        <v/>
      </c>
      <c r="BX170" s="237" t="str">
        <f ca="true">+IF(OFFSET('Water Data'!$E$29,0,10*ROW('Water Data'!E164))="","",OFFSET('Water Data'!$E$29,0,10*ROW('Water Data'!E164)))</f>
        <v/>
      </c>
      <c r="BY170" s="237" t="str">
        <f ca="true">+IF(OFFSET('Water Data'!$F$27,0,10*ROW('Water Data'!F164))="","",OFFSET('Water Data'!$F$27,0,10*ROW('Water Data'!F164)))</f>
        <v/>
      </c>
      <c r="BZ170" s="237" t="str">
        <f ca="true">+IF(OFFSET('Water Data'!$F$28,0,10*ROW('Water Data'!F164))="","",OFFSET('Water Data'!$F$28,0,10*ROW('Water Data'!F164)))</f>
        <v/>
      </c>
      <c r="CA170" s="237" t="str">
        <f ca="true">+IF(OFFSET('Water Data'!$F$29,0,10*ROW('Water Data'!F164))="","",OFFSET('Water Data'!$F$29,0,10*ROW('Water Data'!F164)))</f>
        <v/>
      </c>
      <c r="CB170" s="237" t="str">
        <f ca="true">+IF(OFFSET('Water Data'!$G$27,0,10*ROW('Water Data'!G164))="","",OFFSET('Water Data'!$G$27,0,10*ROW('Water Data'!G164)))</f>
        <v/>
      </c>
      <c r="CC170" s="237" t="str">
        <f ca="true">+IF(OFFSET('Water Data'!$G$28,0,10*ROW('Water Data'!G164))="","",OFFSET('Water Data'!$G$28,0,10*ROW('Water Data'!G164)))</f>
        <v/>
      </c>
      <c r="CD170" s="237" t="str">
        <f ca="true">+IF(OFFSET('Water Data'!$G$29,0,10*ROW('Water Data'!G164))="","",OFFSET('Water Data'!$G$29,0,10*ROW('Water Data'!G164)))</f>
        <v/>
      </c>
      <c r="CE170" s="237" t="str">
        <f ca="true">+IF(OFFSET('Water Data'!$H$27,0,10*ROW('Water Data'!H164))="","",OFFSET('Water Data'!$H$27,0,10*ROW('Water Data'!H164)))</f>
        <v/>
      </c>
      <c r="CF170" s="237" t="str">
        <f ca="true">+IF(OFFSET('Water Data'!$H$28,0,10*ROW('Water Data'!H164))="","",OFFSET('Water Data'!$H$28,0,10*ROW('Water Data'!H164)))</f>
        <v/>
      </c>
      <c r="CG170" s="237" t="str">
        <f ca="true">+IF(OFFSET('Water Data'!$H$29,0,10*ROW('Water Data'!H164))="","",OFFSET('Water Data'!$H$29,0,10*ROW('Water Data'!H164)))</f>
        <v/>
      </c>
      <c r="CH170" s="237" t="str">
        <f ca="true">+IF(OFFSET('Water Data'!$I$27,0,10*ROW('Water Data'!I164))="","",OFFSET('Water Data'!$I$27,0,10*ROW('Water Data'!I164)))</f>
        <v/>
      </c>
      <c r="CI170" s="237" t="str">
        <f ca="true">+IF(OFFSET('Water Data'!$I$28,0,10*ROW('Water Data'!I164))="","",OFFSET('Water Data'!$I$28,0,10*ROW('Water Data'!I164)))</f>
        <v/>
      </c>
      <c r="CJ170" s="237" t="str">
        <f ca="true">+IF(OFFSET('Water Data'!$I$29,0,10*ROW('Water Data'!I164))="","",OFFSET('Water Data'!$I$29,0,10*ROW('Water Data'!I164)))</f>
        <v/>
      </c>
      <c r="CK170" s="237" t="str">
        <f ca="true">+IF(OFFSET('Sanitation Data'!$D$28,0,10*ROW('Sanitation Data'!D164))="","",OFFSET('Sanitation Data'!$D$28,0,10*ROW('Sanitation Data'!D164)))</f>
        <v/>
      </c>
      <c r="CL170" s="237" t="str">
        <f ca="true">+IF(OFFSET('Sanitation Data'!$D$29,0,10*ROW('Sanitation Data'!D164))="","",OFFSET('Sanitation Data'!$D$29,0,10*ROW('Sanitation Data'!D164)))</f>
        <v/>
      </c>
      <c r="CM170" s="237" t="str">
        <f ca="true">+IF(OFFSET('Sanitation Data'!$D$30,0,10*ROW('Sanitation Data'!D164))="","",OFFSET('Sanitation Data'!$D$30,0,10*ROW('Sanitation Data'!D164)))</f>
        <v/>
      </c>
      <c r="CN170" s="237" t="str">
        <f ca="true">+IF(OFFSET('Sanitation Data'!$D$31,0,10*ROW('Sanitation Data'!D164))="","",OFFSET('Sanitation Data'!$D$31,0,10*ROW('Sanitation Data'!D164)))</f>
        <v/>
      </c>
      <c r="CO170" s="237" t="str">
        <f ca="true">+IF(OFFSET('Sanitation Data'!$D$32,0,10*ROW('Sanitation Data'!D164))="","",OFFSET('Sanitation Data'!$D$32,0,10*ROW('Sanitation Data'!D164)))</f>
        <v/>
      </c>
      <c r="CP170" s="237" t="str">
        <f ca="true">+IF(OFFSET('Sanitation Data'!$E$28,0,10*ROW('Sanitation Data'!E164))="","",OFFSET('Sanitation Data'!$E$28,0,10*ROW('Sanitation Data'!E164)))</f>
        <v/>
      </c>
      <c r="CQ170" s="237" t="str">
        <f ca="true">+IF(OFFSET('Sanitation Data'!$E$29,0,10*ROW('Sanitation Data'!E164))="","",OFFSET('Sanitation Data'!$E$29,0,10*ROW('Sanitation Data'!E164)))</f>
        <v/>
      </c>
      <c r="CR170" s="237" t="str">
        <f ca="true">+IF(OFFSET('Sanitation Data'!$E$30,0,10*ROW('Sanitation Data'!E164))="","",OFFSET('Sanitation Data'!$E$30,0,10*ROW('Sanitation Data'!E164)))</f>
        <v/>
      </c>
      <c r="CS170" s="237" t="str">
        <f ca="true">+IF(OFFSET('Sanitation Data'!$E$31,0,10*ROW('Sanitation Data'!E164))="","",OFFSET('Sanitation Data'!$E$31,0,10*ROW('Sanitation Data'!E164)))</f>
        <v/>
      </c>
      <c r="CT170" s="237" t="str">
        <f ca="true">+IF(OFFSET('Sanitation Data'!$E$32,0,10*ROW('Sanitation Data'!E164))="","",OFFSET('Sanitation Data'!$E$32,0,10*ROW('Sanitation Data'!E164)))</f>
        <v/>
      </c>
      <c r="CU170" s="237" t="str">
        <f ca="true">+IF(OFFSET('Sanitation Data'!$F$28,0,10*ROW('Sanitation Data'!F164))="","",OFFSET('Sanitation Data'!$F$28,0,10*ROW('Sanitation Data'!F164)))</f>
        <v/>
      </c>
      <c r="CV170" s="237" t="str">
        <f ca="true">+IF(OFFSET('Sanitation Data'!$F$29,0,10*ROW('Sanitation Data'!F164))="","",OFFSET('Sanitation Data'!$F$29,0,10*ROW('Sanitation Data'!F164)))</f>
        <v/>
      </c>
      <c r="CW170" s="237" t="str">
        <f ca="true">+IF(OFFSET('Sanitation Data'!$F$30,0,10*ROW('Sanitation Data'!F164))="","",OFFSET('Sanitation Data'!$F$30,0,10*ROW('Sanitation Data'!F164)))</f>
        <v/>
      </c>
      <c r="CX170" s="237" t="str">
        <f ca="true">+IF(OFFSET('Sanitation Data'!$F$31,0,10*ROW('Sanitation Data'!F164))="","",OFFSET('Sanitation Data'!$F$31,0,10*ROW('Sanitation Data'!F164)))</f>
        <v/>
      </c>
      <c r="CY170" s="237" t="str">
        <f ca="true">+IF(OFFSET('Sanitation Data'!$F$32,0,10*ROW('Sanitation Data'!F164))="","",OFFSET('Sanitation Data'!$F$32,0,10*ROW('Sanitation Data'!F164)))</f>
        <v/>
      </c>
      <c r="CZ170" s="237" t="str">
        <f ca="true">+IF(OFFSET('Sanitation Data'!$G$28,0,10*ROW('Sanitation Data'!G164))="","",OFFSET('Sanitation Data'!$G$28,0,10*ROW('Sanitation Data'!G164)))</f>
        <v/>
      </c>
      <c r="DA170" s="237" t="str">
        <f ca="true">+IF(OFFSET('Sanitation Data'!$G$29,0,10*ROW('Sanitation Data'!G164))="","",OFFSET('Sanitation Data'!$G$29,0,10*ROW('Sanitation Data'!G164)))</f>
        <v/>
      </c>
      <c r="DB170" s="237" t="str">
        <f ca="true">+IF(OFFSET('Sanitation Data'!$G$30,0,10*ROW('Sanitation Data'!G164))="","",OFFSET('Sanitation Data'!$G$30,0,10*ROW('Sanitation Data'!G164)))</f>
        <v/>
      </c>
      <c r="DC170" s="237" t="str">
        <f ca="true">+IF(OFFSET('Sanitation Data'!$G$31,0,10*ROW('Sanitation Data'!G164))="","",OFFSET('Sanitation Data'!$G$31,0,10*ROW('Sanitation Data'!G164)))</f>
        <v/>
      </c>
      <c r="DD170" s="237" t="str">
        <f ca="true">+IF(OFFSET('Sanitation Data'!$G$32,0,10*ROW('Sanitation Data'!G164))="","",OFFSET('Sanitation Data'!$G$32,0,10*ROW('Sanitation Data'!G164)))</f>
        <v/>
      </c>
      <c r="DE170" s="237" t="str">
        <f ca="true">+IF(OFFSET('Sanitation Data'!$H$28,0,10*ROW('Sanitation Data'!H164))="","",OFFSET('Sanitation Data'!$H$28,0,10*ROW('Sanitation Data'!H164)))</f>
        <v/>
      </c>
      <c r="DF170" s="237" t="str">
        <f ca="true">+IF(OFFSET('Sanitation Data'!$H$29,0,10*ROW('Sanitation Data'!H164))="","",OFFSET('Sanitation Data'!$H$29,0,10*ROW('Sanitation Data'!H164)))</f>
        <v/>
      </c>
      <c r="DG170" s="237" t="str">
        <f ca="true">+IF(OFFSET('Sanitation Data'!$H$30,0,10*ROW('Sanitation Data'!H164))="","",OFFSET('Sanitation Data'!$H$30,0,10*ROW('Sanitation Data'!H164)))</f>
        <v/>
      </c>
      <c r="DH170" s="237" t="str">
        <f ca="true">+IF(OFFSET('Sanitation Data'!$H$31,0,10*ROW('Sanitation Data'!H164))="","",OFFSET('Sanitation Data'!$H$31,0,10*ROW('Sanitation Data'!H164)))</f>
        <v/>
      </c>
      <c r="DI170" s="237" t="str">
        <f ca="true">+IF(OFFSET('Sanitation Data'!$H$32,0,10*ROW('Sanitation Data'!H164))="","",OFFSET('Sanitation Data'!$H$32,0,10*ROW('Sanitation Data'!H164)))</f>
        <v/>
      </c>
      <c r="DJ170" s="237" t="str">
        <f ca="true">+IF(OFFSET('Sanitation Data'!$I$28,0,10*ROW('Sanitation Data'!I164))="","",OFFSET('Sanitation Data'!$I$28,0,10*ROW('Sanitation Data'!I164)))</f>
        <v/>
      </c>
      <c r="DK170" s="237" t="str">
        <f ca="true">+IF(OFFSET('Sanitation Data'!$I$29,0,10*ROW('Sanitation Data'!I164))="","",OFFSET('Sanitation Data'!$I$29,0,10*ROW('Sanitation Data'!I164)))</f>
        <v/>
      </c>
      <c r="DL170" s="237" t="str">
        <f ca="true">+IF(OFFSET('Sanitation Data'!$I$30,0,10*ROW('Sanitation Data'!I164))="","",OFFSET('Sanitation Data'!$I$30,0,10*ROW('Sanitation Data'!I164)))</f>
        <v/>
      </c>
      <c r="DM170" s="237" t="str">
        <f ca="true">+IF(OFFSET('Sanitation Data'!$I$31,0,10*ROW('Sanitation Data'!I164))="","",OFFSET('Sanitation Data'!$I$31,0,10*ROW('Sanitation Data'!I164)))</f>
        <v/>
      </c>
      <c r="DN170" s="237" t="str">
        <f ca="true">+IF(OFFSET('Sanitation Data'!$I$32,0,10*ROW('Sanitation Data'!I164))="","",OFFSET('Sanitation Data'!$I$32,0,10*ROW('Sanitation Data'!I164)))</f>
        <v/>
      </c>
      <c r="DO170" s="237" t="str">
        <f ca="true">+IF(OFFSET('Hygiene Data'!$D$11,0,10*ROW('Hygiene Data'!D164))="","",OFFSET('Hygiene Data'!$D$11,0,10*ROW('Hygiene Data'!D164)))</f>
        <v/>
      </c>
      <c r="DP170" s="237" t="str">
        <f ca="true">+IF(OFFSET('Hygiene Data'!$D$12,0,10*ROW('Hygiene Data'!D164))="","",OFFSET('Hygiene Data'!$D$12,0,10*ROW('Hygiene Data'!D164)))</f>
        <v/>
      </c>
      <c r="DQ170" s="237" t="str">
        <f ca="true">+IF(OFFSET('Hygiene Data'!$D$13,0,10*ROW('Hygiene Data'!D164))="","",OFFSET('Hygiene Data'!$D$13,0,10*ROW('Hygiene Data'!D164)))</f>
        <v/>
      </c>
      <c r="DR170" s="237" t="str">
        <f ca="true">+IF(OFFSET('Hygiene Data'!$E$11,0,10*ROW('Hygiene Data'!E164))="","",OFFSET('Hygiene Data'!$E$11,0,10*ROW('Hygiene Data'!E164)))</f>
        <v/>
      </c>
      <c r="DS170" s="237" t="str">
        <f ca="true">+IF(OFFSET('Hygiene Data'!$E$12,0,10*ROW('Hygiene Data'!E164))="","",OFFSET('Hygiene Data'!$E$12,0,10*ROW('Hygiene Data'!E164)))</f>
        <v/>
      </c>
      <c r="DT170" s="237" t="str">
        <f ca="true">+IF(OFFSET('Hygiene Data'!$E$13,0,10*ROW('Hygiene Data'!E164))="","",OFFSET('Hygiene Data'!$E$13,0,10*ROW('Hygiene Data'!E164)))</f>
        <v/>
      </c>
      <c r="DU170" s="237" t="str">
        <f ca="true">+IF(OFFSET('Hygiene Data'!$F$11,0,10*ROW('Hygiene Data'!F164))="","",OFFSET('Hygiene Data'!$F$11,0,10*ROW('Hygiene Data'!F164)))</f>
        <v/>
      </c>
      <c r="DV170" s="237" t="str">
        <f ca="true">+IF(OFFSET('Hygiene Data'!$F$12,0,10*ROW('Hygiene Data'!F164))="","",OFFSET('Hygiene Data'!$F$12,0,10*ROW('Hygiene Data'!F164)))</f>
        <v/>
      </c>
      <c r="DW170" s="237" t="str">
        <f ca="true">+IF(OFFSET('Hygiene Data'!$F$13,0,10*ROW('Hygiene Data'!F164))="","",OFFSET('Hygiene Data'!$F$13,0,10*ROW('Hygiene Data'!F164)))</f>
        <v/>
      </c>
      <c r="DX170" s="237" t="str">
        <f ca="true">+IF(OFFSET('Hygiene Data'!$G$11,0,10*ROW('Hygiene Data'!G164))="","",OFFSET('Hygiene Data'!$G$11,0,10*ROW('Hygiene Data'!G164)))</f>
        <v/>
      </c>
      <c r="DY170" s="237" t="str">
        <f ca="true">+IF(OFFSET('Hygiene Data'!$G$12,0,10*ROW('Hygiene Data'!G164))="","",OFFSET('Hygiene Data'!$G$12,0,10*ROW('Hygiene Data'!G164)))</f>
        <v/>
      </c>
      <c r="DZ170" s="237" t="str">
        <f ca="true">+IF(OFFSET('Hygiene Data'!$G$13,0,10*ROW('Hygiene Data'!G164))="","",OFFSET('Hygiene Data'!$G$13,0,10*ROW('Hygiene Data'!G164)))</f>
        <v/>
      </c>
      <c r="EA170" s="237" t="str">
        <f ca="true">+IF(OFFSET('Hygiene Data'!$H$11,0,10*ROW('Hygiene Data'!H164))="","",OFFSET('Hygiene Data'!$H$11,0,10*ROW('Hygiene Data'!H164)))</f>
        <v/>
      </c>
      <c r="EB170" s="237" t="str">
        <f ca="true">+IF(OFFSET('Hygiene Data'!$H$12,0,10*ROW('Hygiene Data'!H164))="","",OFFSET('Hygiene Data'!$H$12,0,10*ROW('Hygiene Data'!H164)))</f>
        <v/>
      </c>
      <c r="EC170" s="237" t="str">
        <f ca="true">+IF(OFFSET('Hygiene Data'!$H$13,0,10*ROW('Hygiene Data'!H164))="","",OFFSET('Hygiene Data'!$H$13,0,10*ROW('Hygiene Data'!H164)))</f>
        <v/>
      </c>
      <c r="ED170" s="237" t="str">
        <f ca="true">+IF(OFFSET('Hygiene Data'!$I$11,0,10*ROW('Hygiene Data'!I164))="","",OFFSET('Hygiene Data'!$I$11,0,10*ROW('Hygiene Data'!I164)))</f>
        <v/>
      </c>
      <c r="EE170" s="237" t="str">
        <f ca="true">+IF(OFFSET('Hygiene Data'!$I$12,0,10*ROW('Hygiene Data'!I164))="","",OFFSET('Hygiene Data'!$I$12,0,10*ROW('Hygiene Data'!I164)))</f>
        <v/>
      </c>
      <c r="EF170" s="237" t="str">
        <f ca="true">+IF(OFFSET('Hygiene Data'!$I$13,0,10*ROW('Hygiene Data'!I164))="","",OFFSET('Hygiene Data'!$I$13,0,10*ROW('Hygiene Data'!I164)))</f>
        <v/>
      </c>
    </row>
    <row xmlns:x14ac="http://schemas.microsoft.com/office/spreadsheetml/2009/9/ac" r="171" x14ac:dyDescent="0.2">
      <c r="A171" s="27" t="str">
        <f ca="true">+IF(OFFSET('Water Data'!$B$2,0,10*ROW('Water Data'!E165))="","",OFFSET('Water Data'!$B$2,0,10*ROW('Water Data'!E165)))</f>
        <v/>
      </c>
      <c r="B171" s="27" t="str">
        <f ca="true">+IF(OFFSET('Water Data'!$C$2,0,10*ROW('Water Data'!F165))="","",OFFSET('Water Data'!$C$2,0,10*ROW('Water Data'!F165)))</f>
        <v/>
      </c>
      <c r="C171" s="289" t="str">
        <f t="shared" ca="true" si="2"/>
        <v/>
      </c>
      <c r="D171" s="7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7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7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7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7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7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7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7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7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7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7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7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7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7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7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7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7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7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7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7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7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7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7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7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7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7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7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7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7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7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7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7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7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7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7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7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7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7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7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7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7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7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7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7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7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7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7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7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7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7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7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7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7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7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7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7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7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7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7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7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7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7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7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7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7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7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37"/>
      <c r="BS171" s="237" t="str">
        <f ca="true">+IF(OFFSET('Water Data'!$D$27,0,10*ROW('Water Data'!D165))="","",OFFSET('Water Data'!$D$27,0,10*ROW('Water Data'!D165)))</f>
        <v/>
      </c>
      <c r="BT171" s="237" t="str">
        <f ca="true">+IF(OFFSET('Water Data'!$D$28,0,10*ROW('Water Data'!D165))="","",OFFSET('Water Data'!$D$28,0,10*ROW('Water Data'!D165)))</f>
        <v/>
      </c>
      <c r="BU171" s="237" t="str">
        <f ca="true">+IF(OFFSET('Water Data'!$D$29,0,10*ROW('Water Data'!D165))="","",OFFSET('Water Data'!$D$29,0,10*ROW('Water Data'!D165)))</f>
        <v/>
      </c>
      <c r="BV171" s="237" t="str">
        <f ca="true">+IF(OFFSET('Water Data'!$E$27,0,10*ROW('Water Data'!E165))="","",OFFSET('Water Data'!$E$27,0,10*ROW('Water Data'!E165)))</f>
        <v/>
      </c>
      <c r="BW171" s="237" t="str">
        <f ca="true">+IF(OFFSET('Water Data'!$E$28,0,10*ROW('Water Data'!E165))="","",OFFSET('Water Data'!$E$28,0,10*ROW('Water Data'!E165)))</f>
        <v/>
      </c>
      <c r="BX171" s="237" t="str">
        <f ca="true">+IF(OFFSET('Water Data'!$E$29,0,10*ROW('Water Data'!E165))="","",OFFSET('Water Data'!$E$29,0,10*ROW('Water Data'!E165)))</f>
        <v/>
      </c>
      <c r="BY171" s="237" t="str">
        <f ca="true">+IF(OFFSET('Water Data'!$F$27,0,10*ROW('Water Data'!F165))="","",OFFSET('Water Data'!$F$27,0,10*ROW('Water Data'!F165)))</f>
        <v/>
      </c>
      <c r="BZ171" s="237" t="str">
        <f ca="true">+IF(OFFSET('Water Data'!$F$28,0,10*ROW('Water Data'!F165))="","",OFFSET('Water Data'!$F$28,0,10*ROW('Water Data'!F165)))</f>
        <v/>
      </c>
      <c r="CA171" s="237" t="str">
        <f ca="true">+IF(OFFSET('Water Data'!$F$29,0,10*ROW('Water Data'!F165))="","",OFFSET('Water Data'!$F$29,0,10*ROW('Water Data'!F165)))</f>
        <v/>
      </c>
      <c r="CB171" s="237" t="str">
        <f ca="true">+IF(OFFSET('Water Data'!$G$27,0,10*ROW('Water Data'!G165))="","",OFFSET('Water Data'!$G$27,0,10*ROW('Water Data'!G165)))</f>
        <v/>
      </c>
      <c r="CC171" s="237" t="str">
        <f ca="true">+IF(OFFSET('Water Data'!$G$28,0,10*ROW('Water Data'!G165))="","",OFFSET('Water Data'!$G$28,0,10*ROW('Water Data'!G165)))</f>
        <v/>
      </c>
      <c r="CD171" s="237" t="str">
        <f ca="true">+IF(OFFSET('Water Data'!$G$29,0,10*ROW('Water Data'!G165))="","",OFFSET('Water Data'!$G$29,0,10*ROW('Water Data'!G165)))</f>
        <v/>
      </c>
      <c r="CE171" s="237" t="str">
        <f ca="true">+IF(OFFSET('Water Data'!$H$27,0,10*ROW('Water Data'!H165))="","",OFFSET('Water Data'!$H$27,0,10*ROW('Water Data'!H165)))</f>
        <v/>
      </c>
      <c r="CF171" s="237" t="str">
        <f ca="true">+IF(OFFSET('Water Data'!$H$28,0,10*ROW('Water Data'!H165))="","",OFFSET('Water Data'!$H$28,0,10*ROW('Water Data'!H165)))</f>
        <v/>
      </c>
      <c r="CG171" s="237" t="str">
        <f ca="true">+IF(OFFSET('Water Data'!$H$29,0,10*ROW('Water Data'!H165))="","",OFFSET('Water Data'!$H$29,0,10*ROW('Water Data'!H165)))</f>
        <v/>
      </c>
      <c r="CH171" s="237" t="str">
        <f ca="true">+IF(OFFSET('Water Data'!$I$27,0,10*ROW('Water Data'!I165))="","",OFFSET('Water Data'!$I$27,0,10*ROW('Water Data'!I165)))</f>
        <v/>
      </c>
      <c r="CI171" s="237" t="str">
        <f ca="true">+IF(OFFSET('Water Data'!$I$28,0,10*ROW('Water Data'!I165))="","",OFFSET('Water Data'!$I$28,0,10*ROW('Water Data'!I165)))</f>
        <v/>
      </c>
      <c r="CJ171" s="237" t="str">
        <f ca="true">+IF(OFFSET('Water Data'!$I$29,0,10*ROW('Water Data'!I165))="","",OFFSET('Water Data'!$I$29,0,10*ROW('Water Data'!I165)))</f>
        <v/>
      </c>
      <c r="CK171" s="237" t="str">
        <f ca="true">+IF(OFFSET('Sanitation Data'!$D$28,0,10*ROW('Sanitation Data'!D165))="","",OFFSET('Sanitation Data'!$D$28,0,10*ROW('Sanitation Data'!D165)))</f>
        <v/>
      </c>
      <c r="CL171" s="237" t="str">
        <f ca="true">+IF(OFFSET('Sanitation Data'!$D$29,0,10*ROW('Sanitation Data'!D165))="","",OFFSET('Sanitation Data'!$D$29,0,10*ROW('Sanitation Data'!D165)))</f>
        <v/>
      </c>
      <c r="CM171" s="237" t="str">
        <f ca="true">+IF(OFFSET('Sanitation Data'!$D$30,0,10*ROW('Sanitation Data'!D165))="","",OFFSET('Sanitation Data'!$D$30,0,10*ROW('Sanitation Data'!D165)))</f>
        <v/>
      </c>
      <c r="CN171" s="237" t="str">
        <f ca="true">+IF(OFFSET('Sanitation Data'!$D$31,0,10*ROW('Sanitation Data'!D165))="","",OFFSET('Sanitation Data'!$D$31,0,10*ROW('Sanitation Data'!D165)))</f>
        <v/>
      </c>
      <c r="CO171" s="237" t="str">
        <f ca="true">+IF(OFFSET('Sanitation Data'!$D$32,0,10*ROW('Sanitation Data'!D165))="","",OFFSET('Sanitation Data'!$D$32,0,10*ROW('Sanitation Data'!D165)))</f>
        <v/>
      </c>
      <c r="CP171" s="237" t="str">
        <f ca="true">+IF(OFFSET('Sanitation Data'!$E$28,0,10*ROW('Sanitation Data'!E165))="","",OFFSET('Sanitation Data'!$E$28,0,10*ROW('Sanitation Data'!E165)))</f>
        <v/>
      </c>
      <c r="CQ171" s="237" t="str">
        <f ca="true">+IF(OFFSET('Sanitation Data'!$E$29,0,10*ROW('Sanitation Data'!E165))="","",OFFSET('Sanitation Data'!$E$29,0,10*ROW('Sanitation Data'!E165)))</f>
        <v/>
      </c>
      <c r="CR171" s="237" t="str">
        <f ca="true">+IF(OFFSET('Sanitation Data'!$E$30,0,10*ROW('Sanitation Data'!E165))="","",OFFSET('Sanitation Data'!$E$30,0,10*ROW('Sanitation Data'!E165)))</f>
        <v/>
      </c>
      <c r="CS171" s="237" t="str">
        <f ca="true">+IF(OFFSET('Sanitation Data'!$E$31,0,10*ROW('Sanitation Data'!E165))="","",OFFSET('Sanitation Data'!$E$31,0,10*ROW('Sanitation Data'!E165)))</f>
        <v/>
      </c>
      <c r="CT171" s="237" t="str">
        <f ca="true">+IF(OFFSET('Sanitation Data'!$E$32,0,10*ROW('Sanitation Data'!E165))="","",OFFSET('Sanitation Data'!$E$32,0,10*ROW('Sanitation Data'!E165)))</f>
        <v/>
      </c>
      <c r="CU171" s="237" t="str">
        <f ca="true">+IF(OFFSET('Sanitation Data'!$F$28,0,10*ROW('Sanitation Data'!F165))="","",OFFSET('Sanitation Data'!$F$28,0,10*ROW('Sanitation Data'!F165)))</f>
        <v/>
      </c>
      <c r="CV171" s="237" t="str">
        <f ca="true">+IF(OFFSET('Sanitation Data'!$F$29,0,10*ROW('Sanitation Data'!F165))="","",OFFSET('Sanitation Data'!$F$29,0,10*ROW('Sanitation Data'!F165)))</f>
        <v/>
      </c>
      <c r="CW171" s="237" t="str">
        <f ca="true">+IF(OFFSET('Sanitation Data'!$F$30,0,10*ROW('Sanitation Data'!F165))="","",OFFSET('Sanitation Data'!$F$30,0,10*ROW('Sanitation Data'!F165)))</f>
        <v/>
      </c>
      <c r="CX171" s="237" t="str">
        <f ca="true">+IF(OFFSET('Sanitation Data'!$F$31,0,10*ROW('Sanitation Data'!F165))="","",OFFSET('Sanitation Data'!$F$31,0,10*ROW('Sanitation Data'!F165)))</f>
        <v/>
      </c>
      <c r="CY171" s="237" t="str">
        <f ca="true">+IF(OFFSET('Sanitation Data'!$F$32,0,10*ROW('Sanitation Data'!F165))="","",OFFSET('Sanitation Data'!$F$32,0,10*ROW('Sanitation Data'!F165)))</f>
        <v/>
      </c>
      <c r="CZ171" s="237" t="str">
        <f ca="true">+IF(OFFSET('Sanitation Data'!$G$28,0,10*ROW('Sanitation Data'!G165))="","",OFFSET('Sanitation Data'!$G$28,0,10*ROW('Sanitation Data'!G165)))</f>
        <v/>
      </c>
      <c r="DA171" s="237" t="str">
        <f ca="true">+IF(OFFSET('Sanitation Data'!$G$29,0,10*ROW('Sanitation Data'!G165))="","",OFFSET('Sanitation Data'!$G$29,0,10*ROW('Sanitation Data'!G165)))</f>
        <v/>
      </c>
      <c r="DB171" s="237" t="str">
        <f ca="true">+IF(OFFSET('Sanitation Data'!$G$30,0,10*ROW('Sanitation Data'!G165))="","",OFFSET('Sanitation Data'!$G$30,0,10*ROW('Sanitation Data'!G165)))</f>
        <v/>
      </c>
      <c r="DC171" s="237" t="str">
        <f ca="true">+IF(OFFSET('Sanitation Data'!$G$31,0,10*ROW('Sanitation Data'!G165))="","",OFFSET('Sanitation Data'!$G$31,0,10*ROW('Sanitation Data'!G165)))</f>
        <v/>
      </c>
      <c r="DD171" s="237" t="str">
        <f ca="true">+IF(OFFSET('Sanitation Data'!$G$32,0,10*ROW('Sanitation Data'!G165))="","",OFFSET('Sanitation Data'!$G$32,0,10*ROW('Sanitation Data'!G165)))</f>
        <v/>
      </c>
      <c r="DE171" s="237" t="str">
        <f ca="true">+IF(OFFSET('Sanitation Data'!$H$28,0,10*ROW('Sanitation Data'!H165))="","",OFFSET('Sanitation Data'!$H$28,0,10*ROW('Sanitation Data'!H165)))</f>
        <v/>
      </c>
      <c r="DF171" s="237" t="str">
        <f ca="true">+IF(OFFSET('Sanitation Data'!$H$29,0,10*ROW('Sanitation Data'!H165))="","",OFFSET('Sanitation Data'!$H$29,0,10*ROW('Sanitation Data'!H165)))</f>
        <v/>
      </c>
      <c r="DG171" s="237" t="str">
        <f ca="true">+IF(OFFSET('Sanitation Data'!$H$30,0,10*ROW('Sanitation Data'!H165))="","",OFFSET('Sanitation Data'!$H$30,0,10*ROW('Sanitation Data'!H165)))</f>
        <v/>
      </c>
      <c r="DH171" s="237" t="str">
        <f ca="true">+IF(OFFSET('Sanitation Data'!$H$31,0,10*ROW('Sanitation Data'!H165))="","",OFFSET('Sanitation Data'!$H$31,0,10*ROW('Sanitation Data'!H165)))</f>
        <v/>
      </c>
      <c r="DI171" s="237" t="str">
        <f ca="true">+IF(OFFSET('Sanitation Data'!$H$32,0,10*ROW('Sanitation Data'!H165))="","",OFFSET('Sanitation Data'!$H$32,0,10*ROW('Sanitation Data'!H165)))</f>
        <v/>
      </c>
      <c r="DJ171" s="237" t="str">
        <f ca="true">+IF(OFFSET('Sanitation Data'!$I$28,0,10*ROW('Sanitation Data'!I165))="","",OFFSET('Sanitation Data'!$I$28,0,10*ROW('Sanitation Data'!I165)))</f>
        <v/>
      </c>
      <c r="DK171" s="237" t="str">
        <f ca="true">+IF(OFFSET('Sanitation Data'!$I$29,0,10*ROW('Sanitation Data'!I165))="","",OFFSET('Sanitation Data'!$I$29,0,10*ROW('Sanitation Data'!I165)))</f>
        <v/>
      </c>
      <c r="DL171" s="237" t="str">
        <f ca="true">+IF(OFFSET('Sanitation Data'!$I$30,0,10*ROW('Sanitation Data'!I165))="","",OFFSET('Sanitation Data'!$I$30,0,10*ROW('Sanitation Data'!I165)))</f>
        <v/>
      </c>
      <c r="DM171" s="237" t="str">
        <f ca="true">+IF(OFFSET('Sanitation Data'!$I$31,0,10*ROW('Sanitation Data'!I165))="","",OFFSET('Sanitation Data'!$I$31,0,10*ROW('Sanitation Data'!I165)))</f>
        <v/>
      </c>
      <c r="DN171" s="237" t="str">
        <f ca="true">+IF(OFFSET('Sanitation Data'!$I$32,0,10*ROW('Sanitation Data'!I165))="","",OFFSET('Sanitation Data'!$I$32,0,10*ROW('Sanitation Data'!I165)))</f>
        <v/>
      </c>
      <c r="DO171" s="237" t="str">
        <f ca="true">+IF(OFFSET('Hygiene Data'!$D$11,0,10*ROW('Hygiene Data'!D165))="","",OFFSET('Hygiene Data'!$D$11,0,10*ROW('Hygiene Data'!D165)))</f>
        <v/>
      </c>
      <c r="DP171" s="237" t="str">
        <f ca="true">+IF(OFFSET('Hygiene Data'!$D$12,0,10*ROW('Hygiene Data'!D165))="","",OFFSET('Hygiene Data'!$D$12,0,10*ROW('Hygiene Data'!D165)))</f>
        <v/>
      </c>
      <c r="DQ171" s="237" t="str">
        <f ca="true">+IF(OFFSET('Hygiene Data'!$D$13,0,10*ROW('Hygiene Data'!D165))="","",OFFSET('Hygiene Data'!$D$13,0,10*ROW('Hygiene Data'!D165)))</f>
        <v/>
      </c>
      <c r="DR171" s="237" t="str">
        <f ca="true">+IF(OFFSET('Hygiene Data'!$E$11,0,10*ROW('Hygiene Data'!E165))="","",OFFSET('Hygiene Data'!$E$11,0,10*ROW('Hygiene Data'!E165)))</f>
        <v/>
      </c>
      <c r="DS171" s="237" t="str">
        <f ca="true">+IF(OFFSET('Hygiene Data'!$E$12,0,10*ROW('Hygiene Data'!E165))="","",OFFSET('Hygiene Data'!$E$12,0,10*ROW('Hygiene Data'!E165)))</f>
        <v/>
      </c>
      <c r="DT171" s="237" t="str">
        <f ca="true">+IF(OFFSET('Hygiene Data'!$E$13,0,10*ROW('Hygiene Data'!E165))="","",OFFSET('Hygiene Data'!$E$13,0,10*ROW('Hygiene Data'!E165)))</f>
        <v/>
      </c>
      <c r="DU171" s="237" t="str">
        <f ca="true">+IF(OFFSET('Hygiene Data'!$F$11,0,10*ROW('Hygiene Data'!F165))="","",OFFSET('Hygiene Data'!$F$11,0,10*ROW('Hygiene Data'!F165)))</f>
        <v/>
      </c>
      <c r="DV171" s="237" t="str">
        <f ca="true">+IF(OFFSET('Hygiene Data'!$F$12,0,10*ROW('Hygiene Data'!F165))="","",OFFSET('Hygiene Data'!$F$12,0,10*ROW('Hygiene Data'!F165)))</f>
        <v/>
      </c>
      <c r="DW171" s="237" t="str">
        <f ca="true">+IF(OFFSET('Hygiene Data'!$F$13,0,10*ROW('Hygiene Data'!F165))="","",OFFSET('Hygiene Data'!$F$13,0,10*ROW('Hygiene Data'!F165)))</f>
        <v/>
      </c>
      <c r="DX171" s="237" t="str">
        <f ca="true">+IF(OFFSET('Hygiene Data'!$G$11,0,10*ROW('Hygiene Data'!G165))="","",OFFSET('Hygiene Data'!$G$11,0,10*ROW('Hygiene Data'!G165)))</f>
        <v/>
      </c>
      <c r="DY171" s="237" t="str">
        <f ca="true">+IF(OFFSET('Hygiene Data'!$G$12,0,10*ROW('Hygiene Data'!G165))="","",OFFSET('Hygiene Data'!$G$12,0,10*ROW('Hygiene Data'!G165)))</f>
        <v/>
      </c>
      <c r="DZ171" s="237" t="str">
        <f ca="true">+IF(OFFSET('Hygiene Data'!$G$13,0,10*ROW('Hygiene Data'!G165))="","",OFFSET('Hygiene Data'!$G$13,0,10*ROW('Hygiene Data'!G165)))</f>
        <v/>
      </c>
      <c r="EA171" s="237" t="str">
        <f ca="true">+IF(OFFSET('Hygiene Data'!$H$11,0,10*ROW('Hygiene Data'!H165))="","",OFFSET('Hygiene Data'!$H$11,0,10*ROW('Hygiene Data'!H165)))</f>
        <v/>
      </c>
      <c r="EB171" s="237" t="str">
        <f ca="true">+IF(OFFSET('Hygiene Data'!$H$12,0,10*ROW('Hygiene Data'!H165))="","",OFFSET('Hygiene Data'!$H$12,0,10*ROW('Hygiene Data'!H165)))</f>
        <v/>
      </c>
      <c r="EC171" s="237" t="str">
        <f ca="true">+IF(OFFSET('Hygiene Data'!$H$13,0,10*ROW('Hygiene Data'!H165))="","",OFFSET('Hygiene Data'!$H$13,0,10*ROW('Hygiene Data'!H165)))</f>
        <v/>
      </c>
      <c r="ED171" s="237" t="str">
        <f ca="true">+IF(OFFSET('Hygiene Data'!$I$11,0,10*ROW('Hygiene Data'!I165))="","",OFFSET('Hygiene Data'!$I$11,0,10*ROW('Hygiene Data'!I165)))</f>
        <v/>
      </c>
      <c r="EE171" s="237" t="str">
        <f ca="true">+IF(OFFSET('Hygiene Data'!$I$12,0,10*ROW('Hygiene Data'!I165))="","",OFFSET('Hygiene Data'!$I$12,0,10*ROW('Hygiene Data'!I165)))</f>
        <v/>
      </c>
      <c r="EF171" s="237" t="str">
        <f ca="true">+IF(OFFSET('Hygiene Data'!$I$13,0,10*ROW('Hygiene Data'!I165))="","",OFFSET('Hygiene Data'!$I$13,0,10*ROW('Hygiene Data'!I165)))</f>
        <v/>
      </c>
    </row>
    <row xmlns:x14ac="http://schemas.microsoft.com/office/spreadsheetml/2009/9/ac" r="172" x14ac:dyDescent="0.2">
      <c r="A172" s="27" t="str">
        <f ca="true">+IF(OFFSET('Water Data'!$B$2,0,10*ROW('Water Data'!E166))="","",OFFSET('Water Data'!$B$2,0,10*ROW('Water Data'!E166)))</f>
        <v/>
      </c>
      <c r="B172" s="27" t="str">
        <f ca="true">+IF(OFFSET('Water Data'!$C$2,0,10*ROW('Water Data'!F166))="","",OFFSET('Water Data'!$C$2,0,10*ROW('Water Data'!F166)))</f>
        <v/>
      </c>
      <c r="C172" s="289" t="str">
        <f t="shared" ca="true" si="2"/>
        <v/>
      </c>
      <c r="D172" s="7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7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7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7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7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7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7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7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7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7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7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7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7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7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7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7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7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7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7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7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7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7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7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7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7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7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7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7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7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7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7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7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7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7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7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7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7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7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7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7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7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7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7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7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7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7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7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7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7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7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7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7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7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7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7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7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7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7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7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7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7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7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7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7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7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7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37"/>
      <c r="BS172" s="237" t="str">
        <f ca="true">+IF(OFFSET('Water Data'!$D$27,0,10*ROW('Water Data'!D166))="","",OFFSET('Water Data'!$D$27,0,10*ROW('Water Data'!D166)))</f>
        <v/>
      </c>
      <c r="BT172" s="237" t="str">
        <f ca="true">+IF(OFFSET('Water Data'!$D$28,0,10*ROW('Water Data'!D166))="","",OFFSET('Water Data'!$D$28,0,10*ROW('Water Data'!D166)))</f>
        <v/>
      </c>
      <c r="BU172" s="237" t="str">
        <f ca="true">+IF(OFFSET('Water Data'!$D$29,0,10*ROW('Water Data'!D166))="","",OFFSET('Water Data'!$D$29,0,10*ROW('Water Data'!D166)))</f>
        <v/>
      </c>
      <c r="BV172" s="237" t="str">
        <f ca="true">+IF(OFFSET('Water Data'!$E$27,0,10*ROW('Water Data'!E166))="","",OFFSET('Water Data'!$E$27,0,10*ROW('Water Data'!E166)))</f>
        <v/>
      </c>
      <c r="BW172" s="237" t="str">
        <f ca="true">+IF(OFFSET('Water Data'!$E$28,0,10*ROW('Water Data'!E166))="","",OFFSET('Water Data'!$E$28,0,10*ROW('Water Data'!E166)))</f>
        <v/>
      </c>
      <c r="BX172" s="237" t="str">
        <f ca="true">+IF(OFFSET('Water Data'!$E$29,0,10*ROW('Water Data'!E166))="","",OFFSET('Water Data'!$E$29,0,10*ROW('Water Data'!E166)))</f>
        <v/>
      </c>
      <c r="BY172" s="237" t="str">
        <f ca="true">+IF(OFFSET('Water Data'!$F$27,0,10*ROW('Water Data'!F166))="","",OFFSET('Water Data'!$F$27,0,10*ROW('Water Data'!F166)))</f>
        <v/>
      </c>
      <c r="BZ172" s="237" t="str">
        <f ca="true">+IF(OFFSET('Water Data'!$F$28,0,10*ROW('Water Data'!F166))="","",OFFSET('Water Data'!$F$28,0,10*ROW('Water Data'!F166)))</f>
        <v/>
      </c>
      <c r="CA172" s="237" t="str">
        <f ca="true">+IF(OFFSET('Water Data'!$F$29,0,10*ROW('Water Data'!F166))="","",OFFSET('Water Data'!$F$29,0,10*ROW('Water Data'!F166)))</f>
        <v/>
      </c>
      <c r="CB172" s="237" t="str">
        <f ca="true">+IF(OFFSET('Water Data'!$G$27,0,10*ROW('Water Data'!G166))="","",OFFSET('Water Data'!$G$27,0,10*ROW('Water Data'!G166)))</f>
        <v/>
      </c>
      <c r="CC172" s="237" t="str">
        <f ca="true">+IF(OFFSET('Water Data'!$G$28,0,10*ROW('Water Data'!G166))="","",OFFSET('Water Data'!$G$28,0,10*ROW('Water Data'!G166)))</f>
        <v/>
      </c>
      <c r="CD172" s="237" t="str">
        <f ca="true">+IF(OFFSET('Water Data'!$G$29,0,10*ROW('Water Data'!G166))="","",OFFSET('Water Data'!$G$29,0,10*ROW('Water Data'!G166)))</f>
        <v/>
      </c>
      <c r="CE172" s="237" t="str">
        <f ca="true">+IF(OFFSET('Water Data'!$H$27,0,10*ROW('Water Data'!H166))="","",OFFSET('Water Data'!$H$27,0,10*ROW('Water Data'!H166)))</f>
        <v/>
      </c>
      <c r="CF172" s="237" t="str">
        <f ca="true">+IF(OFFSET('Water Data'!$H$28,0,10*ROW('Water Data'!H166))="","",OFFSET('Water Data'!$H$28,0,10*ROW('Water Data'!H166)))</f>
        <v/>
      </c>
      <c r="CG172" s="237" t="str">
        <f ca="true">+IF(OFFSET('Water Data'!$H$29,0,10*ROW('Water Data'!H166))="","",OFFSET('Water Data'!$H$29,0,10*ROW('Water Data'!H166)))</f>
        <v/>
      </c>
      <c r="CH172" s="237" t="str">
        <f ca="true">+IF(OFFSET('Water Data'!$I$27,0,10*ROW('Water Data'!I166))="","",OFFSET('Water Data'!$I$27,0,10*ROW('Water Data'!I166)))</f>
        <v/>
      </c>
      <c r="CI172" s="237" t="str">
        <f ca="true">+IF(OFFSET('Water Data'!$I$28,0,10*ROW('Water Data'!I166))="","",OFFSET('Water Data'!$I$28,0,10*ROW('Water Data'!I166)))</f>
        <v/>
      </c>
      <c r="CJ172" s="237" t="str">
        <f ca="true">+IF(OFFSET('Water Data'!$I$29,0,10*ROW('Water Data'!I166))="","",OFFSET('Water Data'!$I$29,0,10*ROW('Water Data'!I166)))</f>
        <v/>
      </c>
      <c r="CK172" s="237" t="str">
        <f ca="true">+IF(OFFSET('Sanitation Data'!$D$28,0,10*ROW('Sanitation Data'!D166))="","",OFFSET('Sanitation Data'!$D$28,0,10*ROW('Sanitation Data'!D166)))</f>
        <v/>
      </c>
      <c r="CL172" s="237" t="str">
        <f ca="true">+IF(OFFSET('Sanitation Data'!$D$29,0,10*ROW('Sanitation Data'!D166))="","",OFFSET('Sanitation Data'!$D$29,0,10*ROW('Sanitation Data'!D166)))</f>
        <v/>
      </c>
      <c r="CM172" s="237" t="str">
        <f ca="true">+IF(OFFSET('Sanitation Data'!$D$30,0,10*ROW('Sanitation Data'!D166))="","",OFFSET('Sanitation Data'!$D$30,0,10*ROW('Sanitation Data'!D166)))</f>
        <v/>
      </c>
      <c r="CN172" s="237" t="str">
        <f ca="true">+IF(OFFSET('Sanitation Data'!$D$31,0,10*ROW('Sanitation Data'!D166))="","",OFFSET('Sanitation Data'!$D$31,0,10*ROW('Sanitation Data'!D166)))</f>
        <v/>
      </c>
      <c r="CO172" s="237" t="str">
        <f ca="true">+IF(OFFSET('Sanitation Data'!$D$32,0,10*ROW('Sanitation Data'!D166))="","",OFFSET('Sanitation Data'!$D$32,0,10*ROW('Sanitation Data'!D166)))</f>
        <v/>
      </c>
      <c r="CP172" s="237" t="str">
        <f ca="true">+IF(OFFSET('Sanitation Data'!$E$28,0,10*ROW('Sanitation Data'!E166))="","",OFFSET('Sanitation Data'!$E$28,0,10*ROW('Sanitation Data'!E166)))</f>
        <v/>
      </c>
      <c r="CQ172" s="237" t="str">
        <f ca="true">+IF(OFFSET('Sanitation Data'!$E$29,0,10*ROW('Sanitation Data'!E166))="","",OFFSET('Sanitation Data'!$E$29,0,10*ROW('Sanitation Data'!E166)))</f>
        <v/>
      </c>
      <c r="CR172" s="237" t="str">
        <f ca="true">+IF(OFFSET('Sanitation Data'!$E$30,0,10*ROW('Sanitation Data'!E166))="","",OFFSET('Sanitation Data'!$E$30,0,10*ROW('Sanitation Data'!E166)))</f>
        <v/>
      </c>
      <c r="CS172" s="237" t="str">
        <f ca="true">+IF(OFFSET('Sanitation Data'!$E$31,0,10*ROW('Sanitation Data'!E166))="","",OFFSET('Sanitation Data'!$E$31,0,10*ROW('Sanitation Data'!E166)))</f>
        <v/>
      </c>
      <c r="CT172" s="237" t="str">
        <f ca="true">+IF(OFFSET('Sanitation Data'!$E$32,0,10*ROW('Sanitation Data'!E166))="","",OFFSET('Sanitation Data'!$E$32,0,10*ROW('Sanitation Data'!E166)))</f>
        <v/>
      </c>
      <c r="CU172" s="237" t="str">
        <f ca="true">+IF(OFFSET('Sanitation Data'!$F$28,0,10*ROW('Sanitation Data'!F166))="","",OFFSET('Sanitation Data'!$F$28,0,10*ROW('Sanitation Data'!F166)))</f>
        <v/>
      </c>
      <c r="CV172" s="237" t="str">
        <f ca="true">+IF(OFFSET('Sanitation Data'!$F$29,0,10*ROW('Sanitation Data'!F166))="","",OFFSET('Sanitation Data'!$F$29,0,10*ROW('Sanitation Data'!F166)))</f>
        <v/>
      </c>
      <c r="CW172" s="237" t="str">
        <f ca="true">+IF(OFFSET('Sanitation Data'!$F$30,0,10*ROW('Sanitation Data'!F166))="","",OFFSET('Sanitation Data'!$F$30,0,10*ROW('Sanitation Data'!F166)))</f>
        <v/>
      </c>
      <c r="CX172" s="237" t="str">
        <f ca="true">+IF(OFFSET('Sanitation Data'!$F$31,0,10*ROW('Sanitation Data'!F166))="","",OFFSET('Sanitation Data'!$F$31,0,10*ROW('Sanitation Data'!F166)))</f>
        <v/>
      </c>
      <c r="CY172" s="237" t="str">
        <f ca="true">+IF(OFFSET('Sanitation Data'!$F$32,0,10*ROW('Sanitation Data'!F166))="","",OFFSET('Sanitation Data'!$F$32,0,10*ROW('Sanitation Data'!F166)))</f>
        <v/>
      </c>
      <c r="CZ172" s="237" t="str">
        <f ca="true">+IF(OFFSET('Sanitation Data'!$G$28,0,10*ROW('Sanitation Data'!G166))="","",OFFSET('Sanitation Data'!$G$28,0,10*ROW('Sanitation Data'!G166)))</f>
        <v/>
      </c>
      <c r="DA172" s="237" t="str">
        <f ca="true">+IF(OFFSET('Sanitation Data'!$G$29,0,10*ROW('Sanitation Data'!G166))="","",OFFSET('Sanitation Data'!$G$29,0,10*ROW('Sanitation Data'!G166)))</f>
        <v/>
      </c>
      <c r="DB172" s="237" t="str">
        <f ca="true">+IF(OFFSET('Sanitation Data'!$G$30,0,10*ROW('Sanitation Data'!G166))="","",OFFSET('Sanitation Data'!$G$30,0,10*ROW('Sanitation Data'!G166)))</f>
        <v/>
      </c>
      <c r="DC172" s="237" t="str">
        <f ca="true">+IF(OFFSET('Sanitation Data'!$G$31,0,10*ROW('Sanitation Data'!G166))="","",OFFSET('Sanitation Data'!$G$31,0,10*ROW('Sanitation Data'!G166)))</f>
        <v/>
      </c>
      <c r="DD172" s="237" t="str">
        <f ca="true">+IF(OFFSET('Sanitation Data'!$G$32,0,10*ROW('Sanitation Data'!G166))="","",OFFSET('Sanitation Data'!$G$32,0,10*ROW('Sanitation Data'!G166)))</f>
        <v/>
      </c>
      <c r="DE172" s="237" t="str">
        <f ca="true">+IF(OFFSET('Sanitation Data'!$H$28,0,10*ROW('Sanitation Data'!H166))="","",OFFSET('Sanitation Data'!$H$28,0,10*ROW('Sanitation Data'!H166)))</f>
        <v/>
      </c>
      <c r="DF172" s="237" t="str">
        <f ca="true">+IF(OFFSET('Sanitation Data'!$H$29,0,10*ROW('Sanitation Data'!H166))="","",OFFSET('Sanitation Data'!$H$29,0,10*ROW('Sanitation Data'!H166)))</f>
        <v/>
      </c>
      <c r="DG172" s="237" t="str">
        <f ca="true">+IF(OFFSET('Sanitation Data'!$H$30,0,10*ROW('Sanitation Data'!H166))="","",OFFSET('Sanitation Data'!$H$30,0,10*ROW('Sanitation Data'!H166)))</f>
        <v/>
      </c>
      <c r="DH172" s="237" t="str">
        <f ca="true">+IF(OFFSET('Sanitation Data'!$H$31,0,10*ROW('Sanitation Data'!H166))="","",OFFSET('Sanitation Data'!$H$31,0,10*ROW('Sanitation Data'!H166)))</f>
        <v/>
      </c>
      <c r="DI172" s="237" t="str">
        <f ca="true">+IF(OFFSET('Sanitation Data'!$H$32,0,10*ROW('Sanitation Data'!H166))="","",OFFSET('Sanitation Data'!$H$32,0,10*ROW('Sanitation Data'!H166)))</f>
        <v/>
      </c>
      <c r="DJ172" s="237" t="str">
        <f ca="true">+IF(OFFSET('Sanitation Data'!$I$28,0,10*ROW('Sanitation Data'!I166))="","",OFFSET('Sanitation Data'!$I$28,0,10*ROW('Sanitation Data'!I166)))</f>
        <v/>
      </c>
      <c r="DK172" s="237" t="str">
        <f ca="true">+IF(OFFSET('Sanitation Data'!$I$29,0,10*ROW('Sanitation Data'!I166))="","",OFFSET('Sanitation Data'!$I$29,0,10*ROW('Sanitation Data'!I166)))</f>
        <v/>
      </c>
      <c r="DL172" s="237" t="str">
        <f ca="true">+IF(OFFSET('Sanitation Data'!$I$30,0,10*ROW('Sanitation Data'!I166))="","",OFFSET('Sanitation Data'!$I$30,0,10*ROW('Sanitation Data'!I166)))</f>
        <v/>
      </c>
      <c r="DM172" s="237" t="str">
        <f ca="true">+IF(OFFSET('Sanitation Data'!$I$31,0,10*ROW('Sanitation Data'!I166))="","",OFFSET('Sanitation Data'!$I$31,0,10*ROW('Sanitation Data'!I166)))</f>
        <v/>
      </c>
      <c r="DN172" s="237" t="str">
        <f ca="true">+IF(OFFSET('Sanitation Data'!$I$32,0,10*ROW('Sanitation Data'!I166))="","",OFFSET('Sanitation Data'!$I$32,0,10*ROW('Sanitation Data'!I166)))</f>
        <v/>
      </c>
      <c r="DO172" s="237" t="str">
        <f ca="true">+IF(OFFSET('Hygiene Data'!$D$11,0,10*ROW('Hygiene Data'!D166))="","",OFFSET('Hygiene Data'!$D$11,0,10*ROW('Hygiene Data'!D166)))</f>
        <v/>
      </c>
      <c r="DP172" s="237" t="str">
        <f ca="true">+IF(OFFSET('Hygiene Data'!$D$12,0,10*ROW('Hygiene Data'!D166))="","",OFFSET('Hygiene Data'!$D$12,0,10*ROW('Hygiene Data'!D166)))</f>
        <v/>
      </c>
      <c r="DQ172" s="237" t="str">
        <f ca="true">+IF(OFFSET('Hygiene Data'!$D$13,0,10*ROW('Hygiene Data'!D166))="","",OFFSET('Hygiene Data'!$D$13,0,10*ROW('Hygiene Data'!D166)))</f>
        <v/>
      </c>
      <c r="DR172" s="237" t="str">
        <f ca="true">+IF(OFFSET('Hygiene Data'!$E$11,0,10*ROW('Hygiene Data'!E166))="","",OFFSET('Hygiene Data'!$E$11,0,10*ROW('Hygiene Data'!E166)))</f>
        <v/>
      </c>
      <c r="DS172" s="237" t="str">
        <f ca="true">+IF(OFFSET('Hygiene Data'!$E$12,0,10*ROW('Hygiene Data'!E166))="","",OFFSET('Hygiene Data'!$E$12,0,10*ROW('Hygiene Data'!E166)))</f>
        <v/>
      </c>
      <c r="DT172" s="237" t="str">
        <f ca="true">+IF(OFFSET('Hygiene Data'!$E$13,0,10*ROW('Hygiene Data'!E166))="","",OFFSET('Hygiene Data'!$E$13,0,10*ROW('Hygiene Data'!E166)))</f>
        <v/>
      </c>
      <c r="DU172" s="237" t="str">
        <f ca="true">+IF(OFFSET('Hygiene Data'!$F$11,0,10*ROW('Hygiene Data'!F166))="","",OFFSET('Hygiene Data'!$F$11,0,10*ROW('Hygiene Data'!F166)))</f>
        <v/>
      </c>
      <c r="DV172" s="237" t="str">
        <f ca="true">+IF(OFFSET('Hygiene Data'!$F$12,0,10*ROW('Hygiene Data'!F166))="","",OFFSET('Hygiene Data'!$F$12,0,10*ROW('Hygiene Data'!F166)))</f>
        <v/>
      </c>
      <c r="DW172" s="237" t="str">
        <f ca="true">+IF(OFFSET('Hygiene Data'!$F$13,0,10*ROW('Hygiene Data'!F166))="","",OFFSET('Hygiene Data'!$F$13,0,10*ROW('Hygiene Data'!F166)))</f>
        <v/>
      </c>
      <c r="DX172" s="237" t="str">
        <f ca="true">+IF(OFFSET('Hygiene Data'!$G$11,0,10*ROW('Hygiene Data'!G166))="","",OFFSET('Hygiene Data'!$G$11,0,10*ROW('Hygiene Data'!G166)))</f>
        <v/>
      </c>
      <c r="DY172" s="237" t="str">
        <f ca="true">+IF(OFFSET('Hygiene Data'!$G$12,0,10*ROW('Hygiene Data'!G166))="","",OFFSET('Hygiene Data'!$G$12,0,10*ROW('Hygiene Data'!G166)))</f>
        <v/>
      </c>
      <c r="DZ172" s="237" t="str">
        <f ca="true">+IF(OFFSET('Hygiene Data'!$G$13,0,10*ROW('Hygiene Data'!G166))="","",OFFSET('Hygiene Data'!$G$13,0,10*ROW('Hygiene Data'!G166)))</f>
        <v/>
      </c>
      <c r="EA172" s="237" t="str">
        <f ca="true">+IF(OFFSET('Hygiene Data'!$H$11,0,10*ROW('Hygiene Data'!H166))="","",OFFSET('Hygiene Data'!$H$11,0,10*ROW('Hygiene Data'!H166)))</f>
        <v/>
      </c>
      <c r="EB172" s="237" t="str">
        <f ca="true">+IF(OFFSET('Hygiene Data'!$H$12,0,10*ROW('Hygiene Data'!H166))="","",OFFSET('Hygiene Data'!$H$12,0,10*ROW('Hygiene Data'!H166)))</f>
        <v/>
      </c>
      <c r="EC172" s="237" t="str">
        <f ca="true">+IF(OFFSET('Hygiene Data'!$H$13,0,10*ROW('Hygiene Data'!H166))="","",OFFSET('Hygiene Data'!$H$13,0,10*ROW('Hygiene Data'!H166)))</f>
        <v/>
      </c>
      <c r="ED172" s="237" t="str">
        <f ca="true">+IF(OFFSET('Hygiene Data'!$I$11,0,10*ROW('Hygiene Data'!I166))="","",OFFSET('Hygiene Data'!$I$11,0,10*ROW('Hygiene Data'!I166)))</f>
        <v/>
      </c>
      <c r="EE172" s="237" t="str">
        <f ca="true">+IF(OFFSET('Hygiene Data'!$I$12,0,10*ROW('Hygiene Data'!I166))="","",OFFSET('Hygiene Data'!$I$12,0,10*ROW('Hygiene Data'!I166)))</f>
        <v/>
      </c>
      <c r="EF172" s="237" t="str">
        <f ca="true">+IF(OFFSET('Hygiene Data'!$I$13,0,10*ROW('Hygiene Data'!I166))="","",OFFSET('Hygiene Data'!$I$13,0,10*ROW('Hygiene Data'!I166)))</f>
        <v/>
      </c>
    </row>
    <row xmlns:x14ac="http://schemas.microsoft.com/office/spreadsheetml/2009/9/ac" r="173" x14ac:dyDescent="0.2">
      <c r="A173" s="27" t="str">
        <f ca="true">+IF(OFFSET('Water Data'!$B$2,0,10*ROW('Water Data'!E167))="","",OFFSET('Water Data'!$B$2,0,10*ROW('Water Data'!E167)))</f>
        <v/>
      </c>
      <c r="B173" s="27" t="str">
        <f ca="true">+IF(OFFSET('Water Data'!$C$2,0,10*ROW('Water Data'!F167))="","",OFFSET('Water Data'!$C$2,0,10*ROW('Water Data'!F167)))</f>
        <v/>
      </c>
      <c r="C173" s="289" t="str">
        <f t="shared" ca="true" si="2"/>
        <v/>
      </c>
      <c r="D173" s="7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7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7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7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7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7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7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7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7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7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7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7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7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7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7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7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7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7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7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7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7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7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7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7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7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7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7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7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7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7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7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7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7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7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7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7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7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7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7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7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7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7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7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7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7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7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7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7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7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7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7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7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7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7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7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7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7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7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7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7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7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7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7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7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7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7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37"/>
      <c r="BS173" s="237" t="str">
        <f ca="true">+IF(OFFSET('Water Data'!$D$27,0,10*ROW('Water Data'!D167))="","",OFFSET('Water Data'!$D$27,0,10*ROW('Water Data'!D167)))</f>
        <v/>
      </c>
      <c r="BT173" s="237" t="str">
        <f ca="true">+IF(OFFSET('Water Data'!$D$28,0,10*ROW('Water Data'!D167))="","",OFFSET('Water Data'!$D$28,0,10*ROW('Water Data'!D167)))</f>
        <v/>
      </c>
      <c r="BU173" s="237" t="str">
        <f ca="true">+IF(OFFSET('Water Data'!$D$29,0,10*ROW('Water Data'!D167))="","",OFFSET('Water Data'!$D$29,0,10*ROW('Water Data'!D167)))</f>
        <v/>
      </c>
      <c r="BV173" s="237" t="str">
        <f ca="true">+IF(OFFSET('Water Data'!$E$27,0,10*ROW('Water Data'!E167))="","",OFFSET('Water Data'!$E$27,0,10*ROW('Water Data'!E167)))</f>
        <v/>
      </c>
      <c r="BW173" s="237" t="str">
        <f ca="true">+IF(OFFSET('Water Data'!$E$28,0,10*ROW('Water Data'!E167))="","",OFFSET('Water Data'!$E$28,0,10*ROW('Water Data'!E167)))</f>
        <v/>
      </c>
      <c r="BX173" s="237" t="str">
        <f ca="true">+IF(OFFSET('Water Data'!$E$29,0,10*ROW('Water Data'!E167))="","",OFFSET('Water Data'!$E$29,0,10*ROW('Water Data'!E167)))</f>
        <v/>
      </c>
      <c r="BY173" s="237" t="str">
        <f ca="true">+IF(OFFSET('Water Data'!$F$27,0,10*ROW('Water Data'!F167))="","",OFFSET('Water Data'!$F$27,0,10*ROW('Water Data'!F167)))</f>
        <v/>
      </c>
      <c r="BZ173" s="237" t="str">
        <f ca="true">+IF(OFFSET('Water Data'!$F$28,0,10*ROW('Water Data'!F167))="","",OFFSET('Water Data'!$F$28,0,10*ROW('Water Data'!F167)))</f>
        <v/>
      </c>
      <c r="CA173" s="237" t="str">
        <f ca="true">+IF(OFFSET('Water Data'!$F$29,0,10*ROW('Water Data'!F167))="","",OFFSET('Water Data'!$F$29,0,10*ROW('Water Data'!F167)))</f>
        <v/>
      </c>
      <c r="CB173" s="237" t="str">
        <f ca="true">+IF(OFFSET('Water Data'!$G$27,0,10*ROW('Water Data'!G167))="","",OFFSET('Water Data'!$G$27,0,10*ROW('Water Data'!G167)))</f>
        <v/>
      </c>
      <c r="CC173" s="237" t="str">
        <f ca="true">+IF(OFFSET('Water Data'!$G$28,0,10*ROW('Water Data'!G167))="","",OFFSET('Water Data'!$G$28,0,10*ROW('Water Data'!G167)))</f>
        <v/>
      </c>
      <c r="CD173" s="237" t="str">
        <f ca="true">+IF(OFFSET('Water Data'!$G$29,0,10*ROW('Water Data'!G167))="","",OFFSET('Water Data'!$G$29,0,10*ROW('Water Data'!G167)))</f>
        <v/>
      </c>
      <c r="CE173" s="237" t="str">
        <f ca="true">+IF(OFFSET('Water Data'!$H$27,0,10*ROW('Water Data'!H167))="","",OFFSET('Water Data'!$H$27,0,10*ROW('Water Data'!H167)))</f>
        <v/>
      </c>
      <c r="CF173" s="237" t="str">
        <f ca="true">+IF(OFFSET('Water Data'!$H$28,0,10*ROW('Water Data'!H167))="","",OFFSET('Water Data'!$H$28,0,10*ROW('Water Data'!H167)))</f>
        <v/>
      </c>
      <c r="CG173" s="237" t="str">
        <f ca="true">+IF(OFFSET('Water Data'!$H$29,0,10*ROW('Water Data'!H167))="","",OFFSET('Water Data'!$H$29,0,10*ROW('Water Data'!H167)))</f>
        <v/>
      </c>
      <c r="CH173" s="237" t="str">
        <f ca="true">+IF(OFFSET('Water Data'!$I$27,0,10*ROW('Water Data'!I167))="","",OFFSET('Water Data'!$I$27,0,10*ROW('Water Data'!I167)))</f>
        <v/>
      </c>
      <c r="CI173" s="237" t="str">
        <f ca="true">+IF(OFFSET('Water Data'!$I$28,0,10*ROW('Water Data'!I167))="","",OFFSET('Water Data'!$I$28,0,10*ROW('Water Data'!I167)))</f>
        <v/>
      </c>
      <c r="CJ173" s="237" t="str">
        <f ca="true">+IF(OFFSET('Water Data'!$I$29,0,10*ROW('Water Data'!I167))="","",OFFSET('Water Data'!$I$29,0,10*ROW('Water Data'!I167)))</f>
        <v/>
      </c>
      <c r="CK173" s="237" t="str">
        <f ca="true">+IF(OFFSET('Sanitation Data'!$D$28,0,10*ROW('Sanitation Data'!D167))="","",OFFSET('Sanitation Data'!$D$28,0,10*ROW('Sanitation Data'!D167)))</f>
        <v/>
      </c>
      <c r="CL173" s="237" t="str">
        <f ca="true">+IF(OFFSET('Sanitation Data'!$D$29,0,10*ROW('Sanitation Data'!D167))="","",OFFSET('Sanitation Data'!$D$29,0,10*ROW('Sanitation Data'!D167)))</f>
        <v/>
      </c>
      <c r="CM173" s="237" t="str">
        <f ca="true">+IF(OFFSET('Sanitation Data'!$D$30,0,10*ROW('Sanitation Data'!D167))="","",OFFSET('Sanitation Data'!$D$30,0,10*ROW('Sanitation Data'!D167)))</f>
        <v/>
      </c>
      <c r="CN173" s="237" t="str">
        <f ca="true">+IF(OFFSET('Sanitation Data'!$D$31,0,10*ROW('Sanitation Data'!D167))="","",OFFSET('Sanitation Data'!$D$31,0,10*ROW('Sanitation Data'!D167)))</f>
        <v/>
      </c>
      <c r="CO173" s="237" t="str">
        <f ca="true">+IF(OFFSET('Sanitation Data'!$D$32,0,10*ROW('Sanitation Data'!D167))="","",OFFSET('Sanitation Data'!$D$32,0,10*ROW('Sanitation Data'!D167)))</f>
        <v/>
      </c>
      <c r="CP173" s="237" t="str">
        <f ca="true">+IF(OFFSET('Sanitation Data'!$E$28,0,10*ROW('Sanitation Data'!E167))="","",OFFSET('Sanitation Data'!$E$28,0,10*ROW('Sanitation Data'!E167)))</f>
        <v/>
      </c>
      <c r="CQ173" s="237" t="str">
        <f ca="true">+IF(OFFSET('Sanitation Data'!$E$29,0,10*ROW('Sanitation Data'!E167))="","",OFFSET('Sanitation Data'!$E$29,0,10*ROW('Sanitation Data'!E167)))</f>
        <v/>
      </c>
      <c r="CR173" s="237" t="str">
        <f ca="true">+IF(OFFSET('Sanitation Data'!$E$30,0,10*ROW('Sanitation Data'!E167))="","",OFFSET('Sanitation Data'!$E$30,0,10*ROW('Sanitation Data'!E167)))</f>
        <v/>
      </c>
      <c r="CS173" s="237" t="str">
        <f ca="true">+IF(OFFSET('Sanitation Data'!$E$31,0,10*ROW('Sanitation Data'!E167))="","",OFFSET('Sanitation Data'!$E$31,0,10*ROW('Sanitation Data'!E167)))</f>
        <v/>
      </c>
      <c r="CT173" s="237" t="str">
        <f ca="true">+IF(OFFSET('Sanitation Data'!$E$32,0,10*ROW('Sanitation Data'!E167))="","",OFFSET('Sanitation Data'!$E$32,0,10*ROW('Sanitation Data'!E167)))</f>
        <v/>
      </c>
      <c r="CU173" s="237" t="str">
        <f ca="true">+IF(OFFSET('Sanitation Data'!$F$28,0,10*ROW('Sanitation Data'!F167))="","",OFFSET('Sanitation Data'!$F$28,0,10*ROW('Sanitation Data'!F167)))</f>
        <v/>
      </c>
      <c r="CV173" s="237" t="str">
        <f ca="true">+IF(OFFSET('Sanitation Data'!$F$29,0,10*ROW('Sanitation Data'!F167))="","",OFFSET('Sanitation Data'!$F$29,0,10*ROW('Sanitation Data'!F167)))</f>
        <v/>
      </c>
      <c r="CW173" s="237" t="str">
        <f ca="true">+IF(OFFSET('Sanitation Data'!$F$30,0,10*ROW('Sanitation Data'!F167))="","",OFFSET('Sanitation Data'!$F$30,0,10*ROW('Sanitation Data'!F167)))</f>
        <v/>
      </c>
      <c r="CX173" s="237" t="str">
        <f ca="true">+IF(OFFSET('Sanitation Data'!$F$31,0,10*ROW('Sanitation Data'!F167))="","",OFFSET('Sanitation Data'!$F$31,0,10*ROW('Sanitation Data'!F167)))</f>
        <v/>
      </c>
      <c r="CY173" s="237" t="str">
        <f ca="true">+IF(OFFSET('Sanitation Data'!$F$32,0,10*ROW('Sanitation Data'!F167))="","",OFFSET('Sanitation Data'!$F$32,0,10*ROW('Sanitation Data'!F167)))</f>
        <v/>
      </c>
      <c r="CZ173" s="237" t="str">
        <f ca="true">+IF(OFFSET('Sanitation Data'!$G$28,0,10*ROW('Sanitation Data'!G167))="","",OFFSET('Sanitation Data'!$G$28,0,10*ROW('Sanitation Data'!G167)))</f>
        <v/>
      </c>
      <c r="DA173" s="237" t="str">
        <f ca="true">+IF(OFFSET('Sanitation Data'!$G$29,0,10*ROW('Sanitation Data'!G167))="","",OFFSET('Sanitation Data'!$G$29,0,10*ROW('Sanitation Data'!G167)))</f>
        <v/>
      </c>
      <c r="DB173" s="237" t="str">
        <f ca="true">+IF(OFFSET('Sanitation Data'!$G$30,0,10*ROW('Sanitation Data'!G167))="","",OFFSET('Sanitation Data'!$G$30,0,10*ROW('Sanitation Data'!G167)))</f>
        <v/>
      </c>
      <c r="DC173" s="237" t="str">
        <f ca="true">+IF(OFFSET('Sanitation Data'!$G$31,0,10*ROW('Sanitation Data'!G167))="","",OFFSET('Sanitation Data'!$G$31,0,10*ROW('Sanitation Data'!G167)))</f>
        <v/>
      </c>
      <c r="DD173" s="237" t="str">
        <f ca="true">+IF(OFFSET('Sanitation Data'!$G$32,0,10*ROW('Sanitation Data'!G167))="","",OFFSET('Sanitation Data'!$G$32,0,10*ROW('Sanitation Data'!G167)))</f>
        <v/>
      </c>
      <c r="DE173" s="237" t="str">
        <f ca="true">+IF(OFFSET('Sanitation Data'!$H$28,0,10*ROW('Sanitation Data'!H167))="","",OFFSET('Sanitation Data'!$H$28,0,10*ROW('Sanitation Data'!H167)))</f>
        <v/>
      </c>
      <c r="DF173" s="237" t="str">
        <f ca="true">+IF(OFFSET('Sanitation Data'!$H$29,0,10*ROW('Sanitation Data'!H167))="","",OFFSET('Sanitation Data'!$H$29,0,10*ROW('Sanitation Data'!H167)))</f>
        <v/>
      </c>
      <c r="DG173" s="237" t="str">
        <f ca="true">+IF(OFFSET('Sanitation Data'!$H$30,0,10*ROW('Sanitation Data'!H167))="","",OFFSET('Sanitation Data'!$H$30,0,10*ROW('Sanitation Data'!H167)))</f>
        <v/>
      </c>
      <c r="DH173" s="237" t="str">
        <f ca="true">+IF(OFFSET('Sanitation Data'!$H$31,0,10*ROW('Sanitation Data'!H167))="","",OFFSET('Sanitation Data'!$H$31,0,10*ROW('Sanitation Data'!H167)))</f>
        <v/>
      </c>
      <c r="DI173" s="237" t="str">
        <f ca="true">+IF(OFFSET('Sanitation Data'!$H$32,0,10*ROW('Sanitation Data'!H167))="","",OFFSET('Sanitation Data'!$H$32,0,10*ROW('Sanitation Data'!H167)))</f>
        <v/>
      </c>
      <c r="DJ173" s="237" t="str">
        <f ca="true">+IF(OFFSET('Sanitation Data'!$I$28,0,10*ROW('Sanitation Data'!I167))="","",OFFSET('Sanitation Data'!$I$28,0,10*ROW('Sanitation Data'!I167)))</f>
        <v/>
      </c>
      <c r="DK173" s="237" t="str">
        <f ca="true">+IF(OFFSET('Sanitation Data'!$I$29,0,10*ROW('Sanitation Data'!I167))="","",OFFSET('Sanitation Data'!$I$29,0,10*ROW('Sanitation Data'!I167)))</f>
        <v/>
      </c>
      <c r="DL173" s="237" t="str">
        <f ca="true">+IF(OFFSET('Sanitation Data'!$I$30,0,10*ROW('Sanitation Data'!I167))="","",OFFSET('Sanitation Data'!$I$30,0,10*ROW('Sanitation Data'!I167)))</f>
        <v/>
      </c>
      <c r="DM173" s="237" t="str">
        <f ca="true">+IF(OFFSET('Sanitation Data'!$I$31,0,10*ROW('Sanitation Data'!I167))="","",OFFSET('Sanitation Data'!$I$31,0,10*ROW('Sanitation Data'!I167)))</f>
        <v/>
      </c>
      <c r="DN173" s="237" t="str">
        <f ca="true">+IF(OFFSET('Sanitation Data'!$I$32,0,10*ROW('Sanitation Data'!I167))="","",OFFSET('Sanitation Data'!$I$32,0,10*ROW('Sanitation Data'!I167)))</f>
        <v/>
      </c>
      <c r="DO173" s="237" t="str">
        <f ca="true">+IF(OFFSET('Hygiene Data'!$D$11,0,10*ROW('Hygiene Data'!D167))="","",OFFSET('Hygiene Data'!$D$11,0,10*ROW('Hygiene Data'!D167)))</f>
        <v/>
      </c>
      <c r="DP173" s="237" t="str">
        <f ca="true">+IF(OFFSET('Hygiene Data'!$D$12,0,10*ROW('Hygiene Data'!D167))="","",OFFSET('Hygiene Data'!$D$12,0,10*ROW('Hygiene Data'!D167)))</f>
        <v/>
      </c>
      <c r="DQ173" s="237" t="str">
        <f ca="true">+IF(OFFSET('Hygiene Data'!$D$13,0,10*ROW('Hygiene Data'!D167))="","",OFFSET('Hygiene Data'!$D$13,0,10*ROW('Hygiene Data'!D167)))</f>
        <v/>
      </c>
      <c r="DR173" s="237" t="str">
        <f ca="true">+IF(OFFSET('Hygiene Data'!$E$11,0,10*ROW('Hygiene Data'!E167))="","",OFFSET('Hygiene Data'!$E$11,0,10*ROW('Hygiene Data'!E167)))</f>
        <v/>
      </c>
      <c r="DS173" s="237" t="str">
        <f ca="true">+IF(OFFSET('Hygiene Data'!$E$12,0,10*ROW('Hygiene Data'!E167))="","",OFFSET('Hygiene Data'!$E$12,0,10*ROW('Hygiene Data'!E167)))</f>
        <v/>
      </c>
      <c r="DT173" s="237" t="str">
        <f ca="true">+IF(OFFSET('Hygiene Data'!$E$13,0,10*ROW('Hygiene Data'!E167))="","",OFFSET('Hygiene Data'!$E$13,0,10*ROW('Hygiene Data'!E167)))</f>
        <v/>
      </c>
      <c r="DU173" s="237" t="str">
        <f ca="true">+IF(OFFSET('Hygiene Data'!$F$11,0,10*ROW('Hygiene Data'!F167))="","",OFFSET('Hygiene Data'!$F$11,0,10*ROW('Hygiene Data'!F167)))</f>
        <v/>
      </c>
      <c r="DV173" s="237" t="str">
        <f ca="true">+IF(OFFSET('Hygiene Data'!$F$12,0,10*ROW('Hygiene Data'!F167))="","",OFFSET('Hygiene Data'!$F$12,0,10*ROW('Hygiene Data'!F167)))</f>
        <v/>
      </c>
      <c r="DW173" s="237" t="str">
        <f ca="true">+IF(OFFSET('Hygiene Data'!$F$13,0,10*ROW('Hygiene Data'!F167))="","",OFFSET('Hygiene Data'!$F$13,0,10*ROW('Hygiene Data'!F167)))</f>
        <v/>
      </c>
      <c r="DX173" s="237" t="str">
        <f ca="true">+IF(OFFSET('Hygiene Data'!$G$11,0,10*ROW('Hygiene Data'!G167))="","",OFFSET('Hygiene Data'!$G$11,0,10*ROW('Hygiene Data'!G167)))</f>
        <v/>
      </c>
      <c r="DY173" s="237" t="str">
        <f ca="true">+IF(OFFSET('Hygiene Data'!$G$12,0,10*ROW('Hygiene Data'!G167))="","",OFFSET('Hygiene Data'!$G$12,0,10*ROW('Hygiene Data'!G167)))</f>
        <v/>
      </c>
      <c r="DZ173" s="237" t="str">
        <f ca="true">+IF(OFFSET('Hygiene Data'!$G$13,0,10*ROW('Hygiene Data'!G167))="","",OFFSET('Hygiene Data'!$G$13,0,10*ROW('Hygiene Data'!G167)))</f>
        <v/>
      </c>
      <c r="EA173" s="237" t="str">
        <f ca="true">+IF(OFFSET('Hygiene Data'!$H$11,0,10*ROW('Hygiene Data'!H167))="","",OFFSET('Hygiene Data'!$H$11,0,10*ROW('Hygiene Data'!H167)))</f>
        <v/>
      </c>
      <c r="EB173" s="237" t="str">
        <f ca="true">+IF(OFFSET('Hygiene Data'!$H$12,0,10*ROW('Hygiene Data'!H167))="","",OFFSET('Hygiene Data'!$H$12,0,10*ROW('Hygiene Data'!H167)))</f>
        <v/>
      </c>
      <c r="EC173" s="237" t="str">
        <f ca="true">+IF(OFFSET('Hygiene Data'!$H$13,0,10*ROW('Hygiene Data'!H167))="","",OFFSET('Hygiene Data'!$H$13,0,10*ROW('Hygiene Data'!H167)))</f>
        <v/>
      </c>
      <c r="ED173" s="237" t="str">
        <f ca="true">+IF(OFFSET('Hygiene Data'!$I$11,0,10*ROW('Hygiene Data'!I167))="","",OFFSET('Hygiene Data'!$I$11,0,10*ROW('Hygiene Data'!I167)))</f>
        <v/>
      </c>
      <c r="EE173" s="237" t="str">
        <f ca="true">+IF(OFFSET('Hygiene Data'!$I$12,0,10*ROW('Hygiene Data'!I167))="","",OFFSET('Hygiene Data'!$I$12,0,10*ROW('Hygiene Data'!I167)))</f>
        <v/>
      </c>
      <c r="EF173" s="237" t="str">
        <f ca="true">+IF(OFFSET('Hygiene Data'!$I$13,0,10*ROW('Hygiene Data'!I167))="","",OFFSET('Hygiene Data'!$I$13,0,10*ROW('Hygiene Data'!I167)))</f>
        <v/>
      </c>
    </row>
    <row xmlns:x14ac="http://schemas.microsoft.com/office/spreadsheetml/2009/9/ac" r="174" x14ac:dyDescent="0.2">
      <c r="A174" s="27" t="str">
        <f ca="true">+IF(OFFSET('Water Data'!$B$2,0,10*ROW('Water Data'!E168))="","",OFFSET('Water Data'!$B$2,0,10*ROW('Water Data'!E168)))</f>
        <v/>
      </c>
      <c r="B174" s="27" t="str">
        <f ca="true">+IF(OFFSET('Water Data'!$C$2,0,10*ROW('Water Data'!F168))="","",OFFSET('Water Data'!$C$2,0,10*ROW('Water Data'!F168)))</f>
        <v/>
      </c>
      <c r="C174" s="289" t="str">
        <f t="shared" ca="true" si="2"/>
        <v/>
      </c>
      <c r="D174" s="7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7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7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7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7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7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7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7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7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7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7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7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7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7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7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7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7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7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7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7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7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7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7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7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7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7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7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7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7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7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7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7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7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7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7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7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7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7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7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7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7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7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7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7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7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7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7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7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7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7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7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7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7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7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7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7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7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7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7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7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7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7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7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7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7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7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37"/>
      <c r="BS174" s="237" t="str">
        <f ca="true">+IF(OFFSET('Water Data'!$D$27,0,10*ROW('Water Data'!D168))="","",OFFSET('Water Data'!$D$27,0,10*ROW('Water Data'!D168)))</f>
        <v/>
      </c>
      <c r="BT174" s="237" t="str">
        <f ca="true">+IF(OFFSET('Water Data'!$D$28,0,10*ROW('Water Data'!D168))="","",OFFSET('Water Data'!$D$28,0,10*ROW('Water Data'!D168)))</f>
        <v/>
      </c>
      <c r="BU174" s="237" t="str">
        <f ca="true">+IF(OFFSET('Water Data'!$D$29,0,10*ROW('Water Data'!D168))="","",OFFSET('Water Data'!$D$29,0,10*ROW('Water Data'!D168)))</f>
        <v/>
      </c>
      <c r="BV174" s="237" t="str">
        <f ca="true">+IF(OFFSET('Water Data'!$E$27,0,10*ROW('Water Data'!E168))="","",OFFSET('Water Data'!$E$27,0,10*ROW('Water Data'!E168)))</f>
        <v/>
      </c>
      <c r="BW174" s="237" t="str">
        <f ca="true">+IF(OFFSET('Water Data'!$E$28,0,10*ROW('Water Data'!E168))="","",OFFSET('Water Data'!$E$28,0,10*ROW('Water Data'!E168)))</f>
        <v/>
      </c>
      <c r="BX174" s="237" t="str">
        <f ca="true">+IF(OFFSET('Water Data'!$E$29,0,10*ROW('Water Data'!E168))="","",OFFSET('Water Data'!$E$29,0,10*ROW('Water Data'!E168)))</f>
        <v/>
      </c>
      <c r="BY174" s="237" t="str">
        <f ca="true">+IF(OFFSET('Water Data'!$F$27,0,10*ROW('Water Data'!F168))="","",OFFSET('Water Data'!$F$27,0,10*ROW('Water Data'!F168)))</f>
        <v/>
      </c>
      <c r="BZ174" s="237" t="str">
        <f ca="true">+IF(OFFSET('Water Data'!$F$28,0,10*ROW('Water Data'!F168))="","",OFFSET('Water Data'!$F$28,0,10*ROW('Water Data'!F168)))</f>
        <v/>
      </c>
      <c r="CA174" s="237" t="str">
        <f ca="true">+IF(OFFSET('Water Data'!$F$29,0,10*ROW('Water Data'!F168))="","",OFFSET('Water Data'!$F$29,0,10*ROW('Water Data'!F168)))</f>
        <v/>
      </c>
      <c r="CB174" s="237" t="str">
        <f ca="true">+IF(OFFSET('Water Data'!$G$27,0,10*ROW('Water Data'!G168))="","",OFFSET('Water Data'!$G$27,0,10*ROW('Water Data'!G168)))</f>
        <v/>
      </c>
      <c r="CC174" s="237" t="str">
        <f ca="true">+IF(OFFSET('Water Data'!$G$28,0,10*ROW('Water Data'!G168))="","",OFFSET('Water Data'!$G$28,0,10*ROW('Water Data'!G168)))</f>
        <v/>
      </c>
      <c r="CD174" s="237" t="str">
        <f ca="true">+IF(OFFSET('Water Data'!$G$29,0,10*ROW('Water Data'!G168))="","",OFFSET('Water Data'!$G$29,0,10*ROW('Water Data'!G168)))</f>
        <v/>
      </c>
      <c r="CE174" s="237" t="str">
        <f ca="true">+IF(OFFSET('Water Data'!$H$27,0,10*ROW('Water Data'!H168))="","",OFFSET('Water Data'!$H$27,0,10*ROW('Water Data'!H168)))</f>
        <v/>
      </c>
      <c r="CF174" s="237" t="str">
        <f ca="true">+IF(OFFSET('Water Data'!$H$28,0,10*ROW('Water Data'!H168))="","",OFFSET('Water Data'!$H$28,0,10*ROW('Water Data'!H168)))</f>
        <v/>
      </c>
      <c r="CG174" s="237" t="str">
        <f ca="true">+IF(OFFSET('Water Data'!$H$29,0,10*ROW('Water Data'!H168))="","",OFFSET('Water Data'!$H$29,0,10*ROW('Water Data'!H168)))</f>
        <v/>
      </c>
      <c r="CH174" s="237" t="str">
        <f ca="true">+IF(OFFSET('Water Data'!$I$27,0,10*ROW('Water Data'!I168))="","",OFFSET('Water Data'!$I$27,0,10*ROW('Water Data'!I168)))</f>
        <v/>
      </c>
      <c r="CI174" s="237" t="str">
        <f ca="true">+IF(OFFSET('Water Data'!$I$28,0,10*ROW('Water Data'!I168))="","",OFFSET('Water Data'!$I$28,0,10*ROW('Water Data'!I168)))</f>
        <v/>
      </c>
      <c r="CJ174" s="237" t="str">
        <f ca="true">+IF(OFFSET('Water Data'!$I$29,0,10*ROW('Water Data'!I168))="","",OFFSET('Water Data'!$I$29,0,10*ROW('Water Data'!I168)))</f>
        <v/>
      </c>
      <c r="CK174" s="237" t="str">
        <f ca="true">+IF(OFFSET('Sanitation Data'!$D$28,0,10*ROW('Sanitation Data'!D168))="","",OFFSET('Sanitation Data'!$D$28,0,10*ROW('Sanitation Data'!D168)))</f>
        <v/>
      </c>
      <c r="CL174" s="237" t="str">
        <f ca="true">+IF(OFFSET('Sanitation Data'!$D$29,0,10*ROW('Sanitation Data'!D168))="","",OFFSET('Sanitation Data'!$D$29,0,10*ROW('Sanitation Data'!D168)))</f>
        <v/>
      </c>
      <c r="CM174" s="237" t="str">
        <f ca="true">+IF(OFFSET('Sanitation Data'!$D$30,0,10*ROW('Sanitation Data'!D168))="","",OFFSET('Sanitation Data'!$D$30,0,10*ROW('Sanitation Data'!D168)))</f>
        <v/>
      </c>
      <c r="CN174" s="237" t="str">
        <f ca="true">+IF(OFFSET('Sanitation Data'!$D$31,0,10*ROW('Sanitation Data'!D168))="","",OFFSET('Sanitation Data'!$D$31,0,10*ROW('Sanitation Data'!D168)))</f>
        <v/>
      </c>
      <c r="CO174" s="237" t="str">
        <f ca="true">+IF(OFFSET('Sanitation Data'!$D$32,0,10*ROW('Sanitation Data'!D168))="","",OFFSET('Sanitation Data'!$D$32,0,10*ROW('Sanitation Data'!D168)))</f>
        <v/>
      </c>
      <c r="CP174" s="237" t="str">
        <f ca="true">+IF(OFFSET('Sanitation Data'!$E$28,0,10*ROW('Sanitation Data'!E168))="","",OFFSET('Sanitation Data'!$E$28,0,10*ROW('Sanitation Data'!E168)))</f>
        <v/>
      </c>
      <c r="CQ174" s="237" t="str">
        <f ca="true">+IF(OFFSET('Sanitation Data'!$E$29,0,10*ROW('Sanitation Data'!E168))="","",OFFSET('Sanitation Data'!$E$29,0,10*ROW('Sanitation Data'!E168)))</f>
        <v/>
      </c>
      <c r="CR174" s="237" t="str">
        <f ca="true">+IF(OFFSET('Sanitation Data'!$E$30,0,10*ROW('Sanitation Data'!E168))="","",OFFSET('Sanitation Data'!$E$30,0,10*ROW('Sanitation Data'!E168)))</f>
        <v/>
      </c>
      <c r="CS174" s="237" t="str">
        <f ca="true">+IF(OFFSET('Sanitation Data'!$E$31,0,10*ROW('Sanitation Data'!E168))="","",OFFSET('Sanitation Data'!$E$31,0,10*ROW('Sanitation Data'!E168)))</f>
        <v/>
      </c>
      <c r="CT174" s="237" t="str">
        <f ca="true">+IF(OFFSET('Sanitation Data'!$E$32,0,10*ROW('Sanitation Data'!E168))="","",OFFSET('Sanitation Data'!$E$32,0,10*ROW('Sanitation Data'!E168)))</f>
        <v/>
      </c>
      <c r="CU174" s="237" t="str">
        <f ca="true">+IF(OFFSET('Sanitation Data'!$F$28,0,10*ROW('Sanitation Data'!F168))="","",OFFSET('Sanitation Data'!$F$28,0,10*ROW('Sanitation Data'!F168)))</f>
        <v/>
      </c>
      <c r="CV174" s="237" t="str">
        <f ca="true">+IF(OFFSET('Sanitation Data'!$F$29,0,10*ROW('Sanitation Data'!F168))="","",OFFSET('Sanitation Data'!$F$29,0,10*ROW('Sanitation Data'!F168)))</f>
        <v/>
      </c>
      <c r="CW174" s="237" t="str">
        <f ca="true">+IF(OFFSET('Sanitation Data'!$F$30,0,10*ROW('Sanitation Data'!F168))="","",OFFSET('Sanitation Data'!$F$30,0,10*ROW('Sanitation Data'!F168)))</f>
        <v/>
      </c>
      <c r="CX174" s="237" t="str">
        <f ca="true">+IF(OFFSET('Sanitation Data'!$F$31,0,10*ROW('Sanitation Data'!F168))="","",OFFSET('Sanitation Data'!$F$31,0,10*ROW('Sanitation Data'!F168)))</f>
        <v/>
      </c>
      <c r="CY174" s="237" t="str">
        <f ca="true">+IF(OFFSET('Sanitation Data'!$F$32,0,10*ROW('Sanitation Data'!F168))="","",OFFSET('Sanitation Data'!$F$32,0,10*ROW('Sanitation Data'!F168)))</f>
        <v/>
      </c>
      <c r="CZ174" s="237" t="str">
        <f ca="true">+IF(OFFSET('Sanitation Data'!$G$28,0,10*ROW('Sanitation Data'!G168))="","",OFFSET('Sanitation Data'!$G$28,0,10*ROW('Sanitation Data'!G168)))</f>
        <v/>
      </c>
      <c r="DA174" s="237" t="str">
        <f ca="true">+IF(OFFSET('Sanitation Data'!$G$29,0,10*ROW('Sanitation Data'!G168))="","",OFFSET('Sanitation Data'!$G$29,0,10*ROW('Sanitation Data'!G168)))</f>
        <v/>
      </c>
      <c r="DB174" s="237" t="str">
        <f ca="true">+IF(OFFSET('Sanitation Data'!$G$30,0,10*ROW('Sanitation Data'!G168))="","",OFFSET('Sanitation Data'!$G$30,0,10*ROW('Sanitation Data'!G168)))</f>
        <v/>
      </c>
      <c r="DC174" s="237" t="str">
        <f ca="true">+IF(OFFSET('Sanitation Data'!$G$31,0,10*ROW('Sanitation Data'!G168))="","",OFFSET('Sanitation Data'!$G$31,0,10*ROW('Sanitation Data'!G168)))</f>
        <v/>
      </c>
      <c r="DD174" s="237" t="str">
        <f ca="true">+IF(OFFSET('Sanitation Data'!$G$32,0,10*ROW('Sanitation Data'!G168))="","",OFFSET('Sanitation Data'!$G$32,0,10*ROW('Sanitation Data'!G168)))</f>
        <v/>
      </c>
      <c r="DE174" s="237" t="str">
        <f ca="true">+IF(OFFSET('Sanitation Data'!$H$28,0,10*ROW('Sanitation Data'!H168))="","",OFFSET('Sanitation Data'!$H$28,0,10*ROW('Sanitation Data'!H168)))</f>
        <v/>
      </c>
      <c r="DF174" s="237" t="str">
        <f ca="true">+IF(OFFSET('Sanitation Data'!$H$29,0,10*ROW('Sanitation Data'!H168))="","",OFFSET('Sanitation Data'!$H$29,0,10*ROW('Sanitation Data'!H168)))</f>
        <v/>
      </c>
      <c r="DG174" s="237" t="str">
        <f ca="true">+IF(OFFSET('Sanitation Data'!$H$30,0,10*ROW('Sanitation Data'!H168))="","",OFFSET('Sanitation Data'!$H$30,0,10*ROW('Sanitation Data'!H168)))</f>
        <v/>
      </c>
      <c r="DH174" s="237" t="str">
        <f ca="true">+IF(OFFSET('Sanitation Data'!$H$31,0,10*ROW('Sanitation Data'!H168))="","",OFFSET('Sanitation Data'!$H$31,0,10*ROW('Sanitation Data'!H168)))</f>
        <v/>
      </c>
      <c r="DI174" s="237" t="str">
        <f ca="true">+IF(OFFSET('Sanitation Data'!$H$32,0,10*ROW('Sanitation Data'!H168))="","",OFFSET('Sanitation Data'!$H$32,0,10*ROW('Sanitation Data'!H168)))</f>
        <v/>
      </c>
      <c r="DJ174" s="237" t="str">
        <f ca="true">+IF(OFFSET('Sanitation Data'!$I$28,0,10*ROW('Sanitation Data'!I168))="","",OFFSET('Sanitation Data'!$I$28,0,10*ROW('Sanitation Data'!I168)))</f>
        <v/>
      </c>
      <c r="DK174" s="237" t="str">
        <f ca="true">+IF(OFFSET('Sanitation Data'!$I$29,0,10*ROW('Sanitation Data'!I168))="","",OFFSET('Sanitation Data'!$I$29,0,10*ROW('Sanitation Data'!I168)))</f>
        <v/>
      </c>
      <c r="DL174" s="237" t="str">
        <f ca="true">+IF(OFFSET('Sanitation Data'!$I$30,0,10*ROW('Sanitation Data'!I168))="","",OFFSET('Sanitation Data'!$I$30,0,10*ROW('Sanitation Data'!I168)))</f>
        <v/>
      </c>
      <c r="DM174" s="237" t="str">
        <f ca="true">+IF(OFFSET('Sanitation Data'!$I$31,0,10*ROW('Sanitation Data'!I168))="","",OFFSET('Sanitation Data'!$I$31,0,10*ROW('Sanitation Data'!I168)))</f>
        <v/>
      </c>
      <c r="DN174" s="237" t="str">
        <f ca="true">+IF(OFFSET('Sanitation Data'!$I$32,0,10*ROW('Sanitation Data'!I168))="","",OFFSET('Sanitation Data'!$I$32,0,10*ROW('Sanitation Data'!I168)))</f>
        <v/>
      </c>
      <c r="DO174" s="237" t="str">
        <f ca="true">+IF(OFFSET('Hygiene Data'!$D$11,0,10*ROW('Hygiene Data'!D168))="","",OFFSET('Hygiene Data'!$D$11,0,10*ROW('Hygiene Data'!D168)))</f>
        <v/>
      </c>
      <c r="DP174" s="237" t="str">
        <f ca="true">+IF(OFFSET('Hygiene Data'!$D$12,0,10*ROW('Hygiene Data'!D168))="","",OFFSET('Hygiene Data'!$D$12,0,10*ROW('Hygiene Data'!D168)))</f>
        <v/>
      </c>
      <c r="DQ174" s="237" t="str">
        <f ca="true">+IF(OFFSET('Hygiene Data'!$D$13,0,10*ROW('Hygiene Data'!D168))="","",OFFSET('Hygiene Data'!$D$13,0,10*ROW('Hygiene Data'!D168)))</f>
        <v/>
      </c>
      <c r="DR174" s="237" t="str">
        <f ca="true">+IF(OFFSET('Hygiene Data'!$E$11,0,10*ROW('Hygiene Data'!E168))="","",OFFSET('Hygiene Data'!$E$11,0,10*ROW('Hygiene Data'!E168)))</f>
        <v/>
      </c>
      <c r="DS174" s="237" t="str">
        <f ca="true">+IF(OFFSET('Hygiene Data'!$E$12,0,10*ROW('Hygiene Data'!E168))="","",OFFSET('Hygiene Data'!$E$12,0,10*ROW('Hygiene Data'!E168)))</f>
        <v/>
      </c>
      <c r="DT174" s="237" t="str">
        <f ca="true">+IF(OFFSET('Hygiene Data'!$E$13,0,10*ROW('Hygiene Data'!E168))="","",OFFSET('Hygiene Data'!$E$13,0,10*ROW('Hygiene Data'!E168)))</f>
        <v/>
      </c>
      <c r="DU174" s="237" t="str">
        <f ca="true">+IF(OFFSET('Hygiene Data'!$F$11,0,10*ROW('Hygiene Data'!F168))="","",OFFSET('Hygiene Data'!$F$11,0,10*ROW('Hygiene Data'!F168)))</f>
        <v/>
      </c>
      <c r="DV174" s="237" t="str">
        <f ca="true">+IF(OFFSET('Hygiene Data'!$F$12,0,10*ROW('Hygiene Data'!F168))="","",OFFSET('Hygiene Data'!$F$12,0,10*ROW('Hygiene Data'!F168)))</f>
        <v/>
      </c>
      <c r="DW174" s="237" t="str">
        <f ca="true">+IF(OFFSET('Hygiene Data'!$F$13,0,10*ROW('Hygiene Data'!F168))="","",OFFSET('Hygiene Data'!$F$13,0,10*ROW('Hygiene Data'!F168)))</f>
        <v/>
      </c>
      <c r="DX174" s="237" t="str">
        <f ca="true">+IF(OFFSET('Hygiene Data'!$G$11,0,10*ROW('Hygiene Data'!G168))="","",OFFSET('Hygiene Data'!$G$11,0,10*ROW('Hygiene Data'!G168)))</f>
        <v/>
      </c>
      <c r="DY174" s="237" t="str">
        <f ca="true">+IF(OFFSET('Hygiene Data'!$G$12,0,10*ROW('Hygiene Data'!G168))="","",OFFSET('Hygiene Data'!$G$12,0,10*ROW('Hygiene Data'!G168)))</f>
        <v/>
      </c>
      <c r="DZ174" s="237" t="str">
        <f ca="true">+IF(OFFSET('Hygiene Data'!$G$13,0,10*ROW('Hygiene Data'!G168))="","",OFFSET('Hygiene Data'!$G$13,0,10*ROW('Hygiene Data'!G168)))</f>
        <v/>
      </c>
      <c r="EA174" s="237" t="str">
        <f ca="true">+IF(OFFSET('Hygiene Data'!$H$11,0,10*ROW('Hygiene Data'!H168))="","",OFFSET('Hygiene Data'!$H$11,0,10*ROW('Hygiene Data'!H168)))</f>
        <v/>
      </c>
      <c r="EB174" s="237" t="str">
        <f ca="true">+IF(OFFSET('Hygiene Data'!$H$12,0,10*ROW('Hygiene Data'!H168))="","",OFFSET('Hygiene Data'!$H$12,0,10*ROW('Hygiene Data'!H168)))</f>
        <v/>
      </c>
      <c r="EC174" s="237" t="str">
        <f ca="true">+IF(OFFSET('Hygiene Data'!$H$13,0,10*ROW('Hygiene Data'!H168))="","",OFFSET('Hygiene Data'!$H$13,0,10*ROW('Hygiene Data'!H168)))</f>
        <v/>
      </c>
      <c r="ED174" s="237" t="str">
        <f ca="true">+IF(OFFSET('Hygiene Data'!$I$11,0,10*ROW('Hygiene Data'!I168))="","",OFFSET('Hygiene Data'!$I$11,0,10*ROW('Hygiene Data'!I168)))</f>
        <v/>
      </c>
      <c r="EE174" s="237" t="str">
        <f ca="true">+IF(OFFSET('Hygiene Data'!$I$12,0,10*ROW('Hygiene Data'!I168))="","",OFFSET('Hygiene Data'!$I$12,0,10*ROW('Hygiene Data'!I168)))</f>
        <v/>
      </c>
      <c r="EF174" s="237" t="str">
        <f ca="true">+IF(OFFSET('Hygiene Data'!$I$13,0,10*ROW('Hygiene Data'!I168))="","",OFFSET('Hygiene Data'!$I$13,0,10*ROW('Hygiene Data'!I168)))</f>
        <v/>
      </c>
    </row>
    <row xmlns:x14ac="http://schemas.microsoft.com/office/spreadsheetml/2009/9/ac" r="175" x14ac:dyDescent="0.2">
      <c r="A175" s="27" t="str">
        <f ca="true">+IF(OFFSET('Water Data'!$B$2,0,10*ROW('Water Data'!E169))="","",OFFSET('Water Data'!$B$2,0,10*ROW('Water Data'!E169)))</f>
        <v/>
      </c>
      <c r="B175" s="27" t="str">
        <f ca="true">+IF(OFFSET('Water Data'!$C$2,0,10*ROW('Water Data'!F169))="","",OFFSET('Water Data'!$C$2,0,10*ROW('Water Data'!F169)))</f>
        <v/>
      </c>
      <c r="C175" s="289" t="str">
        <f t="shared" ca="true" si="2"/>
        <v/>
      </c>
      <c r="D175" s="7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7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7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7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7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7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7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7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7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7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7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7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7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7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7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7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7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7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7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7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7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7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7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7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7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7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7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7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7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7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7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7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7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7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7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7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7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7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7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7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7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7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7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7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7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7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7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7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7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7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7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7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7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7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7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7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7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7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7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7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7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7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7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7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7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7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37"/>
      <c r="BS175" s="237" t="str">
        <f ca="true">+IF(OFFSET('Water Data'!$D$27,0,10*ROW('Water Data'!D169))="","",OFFSET('Water Data'!$D$27,0,10*ROW('Water Data'!D169)))</f>
        <v/>
      </c>
      <c r="BT175" s="237" t="str">
        <f ca="true">+IF(OFFSET('Water Data'!$D$28,0,10*ROW('Water Data'!D169))="","",OFFSET('Water Data'!$D$28,0,10*ROW('Water Data'!D169)))</f>
        <v/>
      </c>
      <c r="BU175" s="237" t="str">
        <f ca="true">+IF(OFFSET('Water Data'!$D$29,0,10*ROW('Water Data'!D169))="","",OFFSET('Water Data'!$D$29,0,10*ROW('Water Data'!D169)))</f>
        <v/>
      </c>
      <c r="BV175" s="237" t="str">
        <f ca="true">+IF(OFFSET('Water Data'!$E$27,0,10*ROW('Water Data'!E169))="","",OFFSET('Water Data'!$E$27,0,10*ROW('Water Data'!E169)))</f>
        <v/>
      </c>
      <c r="BW175" s="237" t="str">
        <f ca="true">+IF(OFFSET('Water Data'!$E$28,0,10*ROW('Water Data'!E169))="","",OFFSET('Water Data'!$E$28,0,10*ROW('Water Data'!E169)))</f>
        <v/>
      </c>
      <c r="BX175" s="237" t="str">
        <f ca="true">+IF(OFFSET('Water Data'!$E$29,0,10*ROW('Water Data'!E169))="","",OFFSET('Water Data'!$E$29,0,10*ROW('Water Data'!E169)))</f>
        <v/>
      </c>
      <c r="BY175" s="237" t="str">
        <f ca="true">+IF(OFFSET('Water Data'!$F$27,0,10*ROW('Water Data'!F169))="","",OFFSET('Water Data'!$F$27,0,10*ROW('Water Data'!F169)))</f>
        <v/>
      </c>
      <c r="BZ175" s="237" t="str">
        <f ca="true">+IF(OFFSET('Water Data'!$F$28,0,10*ROW('Water Data'!F169))="","",OFFSET('Water Data'!$F$28,0,10*ROW('Water Data'!F169)))</f>
        <v/>
      </c>
      <c r="CA175" s="237" t="str">
        <f ca="true">+IF(OFFSET('Water Data'!$F$29,0,10*ROW('Water Data'!F169))="","",OFFSET('Water Data'!$F$29,0,10*ROW('Water Data'!F169)))</f>
        <v/>
      </c>
      <c r="CB175" s="237" t="str">
        <f ca="true">+IF(OFFSET('Water Data'!$G$27,0,10*ROW('Water Data'!G169))="","",OFFSET('Water Data'!$G$27,0,10*ROW('Water Data'!G169)))</f>
        <v/>
      </c>
      <c r="CC175" s="237" t="str">
        <f ca="true">+IF(OFFSET('Water Data'!$G$28,0,10*ROW('Water Data'!G169))="","",OFFSET('Water Data'!$G$28,0,10*ROW('Water Data'!G169)))</f>
        <v/>
      </c>
      <c r="CD175" s="237" t="str">
        <f ca="true">+IF(OFFSET('Water Data'!$G$29,0,10*ROW('Water Data'!G169))="","",OFFSET('Water Data'!$G$29,0,10*ROW('Water Data'!G169)))</f>
        <v/>
      </c>
      <c r="CE175" s="237" t="str">
        <f ca="true">+IF(OFFSET('Water Data'!$H$27,0,10*ROW('Water Data'!H169))="","",OFFSET('Water Data'!$H$27,0,10*ROW('Water Data'!H169)))</f>
        <v/>
      </c>
      <c r="CF175" s="237" t="str">
        <f ca="true">+IF(OFFSET('Water Data'!$H$28,0,10*ROW('Water Data'!H169))="","",OFFSET('Water Data'!$H$28,0,10*ROW('Water Data'!H169)))</f>
        <v/>
      </c>
      <c r="CG175" s="237" t="str">
        <f ca="true">+IF(OFFSET('Water Data'!$H$29,0,10*ROW('Water Data'!H169))="","",OFFSET('Water Data'!$H$29,0,10*ROW('Water Data'!H169)))</f>
        <v/>
      </c>
      <c r="CH175" s="237" t="str">
        <f ca="true">+IF(OFFSET('Water Data'!$I$27,0,10*ROW('Water Data'!I169))="","",OFFSET('Water Data'!$I$27,0,10*ROW('Water Data'!I169)))</f>
        <v/>
      </c>
      <c r="CI175" s="237" t="str">
        <f ca="true">+IF(OFFSET('Water Data'!$I$28,0,10*ROW('Water Data'!I169))="","",OFFSET('Water Data'!$I$28,0,10*ROW('Water Data'!I169)))</f>
        <v/>
      </c>
      <c r="CJ175" s="237" t="str">
        <f ca="true">+IF(OFFSET('Water Data'!$I$29,0,10*ROW('Water Data'!I169))="","",OFFSET('Water Data'!$I$29,0,10*ROW('Water Data'!I169)))</f>
        <v/>
      </c>
      <c r="CK175" s="237" t="str">
        <f ca="true">+IF(OFFSET('Sanitation Data'!$D$28,0,10*ROW('Sanitation Data'!D169))="","",OFFSET('Sanitation Data'!$D$28,0,10*ROW('Sanitation Data'!D169)))</f>
        <v/>
      </c>
      <c r="CL175" s="237" t="str">
        <f ca="true">+IF(OFFSET('Sanitation Data'!$D$29,0,10*ROW('Sanitation Data'!D169))="","",OFFSET('Sanitation Data'!$D$29,0,10*ROW('Sanitation Data'!D169)))</f>
        <v/>
      </c>
      <c r="CM175" s="237" t="str">
        <f ca="true">+IF(OFFSET('Sanitation Data'!$D$30,0,10*ROW('Sanitation Data'!D169))="","",OFFSET('Sanitation Data'!$D$30,0,10*ROW('Sanitation Data'!D169)))</f>
        <v/>
      </c>
      <c r="CN175" s="237" t="str">
        <f ca="true">+IF(OFFSET('Sanitation Data'!$D$31,0,10*ROW('Sanitation Data'!D169))="","",OFFSET('Sanitation Data'!$D$31,0,10*ROW('Sanitation Data'!D169)))</f>
        <v/>
      </c>
      <c r="CO175" s="237" t="str">
        <f ca="true">+IF(OFFSET('Sanitation Data'!$D$32,0,10*ROW('Sanitation Data'!D169))="","",OFFSET('Sanitation Data'!$D$32,0,10*ROW('Sanitation Data'!D169)))</f>
        <v/>
      </c>
      <c r="CP175" s="237" t="str">
        <f ca="true">+IF(OFFSET('Sanitation Data'!$E$28,0,10*ROW('Sanitation Data'!E169))="","",OFFSET('Sanitation Data'!$E$28,0,10*ROW('Sanitation Data'!E169)))</f>
        <v/>
      </c>
      <c r="CQ175" s="237" t="str">
        <f ca="true">+IF(OFFSET('Sanitation Data'!$E$29,0,10*ROW('Sanitation Data'!E169))="","",OFFSET('Sanitation Data'!$E$29,0,10*ROW('Sanitation Data'!E169)))</f>
        <v/>
      </c>
      <c r="CR175" s="237" t="str">
        <f ca="true">+IF(OFFSET('Sanitation Data'!$E$30,0,10*ROW('Sanitation Data'!E169))="","",OFFSET('Sanitation Data'!$E$30,0,10*ROW('Sanitation Data'!E169)))</f>
        <v/>
      </c>
      <c r="CS175" s="237" t="str">
        <f ca="true">+IF(OFFSET('Sanitation Data'!$E$31,0,10*ROW('Sanitation Data'!E169))="","",OFFSET('Sanitation Data'!$E$31,0,10*ROW('Sanitation Data'!E169)))</f>
        <v/>
      </c>
      <c r="CT175" s="237" t="str">
        <f ca="true">+IF(OFFSET('Sanitation Data'!$E$32,0,10*ROW('Sanitation Data'!E169))="","",OFFSET('Sanitation Data'!$E$32,0,10*ROW('Sanitation Data'!E169)))</f>
        <v/>
      </c>
      <c r="CU175" s="237" t="str">
        <f ca="true">+IF(OFFSET('Sanitation Data'!$F$28,0,10*ROW('Sanitation Data'!F169))="","",OFFSET('Sanitation Data'!$F$28,0,10*ROW('Sanitation Data'!F169)))</f>
        <v/>
      </c>
      <c r="CV175" s="237" t="str">
        <f ca="true">+IF(OFFSET('Sanitation Data'!$F$29,0,10*ROW('Sanitation Data'!F169))="","",OFFSET('Sanitation Data'!$F$29,0,10*ROW('Sanitation Data'!F169)))</f>
        <v/>
      </c>
      <c r="CW175" s="237" t="str">
        <f ca="true">+IF(OFFSET('Sanitation Data'!$F$30,0,10*ROW('Sanitation Data'!F169))="","",OFFSET('Sanitation Data'!$F$30,0,10*ROW('Sanitation Data'!F169)))</f>
        <v/>
      </c>
      <c r="CX175" s="237" t="str">
        <f ca="true">+IF(OFFSET('Sanitation Data'!$F$31,0,10*ROW('Sanitation Data'!F169))="","",OFFSET('Sanitation Data'!$F$31,0,10*ROW('Sanitation Data'!F169)))</f>
        <v/>
      </c>
      <c r="CY175" s="237" t="str">
        <f ca="true">+IF(OFFSET('Sanitation Data'!$F$32,0,10*ROW('Sanitation Data'!F169))="","",OFFSET('Sanitation Data'!$F$32,0,10*ROW('Sanitation Data'!F169)))</f>
        <v/>
      </c>
      <c r="CZ175" s="237" t="str">
        <f ca="true">+IF(OFFSET('Sanitation Data'!$G$28,0,10*ROW('Sanitation Data'!G169))="","",OFFSET('Sanitation Data'!$G$28,0,10*ROW('Sanitation Data'!G169)))</f>
        <v/>
      </c>
      <c r="DA175" s="237" t="str">
        <f ca="true">+IF(OFFSET('Sanitation Data'!$G$29,0,10*ROW('Sanitation Data'!G169))="","",OFFSET('Sanitation Data'!$G$29,0,10*ROW('Sanitation Data'!G169)))</f>
        <v/>
      </c>
      <c r="DB175" s="237" t="str">
        <f ca="true">+IF(OFFSET('Sanitation Data'!$G$30,0,10*ROW('Sanitation Data'!G169))="","",OFFSET('Sanitation Data'!$G$30,0,10*ROW('Sanitation Data'!G169)))</f>
        <v/>
      </c>
      <c r="DC175" s="237" t="str">
        <f ca="true">+IF(OFFSET('Sanitation Data'!$G$31,0,10*ROW('Sanitation Data'!G169))="","",OFFSET('Sanitation Data'!$G$31,0,10*ROW('Sanitation Data'!G169)))</f>
        <v/>
      </c>
      <c r="DD175" s="237" t="str">
        <f ca="true">+IF(OFFSET('Sanitation Data'!$G$32,0,10*ROW('Sanitation Data'!G169))="","",OFFSET('Sanitation Data'!$G$32,0,10*ROW('Sanitation Data'!G169)))</f>
        <v/>
      </c>
      <c r="DE175" s="237" t="str">
        <f ca="true">+IF(OFFSET('Sanitation Data'!$H$28,0,10*ROW('Sanitation Data'!H169))="","",OFFSET('Sanitation Data'!$H$28,0,10*ROW('Sanitation Data'!H169)))</f>
        <v/>
      </c>
      <c r="DF175" s="237" t="str">
        <f ca="true">+IF(OFFSET('Sanitation Data'!$H$29,0,10*ROW('Sanitation Data'!H169))="","",OFFSET('Sanitation Data'!$H$29,0,10*ROW('Sanitation Data'!H169)))</f>
        <v/>
      </c>
      <c r="DG175" s="237" t="str">
        <f ca="true">+IF(OFFSET('Sanitation Data'!$H$30,0,10*ROW('Sanitation Data'!H169))="","",OFFSET('Sanitation Data'!$H$30,0,10*ROW('Sanitation Data'!H169)))</f>
        <v/>
      </c>
      <c r="DH175" s="237" t="str">
        <f ca="true">+IF(OFFSET('Sanitation Data'!$H$31,0,10*ROW('Sanitation Data'!H169))="","",OFFSET('Sanitation Data'!$H$31,0,10*ROW('Sanitation Data'!H169)))</f>
        <v/>
      </c>
      <c r="DI175" s="237" t="str">
        <f ca="true">+IF(OFFSET('Sanitation Data'!$H$32,0,10*ROW('Sanitation Data'!H169))="","",OFFSET('Sanitation Data'!$H$32,0,10*ROW('Sanitation Data'!H169)))</f>
        <v/>
      </c>
      <c r="DJ175" s="237" t="str">
        <f ca="true">+IF(OFFSET('Sanitation Data'!$I$28,0,10*ROW('Sanitation Data'!I169))="","",OFFSET('Sanitation Data'!$I$28,0,10*ROW('Sanitation Data'!I169)))</f>
        <v/>
      </c>
      <c r="DK175" s="237" t="str">
        <f ca="true">+IF(OFFSET('Sanitation Data'!$I$29,0,10*ROW('Sanitation Data'!I169))="","",OFFSET('Sanitation Data'!$I$29,0,10*ROW('Sanitation Data'!I169)))</f>
        <v/>
      </c>
      <c r="DL175" s="237" t="str">
        <f ca="true">+IF(OFFSET('Sanitation Data'!$I$30,0,10*ROW('Sanitation Data'!I169))="","",OFFSET('Sanitation Data'!$I$30,0,10*ROW('Sanitation Data'!I169)))</f>
        <v/>
      </c>
      <c r="DM175" s="237" t="str">
        <f ca="true">+IF(OFFSET('Sanitation Data'!$I$31,0,10*ROW('Sanitation Data'!I169))="","",OFFSET('Sanitation Data'!$I$31,0,10*ROW('Sanitation Data'!I169)))</f>
        <v/>
      </c>
      <c r="DN175" s="237" t="str">
        <f ca="true">+IF(OFFSET('Sanitation Data'!$I$32,0,10*ROW('Sanitation Data'!I169))="","",OFFSET('Sanitation Data'!$I$32,0,10*ROW('Sanitation Data'!I169)))</f>
        <v/>
      </c>
      <c r="DO175" s="237" t="str">
        <f ca="true">+IF(OFFSET('Hygiene Data'!$D$11,0,10*ROW('Hygiene Data'!D169))="","",OFFSET('Hygiene Data'!$D$11,0,10*ROW('Hygiene Data'!D169)))</f>
        <v/>
      </c>
      <c r="DP175" s="237" t="str">
        <f ca="true">+IF(OFFSET('Hygiene Data'!$D$12,0,10*ROW('Hygiene Data'!D169))="","",OFFSET('Hygiene Data'!$D$12,0,10*ROW('Hygiene Data'!D169)))</f>
        <v/>
      </c>
      <c r="DQ175" s="237" t="str">
        <f ca="true">+IF(OFFSET('Hygiene Data'!$D$13,0,10*ROW('Hygiene Data'!D169))="","",OFFSET('Hygiene Data'!$D$13,0,10*ROW('Hygiene Data'!D169)))</f>
        <v/>
      </c>
      <c r="DR175" s="237" t="str">
        <f ca="true">+IF(OFFSET('Hygiene Data'!$E$11,0,10*ROW('Hygiene Data'!E169))="","",OFFSET('Hygiene Data'!$E$11,0,10*ROW('Hygiene Data'!E169)))</f>
        <v/>
      </c>
      <c r="DS175" s="237" t="str">
        <f ca="true">+IF(OFFSET('Hygiene Data'!$E$12,0,10*ROW('Hygiene Data'!E169))="","",OFFSET('Hygiene Data'!$E$12,0,10*ROW('Hygiene Data'!E169)))</f>
        <v/>
      </c>
      <c r="DT175" s="237" t="str">
        <f ca="true">+IF(OFFSET('Hygiene Data'!$E$13,0,10*ROW('Hygiene Data'!E169))="","",OFFSET('Hygiene Data'!$E$13,0,10*ROW('Hygiene Data'!E169)))</f>
        <v/>
      </c>
      <c r="DU175" s="237" t="str">
        <f ca="true">+IF(OFFSET('Hygiene Data'!$F$11,0,10*ROW('Hygiene Data'!F169))="","",OFFSET('Hygiene Data'!$F$11,0,10*ROW('Hygiene Data'!F169)))</f>
        <v/>
      </c>
      <c r="DV175" s="237" t="str">
        <f ca="true">+IF(OFFSET('Hygiene Data'!$F$12,0,10*ROW('Hygiene Data'!F169))="","",OFFSET('Hygiene Data'!$F$12,0,10*ROW('Hygiene Data'!F169)))</f>
        <v/>
      </c>
      <c r="DW175" s="237" t="str">
        <f ca="true">+IF(OFFSET('Hygiene Data'!$F$13,0,10*ROW('Hygiene Data'!F169))="","",OFFSET('Hygiene Data'!$F$13,0,10*ROW('Hygiene Data'!F169)))</f>
        <v/>
      </c>
      <c r="DX175" s="237" t="str">
        <f ca="true">+IF(OFFSET('Hygiene Data'!$G$11,0,10*ROW('Hygiene Data'!G169))="","",OFFSET('Hygiene Data'!$G$11,0,10*ROW('Hygiene Data'!G169)))</f>
        <v/>
      </c>
      <c r="DY175" s="237" t="str">
        <f ca="true">+IF(OFFSET('Hygiene Data'!$G$12,0,10*ROW('Hygiene Data'!G169))="","",OFFSET('Hygiene Data'!$G$12,0,10*ROW('Hygiene Data'!G169)))</f>
        <v/>
      </c>
      <c r="DZ175" s="237" t="str">
        <f ca="true">+IF(OFFSET('Hygiene Data'!$G$13,0,10*ROW('Hygiene Data'!G169))="","",OFFSET('Hygiene Data'!$G$13,0,10*ROW('Hygiene Data'!G169)))</f>
        <v/>
      </c>
      <c r="EA175" s="237" t="str">
        <f ca="true">+IF(OFFSET('Hygiene Data'!$H$11,0,10*ROW('Hygiene Data'!H169))="","",OFFSET('Hygiene Data'!$H$11,0,10*ROW('Hygiene Data'!H169)))</f>
        <v/>
      </c>
      <c r="EB175" s="237" t="str">
        <f ca="true">+IF(OFFSET('Hygiene Data'!$H$12,0,10*ROW('Hygiene Data'!H169))="","",OFFSET('Hygiene Data'!$H$12,0,10*ROW('Hygiene Data'!H169)))</f>
        <v/>
      </c>
      <c r="EC175" s="237" t="str">
        <f ca="true">+IF(OFFSET('Hygiene Data'!$H$13,0,10*ROW('Hygiene Data'!H169))="","",OFFSET('Hygiene Data'!$H$13,0,10*ROW('Hygiene Data'!H169)))</f>
        <v/>
      </c>
      <c r="ED175" s="237" t="str">
        <f ca="true">+IF(OFFSET('Hygiene Data'!$I$11,0,10*ROW('Hygiene Data'!I169))="","",OFFSET('Hygiene Data'!$I$11,0,10*ROW('Hygiene Data'!I169)))</f>
        <v/>
      </c>
      <c r="EE175" s="237" t="str">
        <f ca="true">+IF(OFFSET('Hygiene Data'!$I$12,0,10*ROW('Hygiene Data'!I169))="","",OFFSET('Hygiene Data'!$I$12,0,10*ROW('Hygiene Data'!I169)))</f>
        <v/>
      </c>
      <c r="EF175" s="237" t="str">
        <f ca="true">+IF(OFFSET('Hygiene Data'!$I$13,0,10*ROW('Hygiene Data'!I169))="","",OFFSET('Hygiene Data'!$I$13,0,10*ROW('Hygiene Data'!I169)))</f>
        <v/>
      </c>
    </row>
    <row xmlns:x14ac="http://schemas.microsoft.com/office/spreadsheetml/2009/9/ac" r="176" x14ac:dyDescent="0.2">
      <c r="A176" s="27" t="str">
        <f ca="true">+IF(OFFSET('Water Data'!$B$2,0,10*ROW('Water Data'!E170))="","",OFFSET('Water Data'!$B$2,0,10*ROW('Water Data'!E170)))</f>
        <v/>
      </c>
      <c r="B176" s="27" t="str">
        <f ca="true">+IF(OFFSET('Water Data'!$C$2,0,10*ROW('Water Data'!F170))="","",OFFSET('Water Data'!$C$2,0,10*ROW('Water Data'!F170)))</f>
        <v/>
      </c>
      <c r="C176" s="289" t="str">
        <f t="shared" ca="true" si="2"/>
        <v/>
      </c>
      <c r="D176" s="7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7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7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7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7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7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7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7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7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7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7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7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7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7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7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7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7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7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7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7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7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7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7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7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7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7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7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7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7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7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7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7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7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7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7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7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7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7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7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7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7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7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7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7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7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7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7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7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7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7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7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7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7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7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7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7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7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7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7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7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7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7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7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7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7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7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37"/>
      <c r="BS176" s="237" t="str">
        <f ca="true">+IF(OFFSET('Water Data'!$D$27,0,10*ROW('Water Data'!D170))="","",OFFSET('Water Data'!$D$27,0,10*ROW('Water Data'!D170)))</f>
        <v/>
      </c>
      <c r="BT176" s="237" t="str">
        <f ca="true">+IF(OFFSET('Water Data'!$D$28,0,10*ROW('Water Data'!D170))="","",OFFSET('Water Data'!$D$28,0,10*ROW('Water Data'!D170)))</f>
        <v/>
      </c>
      <c r="BU176" s="237" t="str">
        <f ca="true">+IF(OFFSET('Water Data'!$D$29,0,10*ROW('Water Data'!D170))="","",OFFSET('Water Data'!$D$29,0,10*ROW('Water Data'!D170)))</f>
        <v/>
      </c>
      <c r="BV176" s="237" t="str">
        <f ca="true">+IF(OFFSET('Water Data'!$E$27,0,10*ROW('Water Data'!E170))="","",OFFSET('Water Data'!$E$27,0,10*ROW('Water Data'!E170)))</f>
        <v/>
      </c>
      <c r="BW176" s="237" t="str">
        <f ca="true">+IF(OFFSET('Water Data'!$E$28,0,10*ROW('Water Data'!E170))="","",OFFSET('Water Data'!$E$28,0,10*ROW('Water Data'!E170)))</f>
        <v/>
      </c>
      <c r="BX176" s="237" t="str">
        <f ca="true">+IF(OFFSET('Water Data'!$E$29,0,10*ROW('Water Data'!E170))="","",OFFSET('Water Data'!$E$29,0,10*ROW('Water Data'!E170)))</f>
        <v/>
      </c>
      <c r="BY176" s="237" t="str">
        <f ca="true">+IF(OFFSET('Water Data'!$F$27,0,10*ROW('Water Data'!F170))="","",OFFSET('Water Data'!$F$27,0,10*ROW('Water Data'!F170)))</f>
        <v/>
      </c>
      <c r="BZ176" s="237" t="str">
        <f ca="true">+IF(OFFSET('Water Data'!$F$28,0,10*ROW('Water Data'!F170))="","",OFFSET('Water Data'!$F$28,0,10*ROW('Water Data'!F170)))</f>
        <v/>
      </c>
      <c r="CA176" s="237" t="str">
        <f ca="true">+IF(OFFSET('Water Data'!$F$29,0,10*ROW('Water Data'!F170))="","",OFFSET('Water Data'!$F$29,0,10*ROW('Water Data'!F170)))</f>
        <v/>
      </c>
      <c r="CB176" s="237" t="str">
        <f ca="true">+IF(OFFSET('Water Data'!$G$27,0,10*ROW('Water Data'!G170))="","",OFFSET('Water Data'!$G$27,0,10*ROW('Water Data'!G170)))</f>
        <v/>
      </c>
      <c r="CC176" s="237" t="str">
        <f ca="true">+IF(OFFSET('Water Data'!$G$28,0,10*ROW('Water Data'!G170))="","",OFFSET('Water Data'!$G$28,0,10*ROW('Water Data'!G170)))</f>
        <v/>
      </c>
      <c r="CD176" s="237" t="str">
        <f ca="true">+IF(OFFSET('Water Data'!$G$29,0,10*ROW('Water Data'!G170))="","",OFFSET('Water Data'!$G$29,0,10*ROW('Water Data'!G170)))</f>
        <v/>
      </c>
      <c r="CE176" s="237" t="str">
        <f ca="true">+IF(OFFSET('Water Data'!$H$27,0,10*ROW('Water Data'!H170))="","",OFFSET('Water Data'!$H$27,0,10*ROW('Water Data'!H170)))</f>
        <v/>
      </c>
      <c r="CF176" s="237" t="str">
        <f ca="true">+IF(OFFSET('Water Data'!$H$28,0,10*ROW('Water Data'!H170))="","",OFFSET('Water Data'!$H$28,0,10*ROW('Water Data'!H170)))</f>
        <v/>
      </c>
      <c r="CG176" s="237" t="str">
        <f ca="true">+IF(OFFSET('Water Data'!$H$29,0,10*ROW('Water Data'!H170))="","",OFFSET('Water Data'!$H$29,0,10*ROW('Water Data'!H170)))</f>
        <v/>
      </c>
      <c r="CH176" s="237" t="str">
        <f ca="true">+IF(OFFSET('Water Data'!$I$27,0,10*ROW('Water Data'!I170))="","",OFFSET('Water Data'!$I$27,0,10*ROW('Water Data'!I170)))</f>
        <v/>
      </c>
      <c r="CI176" s="237" t="str">
        <f ca="true">+IF(OFFSET('Water Data'!$I$28,0,10*ROW('Water Data'!I170))="","",OFFSET('Water Data'!$I$28,0,10*ROW('Water Data'!I170)))</f>
        <v/>
      </c>
      <c r="CJ176" s="237" t="str">
        <f ca="true">+IF(OFFSET('Water Data'!$I$29,0,10*ROW('Water Data'!I170))="","",OFFSET('Water Data'!$I$29,0,10*ROW('Water Data'!I170)))</f>
        <v/>
      </c>
      <c r="CK176" s="237" t="str">
        <f ca="true">+IF(OFFSET('Sanitation Data'!$D$28,0,10*ROW('Sanitation Data'!D170))="","",OFFSET('Sanitation Data'!$D$28,0,10*ROW('Sanitation Data'!D170)))</f>
        <v/>
      </c>
      <c r="CL176" s="237" t="str">
        <f ca="true">+IF(OFFSET('Sanitation Data'!$D$29,0,10*ROW('Sanitation Data'!D170))="","",OFFSET('Sanitation Data'!$D$29,0,10*ROW('Sanitation Data'!D170)))</f>
        <v/>
      </c>
      <c r="CM176" s="237" t="str">
        <f ca="true">+IF(OFFSET('Sanitation Data'!$D$30,0,10*ROW('Sanitation Data'!D170))="","",OFFSET('Sanitation Data'!$D$30,0,10*ROW('Sanitation Data'!D170)))</f>
        <v/>
      </c>
      <c r="CN176" s="237" t="str">
        <f ca="true">+IF(OFFSET('Sanitation Data'!$D$31,0,10*ROW('Sanitation Data'!D170))="","",OFFSET('Sanitation Data'!$D$31,0,10*ROW('Sanitation Data'!D170)))</f>
        <v/>
      </c>
      <c r="CO176" s="237" t="str">
        <f ca="true">+IF(OFFSET('Sanitation Data'!$D$32,0,10*ROW('Sanitation Data'!D170))="","",OFFSET('Sanitation Data'!$D$32,0,10*ROW('Sanitation Data'!D170)))</f>
        <v/>
      </c>
      <c r="CP176" s="237" t="str">
        <f ca="true">+IF(OFFSET('Sanitation Data'!$E$28,0,10*ROW('Sanitation Data'!E170))="","",OFFSET('Sanitation Data'!$E$28,0,10*ROW('Sanitation Data'!E170)))</f>
        <v/>
      </c>
      <c r="CQ176" s="237" t="str">
        <f ca="true">+IF(OFFSET('Sanitation Data'!$E$29,0,10*ROW('Sanitation Data'!E170))="","",OFFSET('Sanitation Data'!$E$29,0,10*ROW('Sanitation Data'!E170)))</f>
        <v/>
      </c>
      <c r="CR176" s="237" t="str">
        <f ca="true">+IF(OFFSET('Sanitation Data'!$E$30,0,10*ROW('Sanitation Data'!E170))="","",OFFSET('Sanitation Data'!$E$30,0,10*ROW('Sanitation Data'!E170)))</f>
        <v/>
      </c>
      <c r="CS176" s="237" t="str">
        <f ca="true">+IF(OFFSET('Sanitation Data'!$E$31,0,10*ROW('Sanitation Data'!E170))="","",OFFSET('Sanitation Data'!$E$31,0,10*ROW('Sanitation Data'!E170)))</f>
        <v/>
      </c>
      <c r="CT176" s="237" t="str">
        <f ca="true">+IF(OFFSET('Sanitation Data'!$E$32,0,10*ROW('Sanitation Data'!E170))="","",OFFSET('Sanitation Data'!$E$32,0,10*ROW('Sanitation Data'!E170)))</f>
        <v/>
      </c>
      <c r="CU176" s="237" t="str">
        <f ca="true">+IF(OFFSET('Sanitation Data'!$F$28,0,10*ROW('Sanitation Data'!F170))="","",OFFSET('Sanitation Data'!$F$28,0,10*ROW('Sanitation Data'!F170)))</f>
        <v/>
      </c>
      <c r="CV176" s="237" t="str">
        <f ca="true">+IF(OFFSET('Sanitation Data'!$F$29,0,10*ROW('Sanitation Data'!F170))="","",OFFSET('Sanitation Data'!$F$29,0,10*ROW('Sanitation Data'!F170)))</f>
        <v/>
      </c>
      <c r="CW176" s="237" t="str">
        <f ca="true">+IF(OFFSET('Sanitation Data'!$F$30,0,10*ROW('Sanitation Data'!F170))="","",OFFSET('Sanitation Data'!$F$30,0,10*ROW('Sanitation Data'!F170)))</f>
        <v/>
      </c>
      <c r="CX176" s="237" t="str">
        <f ca="true">+IF(OFFSET('Sanitation Data'!$F$31,0,10*ROW('Sanitation Data'!F170))="","",OFFSET('Sanitation Data'!$F$31,0,10*ROW('Sanitation Data'!F170)))</f>
        <v/>
      </c>
      <c r="CY176" s="237" t="str">
        <f ca="true">+IF(OFFSET('Sanitation Data'!$F$32,0,10*ROW('Sanitation Data'!F170))="","",OFFSET('Sanitation Data'!$F$32,0,10*ROW('Sanitation Data'!F170)))</f>
        <v/>
      </c>
      <c r="CZ176" s="237" t="str">
        <f ca="true">+IF(OFFSET('Sanitation Data'!$G$28,0,10*ROW('Sanitation Data'!G170))="","",OFFSET('Sanitation Data'!$G$28,0,10*ROW('Sanitation Data'!G170)))</f>
        <v/>
      </c>
      <c r="DA176" s="237" t="str">
        <f ca="true">+IF(OFFSET('Sanitation Data'!$G$29,0,10*ROW('Sanitation Data'!G170))="","",OFFSET('Sanitation Data'!$G$29,0,10*ROW('Sanitation Data'!G170)))</f>
        <v/>
      </c>
      <c r="DB176" s="237" t="str">
        <f ca="true">+IF(OFFSET('Sanitation Data'!$G$30,0,10*ROW('Sanitation Data'!G170))="","",OFFSET('Sanitation Data'!$G$30,0,10*ROW('Sanitation Data'!G170)))</f>
        <v/>
      </c>
      <c r="DC176" s="237" t="str">
        <f ca="true">+IF(OFFSET('Sanitation Data'!$G$31,0,10*ROW('Sanitation Data'!G170))="","",OFFSET('Sanitation Data'!$G$31,0,10*ROW('Sanitation Data'!G170)))</f>
        <v/>
      </c>
      <c r="DD176" s="237" t="str">
        <f ca="true">+IF(OFFSET('Sanitation Data'!$G$32,0,10*ROW('Sanitation Data'!G170))="","",OFFSET('Sanitation Data'!$G$32,0,10*ROW('Sanitation Data'!G170)))</f>
        <v/>
      </c>
      <c r="DE176" s="237" t="str">
        <f ca="true">+IF(OFFSET('Sanitation Data'!$H$28,0,10*ROW('Sanitation Data'!H170))="","",OFFSET('Sanitation Data'!$H$28,0,10*ROW('Sanitation Data'!H170)))</f>
        <v/>
      </c>
      <c r="DF176" s="237" t="str">
        <f ca="true">+IF(OFFSET('Sanitation Data'!$H$29,0,10*ROW('Sanitation Data'!H170))="","",OFFSET('Sanitation Data'!$H$29,0,10*ROW('Sanitation Data'!H170)))</f>
        <v/>
      </c>
      <c r="DG176" s="237" t="str">
        <f ca="true">+IF(OFFSET('Sanitation Data'!$H$30,0,10*ROW('Sanitation Data'!H170))="","",OFFSET('Sanitation Data'!$H$30,0,10*ROW('Sanitation Data'!H170)))</f>
        <v/>
      </c>
      <c r="DH176" s="237" t="str">
        <f ca="true">+IF(OFFSET('Sanitation Data'!$H$31,0,10*ROW('Sanitation Data'!H170))="","",OFFSET('Sanitation Data'!$H$31,0,10*ROW('Sanitation Data'!H170)))</f>
        <v/>
      </c>
      <c r="DI176" s="237" t="str">
        <f ca="true">+IF(OFFSET('Sanitation Data'!$H$32,0,10*ROW('Sanitation Data'!H170))="","",OFFSET('Sanitation Data'!$H$32,0,10*ROW('Sanitation Data'!H170)))</f>
        <v/>
      </c>
      <c r="DJ176" s="237" t="str">
        <f ca="true">+IF(OFFSET('Sanitation Data'!$I$28,0,10*ROW('Sanitation Data'!I170))="","",OFFSET('Sanitation Data'!$I$28,0,10*ROW('Sanitation Data'!I170)))</f>
        <v/>
      </c>
      <c r="DK176" s="237" t="str">
        <f ca="true">+IF(OFFSET('Sanitation Data'!$I$29,0,10*ROW('Sanitation Data'!I170))="","",OFFSET('Sanitation Data'!$I$29,0,10*ROW('Sanitation Data'!I170)))</f>
        <v/>
      </c>
      <c r="DL176" s="237" t="str">
        <f ca="true">+IF(OFFSET('Sanitation Data'!$I$30,0,10*ROW('Sanitation Data'!I170))="","",OFFSET('Sanitation Data'!$I$30,0,10*ROW('Sanitation Data'!I170)))</f>
        <v/>
      </c>
      <c r="DM176" s="237" t="str">
        <f ca="true">+IF(OFFSET('Sanitation Data'!$I$31,0,10*ROW('Sanitation Data'!I170))="","",OFFSET('Sanitation Data'!$I$31,0,10*ROW('Sanitation Data'!I170)))</f>
        <v/>
      </c>
      <c r="DN176" s="237" t="str">
        <f ca="true">+IF(OFFSET('Sanitation Data'!$I$32,0,10*ROW('Sanitation Data'!I170))="","",OFFSET('Sanitation Data'!$I$32,0,10*ROW('Sanitation Data'!I170)))</f>
        <v/>
      </c>
      <c r="DO176" s="237" t="str">
        <f ca="true">+IF(OFFSET('Hygiene Data'!$D$11,0,10*ROW('Hygiene Data'!D170))="","",OFFSET('Hygiene Data'!$D$11,0,10*ROW('Hygiene Data'!D170)))</f>
        <v/>
      </c>
      <c r="DP176" s="237" t="str">
        <f ca="true">+IF(OFFSET('Hygiene Data'!$D$12,0,10*ROW('Hygiene Data'!D170))="","",OFFSET('Hygiene Data'!$D$12,0,10*ROW('Hygiene Data'!D170)))</f>
        <v/>
      </c>
      <c r="DQ176" s="237" t="str">
        <f ca="true">+IF(OFFSET('Hygiene Data'!$D$13,0,10*ROW('Hygiene Data'!D170))="","",OFFSET('Hygiene Data'!$D$13,0,10*ROW('Hygiene Data'!D170)))</f>
        <v/>
      </c>
      <c r="DR176" s="237" t="str">
        <f ca="true">+IF(OFFSET('Hygiene Data'!$E$11,0,10*ROW('Hygiene Data'!E170))="","",OFFSET('Hygiene Data'!$E$11,0,10*ROW('Hygiene Data'!E170)))</f>
        <v/>
      </c>
      <c r="DS176" s="237" t="str">
        <f ca="true">+IF(OFFSET('Hygiene Data'!$E$12,0,10*ROW('Hygiene Data'!E170))="","",OFFSET('Hygiene Data'!$E$12,0,10*ROW('Hygiene Data'!E170)))</f>
        <v/>
      </c>
      <c r="DT176" s="237" t="str">
        <f ca="true">+IF(OFFSET('Hygiene Data'!$E$13,0,10*ROW('Hygiene Data'!E170))="","",OFFSET('Hygiene Data'!$E$13,0,10*ROW('Hygiene Data'!E170)))</f>
        <v/>
      </c>
      <c r="DU176" s="237" t="str">
        <f ca="true">+IF(OFFSET('Hygiene Data'!$F$11,0,10*ROW('Hygiene Data'!F170))="","",OFFSET('Hygiene Data'!$F$11,0,10*ROW('Hygiene Data'!F170)))</f>
        <v/>
      </c>
      <c r="DV176" s="237" t="str">
        <f ca="true">+IF(OFFSET('Hygiene Data'!$F$12,0,10*ROW('Hygiene Data'!F170))="","",OFFSET('Hygiene Data'!$F$12,0,10*ROW('Hygiene Data'!F170)))</f>
        <v/>
      </c>
      <c r="DW176" s="237" t="str">
        <f ca="true">+IF(OFFSET('Hygiene Data'!$F$13,0,10*ROW('Hygiene Data'!F170))="","",OFFSET('Hygiene Data'!$F$13,0,10*ROW('Hygiene Data'!F170)))</f>
        <v/>
      </c>
      <c r="DX176" s="237" t="str">
        <f ca="true">+IF(OFFSET('Hygiene Data'!$G$11,0,10*ROW('Hygiene Data'!G170))="","",OFFSET('Hygiene Data'!$G$11,0,10*ROW('Hygiene Data'!G170)))</f>
        <v/>
      </c>
      <c r="DY176" s="237" t="str">
        <f ca="true">+IF(OFFSET('Hygiene Data'!$G$12,0,10*ROW('Hygiene Data'!G170))="","",OFFSET('Hygiene Data'!$G$12,0,10*ROW('Hygiene Data'!G170)))</f>
        <v/>
      </c>
      <c r="DZ176" s="237" t="str">
        <f ca="true">+IF(OFFSET('Hygiene Data'!$G$13,0,10*ROW('Hygiene Data'!G170))="","",OFFSET('Hygiene Data'!$G$13,0,10*ROW('Hygiene Data'!G170)))</f>
        <v/>
      </c>
      <c r="EA176" s="237" t="str">
        <f ca="true">+IF(OFFSET('Hygiene Data'!$H$11,0,10*ROW('Hygiene Data'!H170))="","",OFFSET('Hygiene Data'!$H$11,0,10*ROW('Hygiene Data'!H170)))</f>
        <v/>
      </c>
      <c r="EB176" s="237" t="str">
        <f ca="true">+IF(OFFSET('Hygiene Data'!$H$12,0,10*ROW('Hygiene Data'!H170))="","",OFFSET('Hygiene Data'!$H$12,0,10*ROW('Hygiene Data'!H170)))</f>
        <v/>
      </c>
      <c r="EC176" s="237" t="str">
        <f ca="true">+IF(OFFSET('Hygiene Data'!$H$13,0,10*ROW('Hygiene Data'!H170))="","",OFFSET('Hygiene Data'!$H$13,0,10*ROW('Hygiene Data'!H170)))</f>
        <v/>
      </c>
      <c r="ED176" s="237" t="str">
        <f ca="true">+IF(OFFSET('Hygiene Data'!$I$11,0,10*ROW('Hygiene Data'!I170))="","",OFFSET('Hygiene Data'!$I$11,0,10*ROW('Hygiene Data'!I170)))</f>
        <v/>
      </c>
      <c r="EE176" s="237" t="str">
        <f ca="true">+IF(OFFSET('Hygiene Data'!$I$12,0,10*ROW('Hygiene Data'!I170))="","",OFFSET('Hygiene Data'!$I$12,0,10*ROW('Hygiene Data'!I170)))</f>
        <v/>
      </c>
      <c r="EF176" s="237" t="str">
        <f ca="true">+IF(OFFSET('Hygiene Data'!$I$13,0,10*ROW('Hygiene Data'!I170))="","",OFFSET('Hygiene Data'!$I$13,0,10*ROW('Hygiene Data'!I170)))</f>
        <v/>
      </c>
    </row>
    <row xmlns:x14ac="http://schemas.microsoft.com/office/spreadsheetml/2009/9/ac" r="177" x14ac:dyDescent="0.2">
      <c r="A177" s="27" t="str">
        <f ca="true">+IF(OFFSET('Water Data'!$B$2,0,10*ROW('Water Data'!E171))="","",OFFSET('Water Data'!$B$2,0,10*ROW('Water Data'!E171)))</f>
        <v/>
      </c>
      <c r="B177" s="27" t="str">
        <f ca="true">+IF(OFFSET('Water Data'!$C$2,0,10*ROW('Water Data'!F171))="","",OFFSET('Water Data'!$C$2,0,10*ROW('Water Data'!F171)))</f>
        <v/>
      </c>
      <c r="C177" s="289" t="str">
        <f t="shared" ca="true" si="2"/>
        <v/>
      </c>
      <c r="D177" s="7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7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7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7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7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7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7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7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7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7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7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7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7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7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7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7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7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7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7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7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7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7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7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7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7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7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7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7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7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7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7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7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7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7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7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7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7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7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7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7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7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7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7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7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7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7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7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7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7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7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7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7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7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7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7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7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7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7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7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7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7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7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7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7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7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7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37"/>
      <c r="BS177" s="237" t="str">
        <f ca="true">+IF(OFFSET('Water Data'!$D$27,0,10*ROW('Water Data'!D171))="","",OFFSET('Water Data'!$D$27,0,10*ROW('Water Data'!D171)))</f>
        <v/>
      </c>
      <c r="BT177" s="237" t="str">
        <f ca="true">+IF(OFFSET('Water Data'!$D$28,0,10*ROW('Water Data'!D171))="","",OFFSET('Water Data'!$D$28,0,10*ROW('Water Data'!D171)))</f>
        <v/>
      </c>
      <c r="BU177" s="237" t="str">
        <f ca="true">+IF(OFFSET('Water Data'!$D$29,0,10*ROW('Water Data'!D171))="","",OFFSET('Water Data'!$D$29,0,10*ROW('Water Data'!D171)))</f>
        <v/>
      </c>
      <c r="BV177" s="237" t="str">
        <f ca="true">+IF(OFFSET('Water Data'!$E$27,0,10*ROW('Water Data'!E171))="","",OFFSET('Water Data'!$E$27,0,10*ROW('Water Data'!E171)))</f>
        <v/>
      </c>
      <c r="BW177" s="237" t="str">
        <f ca="true">+IF(OFFSET('Water Data'!$E$28,0,10*ROW('Water Data'!E171))="","",OFFSET('Water Data'!$E$28,0,10*ROW('Water Data'!E171)))</f>
        <v/>
      </c>
      <c r="BX177" s="237" t="str">
        <f ca="true">+IF(OFFSET('Water Data'!$E$29,0,10*ROW('Water Data'!E171))="","",OFFSET('Water Data'!$E$29,0,10*ROW('Water Data'!E171)))</f>
        <v/>
      </c>
      <c r="BY177" s="237" t="str">
        <f ca="true">+IF(OFFSET('Water Data'!$F$27,0,10*ROW('Water Data'!F171))="","",OFFSET('Water Data'!$F$27,0,10*ROW('Water Data'!F171)))</f>
        <v/>
      </c>
      <c r="BZ177" s="237" t="str">
        <f ca="true">+IF(OFFSET('Water Data'!$F$28,0,10*ROW('Water Data'!F171))="","",OFFSET('Water Data'!$F$28,0,10*ROW('Water Data'!F171)))</f>
        <v/>
      </c>
      <c r="CA177" s="237" t="str">
        <f ca="true">+IF(OFFSET('Water Data'!$F$29,0,10*ROW('Water Data'!F171))="","",OFFSET('Water Data'!$F$29,0,10*ROW('Water Data'!F171)))</f>
        <v/>
      </c>
      <c r="CB177" s="237" t="str">
        <f ca="true">+IF(OFFSET('Water Data'!$G$27,0,10*ROW('Water Data'!G171))="","",OFFSET('Water Data'!$G$27,0,10*ROW('Water Data'!G171)))</f>
        <v/>
      </c>
      <c r="CC177" s="237" t="str">
        <f ca="true">+IF(OFFSET('Water Data'!$G$28,0,10*ROW('Water Data'!G171))="","",OFFSET('Water Data'!$G$28,0,10*ROW('Water Data'!G171)))</f>
        <v/>
      </c>
      <c r="CD177" s="237" t="str">
        <f ca="true">+IF(OFFSET('Water Data'!$G$29,0,10*ROW('Water Data'!G171))="","",OFFSET('Water Data'!$G$29,0,10*ROW('Water Data'!G171)))</f>
        <v/>
      </c>
      <c r="CE177" s="237" t="str">
        <f ca="true">+IF(OFFSET('Water Data'!$H$27,0,10*ROW('Water Data'!H171))="","",OFFSET('Water Data'!$H$27,0,10*ROW('Water Data'!H171)))</f>
        <v/>
      </c>
      <c r="CF177" s="237" t="str">
        <f ca="true">+IF(OFFSET('Water Data'!$H$28,0,10*ROW('Water Data'!H171))="","",OFFSET('Water Data'!$H$28,0,10*ROW('Water Data'!H171)))</f>
        <v/>
      </c>
      <c r="CG177" s="237" t="str">
        <f ca="true">+IF(OFFSET('Water Data'!$H$29,0,10*ROW('Water Data'!H171))="","",OFFSET('Water Data'!$H$29,0,10*ROW('Water Data'!H171)))</f>
        <v/>
      </c>
      <c r="CH177" s="237" t="str">
        <f ca="true">+IF(OFFSET('Water Data'!$I$27,0,10*ROW('Water Data'!I171))="","",OFFSET('Water Data'!$I$27,0,10*ROW('Water Data'!I171)))</f>
        <v/>
      </c>
      <c r="CI177" s="237" t="str">
        <f ca="true">+IF(OFFSET('Water Data'!$I$28,0,10*ROW('Water Data'!I171))="","",OFFSET('Water Data'!$I$28,0,10*ROW('Water Data'!I171)))</f>
        <v/>
      </c>
      <c r="CJ177" s="237" t="str">
        <f ca="true">+IF(OFFSET('Water Data'!$I$29,0,10*ROW('Water Data'!I171))="","",OFFSET('Water Data'!$I$29,0,10*ROW('Water Data'!I171)))</f>
        <v/>
      </c>
      <c r="CK177" s="237" t="str">
        <f ca="true">+IF(OFFSET('Sanitation Data'!$D$28,0,10*ROW('Sanitation Data'!D171))="","",OFFSET('Sanitation Data'!$D$28,0,10*ROW('Sanitation Data'!D171)))</f>
        <v/>
      </c>
      <c r="CL177" s="237" t="str">
        <f ca="true">+IF(OFFSET('Sanitation Data'!$D$29,0,10*ROW('Sanitation Data'!D171))="","",OFFSET('Sanitation Data'!$D$29,0,10*ROW('Sanitation Data'!D171)))</f>
        <v/>
      </c>
      <c r="CM177" s="237" t="str">
        <f ca="true">+IF(OFFSET('Sanitation Data'!$D$30,0,10*ROW('Sanitation Data'!D171))="","",OFFSET('Sanitation Data'!$D$30,0,10*ROW('Sanitation Data'!D171)))</f>
        <v/>
      </c>
      <c r="CN177" s="237" t="str">
        <f ca="true">+IF(OFFSET('Sanitation Data'!$D$31,0,10*ROW('Sanitation Data'!D171))="","",OFFSET('Sanitation Data'!$D$31,0,10*ROW('Sanitation Data'!D171)))</f>
        <v/>
      </c>
      <c r="CO177" s="237" t="str">
        <f ca="true">+IF(OFFSET('Sanitation Data'!$D$32,0,10*ROW('Sanitation Data'!D171))="","",OFFSET('Sanitation Data'!$D$32,0,10*ROW('Sanitation Data'!D171)))</f>
        <v/>
      </c>
      <c r="CP177" s="237" t="str">
        <f ca="true">+IF(OFFSET('Sanitation Data'!$E$28,0,10*ROW('Sanitation Data'!E171))="","",OFFSET('Sanitation Data'!$E$28,0,10*ROW('Sanitation Data'!E171)))</f>
        <v/>
      </c>
      <c r="CQ177" s="237" t="str">
        <f ca="true">+IF(OFFSET('Sanitation Data'!$E$29,0,10*ROW('Sanitation Data'!E171))="","",OFFSET('Sanitation Data'!$E$29,0,10*ROW('Sanitation Data'!E171)))</f>
        <v/>
      </c>
      <c r="CR177" s="237" t="str">
        <f ca="true">+IF(OFFSET('Sanitation Data'!$E$30,0,10*ROW('Sanitation Data'!E171))="","",OFFSET('Sanitation Data'!$E$30,0,10*ROW('Sanitation Data'!E171)))</f>
        <v/>
      </c>
      <c r="CS177" s="237" t="str">
        <f ca="true">+IF(OFFSET('Sanitation Data'!$E$31,0,10*ROW('Sanitation Data'!E171))="","",OFFSET('Sanitation Data'!$E$31,0,10*ROW('Sanitation Data'!E171)))</f>
        <v/>
      </c>
      <c r="CT177" s="237" t="str">
        <f ca="true">+IF(OFFSET('Sanitation Data'!$E$32,0,10*ROW('Sanitation Data'!E171))="","",OFFSET('Sanitation Data'!$E$32,0,10*ROW('Sanitation Data'!E171)))</f>
        <v/>
      </c>
      <c r="CU177" s="237" t="str">
        <f ca="true">+IF(OFFSET('Sanitation Data'!$F$28,0,10*ROW('Sanitation Data'!F171))="","",OFFSET('Sanitation Data'!$F$28,0,10*ROW('Sanitation Data'!F171)))</f>
        <v/>
      </c>
      <c r="CV177" s="237" t="str">
        <f ca="true">+IF(OFFSET('Sanitation Data'!$F$29,0,10*ROW('Sanitation Data'!F171))="","",OFFSET('Sanitation Data'!$F$29,0,10*ROW('Sanitation Data'!F171)))</f>
        <v/>
      </c>
      <c r="CW177" s="237" t="str">
        <f ca="true">+IF(OFFSET('Sanitation Data'!$F$30,0,10*ROW('Sanitation Data'!F171))="","",OFFSET('Sanitation Data'!$F$30,0,10*ROW('Sanitation Data'!F171)))</f>
        <v/>
      </c>
      <c r="CX177" s="237" t="str">
        <f ca="true">+IF(OFFSET('Sanitation Data'!$F$31,0,10*ROW('Sanitation Data'!F171))="","",OFFSET('Sanitation Data'!$F$31,0,10*ROW('Sanitation Data'!F171)))</f>
        <v/>
      </c>
      <c r="CY177" s="237" t="str">
        <f ca="true">+IF(OFFSET('Sanitation Data'!$F$32,0,10*ROW('Sanitation Data'!F171))="","",OFFSET('Sanitation Data'!$F$32,0,10*ROW('Sanitation Data'!F171)))</f>
        <v/>
      </c>
      <c r="CZ177" s="237" t="str">
        <f ca="true">+IF(OFFSET('Sanitation Data'!$G$28,0,10*ROW('Sanitation Data'!G171))="","",OFFSET('Sanitation Data'!$G$28,0,10*ROW('Sanitation Data'!G171)))</f>
        <v/>
      </c>
      <c r="DA177" s="237" t="str">
        <f ca="true">+IF(OFFSET('Sanitation Data'!$G$29,0,10*ROW('Sanitation Data'!G171))="","",OFFSET('Sanitation Data'!$G$29,0,10*ROW('Sanitation Data'!G171)))</f>
        <v/>
      </c>
      <c r="DB177" s="237" t="str">
        <f ca="true">+IF(OFFSET('Sanitation Data'!$G$30,0,10*ROW('Sanitation Data'!G171))="","",OFFSET('Sanitation Data'!$G$30,0,10*ROW('Sanitation Data'!G171)))</f>
        <v/>
      </c>
      <c r="DC177" s="237" t="str">
        <f ca="true">+IF(OFFSET('Sanitation Data'!$G$31,0,10*ROW('Sanitation Data'!G171))="","",OFFSET('Sanitation Data'!$G$31,0,10*ROW('Sanitation Data'!G171)))</f>
        <v/>
      </c>
      <c r="DD177" s="237" t="str">
        <f ca="true">+IF(OFFSET('Sanitation Data'!$G$32,0,10*ROW('Sanitation Data'!G171))="","",OFFSET('Sanitation Data'!$G$32,0,10*ROW('Sanitation Data'!G171)))</f>
        <v/>
      </c>
      <c r="DE177" s="237" t="str">
        <f ca="true">+IF(OFFSET('Sanitation Data'!$H$28,0,10*ROW('Sanitation Data'!H171))="","",OFFSET('Sanitation Data'!$H$28,0,10*ROW('Sanitation Data'!H171)))</f>
        <v/>
      </c>
      <c r="DF177" s="237" t="str">
        <f ca="true">+IF(OFFSET('Sanitation Data'!$H$29,0,10*ROW('Sanitation Data'!H171))="","",OFFSET('Sanitation Data'!$H$29,0,10*ROW('Sanitation Data'!H171)))</f>
        <v/>
      </c>
      <c r="DG177" s="237" t="str">
        <f ca="true">+IF(OFFSET('Sanitation Data'!$H$30,0,10*ROW('Sanitation Data'!H171))="","",OFFSET('Sanitation Data'!$H$30,0,10*ROW('Sanitation Data'!H171)))</f>
        <v/>
      </c>
      <c r="DH177" s="237" t="str">
        <f ca="true">+IF(OFFSET('Sanitation Data'!$H$31,0,10*ROW('Sanitation Data'!H171))="","",OFFSET('Sanitation Data'!$H$31,0,10*ROW('Sanitation Data'!H171)))</f>
        <v/>
      </c>
      <c r="DI177" s="237" t="str">
        <f ca="true">+IF(OFFSET('Sanitation Data'!$H$32,0,10*ROW('Sanitation Data'!H171))="","",OFFSET('Sanitation Data'!$H$32,0,10*ROW('Sanitation Data'!H171)))</f>
        <v/>
      </c>
      <c r="DJ177" s="237" t="str">
        <f ca="true">+IF(OFFSET('Sanitation Data'!$I$28,0,10*ROW('Sanitation Data'!I171))="","",OFFSET('Sanitation Data'!$I$28,0,10*ROW('Sanitation Data'!I171)))</f>
        <v/>
      </c>
      <c r="DK177" s="237" t="str">
        <f ca="true">+IF(OFFSET('Sanitation Data'!$I$29,0,10*ROW('Sanitation Data'!I171))="","",OFFSET('Sanitation Data'!$I$29,0,10*ROW('Sanitation Data'!I171)))</f>
        <v/>
      </c>
      <c r="DL177" s="237" t="str">
        <f ca="true">+IF(OFFSET('Sanitation Data'!$I$30,0,10*ROW('Sanitation Data'!I171))="","",OFFSET('Sanitation Data'!$I$30,0,10*ROW('Sanitation Data'!I171)))</f>
        <v/>
      </c>
      <c r="DM177" s="237" t="str">
        <f ca="true">+IF(OFFSET('Sanitation Data'!$I$31,0,10*ROW('Sanitation Data'!I171))="","",OFFSET('Sanitation Data'!$I$31,0,10*ROW('Sanitation Data'!I171)))</f>
        <v/>
      </c>
      <c r="DN177" s="237" t="str">
        <f ca="true">+IF(OFFSET('Sanitation Data'!$I$32,0,10*ROW('Sanitation Data'!I171))="","",OFFSET('Sanitation Data'!$I$32,0,10*ROW('Sanitation Data'!I171)))</f>
        <v/>
      </c>
      <c r="DO177" s="237" t="str">
        <f ca="true">+IF(OFFSET('Hygiene Data'!$D$11,0,10*ROW('Hygiene Data'!D171))="","",OFFSET('Hygiene Data'!$D$11,0,10*ROW('Hygiene Data'!D171)))</f>
        <v/>
      </c>
      <c r="DP177" s="237" t="str">
        <f ca="true">+IF(OFFSET('Hygiene Data'!$D$12,0,10*ROW('Hygiene Data'!D171))="","",OFFSET('Hygiene Data'!$D$12,0,10*ROW('Hygiene Data'!D171)))</f>
        <v/>
      </c>
      <c r="DQ177" s="237" t="str">
        <f ca="true">+IF(OFFSET('Hygiene Data'!$D$13,0,10*ROW('Hygiene Data'!D171))="","",OFFSET('Hygiene Data'!$D$13,0,10*ROW('Hygiene Data'!D171)))</f>
        <v/>
      </c>
      <c r="DR177" s="237" t="str">
        <f ca="true">+IF(OFFSET('Hygiene Data'!$E$11,0,10*ROW('Hygiene Data'!E171))="","",OFFSET('Hygiene Data'!$E$11,0,10*ROW('Hygiene Data'!E171)))</f>
        <v/>
      </c>
      <c r="DS177" s="237" t="str">
        <f ca="true">+IF(OFFSET('Hygiene Data'!$E$12,0,10*ROW('Hygiene Data'!E171))="","",OFFSET('Hygiene Data'!$E$12,0,10*ROW('Hygiene Data'!E171)))</f>
        <v/>
      </c>
      <c r="DT177" s="237" t="str">
        <f ca="true">+IF(OFFSET('Hygiene Data'!$E$13,0,10*ROW('Hygiene Data'!E171))="","",OFFSET('Hygiene Data'!$E$13,0,10*ROW('Hygiene Data'!E171)))</f>
        <v/>
      </c>
      <c r="DU177" s="237" t="str">
        <f ca="true">+IF(OFFSET('Hygiene Data'!$F$11,0,10*ROW('Hygiene Data'!F171))="","",OFFSET('Hygiene Data'!$F$11,0,10*ROW('Hygiene Data'!F171)))</f>
        <v/>
      </c>
      <c r="DV177" s="237" t="str">
        <f ca="true">+IF(OFFSET('Hygiene Data'!$F$12,0,10*ROW('Hygiene Data'!F171))="","",OFFSET('Hygiene Data'!$F$12,0,10*ROW('Hygiene Data'!F171)))</f>
        <v/>
      </c>
      <c r="DW177" s="237" t="str">
        <f ca="true">+IF(OFFSET('Hygiene Data'!$F$13,0,10*ROW('Hygiene Data'!F171))="","",OFFSET('Hygiene Data'!$F$13,0,10*ROW('Hygiene Data'!F171)))</f>
        <v/>
      </c>
      <c r="DX177" s="237" t="str">
        <f ca="true">+IF(OFFSET('Hygiene Data'!$G$11,0,10*ROW('Hygiene Data'!G171))="","",OFFSET('Hygiene Data'!$G$11,0,10*ROW('Hygiene Data'!G171)))</f>
        <v/>
      </c>
      <c r="DY177" s="237" t="str">
        <f ca="true">+IF(OFFSET('Hygiene Data'!$G$12,0,10*ROW('Hygiene Data'!G171))="","",OFFSET('Hygiene Data'!$G$12,0,10*ROW('Hygiene Data'!G171)))</f>
        <v/>
      </c>
      <c r="DZ177" s="237" t="str">
        <f ca="true">+IF(OFFSET('Hygiene Data'!$G$13,0,10*ROW('Hygiene Data'!G171))="","",OFFSET('Hygiene Data'!$G$13,0,10*ROW('Hygiene Data'!G171)))</f>
        <v/>
      </c>
      <c r="EA177" s="237" t="str">
        <f ca="true">+IF(OFFSET('Hygiene Data'!$H$11,0,10*ROW('Hygiene Data'!H171))="","",OFFSET('Hygiene Data'!$H$11,0,10*ROW('Hygiene Data'!H171)))</f>
        <v/>
      </c>
      <c r="EB177" s="237" t="str">
        <f ca="true">+IF(OFFSET('Hygiene Data'!$H$12,0,10*ROW('Hygiene Data'!H171))="","",OFFSET('Hygiene Data'!$H$12,0,10*ROW('Hygiene Data'!H171)))</f>
        <v/>
      </c>
      <c r="EC177" s="237" t="str">
        <f ca="true">+IF(OFFSET('Hygiene Data'!$H$13,0,10*ROW('Hygiene Data'!H171))="","",OFFSET('Hygiene Data'!$H$13,0,10*ROW('Hygiene Data'!H171)))</f>
        <v/>
      </c>
      <c r="ED177" s="237" t="str">
        <f ca="true">+IF(OFFSET('Hygiene Data'!$I$11,0,10*ROW('Hygiene Data'!I171))="","",OFFSET('Hygiene Data'!$I$11,0,10*ROW('Hygiene Data'!I171)))</f>
        <v/>
      </c>
      <c r="EE177" s="237" t="str">
        <f ca="true">+IF(OFFSET('Hygiene Data'!$I$12,0,10*ROW('Hygiene Data'!I171))="","",OFFSET('Hygiene Data'!$I$12,0,10*ROW('Hygiene Data'!I171)))</f>
        <v/>
      </c>
      <c r="EF177" s="237" t="str">
        <f ca="true">+IF(OFFSET('Hygiene Data'!$I$13,0,10*ROW('Hygiene Data'!I171))="","",OFFSET('Hygiene Data'!$I$13,0,10*ROW('Hygiene Data'!I171)))</f>
        <v/>
      </c>
    </row>
    <row xmlns:x14ac="http://schemas.microsoft.com/office/spreadsheetml/2009/9/ac" r="178" x14ac:dyDescent="0.2">
      <c r="A178" s="27" t="str">
        <f ca="true">+IF(OFFSET('Water Data'!$B$2,0,10*ROW('Water Data'!E172))="","",OFFSET('Water Data'!$B$2,0,10*ROW('Water Data'!E172)))</f>
        <v/>
      </c>
      <c r="B178" s="27" t="str">
        <f ca="true">+IF(OFFSET('Water Data'!$C$2,0,10*ROW('Water Data'!F172))="","",OFFSET('Water Data'!$C$2,0,10*ROW('Water Data'!F172)))</f>
        <v/>
      </c>
      <c r="C178" s="289" t="str">
        <f t="shared" ca="true" si="2"/>
        <v/>
      </c>
      <c r="D178" s="7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7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7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7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7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7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7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7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7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7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7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7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7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7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7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7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7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7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7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7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7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7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7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7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7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7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7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7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7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7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7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7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7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7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7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7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7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7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7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7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7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7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7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7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7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7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7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7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7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7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7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7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7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7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7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7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7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7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7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7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7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7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7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7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7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7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37"/>
      <c r="BS178" s="237" t="str">
        <f ca="true">+IF(OFFSET('Water Data'!$D$27,0,10*ROW('Water Data'!D172))="","",OFFSET('Water Data'!$D$27,0,10*ROW('Water Data'!D172)))</f>
        <v/>
      </c>
      <c r="BT178" s="237" t="str">
        <f ca="true">+IF(OFFSET('Water Data'!$D$28,0,10*ROW('Water Data'!D172))="","",OFFSET('Water Data'!$D$28,0,10*ROW('Water Data'!D172)))</f>
        <v/>
      </c>
      <c r="BU178" s="237" t="str">
        <f ca="true">+IF(OFFSET('Water Data'!$D$29,0,10*ROW('Water Data'!D172))="","",OFFSET('Water Data'!$D$29,0,10*ROW('Water Data'!D172)))</f>
        <v/>
      </c>
      <c r="BV178" s="237" t="str">
        <f ca="true">+IF(OFFSET('Water Data'!$E$27,0,10*ROW('Water Data'!E172))="","",OFFSET('Water Data'!$E$27,0,10*ROW('Water Data'!E172)))</f>
        <v/>
      </c>
      <c r="BW178" s="237" t="str">
        <f ca="true">+IF(OFFSET('Water Data'!$E$28,0,10*ROW('Water Data'!E172))="","",OFFSET('Water Data'!$E$28,0,10*ROW('Water Data'!E172)))</f>
        <v/>
      </c>
      <c r="BX178" s="237" t="str">
        <f ca="true">+IF(OFFSET('Water Data'!$E$29,0,10*ROW('Water Data'!E172))="","",OFFSET('Water Data'!$E$29,0,10*ROW('Water Data'!E172)))</f>
        <v/>
      </c>
      <c r="BY178" s="237" t="str">
        <f ca="true">+IF(OFFSET('Water Data'!$F$27,0,10*ROW('Water Data'!F172))="","",OFFSET('Water Data'!$F$27,0,10*ROW('Water Data'!F172)))</f>
        <v/>
      </c>
      <c r="BZ178" s="237" t="str">
        <f ca="true">+IF(OFFSET('Water Data'!$F$28,0,10*ROW('Water Data'!F172))="","",OFFSET('Water Data'!$F$28,0,10*ROW('Water Data'!F172)))</f>
        <v/>
      </c>
      <c r="CA178" s="237" t="str">
        <f ca="true">+IF(OFFSET('Water Data'!$F$29,0,10*ROW('Water Data'!F172))="","",OFFSET('Water Data'!$F$29,0,10*ROW('Water Data'!F172)))</f>
        <v/>
      </c>
      <c r="CB178" s="237" t="str">
        <f ca="true">+IF(OFFSET('Water Data'!$G$27,0,10*ROW('Water Data'!G172))="","",OFFSET('Water Data'!$G$27,0,10*ROW('Water Data'!G172)))</f>
        <v/>
      </c>
      <c r="CC178" s="237" t="str">
        <f ca="true">+IF(OFFSET('Water Data'!$G$28,0,10*ROW('Water Data'!G172))="","",OFFSET('Water Data'!$G$28,0,10*ROW('Water Data'!G172)))</f>
        <v/>
      </c>
      <c r="CD178" s="237" t="str">
        <f ca="true">+IF(OFFSET('Water Data'!$G$29,0,10*ROW('Water Data'!G172))="","",OFFSET('Water Data'!$G$29,0,10*ROW('Water Data'!G172)))</f>
        <v/>
      </c>
      <c r="CE178" s="237" t="str">
        <f ca="true">+IF(OFFSET('Water Data'!$H$27,0,10*ROW('Water Data'!H172))="","",OFFSET('Water Data'!$H$27,0,10*ROW('Water Data'!H172)))</f>
        <v/>
      </c>
      <c r="CF178" s="237" t="str">
        <f ca="true">+IF(OFFSET('Water Data'!$H$28,0,10*ROW('Water Data'!H172))="","",OFFSET('Water Data'!$H$28,0,10*ROW('Water Data'!H172)))</f>
        <v/>
      </c>
      <c r="CG178" s="237" t="str">
        <f ca="true">+IF(OFFSET('Water Data'!$H$29,0,10*ROW('Water Data'!H172))="","",OFFSET('Water Data'!$H$29,0,10*ROW('Water Data'!H172)))</f>
        <v/>
      </c>
      <c r="CH178" s="237" t="str">
        <f ca="true">+IF(OFFSET('Water Data'!$I$27,0,10*ROW('Water Data'!I172))="","",OFFSET('Water Data'!$I$27,0,10*ROW('Water Data'!I172)))</f>
        <v/>
      </c>
      <c r="CI178" s="237" t="str">
        <f ca="true">+IF(OFFSET('Water Data'!$I$28,0,10*ROW('Water Data'!I172))="","",OFFSET('Water Data'!$I$28,0,10*ROW('Water Data'!I172)))</f>
        <v/>
      </c>
      <c r="CJ178" s="237" t="str">
        <f ca="true">+IF(OFFSET('Water Data'!$I$29,0,10*ROW('Water Data'!I172))="","",OFFSET('Water Data'!$I$29,0,10*ROW('Water Data'!I172)))</f>
        <v/>
      </c>
      <c r="CK178" s="237" t="str">
        <f ca="true">+IF(OFFSET('Sanitation Data'!$D$28,0,10*ROW('Sanitation Data'!D172))="","",OFFSET('Sanitation Data'!$D$28,0,10*ROW('Sanitation Data'!D172)))</f>
        <v/>
      </c>
      <c r="CL178" s="237" t="str">
        <f ca="true">+IF(OFFSET('Sanitation Data'!$D$29,0,10*ROW('Sanitation Data'!D172))="","",OFFSET('Sanitation Data'!$D$29,0,10*ROW('Sanitation Data'!D172)))</f>
        <v/>
      </c>
      <c r="CM178" s="237" t="str">
        <f ca="true">+IF(OFFSET('Sanitation Data'!$D$30,0,10*ROW('Sanitation Data'!D172))="","",OFFSET('Sanitation Data'!$D$30,0,10*ROW('Sanitation Data'!D172)))</f>
        <v/>
      </c>
      <c r="CN178" s="237" t="str">
        <f ca="true">+IF(OFFSET('Sanitation Data'!$D$31,0,10*ROW('Sanitation Data'!D172))="","",OFFSET('Sanitation Data'!$D$31,0,10*ROW('Sanitation Data'!D172)))</f>
        <v/>
      </c>
      <c r="CO178" s="237" t="str">
        <f ca="true">+IF(OFFSET('Sanitation Data'!$D$32,0,10*ROW('Sanitation Data'!D172))="","",OFFSET('Sanitation Data'!$D$32,0,10*ROW('Sanitation Data'!D172)))</f>
        <v/>
      </c>
      <c r="CP178" s="237" t="str">
        <f ca="true">+IF(OFFSET('Sanitation Data'!$E$28,0,10*ROW('Sanitation Data'!E172))="","",OFFSET('Sanitation Data'!$E$28,0,10*ROW('Sanitation Data'!E172)))</f>
        <v/>
      </c>
      <c r="CQ178" s="237" t="str">
        <f ca="true">+IF(OFFSET('Sanitation Data'!$E$29,0,10*ROW('Sanitation Data'!E172))="","",OFFSET('Sanitation Data'!$E$29,0,10*ROW('Sanitation Data'!E172)))</f>
        <v/>
      </c>
      <c r="CR178" s="237" t="str">
        <f ca="true">+IF(OFFSET('Sanitation Data'!$E$30,0,10*ROW('Sanitation Data'!E172))="","",OFFSET('Sanitation Data'!$E$30,0,10*ROW('Sanitation Data'!E172)))</f>
        <v/>
      </c>
      <c r="CS178" s="237" t="str">
        <f ca="true">+IF(OFFSET('Sanitation Data'!$E$31,0,10*ROW('Sanitation Data'!E172))="","",OFFSET('Sanitation Data'!$E$31,0,10*ROW('Sanitation Data'!E172)))</f>
        <v/>
      </c>
      <c r="CT178" s="237" t="str">
        <f ca="true">+IF(OFFSET('Sanitation Data'!$E$32,0,10*ROW('Sanitation Data'!E172))="","",OFFSET('Sanitation Data'!$E$32,0,10*ROW('Sanitation Data'!E172)))</f>
        <v/>
      </c>
      <c r="CU178" s="237" t="str">
        <f ca="true">+IF(OFFSET('Sanitation Data'!$F$28,0,10*ROW('Sanitation Data'!F172))="","",OFFSET('Sanitation Data'!$F$28,0,10*ROW('Sanitation Data'!F172)))</f>
        <v/>
      </c>
      <c r="CV178" s="237" t="str">
        <f ca="true">+IF(OFFSET('Sanitation Data'!$F$29,0,10*ROW('Sanitation Data'!F172))="","",OFFSET('Sanitation Data'!$F$29,0,10*ROW('Sanitation Data'!F172)))</f>
        <v/>
      </c>
      <c r="CW178" s="237" t="str">
        <f ca="true">+IF(OFFSET('Sanitation Data'!$F$30,0,10*ROW('Sanitation Data'!F172))="","",OFFSET('Sanitation Data'!$F$30,0,10*ROW('Sanitation Data'!F172)))</f>
        <v/>
      </c>
      <c r="CX178" s="237" t="str">
        <f ca="true">+IF(OFFSET('Sanitation Data'!$F$31,0,10*ROW('Sanitation Data'!F172))="","",OFFSET('Sanitation Data'!$F$31,0,10*ROW('Sanitation Data'!F172)))</f>
        <v/>
      </c>
      <c r="CY178" s="237" t="str">
        <f ca="true">+IF(OFFSET('Sanitation Data'!$F$32,0,10*ROW('Sanitation Data'!F172))="","",OFFSET('Sanitation Data'!$F$32,0,10*ROW('Sanitation Data'!F172)))</f>
        <v/>
      </c>
      <c r="CZ178" s="237" t="str">
        <f ca="true">+IF(OFFSET('Sanitation Data'!$G$28,0,10*ROW('Sanitation Data'!G172))="","",OFFSET('Sanitation Data'!$G$28,0,10*ROW('Sanitation Data'!G172)))</f>
        <v/>
      </c>
      <c r="DA178" s="237" t="str">
        <f ca="true">+IF(OFFSET('Sanitation Data'!$G$29,0,10*ROW('Sanitation Data'!G172))="","",OFFSET('Sanitation Data'!$G$29,0,10*ROW('Sanitation Data'!G172)))</f>
        <v/>
      </c>
      <c r="DB178" s="237" t="str">
        <f ca="true">+IF(OFFSET('Sanitation Data'!$G$30,0,10*ROW('Sanitation Data'!G172))="","",OFFSET('Sanitation Data'!$G$30,0,10*ROW('Sanitation Data'!G172)))</f>
        <v/>
      </c>
      <c r="DC178" s="237" t="str">
        <f ca="true">+IF(OFFSET('Sanitation Data'!$G$31,0,10*ROW('Sanitation Data'!G172))="","",OFFSET('Sanitation Data'!$G$31,0,10*ROW('Sanitation Data'!G172)))</f>
        <v/>
      </c>
      <c r="DD178" s="237" t="str">
        <f ca="true">+IF(OFFSET('Sanitation Data'!$G$32,0,10*ROW('Sanitation Data'!G172))="","",OFFSET('Sanitation Data'!$G$32,0,10*ROW('Sanitation Data'!G172)))</f>
        <v/>
      </c>
      <c r="DE178" s="237" t="str">
        <f ca="true">+IF(OFFSET('Sanitation Data'!$H$28,0,10*ROW('Sanitation Data'!H172))="","",OFFSET('Sanitation Data'!$H$28,0,10*ROW('Sanitation Data'!H172)))</f>
        <v/>
      </c>
      <c r="DF178" s="237" t="str">
        <f ca="true">+IF(OFFSET('Sanitation Data'!$H$29,0,10*ROW('Sanitation Data'!H172))="","",OFFSET('Sanitation Data'!$H$29,0,10*ROW('Sanitation Data'!H172)))</f>
        <v/>
      </c>
      <c r="DG178" s="237" t="str">
        <f ca="true">+IF(OFFSET('Sanitation Data'!$H$30,0,10*ROW('Sanitation Data'!H172))="","",OFFSET('Sanitation Data'!$H$30,0,10*ROW('Sanitation Data'!H172)))</f>
        <v/>
      </c>
      <c r="DH178" s="237" t="str">
        <f ca="true">+IF(OFFSET('Sanitation Data'!$H$31,0,10*ROW('Sanitation Data'!H172))="","",OFFSET('Sanitation Data'!$H$31,0,10*ROW('Sanitation Data'!H172)))</f>
        <v/>
      </c>
      <c r="DI178" s="237" t="str">
        <f ca="true">+IF(OFFSET('Sanitation Data'!$H$32,0,10*ROW('Sanitation Data'!H172))="","",OFFSET('Sanitation Data'!$H$32,0,10*ROW('Sanitation Data'!H172)))</f>
        <v/>
      </c>
      <c r="DJ178" s="237" t="str">
        <f ca="true">+IF(OFFSET('Sanitation Data'!$I$28,0,10*ROW('Sanitation Data'!I172))="","",OFFSET('Sanitation Data'!$I$28,0,10*ROW('Sanitation Data'!I172)))</f>
        <v/>
      </c>
      <c r="DK178" s="237" t="str">
        <f ca="true">+IF(OFFSET('Sanitation Data'!$I$29,0,10*ROW('Sanitation Data'!I172))="","",OFFSET('Sanitation Data'!$I$29,0,10*ROW('Sanitation Data'!I172)))</f>
        <v/>
      </c>
      <c r="DL178" s="237" t="str">
        <f ca="true">+IF(OFFSET('Sanitation Data'!$I$30,0,10*ROW('Sanitation Data'!I172))="","",OFFSET('Sanitation Data'!$I$30,0,10*ROW('Sanitation Data'!I172)))</f>
        <v/>
      </c>
      <c r="DM178" s="237" t="str">
        <f ca="true">+IF(OFFSET('Sanitation Data'!$I$31,0,10*ROW('Sanitation Data'!I172))="","",OFFSET('Sanitation Data'!$I$31,0,10*ROW('Sanitation Data'!I172)))</f>
        <v/>
      </c>
      <c r="DN178" s="237" t="str">
        <f ca="true">+IF(OFFSET('Sanitation Data'!$I$32,0,10*ROW('Sanitation Data'!I172))="","",OFFSET('Sanitation Data'!$I$32,0,10*ROW('Sanitation Data'!I172)))</f>
        <v/>
      </c>
      <c r="DO178" s="237" t="str">
        <f ca="true">+IF(OFFSET('Hygiene Data'!$D$11,0,10*ROW('Hygiene Data'!D172))="","",OFFSET('Hygiene Data'!$D$11,0,10*ROW('Hygiene Data'!D172)))</f>
        <v/>
      </c>
      <c r="DP178" s="237" t="str">
        <f ca="true">+IF(OFFSET('Hygiene Data'!$D$12,0,10*ROW('Hygiene Data'!D172))="","",OFFSET('Hygiene Data'!$D$12,0,10*ROW('Hygiene Data'!D172)))</f>
        <v/>
      </c>
      <c r="DQ178" s="237" t="str">
        <f ca="true">+IF(OFFSET('Hygiene Data'!$D$13,0,10*ROW('Hygiene Data'!D172))="","",OFFSET('Hygiene Data'!$D$13,0,10*ROW('Hygiene Data'!D172)))</f>
        <v/>
      </c>
      <c r="DR178" s="237" t="str">
        <f ca="true">+IF(OFFSET('Hygiene Data'!$E$11,0,10*ROW('Hygiene Data'!E172))="","",OFFSET('Hygiene Data'!$E$11,0,10*ROW('Hygiene Data'!E172)))</f>
        <v/>
      </c>
      <c r="DS178" s="237" t="str">
        <f ca="true">+IF(OFFSET('Hygiene Data'!$E$12,0,10*ROW('Hygiene Data'!E172))="","",OFFSET('Hygiene Data'!$E$12,0,10*ROW('Hygiene Data'!E172)))</f>
        <v/>
      </c>
      <c r="DT178" s="237" t="str">
        <f ca="true">+IF(OFFSET('Hygiene Data'!$E$13,0,10*ROW('Hygiene Data'!E172))="","",OFFSET('Hygiene Data'!$E$13,0,10*ROW('Hygiene Data'!E172)))</f>
        <v/>
      </c>
      <c r="DU178" s="237" t="str">
        <f ca="true">+IF(OFFSET('Hygiene Data'!$F$11,0,10*ROW('Hygiene Data'!F172))="","",OFFSET('Hygiene Data'!$F$11,0,10*ROW('Hygiene Data'!F172)))</f>
        <v/>
      </c>
      <c r="DV178" s="237" t="str">
        <f ca="true">+IF(OFFSET('Hygiene Data'!$F$12,0,10*ROW('Hygiene Data'!F172))="","",OFFSET('Hygiene Data'!$F$12,0,10*ROW('Hygiene Data'!F172)))</f>
        <v/>
      </c>
      <c r="DW178" s="237" t="str">
        <f ca="true">+IF(OFFSET('Hygiene Data'!$F$13,0,10*ROW('Hygiene Data'!F172))="","",OFFSET('Hygiene Data'!$F$13,0,10*ROW('Hygiene Data'!F172)))</f>
        <v/>
      </c>
      <c r="DX178" s="237" t="str">
        <f ca="true">+IF(OFFSET('Hygiene Data'!$G$11,0,10*ROW('Hygiene Data'!G172))="","",OFFSET('Hygiene Data'!$G$11,0,10*ROW('Hygiene Data'!G172)))</f>
        <v/>
      </c>
      <c r="DY178" s="237" t="str">
        <f ca="true">+IF(OFFSET('Hygiene Data'!$G$12,0,10*ROW('Hygiene Data'!G172))="","",OFFSET('Hygiene Data'!$G$12,0,10*ROW('Hygiene Data'!G172)))</f>
        <v/>
      </c>
      <c r="DZ178" s="237" t="str">
        <f ca="true">+IF(OFFSET('Hygiene Data'!$G$13,0,10*ROW('Hygiene Data'!G172))="","",OFFSET('Hygiene Data'!$G$13,0,10*ROW('Hygiene Data'!G172)))</f>
        <v/>
      </c>
      <c r="EA178" s="237" t="str">
        <f ca="true">+IF(OFFSET('Hygiene Data'!$H$11,0,10*ROW('Hygiene Data'!H172))="","",OFFSET('Hygiene Data'!$H$11,0,10*ROW('Hygiene Data'!H172)))</f>
        <v/>
      </c>
      <c r="EB178" s="237" t="str">
        <f ca="true">+IF(OFFSET('Hygiene Data'!$H$12,0,10*ROW('Hygiene Data'!H172))="","",OFFSET('Hygiene Data'!$H$12,0,10*ROW('Hygiene Data'!H172)))</f>
        <v/>
      </c>
      <c r="EC178" s="237" t="str">
        <f ca="true">+IF(OFFSET('Hygiene Data'!$H$13,0,10*ROW('Hygiene Data'!H172))="","",OFFSET('Hygiene Data'!$H$13,0,10*ROW('Hygiene Data'!H172)))</f>
        <v/>
      </c>
      <c r="ED178" s="237" t="str">
        <f ca="true">+IF(OFFSET('Hygiene Data'!$I$11,0,10*ROW('Hygiene Data'!I172))="","",OFFSET('Hygiene Data'!$I$11,0,10*ROW('Hygiene Data'!I172)))</f>
        <v/>
      </c>
      <c r="EE178" s="237" t="str">
        <f ca="true">+IF(OFFSET('Hygiene Data'!$I$12,0,10*ROW('Hygiene Data'!I172))="","",OFFSET('Hygiene Data'!$I$12,0,10*ROW('Hygiene Data'!I172)))</f>
        <v/>
      </c>
      <c r="EF178" s="237" t="str">
        <f ca="true">+IF(OFFSET('Hygiene Data'!$I$13,0,10*ROW('Hygiene Data'!I172))="","",OFFSET('Hygiene Data'!$I$13,0,10*ROW('Hygiene Data'!I172)))</f>
        <v/>
      </c>
    </row>
    <row xmlns:x14ac="http://schemas.microsoft.com/office/spreadsheetml/2009/9/ac" r="179" x14ac:dyDescent="0.2">
      <c r="A179" s="27" t="str">
        <f ca="true">+IF(OFFSET('Water Data'!$B$2,0,10*ROW('Water Data'!E173))="","",OFFSET('Water Data'!$B$2,0,10*ROW('Water Data'!E173)))</f>
        <v/>
      </c>
      <c r="B179" s="27" t="str">
        <f ca="true">+IF(OFFSET('Water Data'!$C$2,0,10*ROW('Water Data'!F173))="","",OFFSET('Water Data'!$C$2,0,10*ROW('Water Data'!F173)))</f>
        <v/>
      </c>
      <c r="C179" s="289" t="str">
        <f t="shared" ca="true" si="2"/>
        <v/>
      </c>
      <c r="D179" s="7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7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7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7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7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7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7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7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7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7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7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7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7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7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7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7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7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7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7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7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7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7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7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7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7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7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7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7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7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7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7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7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7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7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7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7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7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7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7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7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7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7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7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7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7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7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7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7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7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7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7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7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7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7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7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7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7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7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7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7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7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7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7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7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7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7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37"/>
      <c r="BS179" s="237" t="str">
        <f ca="true">+IF(OFFSET('Water Data'!$D$27,0,10*ROW('Water Data'!D173))="","",OFFSET('Water Data'!$D$27,0,10*ROW('Water Data'!D173)))</f>
        <v/>
      </c>
      <c r="BT179" s="237" t="str">
        <f ca="true">+IF(OFFSET('Water Data'!$D$28,0,10*ROW('Water Data'!D173))="","",OFFSET('Water Data'!$D$28,0,10*ROW('Water Data'!D173)))</f>
        <v/>
      </c>
      <c r="BU179" s="237" t="str">
        <f ca="true">+IF(OFFSET('Water Data'!$D$29,0,10*ROW('Water Data'!D173))="","",OFFSET('Water Data'!$D$29,0,10*ROW('Water Data'!D173)))</f>
        <v/>
      </c>
      <c r="BV179" s="237" t="str">
        <f ca="true">+IF(OFFSET('Water Data'!$E$27,0,10*ROW('Water Data'!E173))="","",OFFSET('Water Data'!$E$27,0,10*ROW('Water Data'!E173)))</f>
        <v/>
      </c>
      <c r="BW179" s="237" t="str">
        <f ca="true">+IF(OFFSET('Water Data'!$E$28,0,10*ROW('Water Data'!E173))="","",OFFSET('Water Data'!$E$28,0,10*ROW('Water Data'!E173)))</f>
        <v/>
      </c>
      <c r="BX179" s="237" t="str">
        <f ca="true">+IF(OFFSET('Water Data'!$E$29,0,10*ROW('Water Data'!E173))="","",OFFSET('Water Data'!$E$29,0,10*ROW('Water Data'!E173)))</f>
        <v/>
      </c>
      <c r="BY179" s="237" t="str">
        <f ca="true">+IF(OFFSET('Water Data'!$F$27,0,10*ROW('Water Data'!F173))="","",OFFSET('Water Data'!$F$27,0,10*ROW('Water Data'!F173)))</f>
        <v/>
      </c>
      <c r="BZ179" s="237" t="str">
        <f ca="true">+IF(OFFSET('Water Data'!$F$28,0,10*ROW('Water Data'!F173))="","",OFFSET('Water Data'!$F$28,0,10*ROW('Water Data'!F173)))</f>
        <v/>
      </c>
      <c r="CA179" s="237" t="str">
        <f ca="true">+IF(OFFSET('Water Data'!$F$29,0,10*ROW('Water Data'!F173))="","",OFFSET('Water Data'!$F$29,0,10*ROW('Water Data'!F173)))</f>
        <v/>
      </c>
      <c r="CB179" s="237" t="str">
        <f ca="true">+IF(OFFSET('Water Data'!$G$27,0,10*ROW('Water Data'!G173))="","",OFFSET('Water Data'!$G$27,0,10*ROW('Water Data'!G173)))</f>
        <v/>
      </c>
      <c r="CC179" s="237" t="str">
        <f ca="true">+IF(OFFSET('Water Data'!$G$28,0,10*ROW('Water Data'!G173))="","",OFFSET('Water Data'!$G$28,0,10*ROW('Water Data'!G173)))</f>
        <v/>
      </c>
      <c r="CD179" s="237" t="str">
        <f ca="true">+IF(OFFSET('Water Data'!$G$29,0,10*ROW('Water Data'!G173))="","",OFFSET('Water Data'!$G$29,0,10*ROW('Water Data'!G173)))</f>
        <v/>
      </c>
      <c r="CE179" s="237" t="str">
        <f ca="true">+IF(OFFSET('Water Data'!$H$27,0,10*ROW('Water Data'!H173))="","",OFFSET('Water Data'!$H$27,0,10*ROW('Water Data'!H173)))</f>
        <v/>
      </c>
      <c r="CF179" s="237" t="str">
        <f ca="true">+IF(OFFSET('Water Data'!$H$28,0,10*ROW('Water Data'!H173))="","",OFFSET('Water Data'!$H$28,0,10*ROW('Water Data'!H173)))</f>
        <v/>
      </c>
      <c r="CG179" s="237" t="str">
        <f ca="true">+IF(OFFSET('Water Data'!$H$29,0,10*ROW('Water Data'!H173))="","",OFFSET('Water Data'!$H$29,0,10*ROW('Water Data'!H173)))</f>
        <v/>
      </c>
      <c r="CH179" s="237" t="str">
        <f ca="true">+IF(OFFSET('Water Data'!$I$27,0,10*ROW('Water Data'!I173))="","",OFFSET('Water Data'!$I$27,0,10*ROW('Water Data'!I173)))</f>
        <v/>
      </c>
      <c r="CI179" s="237" t="str">
        <f ca="true">+IF(OFFSET('Water Data'!$I$28,0,10*ROW('Water Data'!I173))="","",OFFSET('Water Data'!$I$28,0,10*ROW('Water Data'!I173)))</f>
        <v/>
      </c>
      <c r="CJ179" s="237" t="str">
        <f ca="true">+IF(OFFSET('Water Data'!$I$29,0,10*ROW('Water Data'!I173))="","",OFFSET('Water Data'!$I$29,0,10*ROW('Water Data'!I173)))</f>
        <v/>
      </c>
      <c r="CK179" s="237" t="str">
        <f ca="true">+IF(OFFSET('Sanitation Data'!$D$28,0,10*ROW('Sanitation Data'!D173))="","",OFFSET('Sanitation Data'!$D$28,0,10*ROW('Sanitation Data'!D173)))</f>
        <v/>
      </c>
      <c r="CL179" s="237" t="str">
        <f ca="true">+IF(OFFSET('Sanitation Data'!$D$29,0,10*ROW('Sanitation Data'!D173))="","",OFFSET('Sanitation Data'!$D$29,0,10*ROW('Sanitation Data'!D173)))</f>
        <v/>
      </c>
      <c r="CM179" s="237" t="str">
        <f ca="true">+IF(OFFSET('Sanitation Data'!$D$30,0,10*ROW('Sanitation Data'!D173))="","",OFFSET('Sanitation Data'!$D$30,0,10*ROW('Sanitation Data'!D173)))</f>
        <v/>
      </c>
      <c r="CN179" s="237" t="str">
        <f ca="true">+IF(OFFSET('Sanitation Data'!$D$31,0,10*ROW('Sanitation Data'!D173))="","",OFFSET('Sanitation Data'!$D$31,0,10*ROW('Sanitation Data'!D173)))</f>
        <v/>
      </c>
      <c r="CO179" s="237" t="str">
        <f ca="true">+IF(OFFSET('Sanitation Data'!$D$32,0,10*ROW('Sanitation Data'!D173))="","",OFFSET('Sanitation Data'!$D$32,0,10*ROW('Sanitation Data'!D173)))</f>
        <v/>
      </c>
      <c r="CP179" s="237" t="str">
        <f ca="true">+IF(OFFSET('Sanitation Data'!$E$28,0,10*ROW('Sanitation Data'!E173))="","",OFFSET('Sanitation Data'!$E$28,0,10*ROW('Sanitation Data'!E173)))</f>
        <v/>
      </c>
      <c r="CQ179" s="237" t="str">
        <f ca="true">+IF(OFFSET('Sanitation Data'!$E$29,0,10*ROW('Sanitation Data'!E173))="","",OFFSET('Sanitation Data'!$E$29,0,10*ROW('Sanitation Data'!E173)))</f>
        <v/>
      </c>
      <c r="CR179" s="237" t="str">
        <f ca="true">+IF(OFFSET('Sanitation Data'!$E$30,0,10*ROW('Sanitation Data'!E173))="","",OFFSET('Sanitation Data'!$E$30,0,10*ROW('Sanitation Data'!E173)))</f>
        <v/>
      </c>
      <c r="CS179" s="237" t="str">
        <f ca="true">+IF(OFFSET('Sanitation Data'!$E$31,0,10*ROW('Sanitation Data'!E173))="","",OFFSET('Sanitation Data'!$E$31,0,10*ROW('Sanitation Data'!E173)))</f>
        <v/>
      </c>
      <c r="CT179" s="237" t="str">
        <f ca="true">+IF(OFFSET('Sanitation Data'!$E$32,0,10*ROW('Sanitation Data'!E173))="","",OFFSET('Sanitation Data'!$E$32,0,10*ROW('Sanitation Data'!E173)))</f>
        <v/>
      </c>
      <c r="CU179" s="237" t="str">
        <f ca="true">+IF(OFFSET('Sanitation Data'!$F$28,0,10*ROW('Sanitation Data'!F173))="","",OFFSET('Sanitation Data'!$F$28,0,10*ROW('Sanitation Data'!F173)))</f>
        <v/>
      </c>
      <c r="CV179" s="237" t="str">
        <f ca="true">+IF(OFFSET('Sanitation Data'!$F$29,0,10*ROW('Sanitation Data'!F173))="","",OFFSET('Sanitation Data'!$F$29,0,10*ROW('Sanitation Data'!F173)))</f>
        <v/>
      </c>
      <c r="CW179" s="237" t="str">
        <f ca="true">+IF(OFFSET('Sanitation Data'!$F$30,0,10*ROW('Sanitation Data'!F173))="","",OFFSET('Sanitation Data'!$F$30,0,10*ROW('Sanitation Data'!F173)))</f>
        <v/>
      </c>
      <c r="CX179" s="237" t="str">
        <f ca="true">+IF(OFFSET('Sanitation Data'!$F$31,0,10*ROW('Sanitation Data'!F173))="","",OFFSET('Sanitation Data'!$F$31,0,10*ROW('Sanitation Data'!F173)))</f>
        <v/>
      </c>
      <c r="CY179" s="237" t="str">
        <f ca="true">+IF(OFFSET('Sanitation Data'!$F$32,0,10*ROW('Sanitation Data'!F173))="","",OFFSET('Sanitation Data'!$F$32,0,10*ROW('Sanitation Data'!F173)))</f>
        <v/>
      </c>
      <c r="CZ179" s="237" t="str">
        <f ca="true">+IF(OFFSET('Sanitation Data'!$G$28,0,10*ROW('Sanitation Data'!G173))="","",OFFSET('Sanitation Data'!$G$28,0,10*ROW('Sanitation Data'!G173)))</f>
        <v/>
      </c>
      <c r="DA179" s="237" t="str">
        <f ca="true">+IF(OFFSET('Sanitation Data'!$G$29,0,10*ROW('Sanitation Data'!G173))="","",OFFSET('Sanitation Data'!$G$29,0,10*ROW('Sanitation Data'!G173)))</f>
        <v/>
      </c>
      <c r="DB179" s="237" t="str">
        <f ca="true">+IF(OFFSET('Sanitation Data'!$G$30,0,10*ROW('Sanitation Data'!G173))="","",OFFSET('Sanitation Data'!$G$30,0,10*ROW('Sanitation Data'!G173)))</f>
        <v/>
      </c>
      <c r="DC179" s="237" t="str">
        <f ca="true">+IF(OFFSET('Sanitation Data'!$G$31,0,10*ROW('Sanitation Data'!G173))="","",OFFSET('Sanitation Data'!$G$31,0,10*ROW('Sanitation Data'!G173)))</f>
        <v/>
      </c>
      <c r="DD179" s="237" t="str">
        <f ca="true">+IF(OFFSET('Sanitation Data'!$G$32,0,10*ROW('Sanitation Data'!G173))="","",OFFSET('Sanitation Data'!$G$32,0,10*ROW('Sanitation Data'!G173)))</f>
        <v/>
      </c>
      <c r="DE179" s="237" t="str">
        <f ca="true">+IF(OFFSET('Sanitation Data'!$H$28,0,10*ROW('Sanitation Data'!H173))="","",OFFSET('Sanitation Data'!$H$28,0,10*ROW('Sanitation Data'!H173)))</f>
        <v/>
      </c>
      <c r="DF179" s="237" t="str">
        <f ca="true">+IF(OFFSET('Sanitation Data'!$H$29,0,10*ROW('Sanitation Data'!H173))="","",OFFSET('Sanitation Data'!$H$29,0,10*ROW('Sanitation Data'!H173)))</f>
        <v/>
      </c>
      <c r="DG179" s="237" t="str">
        <f ca="true">+IF(OFFSET('Sanitation Data'!$H$30,0,10*ROW('Sanitation Data'!H173))="","",OFFSET('Sanitation Data'!$H$30,0,10*ROW('Sanitation Data'!H173)))</f>
        <v/>
      </c>
      <c r="DH179" s="237" t="str">
        <f ca="true">+IF(OFFSET('Sanitation Data'!$H$31,0,10*ROW('Sanitation Data'!H173))="","",OFFSET('Sanitation Data'!$H$31,0,10*ROW('Sanitation Data'!H173)))</f>
        <v/>
      </c>
      <c r="DI179" s="237" t="str">
        <f ca="true">+IF(OFFSET('Sanitation Data'!$H$32,0,10*ROW('Sanitation Data'!H173))="","",OFFSET('Sanitation Data'!$H$32,0,10*ROW('Sanitation Data'!H173)))</f>
        <v/>
      </c>
      <c r="DJ179" s="237" t="str">
        <f ca="true">+IF(OFFSET('Sanitation Data'!$I$28,0,10*ROW('Sanitation Data'!I173))="","",OFFSET('Sanitation Data'!$I$28,0,10*ROW('Sanitation Data'!I173)))</f>
        <v/>
      </c>
      <c r="DK179" s="237" t="str">
        <f ca="true">+IF(OFFSET('Sanitation Data'!$I$29,0,10*ROW('Sanitation Data'!I173))="","",OFFSET('Sanitation Data'!$I$29,0,10*ROW('Sanitation Data'!I173)))</f>
        <v/>
      </c>
      <c r="DL179" s="237" t="str">
        <f ca="true">+IF(OFFSET('Sanitation Data'!$I$30,0,10*ROW('Sanitation Data'!I173))="","",OFFSET('Sanitation Data'!$I$30,0,10*ROW('Sanitation Data'!I173)))</f>
        <v/>
      </c>
      <c r="DM179" s="237" t="str">
        <f ca="true">+IF(OFFSET('Sanitation Data'!$I$31,0,10*ROW('Sanitation Data'!I173))="","",OFFSET('Sanitation Data'!$I$31,0,10*ROW('Sanitation Data'!I173)))</f>
        <v/>
      </c>
      <c r="DN179" s="237" t="str">
        <f ca="true">+IF(OFFSET('Sanitation Data'!$I$32,0,10*ROW('Sanitation Data'!I173))="","",OFFSET('Sanitation Data'!$I$32,0,10*ROW('Sanitation Data'!I173)))</f>
        <v/>
      </c>
      <c r="DO179" s="237" t="str">
        <f ca="true">+IF(OFFSET('Hygiene Data'!$D$11,0,10*ROW('Hygiene Data'!D173))="","",OFFSET('Hygiene Data'!$D$11,0,10*ROW('Hygiene Data'!D173)))</f>
        <v/>
      </c>
      <c r="DP179" s="237" t="str">
        <f ca="true">+IF(OFFSET('Hygiene Data'!$D$12,0,10*ROW('Hygiene Data'!D173))="","",OFFSET('Hygiene Data'!$D$12,0,10*ROW('Hygiene Data'!D173)))</f>
        <v/>
      </c>
      <c r="DQ179" s="237" t="str">
        <f ca="true">+IF(OFFSET('Hygiene Data'!$D$13,0,10*ROW('Hygiene Data'!D173))="","",OFFSET('Hygiene Data'!$D$13,0,10*ROW('Hygiene Data'!D173)))</f>
        <v/>
      </c>
      <c r="DR179" s="237" t="str">
        <f ca="true">+IF(OFFSET('Hygiene Data'!$E$11,0,10*ROW('Hygiene Data'!E173))="","",OFFSET('Hygiene Data'!$E$11,0,10*ROW('Hygiene Data'!E173)))</f>
        <v/>
      </c>
      <c r="DS179" s="237" t="str">
        <f ca="true">+IF(OFFSET('Hygiene Data'!$E$12,0,10*ROW('Hygiene Data'!E173))="","",OFFSET('Hygiene Data'!$E$12,0,10*ROW('Hygiene Data'!E173)))</f>
        <v/>
      </c>
      <c r="DT179" s="237" t="str">
        <f ca="true">+IF(OFFSET('Hygiene Data'!$E$13,0,10*ROW('Hygiene Data'!E173))="","",OFFSET('Hygiene Data'!$E$13,0,10*ROW('Hygiene Data'!E173)))</f>
        <v/>
      </c>
      <c r="DU179" s="237" t="str">
        <f ca="true">+IF(OFFSET('Hygiene Data'!$F$11,0,10*ROW('Hygiene Data'!F173))="","",OFFSET('Hygiene Data'!$F$11,0,10*ROW('Hygiene Data'!F173)))</f>
        <v/>
      </c>
      <c r="DV179" s="237" t="str">
        <f ca="true">+IF(OFFSET('Hygiene Data'!$F$12,0,10*ROW('Hygiene Data'!F173))="","",OFFSET('Hygiene Data'!$F$12,0,10*ROW('Hygiene Data'!F173)))</f>
        <v/>
      </c>
      <c r="DW179" s="237" t="str">
        <f ca="true">+IF(OFFSET('Hygiene Data'!$F$13,0,10*ROW('Hygiene Data'!F173))="","",OFFSET('Hygiene Data'!$F$13,0,10*ROW('Hygiene Data'!F173)))</f>
        <v/>
      </c>
      <c r="DX179" s="237" t="str">
        <f ca="true">+IF(OFFSET('Hygiene Data'!$G$11,0,10*ROW('Hygiene Data'!G173))="","",OFFSET('Hygiene Data'!$G$11,0,10*ROW('Hygiene Data'!G173)))</f>
        <v/>
      </c>
      <c r="DY179" s="237" t="str">
        <f ca="true">+IF(OFFSET('Hygiene Data'!$G$12,0,10*ROW('Hygiene Data'!G173))="","",OFFSET('Hygiene Data'!$G$12,0,10*ROW('Hygiene Data'!G173)))</f>
        <v/>
      </c>
      <c r="DZ179" s="237" t="str">
        <f ca="true">+IF(OFFSET('Hygiene Data'!$G$13,0,10*ROW('Hygiene Data'!G173))="","",OFFSET('Hygiene Data'!$G$13,0,10*ROW('Hygiene Data'!G173)))</f>
        <v/>
      </c>
      <c r="EA179" s="237" t="str">
        <f ca="true">+IF(OFFSET('Hygiene Data'!$H$11,0,10*ROW('Hygiene Data'!H173))="","",OFFSET('Hygiene Data'!$H$11,0,10*ROW('Hygiene Data'!H173)))</f>
        <v/>
      </c>
      <c r="EB179" s="237" t="str">
        <f ca="true">+IF(OFFSET('Hygiene Data'!$H$12,0,10*ROW('Hygiene Data'!H173))="","",OFFSET('Hygiene Data'!$H$12,0,10*ROW('Hygiene Data'!H173)))</f>
        <v/>
      </c>
      <c r="EC179" s="237" t="str">
        <f ca="true">+IF(OFFSET('Hygiene Data'!$H$13,0,10*ROW('Hygiene Data'!H173))="","",OFFSET('Hygiene Data'!$H$13,0,10*ROW('Hygiene Data'!H173)))</f>
        <v/>
      </c>
      <c r="ED179" s="237" t="str">
        <f ca="true">+IF(OFFSET('Hygiene Data'!$I$11,0,10*ROW('Hygiene Data'!I173))="","",OFFSET('Hygiene Data'!$I$11,0,10*ROW('Hygiene Data'!I173)))</f>
        <v/>
      </c>
      <c r="EE179" s="237" t="str">
        <f ca="true">+IF(OFFSET('Hygiene Data'!$I$12,0,10*ROW('Hygiene Data'!I173))="","",OFFSET('Hygiene Data'!$I$12,0,10*ROW('Hygiene Data'!I173)))</f>
        <v/>
      </c>
      <c r="EF179" s="237" t="str">
        <f ca="true">+IF(OFFSET('Hygiene Data'!$I$13,0,10*ROW('Hygiene Data'!I173))="","",OFFSET('Hygiene Data'!$I$13,0,10*ROW('Hygiene Data'!I173)))</f>
        <v/>
      </c>
    </row>
    <row xmlns:x14ac="http://schemas.microsoft.com/office/spreadsheetml/2009/9/ac" r="180" x14ac:dyDescent="0.2">
      <c r="A180" s="27" t="str">
        <f ca="true">+IF(OFFSET('Water Data'!$B$2,0,10*ROW('Water Data'!E174))="","",OFFSET('Water Data'!$B$2,0,10*ROW('Water Data'!E174)))</f>
        <v/>
      </c>
      <c r="B180" s="27" t="str">
        <f ca="true">+IF(OFFSET('Water Data'!$C$2,0,10*ROW('Water Data'!F174))="","",OFFSET('Water Data'!$C$2,0,10*ROW('Water Data'!F174)))</f>
        <v/>
      </c>
      <c r="C180" s="289" t="str">
        <f t="shared" ca="true" si="2"/>
        <v/>
      </c>
      <c r="D180" s="7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7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7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7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7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7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7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7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7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7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7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7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7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7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7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7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7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7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7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7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7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7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7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7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7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7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7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7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7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7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7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7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7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7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7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7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7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7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7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7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7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7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7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7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7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7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7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7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7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7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7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7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7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7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7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7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7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7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7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7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7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7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7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7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7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7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37"/>
      <c r="BS180" s="237" t="str">
        <f ca="true">+IF(OFFSET('Water Data'!$D$27,0,10*ROW('Water Data'!D174))="","",OFFSET('Water Data'!$D$27,0,10*ROW('Water Data'!D174)))</f>
        <v/>
      </c>
      <c r="BT180" s="237" t="str">
        <f ca="true">+IF(OFFSET('Water Data'!$D$28,0,10*ROW('Water Data'!D174))="","",OFFSET('Water Data'!$D$28,0,10*ROW('Water Data'!D174)))</f>
        <v/>
      </c>
      <c r="BU180" s="237" t="str">
        <f ca="true">+IF(OFFSET('Water Data'!$D$29,0,10*ROW('Water Data'!D174))="","",OFFSET('Water Data'!$D$29,0,10*ROW('Water Data'!D174)))</f>
        <v/>
      </c>
      <c r="BV180" s="237" t="str">
        <f ca="true">+IF(OFFSET('Water Data'!$E$27,0,10*ROW('Water Data'!E174))="","",OFFSET('Water Data'!$E$27,0,10*ROW('Water Data'!E174)))</f>
        <v/>
      </c>
      <c r="BW180" s="237" t="str">
        <f ca="true">+IF(OFFSET('Water Data'!$E$28,0,10*ROW('Water Data'!E174))="","",OFFSET('Water Data'!$E$28,0,10*ROW('Water Data'!E174)))</f>
        <v/>
      </c>
      <c r="BX180" s="237" t="str">
        <f ca="true">+IF(OFFSET('Water Data'!$E$29,0,10*ROW('Water Data'!E174))="","",OFFSET('Water Data'!$E$29,0,10*ROW('Water Data'!E174)))</f>
        <v/>
      </c>
      <c r="BY180" s="237" t="str">
        <f ca="true">+IF(OFFSET('Water Data'!$F$27,0,10*ROW('Water Data'!F174))="","",OFFSET('Water Data'!$F$27,0,10*ROW('Water Data'!F174)))</f>
        <v/>
      </c>
      <c r="BZ180" s="237" t="str">
        <f ca="true">+IF(OFFSET('Water Data'!$F$28,0,10*ROW('Water Data'!F174))="","",OFFSET('Water Data'!$F$28,0,10*ROW('Water Data'!F174)))</f>
        <v/>
      </c>
      <c r="CA180" s="237" t="str">
        <f ca="true">+IF(OFFSET('Water Data'!$F$29,0,10*ROW('Water Data'!F174))="","",OFFSET('Water Data'!$F$29,0,10*ROW('Water Data'!F174)))</f>
        <v/>
      </c>
      <c r="CB180" s="237" t="str">
        <f ca="true">+IF(OFFSET('Water Data'!$G$27,0,10*ROW('Water Data'!G174))="","",OFFSET('Water Data'!$G$27,0,10*ROW('Water Data'!G174)))</f>
        <v/>
      </c>
      <c r="CC180" s="237" t="str">
        <f ca="true">+IF(OFFSET('Water Data'!$G$28,0,10*ROW('Water Data'!G174))="","",OFFSET('Water Data'!$G$28,0,10*ROW('Water Data'!G174)))</f>
        <v/>
      </c>
      <c r="CD180" s="237" t="str">
        <f ca="true">+IF(OFFSET('Water Data'!$G$29,0,10*ROW('Water Data'!G174))="","",OFFSET('Water Data'!$G$29,0,10*ROW('Water Data'!G174)))</f>
        <v/>
      </c>
      <c r="CE180" s="237" t="str">
        <f ca="true">+IF(OFFSET('Water Data'!$H$27,0,10*ROW('Water Data'!H174))="","",OFFSET('Water Data'!$H$27,0,10*ROW('Water Data'!H174)))</f>
        <v/>
      </c>
      <c r="CF180" s="237" t="str">
        <f ca="true">+IF(OFFSET('Water Data'!$H$28,0,10*ROW('Water Data'!H174))="","",OFFSET('Water Data'!$H$28,0,10*ROW('Water Data'!H174)))</f>
        <v/>
      </c>
      <c r="CG180" s="237" t="str">
        <f ca="true">+IF(OFFSET('Water Data'!$H$29,0,10*ROW('Water Data'!H174))="","",OFFSET('Water Data'!$H$29,0,10*ROW('Water Data'!H174)))</f>
        <v/>
      </c>
      <c r="CH180" s="237" t="str">
        <f ca="true">+IF(OFFSET('Water Data'!$I$27,0,10*ROW('Water Data'!I174))="","",OFFSET('Water Data'!$I$27,0,10*ROW('Water Data'!I174)))</f>
        <v/>
      </c>
      <c r="CI180" s="237" t="str">
        <f ca="true">+IF(OFFSET('Water Data'!$I$28,0,10*ROW('Water Data'!I174))="","",OFFSET('Water Data'!$I$28,0,10*ROW('Water Data'!I174)))</f>
        <v/>
      </c>
      <c r="CJ180" s="237" t="str">
        <f ca="true">+IF(OFFSET('Water Data'!$I$29,0,10*ROW('Water Data'!I174))="","",OFFSET('Water Data'!$I$29,0,10*ROW('Water Data'!I174)))</f>
        <v/>
      </c>
      <c r="CK180" s="237" t="str">
        <f ca="true">+IF(OFFSET('Sanitation Data'!$D$28,0,10*ROW('Sanitation Data'!D174))="","",OFFSET('Sanitation Data'!$D$28,0,10*ROW('Sanitation Data'!D174)))</f>
        <v/>
      </c>
      <c r="CL180" s="237" t="str">
        <f ca="true">+IF(OFFSET('Sanitation Data'!$D$29,0,10*ROW('Sanitation Data'!D174))="","",OFFSET('Sanitation Data'!$D$29,0,10*ROW('Sanitation Data'!D174)))</f>
        <v/>
      </c>
      <c r="CM180" s="237" t="str">
        <f ca="true">+IF(OFFSET('Sanitation Data'!$D$30,0,10*ROW('Sanitation Data'!D174))="","",OFFSET('Sanitation Data'!$D$30,0,10*ROW('Sanitation Data'!D174)))</f>
        <v/>
      </c>
      <c r="CN180" s="237" t="str">
        <f ca="true">+IF(OFFSET('Sanitation Data'!$D$31,0,10*ROW('Sanitation Data'!D174))="","",OFFSET('Sanitation Data'!$D$31,0,10*ROW('Sanitation Data'!D174)))</f>
        <v/>
      </c>
      <c r="CO180" s="237" t="str">
        <f ca="true">+IF(OFFSET('Sanitation Data'!$D$32,0,10*ROW('Sanitation Data'!D174))="","",OFFSET('Sanitation Data'!$D$32,0,10*ROW('Sanitation Data'!D174)))</f>
        <v/>
      </c>
      <c r="CP180" s="237" t="str">
        <f ca="true">+IF(OFFSET('Sanitation Data'!$E$28,0,10*ROW('Sanitation Data'!E174))="","",OFFSET('Sanitation Data'!$E$28,0,10*ROW('Sanitation Data'!E174)))</f>
        <v/>
      </c>
      <c r="CQ180" s="237" t="str">
        <f ca="true">+IF(OFFSET('Sanitation Data'!$E$29,0,10*ROW('Sanitation Data'!E174))="","",OFFSET('Sanitation Data'!$E$29,0,10*ROW('Sanitation Data'!E174)))</f>
        <v/>
      </c>
      <c r="CR180" s="237" t="str">
        <f ca="true">+IF(OFFSET('Sanitation Data'!$E$30,0,10*ROW('Sanitation Data'!E174))="","",OFFSET('Sanitation Data'!$E$30,0,10*ROW('Sanitation Data'!E174)))</f>
        <v/>
      </c>
      <c r="CS180" s="237" t="str">
        <f ca="true">+IF(OFFSET('Sanitation Data'!$E$31,0,10*ROW('Sanitation Data'!E174))="","",OFFSET('Sanitation Data'!$E$31,0,10*ROW('Sanitation Data'!E174)))</f>
        <v/>
      </c>
      <c r="CT180" s="237" t="str">
        <f ca="true">+IF(OFFSET('Sanitation Data'!$E$32,0,10*ROW('Sanitation Data'!E174))="","",OFFSET('Sanitation Data'!$E$32,0,10*ROW('Sanitation Data'!E174)))</f>
        <v/>
      </c>
      <c r="CU180" s="237" t="str">
        <f ca="true">+IF(OFFSET('Sanitation Data'!$F$28,0,10*ROW('Sanitation Data'!F174))="","",OFFSET('Sanitation Data'!$F$28,0,10*ROW('Sanitation Data'!F174)))</f>
        <v/>
      </c>
      <c r="CV180" s="237" t="str">
        <f ca="true">+IF(OFFSET('Sanitation Data'!$F$29,0,10*ROW('Sanitation Data'!F174))="","",OFFSET('Sanitation Data'!$F$29,0,10*ROW('Sanitation Data'!F174)))</f>
        <v/>
      </c>
      <c r="CW180" s="237" t="str">
        <f ca="true">+IF(OFFSET('Sanitation Data'!$F$30,0,10*ROW('Sanitation Data'!F174))="","",OFFSET('Sanitation Data'!$F$30,0,10*ROW('Sanitation Data'!F174)))</f>
        <v/>
      </c>
      <c r="CX180" s="237" t="str">
        <f ca="true">+IF(OFFSET('Sanitation Data'!$F$31,0,10*ROW('Sanitation Data'!F174))="","",OFFSET('Sanitation Data'!$F$31,0,10*ROW('Sanitation Data'!F174)))</f>
        <v/>
      </c>
      <c r="CY180" s="237" t="str">
        <f ca="true">+IF(OFFSET('Sanitation Data'!$F$32,0,10*ROW('Sanitation Data'!F174))="","",OFFSET('Sanitation Data'!$F$32,0,10*ROW('Sanitation Data'!F174)))</f>
        <v/>
      </c>
      <c r="CZ180" s="237" t="str">
        <f ca="true">+IF(OFFSET('Sanitation Data'!$G$28,0,10*ROW('Sanitation Data'!G174))="","",OFFSET('Sanitation Data'!$G$28,0,10*ROW('Sanitation Data'!G174)))</f>
        <v/>
      </c>
      <c r="DA180" s="237" t="str">
        <f ca="true">+IF(OFFSET('Sanitation Data'!$G$29,0,10*ROW('Sanitation Data'!G174))="","",OFFSET('Sanitation Data'!$G$29,0,10*ROW('Sanitation Data'!G174)))</f>
        <v/>
      </c>
      <c r="DB180" s="237" t="str">
        <f ca="true">+IF(OFFSET('Sanitation Data'!$G$30,0,10*ROW('Sanitation Data'!G174))="","",OFFSET('Sanitation Data'!$G$30,0,10*ROW('Sanitation Data'!G174)))</f>
        <v/>
      </c>
      <c r="DC180" s="237" t="str">
        <f ca="true">+IF(OFFSET('Sanitation Data'!$G$31,0,10*ROW('Sanitation Data'!G174))="","",OFFSET('Sanitation Data'!$G$31,0,10*ROW('Sanitation Data'!G174)))</f>
        <v/>
      </c>
      <c r="DD180" s="237" t="str">
        <f ca="true">+IF(OFFSET('Sanitation Data'!$G$32,0,10*ROW('Sanitation Data'!G174))="","",OFFSET('Sanitation Data'!$G$32,0,10*ROW('Sanitation Data'!G174)))</f>
        <v/>
      </c>
      <c r="DE180" s="237" t="str">
        <f ca="true">+IF(OFFSET('Sanitation Data'!$H$28,0,10*ROW('Sanitation Data'!H174))="","",OFFSET('Sanitation Data'!$H$28,0,10*ROW('Sanitation Data'!H174)))</f>
        <v/>
      </c>
      <c r="DF180" s="237" t="str">
        <f ca="true">+IF(OFFSET('Sanitation Data'!$H$29,0,10*ROW('Sanitation Data'!H174))="","",OFFSET('Sanitation Data'!$H$29,0,10*ROW('Sanitation Data'!H174)))</f>
        <v/>
      </c>
      <c r="DG180" s="237" t="str">
        <f ca="true">+IF(OFFSET('Sanitation Data'!$H$30,0,10*ROW('Sanitation Data'!H174))="","",OFFSET('Sanitation Data'!$H$30,0,10*ROW('Sanitation Data'!H174)))</f>
        <v/>
      </c>
      <c r="DH180" s="237" t="str">
        <f ca="true">+IF(OFFSET('Sanitation Data'!$H$31,0,10*ROW('Sanitation Data'!H174))="","",OFFSET('Sanitation Data'!$H$31,0,10*ROW('Sanitation Data'!H174)))</f>
        <v/>
      </c>
      <c r="DI180" s="237" t="str">
        <f ca="true">+IF(OFFSET('Sanitation Data'!$H$32,0,10*ROW('Sanitation Data'!H174))="","",OFFSET('Sanitation Data'!$H$32,0,10*ROW('Sanitation Data'!H174)))</f>
        <v/>
      </c>
      <c r="DJ180" s="237" t="str">
        <f ca="true">+IF(OFFSET('Sanitation Data'!$I$28,0,10*ROW('Sanitation Data'!I174))="","",OFFSET('Sanitation Data'!$I$28,0,10*ROW('Sanitation Data'!I174)))</f>
        <v/>
      </c>
      <c r="DK180" s="237" t="str">
        <f ca="true">+IF(OFFSET('Sanitation Data'!$I$29,0,10*ROW('Sanitation Data'!I174))="","",OFFSET('Sanitation Data'!$I$29,0,10*ROW('Sanitation Data'!I174)))</f>
        <v/>
      </c>
      <c r="DL180" s="237" t="str">
        <f ca="true">+IF(OFFSET('Sanitation Data'!$I$30,0,10*ROW('Sanitation Data'!I174))="","",OFFSET('Sanitation Data'!$I$30,0,10*ROW('Sanitation Data'!I174)))</f>
        <v/>
      </c>
      <c r="DM180" s="237" t="str">
        <f ca="true">+IF(OFFSET('Sanitation Data'!$I$31,0,10*ROW('Sanitation Data'!I174))="","",OFFSET('Sanitation Data'!$I$31,0,10*ROW('Sanitation Data'!I174)))</f>
        <v/>
      </c>
      <c r="DN180" s="237" t="str">
        <f ca="true">+IF(OFFSET('Sanitation Data'!$I$32,0,10*ROW('Sanitation Data'!I174))="","",OFFSET('Sanitation Data'!$I$32,0,10*ROW('Sanitation Data'!I174)))</f>
        <v/>
      </c>
      <c r="DO180" s="237" t="str">
        <f ca="true">+IF(OFFSET('Hygiene Data'!$D$11,0,10*ROW('Hygiene Data'!D174))="","",OFFSET('Hygiene Data'!$D$11,0,10*ROW('Hygiene Data'!D174)))</f>
        <v/>
      </c>
      <c r="DP180" s="237" t="str">
        <f ca="true">+IF(OFFSET('Hygiene Data'!$D$12,0,10*ROW('Hygiene Data'!D174))="","",OFFSET('Hygiene Data'!$D$12,0,10*ROW('Hygiene Data'!D174)))</f>
        <v/>
      </c>
      <c r="DQ180" s="237" t="str">
        <f ca="true">+IF(OFFSET('Hygiene Data'!$D$13,0,10*ROW('Hygiene Data'!D174))="","",OFFSET('Hygiene Data'!$D$13,0,10*ROW('Hygiene Data'!D174)))</f>
        <v/>
      </c>
      <c r="DR180" s="237" t="str">
        <f ca="true">+IF(OFFSET('Hygiene Data'!$E$11,0,10*ROW('Hygiene Data'!E174))="","",OFFSET('Hygiene Data'!$E$11,0,10*ROW('Hygiene Data'!E174)))</f>
        <v/>
      </c>
      <c r="DS180" s="237" t="str">
        <f ca="true">+IF(OFFSET('Hygiene Data'!$E$12,0,10*ROW('Hygiene Data'!E174))="","",OFFSET('Hygiene Data'!$E$12,0,10*ROW('Hygiene Data'!E174)))</f>
        <v/>
      </c>
      <c r="DT180" s="237" t="str">
        <f ca="true">+IF(OFFSET('Hygiene Data'!$E$13,0,10*ROW('Hygiene Data'!E174))="","",OFFSET('Hygiene Data'!$E$13,0,10*ROW('Hygiene Data'!E174)))</f>
        <v/>
      </c>
      <c r="DU180" s="237" t="str">
        <f ca="true">+IF(OFFSET('Hygiene Data'!$F$11,0,10*ROW('Hygiene Data'!F174))="","",OFFSET('Hygiene Data'!$F$11,0,10*ROW('Hygiene Data'!F174)))</f>
        <v/>
      </c>
      <c r="DV180" s="237" t="str">
        <f ca="true">+IF(OFFSET('Hygiene Data'!$F$12,0,10*ROW('Hygiene Data'!F174))="","",OFFSET('Hygiene Data'!$F$12,0,10*ROW('Hygiene Data'!F174)))</f>
        <v/>
      </c>
      <c r="DW180" s="237" t="str">
        <f ca="true">+IF(OFFSET('Hygiene Data'!$F$13,0,10*ROW('Hygiene Data'!F174))="","",OFFSET('Hygiene Data'!$F$13,0,10*ROW('Hygiene Data'!F174)))</f>
        <v/>
      </c>
      <c r="DX180" s="237" t="str">
        <f ca="true">+IF(OFFSET('Hygiene Data'!$G$11,0,10*ROW('Hygiene Data'!G174))="","",OFFSET('Hygiene Data'!$G$11,0,10*ROW('Hygiene Data'!G174)))</f>
        <v/>
      </c>
      <c r="DY180" s="237" t="str">
        <f ca="true">+IF(OFFSET('Hygiene Data'!$G$12,0,10*ROW('Hygiene Data'!G174))="","",OFFSET('Hygiene Data'!$G$12,0,10*ROW('Hygiene Data'!G174)))</f>
        <v/>
      </c>
      <c r="DZ180" s="237" t="str">
        <f ca="true">+IF(OFFSET('Hygiene Data'!$G$13,0,10*ROW('Hygiene Data'!G174))="","",OFFSET('Hygiene Data'!$G$13,0,10*ROW('Hygiene Data'!G174)))</f>
        <v/>
      </c>
      <c r="EA180" s="237" t="str">
        <f ca="true">+IF(OFFSET('Hygiene Data'!$H$11,0,10*ROW('Hygiene Data'!H174))="","",OFFSET('Hygiene Data'!$H$11,0,10*ROW('Hygiene Data'!H174)))</f>
        <v/>
      </c>
      <c r="EB180" s="237" t="str">
        <f ca="true">+IF(OFFSET('Hygiene Data'!$H$12,0,10*ROW('Hygiene Data'!H174))="","",OFFSET('Hygiene Data'!$H$12,0,10*ROW('Hygiene Data'!H174)))</f>
        <v/>
      </c>
      <c r="EC180" s="237" t="str">
        <f ca="true">+IF(OFFSET('Hygiene Data'!$H$13,0,10*ROW('Hygiene Data'!H174))="","",OFFSET('Hygiene Data'!$H$13,0,10*ROW('Hygiene Data'!H174)))</f>
        <v/>
      </c>
      <c r="ED180" s="237" t="str">
        <f ca="true">+IF(OFFSET('Hygiene Data'!$I$11,0,10*ROW('Hygiene Data'!I174))="","",OFFSET('Hygiene Data'!$I$11,0,10*ROW('Hygiene Data'!I174)))</f>
        <v/>
      </c>
      <c r="EE180" s="237" t="str">
        <f ca="true">+IF(OFFSET('Hygiene Data'!$I$12,0,10*ROW('Hygiene Data'!I174))="","",OFFSET('Hygiene Data'!$I$12,0,10*ROW('Hygiene Data'!I174)))</f>
        <v/>
      </c>
      <c r="EF180" s="237" t="str">
        <f ca="true">+IF(OFFSET('Hygiene Data'!$I$13,0,10*ROW('Hygiene Data'!I174))="","",OFFSET('Hygiene Data'!$I$13,0,10*ROW('Hygiene Data'!I174)))</f>
        <v/>
      </c>
    </row>
    <row xmlns:x14ac="http://schemas.microsoft.com/office/spreadsheetml/2009/9/ac" r="181" x14ac:dyDescent="0.2">
      <c r="A181" s="27" t="str">
        <f ca="true">+IF(OFFSET('Water Data'!$B$2,0,10*ROW('Water Data'!E175))="","",OFFSET('Water Data'!$B$2,0,10*ROW('Water Data'!E175)))</f>
        <v/>
      </c>
      <c r="B181" s="27" t="str">
        <f ca="true">+IF(OFFSET('Water Data'!$C$2,0,10*ROW('Water Data'!F175))="","",OFFSET('Water Data'!$C$2,0,10*ROW('Water Data'!F175)))</f>
        <v/>
      </c>
      <c r="C181" s="289" t="str">
        <f t="shared" ca="true" si="2"/>
        <v/>
      </c>
      <c r="D181" s="7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7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7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7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7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7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7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7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7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7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7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7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7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7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7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7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7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7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7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7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7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7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7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7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7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7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7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7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7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7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7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7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7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7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7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7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7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7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7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7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7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7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7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7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7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7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7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7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7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7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7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7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7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7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7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7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7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7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7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7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7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7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7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7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7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7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37"/>
      <c r="BS181" s="237" t="str">
        <f ca="true">+IF(OFFSET('Water Data'!$D$27,0,10*ROW('Water Data'!D175))="","",OFFSET('Water Data'!$D$27,0,10*ROW('Water Data'!D175)))</f>
        <v/>
      </c>
      <c r="BT181" s="237" t="str">
        <f ca="true">+IF(OFFSET('Water Data'!$D$28,0,10*ROW('Water Data'!D175))="","",OFFSET('Water Data'!$D$28,0,10*ROW('Water Data'!D175)))</f>
        <v/>
      </c>
      <c r="BU181" s="237" t="str">
        <f ca="true">+IF(OFFSET('Water Data'!$D$29,0,10*ROW('Water Data'!D175))="","",OFFSET('Water Data'!$D$29,0,10*ROW('Water Data'!D175)))</f>
        <v/>
      </c>
      <c r="BV181" s="237" t="str">
        <f ca="true">+IF(OFFSET('Water Data'!$E$27,0,10*ROW('Water Data'!E175))="","",OFFSET('Water Data'!$E$27,0,10*ROW('Water Data'!E175)))</f>
        <v/>
      </c>
      <c r="BW181" s="237" t="str">
        <f ca="true">+IF(OFFSET('Water Data'!$E$28,0,10*ROW('Water Data'!E175))="","",OFFSET('Water Data'!$E$28,0,10*ROW('Water Data'!E175)))</f>
        <v/>
      </c>
      <c r="BX181" s="237" t="str">
        <f ca="true">+IF(OFFSET('Water Data'!$E$29,0,10*ROW('Water Data'!E175))="","",OFFSET('Water Data'!$E$29,0,10*ROW('Water Data'!E175)))</f>
        <v/>
      </c>
      <c r="BY181" s="237" t="str">
        <f ca="true">+IF(OFFSET('Water Data'!$F$27,0,10*ROW('Water Data'!F175))="","",OFFSET('Water Data'!$F$27,0,10*ROW('Water Data'!F175)))</f>
        <v/>
      </c>
      <c r="BZ181" s="237" t="str">
        <f ca="true">+IF(OFFSET('Water Data'!$F$28,0,10*ROW('Water Data'!F175))="","",OFFSET('Water Data'!$F$28,0,10*ROW('Water Data'!F175)))</f>
        <v/>
      </c>
      <c r="CA181" s="237" t="str">
        <f ca="true">+IF(OFFSET('Water Data'!$F$29,0,10*ROW('Water Data'!F175))="","",OFFSET('Water Data'!$F$29,0,10*ROW('Water Data'!F175)))</f>
        <v/>
      </c>
      <c r="CB181" s="237" t="str">
        <f ca="true">+IF(OFFSET('Water Data'!$G$27,0,10*ROW('Water Data'!G175))="","",OFFSET('Water Data'!$G$27,0,10*ROW('Water Data'!G175)))</f>
        <v/>
      </c>
      <c r="CC181" s="237" t="str">
        <f ca="true">+IF(OFFSET('Water Data'!$G$28,0,10*ROW('Water Data'!G175))="","",OFFSET('Water Data'!$G$28,0,10*ROW('Water Data'!G175)))</f>
        <v/>
      </c>
      <c r="CD181" s="237" t="str">
        <f ca="true">+IF(OFFSET('Water Data'!$G$29,0,10*ROW('Water Data'!G175))="","",OFFSET('Water Data'!$G$29,0,10*ROW('Water Data'!G175)))</f>
        <v/>
      </c>
      <c r="CE181" s="237" t="str">
        <f ca="true">+IF(OFFSET('Water Data'!$H$27,0,10*ROW('Water Data'!H175))="","",OFFSET('Water Data'!$H$27,0,10*ROW('Water Data'!H175)))</f>
        <v/>
      </c>
      <c r="CF181" s="237" t="str">
        <f ca="true">+IF(OFFSET('Water Data'!$H$28,0,10*ROW('Water Data'!H175))="","",OFFSET('Water Data'!$H$28,0,10*ROW('Water Data'!H175)))</f>
        <v/>
      </c>
      <c r="CG181" s="237" t="str">
        <f ca="true">+IF(OFFSET('Water Data'!$H$29,0,10*ROW('Water Data'!H175))="","",OFFSET('Water Data'!$H$29,0,10*ROW('Water Data'!H175)))</f>
        <v/>
      </c>
      <c r="CH181" s="237" t="str">
        <f ca="true">+IF(OFFSET('Water Data'!$I$27,0,10*ROW('Water Data'!I175))="","",OFFSET('Water Data'!$I$27,0,10*ROW('Water Data'!I175)))</f>
        <v/>
      </c>
      <c r="CI181" s="237" t="str">
        <f ca="true">+IF(OFFSET('Water Data'!$I$28,0,10*ROW('Water Data'!I175))="","",OFFSET('Water Data'!$I$28,0,10*ROW('Water Data'!I175)))</f>
        <v/>
      </c>
      <c r="CJ181" s="237" t="str">
        <f ca="true">+IF(OFFSET('Water Data'!$I$29,0,10*ROW('Water Data'!I175))="","",OFFSET('Water Data'!$I$29,0,10*ROW('Water Data'!I175)))</f>
        <v/>
      </c>
      <c r="CK181" s="237" t="str">
        <f ca="true">+IF(OFFSET('Sanitation Data'!$D$28,0,10*ROW('Sanitation Data'!D175))="","",OFFSET('Sanitation Data'!$D$28,0,10*ROW('Sanitation Data'!D175)))</f>
        <v/>
      </c>
      <c r="CL181" s="237" t="str">
        <f ca="true">+IF(OFFSET('Sanitation Data'!$D$29,0,10*ROW('Sanitation Data'!D175))="","",OFFSET('Sanitation Data'!$D$29,0,10*ROW('Sanitation Data'!D175)))</f>
        <v/>
      </c>
      <c r="CM181" s="237" t="str">
        <f ca="true">+IF(OFFSET('Sanitation Data'!$D$30,0,10*ROW('Sanitation Data'!D175))="","",OFFSET('Sanitation Data'!$D$30,0,10*ROW('Sanitation Data'!D175)))</f>
        <v/>
      </c>
      <c r="CN181" s="237" t="str">
        <f ca="true">+IF(OFFSET('Sanitation Data'!$D$31,0,10*ROW('Sanitation Data'!D175))="","",OFFSET('Sanitation Data'!$D$31,0,10*ROW('Sanitation Data'!D175)))</f>
        <v/>
      </c>
      <c r="CO181" s="237" t="str">
        <f ca="true">+IF(OFFSET('Sanitation Data'!$D$32,0,10*ROW('Sanitation Data'!D175))="","",OFFSET('Sanitation Data'!$D$32,0,10*ROW('Sanitation Data'!D175)))</f>
        <v/>
      </c>
      <c r="CP181" s="237" t="str">
        <f ca="true">+IF(OFFSET('Sanitation Data'!$E$28,0,10*ROW('Sanitation Data'!E175))="","",OFFSET('Sanitation Data'!$E$28,0,10*ROW('Sanitation Data'!E175)))</f>
        <v/>
      </c>
      <c r="CQ181" s="237" t="str">
        <f ca="true">+IF(OFFSET('Sanitation Data'!$E$29,0,10*ROW('Sanitation Data'!E175))="","",OFFSET('Sanitation Data'!$E$29,0,10*ROW('Sanitation Data'!E175)))</f>
        <v/>
      </c>
      <c r="CR181" s="237" t="str">
        <f ca="true">+IF(OFFSET('Sanitation Data'!$E$30,0,10*ROW('Sanitation Data'!E175))="","",OFFSET('Sanitation Data'!$E$30,0,10*ROW('Sanitation Data'!E175)))</f>
        <v/>
      </c>
      <c r="CS181" s="237" t="str">
        <f ca="true">+IF(OFFSET('Sanitation Data'!$E$31,0,10*ROW('Sanitation Data'!E175))="","",OFFSET('Sanitation Data'!$E$31,0,10*ROW('Sanitation Data'!E175)))</f>
        <v/>
      </c>
      <c r="CT181" s="237" t="str">
        <f ca="true">+IF(OFFSET('Sanitation Data'!$E$32,0,10*ROW('Sanitation Data'!E175))="","",OFFSET('Sanitation Data'!$E$32,0,10*ROW('Sanitation Data'!E175)))</f>
        <v/>
      </c>
      <c r="CU181" s="237" t="str">
        <f ca="true">+IF(OFFSET('Sanitation Data'!$F$28,0,10*ROW('Sanitation Data'!F175))="","",OFFSET('Sanitation Data'!$F$28,0,10*ROW('Sanitation Data'!F175)))</f>
        <v/>
      </c>
      <c r="CV181" s="237" t="str">
        <f ca="true">+IF(OFFSET('Sanitation Data'!$F$29,0,10*ROW('Sanitation Data'!F175))="","",OFFSET('Sanitation Data'!$F$29,0,10*ROW('Sanitation Data'!F175)))</f>
        <v/>
      </c>
      <c r="CW181" s="237" t="str">
        <f ca="true">+IF(OFFSET('Sanitation Data'!$F$30,0,10*ROW('Sanitation Data'!F175))="","",OFFSET('Sanitation Data'!$F$30,0,10*ROW('Sanitation Data'!F175)))</f>
        <v/>
      </c>
      <c r="CX181" s="237" t="str">
        <f ca="true">+IF(OFFSET('Sanitation Data'!$F$31,0,10*ROW('Sanitation Data'!F175))="","",OFFSET('Sanitation Data'!$F$31,0,10*ROW('Sanitation Data'!F175)))</f>
        <v/>
      </c>
      <c r="CY181" s="237" t="str">
        <f ca="true">+IF(OFFSET('Sanitation Data'!$F$32,0,10*ROW('Sanitation Data'!F175))="","",OFFSET('Sanitation Data'!$F$32,0,10*ROW('Sanitation Data'!F175)))</f>
        <v/>
      </c>
      <c r="CZ181" s="237" t="str">
        <f ca="true">+IF(OFFSET('Sanitation Data'!$G$28,0,10*ROW('Sanitation Data'!G175))="","",OFFSET('Sanitation Data'!$G$28,0,10*ROW('Sanitation Data'!G175)))</f>
        <v/>
      </c>
      <c r="DA181" s="237" t="str">
        <f ca="true">+IF(OFFSET('Sanitation Data'!$G$29,0,10*ROW('Sanitation Data'!G175))="","",OFFSET('Sanitation Data'!$G$29,0,10*ROW('Sanitation Data'!G175)))</f>
        <v/>
      </c>
      <c r="DB181" s="237" t="str">
        <f ca="true">+IF(OFFSET('Sanitation Data'!$G$30,0,10*ROW('Sanitation Data'!G175))="","",OFFSET('Sanitation Data'!$G$30,0,10*ROW('Sanitation Data'!G175)))</f>
        <v/>
      </c>
      <c r="DC181" s="237" t="str">
        <f ca="true">+IF(OFFSET('Sanitation Data'!$G$31,0,10*ROW('Sanitation Data'!G175))="","",OFFSET('Sanitation Data'!$G$31,0,10*ROW('Sanitation Data'!G175)))</f>
        <v/>
      </c>
      <c r="DD181" s="237" t="str">
        <f ca="true">+IF(OFFSET('Sanitation Data'!$G$32,0,10*ROW('Sanitation Data'!G175))="","",OFFSET('Sanitation Data'!$G$32,0,10*ROW('Sanitation Data'!G175)))</f>
        <v/>
      </c>
      <c r="DE181" s="237" t="str">
        <f ca="true">+IF(OFFSET('Sanitation Data'!$H$28,0,10*ROW('Sanitation Data'!H175))="","",OFFSET('Sanitation Data'!$H$28,0,10*ROW('Sanitation Data'!H175)))</f>
        <v/>
      </c>
      <c r="DF181" s="237" t="str">
        <f ca="true">+IF(OFFSET('Sanitation Data'!$H$29,0,10*ROW('Sanitation Data'!H175))="","",OFFSET('Sanitation Data'!$H$29,0,10*ROW('Sanitation Data'!H175)))</f>
        <v/>
      </c>
      <c r="DG181" s="237" t="str">
        <f ca="true">+IF(OFFSET('Sanitation Data'!$H$30,0,10*ROW('Sanitation Data'!H175))="","",OFFSET('Sanitation Data'!$H$30,0,10*ROW('Sanitation Data'!H175)))</f>
        <v/>
      </c>
      <c r="DH181" s="237" t="str">
        <f ca="true">+IF(OFFSET('Sanitation Data'!$H$31,0,10*ROW('Sanitation Data'!H175))="","",OFFSET('Sanitation Data'!$H$31,0,10*ROW('Sanitation Data'!H175)))</f>
        <v/>
      </c>
      <c r="DI181" s="237" t="str">
        <f ca="true">+IF(OFFSET('Sanitation Data'!$H$32,0,10*ROW('Sanitation Data'!H175))="","",OFFSET('Sanitation Data'!$H$32,0,10*ROW('Sanitation Data'!H175)))</f>
        <v/>
      </c>
      <c r="DJ181" s="237" t="str">
        <f ca="true">+IF(OFFSET('Sanitation Data'!$I$28,0,10*ROW('Sanitation Data'!I175))="","",OFFSET('Sanitation Data'!$I$28,0,10*ROW('Sanitation Data'!I175)))</f>
        <v/>
      </c>
      <c r="DK181" s="237" t="str">
        <f ca="true">+IF(OFFSET('Sanitation Data'!$I$29,0,10*ROW('Sanitation Data'!I175))="","",OFFSET('Sanitation Data'!$I$29,0,10*ROW('Sanitation Data'!I175)))</f>
        <v/>
      </c>
      <c r="DL181" s="237" t="str">
        <f ca="true">+IF(OFFSET('Sanitation Data'!$I$30,0,10*ROW('Sanitation Data'!I175))="","",OFFSET('Sanitation Data'!$I$30,0,10*ROW('Sanitation Data'!I175)))</f>
        <v/>
      </c>
      <c r="DM181" s="237" t="str">
        <f ca="true">+IF(OFFSET('Sanitation Data'!$I$31,0,10*ROW('Sanitation Data'!I175))="","",OFFSET('Sanitation Data'!$I$31,0,10*ROW('Sanitation Data'!I175)))</f>
        <v/>
      </c>
      <c r="DN181" s="237" t="str">
        <f ca="true">+IF(OFFSET('Sanitation Data'!$I$32,0,10*ROW('Sanitation Data'!I175))="","",OFFSET('Sanitation Data'!$I$32,0,10*ROW('Sanitation Data'!I175)))</f>
        <v/>
      </c>
      <c r="DO181" s="237" t="str">
        <f ca="true">+IF(OFFSET('Hygiene Data'!$D$11,0,10*ROW('Hygiene Data'!D175))="","",OFFSET('Hygiene Data'!$D$11,0,10*ROW('Hygiene Data'!D175)))</f>
        <v/>
      </c>
      <c r="DP181" s="237" t="str">
        <f ca="true">+IF(OFFSET('Hygiene Data'!$D$12,0,10*ROW('Hygiene Data'!D175))="","",OFFSET('Hygiene Data'!$D$12,0,10*ROW('Hygiene Data'!D175)))</f>
        <v/>
      </c>
      <c r="DQ181" s="237" t="str">
        <f ca="true">+IF(OFFSET('Hygiene Data'!$D$13,0,10*ROW('Hygiene Data'!D175))="","",OFFSET('Hygiene Data'!$D$13,0,10*ROW('Hygiene Data'!D175)))</f>
        <v/>
      </c>
      <c r="DR181" s="237" t="str">
        <f ca="true">+IF(OFFSET('Hygiene Data'!$E$11,0,10*ROW('Hygiene Data'!E175))="","",OFFSET('Hygiene Data'!$E$11,0,10*ROW('Hygiene Data'!E175)))</f>
        <v/>
      </c>
      <c r="DS181" s="237" t="str">
        <f ca="true">+IF(OFFSET('Hygiene Data'!$E$12,0,10*ROW('Hygiene Data'!E175))="","",OFFSET('Hygiene Data'!$E$12,0,10*ROW('Hygiene Data'!E175)))</f>
        <v/>
      </c>
      <c r="DT181" s="237" t="str">
        <f ca="true">+IF(OFFSET('Hygiene Data'!$E$13,0,10*ROW('Hygiene Data'!E175))="","",OFFSET('Hygiene Data'!$E$13,0,10*ROW('Hygiene Data'!E175)))</f>
        <v/>
      </c>
      <c r="DU181" s="237" t="str">
        <f ca="true">+IF(OFFSET('Hygiene Data'!$F$11,0,10*ROW('Hygiene Data'!F175))="","",OFFSET('Hygiene Data'!$F$11,0,10*ROW('Hygiene Data'!F175)))</f>
        <v/>
      </c>
      <c r="DV181" s="237" t="str">
        <f ca="true">+IF(OFFSET('Hygiene Data'!$F$12,0,10*ROW('Hygiene Data'!F175))="","",OFFSET('Hygiene Data'!$F$12,0,10*ROW('Hygiene Data'!F175)))</f>
        <v/>
      </c>
      <c r="DW181" s="237" t="str">
        <f ca="true">+IF(OFFSET('Hygiene Data'!$F$13,0,10*ROW('Hygiene Data'!F175))="","",OFFSET('Hygiene Data'!$F$13,0,10*ROW('Hygiene Data'!F175)))</f>
        <v/>
      </c>
      <c r="DX181" s="237" t="str">
        <f ca="true">+IF(OFFSET('Hygiene Data'!$G$11,0,10*ROW('Hygiene Data'!G175))="","",OFFSET('Hygiene Data'!$G$11,0,10*ROW('Hygiene Data'!G175)))</f>
        <v/>
      </c>
      <c r="DY181" s="237" t="str">
        <f ca="true">+IF(OFFSET('Hygiene Data'!$G$12,0,10*ROW('Hygiene Data'!G175))="","",OFFSET('Hygiene Data'!$G$12,0,10*ROW('Hygiene Data'!G175)))</f>
        <v/>
      </c>
      <c r="DZ181" s="237" t="str">
        <f ca="true">+IF(OFFSET('Hygiene Data'!$G$13,0,10*ROW('Hygiene Data'!G175))="","",OFFSET('Hygiene Data'!$G$13,0,10*ROW('Hygiene Data'!G175)))</f>
        <v/>
      </c>
      <c r="EA181" s="237" t="str">
        <f ca="true">+IF(OFFSET('Hygiene Data'!$H$11,0,10*ROW('Hygiene Data'!H175))="","",OFFSET('Hygiene Data'!$H$11,0,10*ROW('Hygiene Data'!H175)))</f>
        <v/>
      </c>
      <c r="EB181" s="237" t="str">
        <f ca="true">+IF(OFFSET('Hygiene Data'!$H$12,0,10*ROW('Hygiene Data'!H175))="","",OFFSET('Hygiene Data'!$H$12,0,10*ROW('Hygiene Data'!H175)))</f>
        <v/>
      </c>
      <c r="EC181" s="237" t="str">
        <f ca="true">+IF(OFFSET('Hygiene Data'!$H$13,0,10*ROW('Hygiene Data'!H175))="","",OFFSET('Hygiene Data'!$H$13,0,10*ROW('Hygiene Data'!H175)))</f>
        <v/>
      </c>
      <c r="ED181" s="237" t="str">
        <f ca="true">+IF(OFFSET('Hygiene Data'!$I$11,0,10*ROW('Hygiene Data'!I175))="","",OFFSET('Hygiene Data'!$I$11,0,10*ROW('Hygiene Data'!I175)))</f>
        <v/>
      </c>
      <c r="EE181" s="237" t="str">
        <f ca="true">+IF(OFFSET('Hygiene Data'!$I$12,0,10*ROW('Hygiene Data'!I175))="","",OFFSET('Hygiene Data'!$I$12,0,10*ROW('Hygiene Data'!I175)))</f>
        <v/>
      </c>
      <c r="EF181" s="237" t="str">
        <f ca="true">+IF(OFFSET('Hygiene Data'!$I$13,0,10*ROW('Hygiene Data'!I175))="","",OFFSET('Hygiene Data'!$I$13,0,10*ROW('Hygiene Data'!I175)))</f>
        <v/>
      </c>
    </row>
    <row xmlns:x14ac="http://schemas.microsoft.com/office/spreadsheetml/2009/9/ac" r="182" x14ac:dyDescent="0.2">
      <c r="A182" s="27" t="str">
        <f ca="true">+IF(OFFSET('Water Data'!$B$2,0,10*ROW('Water Data'!E176))="","",OFFSET('Water Data'!$B$2,0,10*ROW('Water Data'!E176)))</f>
        <v/>
      </c>
      <c r="B182" s="27" t="str">
        <f ca="true">+IF(OFFSET('Water Data'!$C$2,0,10*ROW('Water Data'!F176))="","",OFFSET('Water Data'!$C$2,0,10*ROW('Water Data'!F176)))</f>
        <v/>
      </c>
      <c r="C182" s="289" t="str">
        <f t="shared" ca="true" si="2"/>
        <v/>
      </c>
      <c r="D182" s="7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7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7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7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7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7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7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7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7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7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7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7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7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7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7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7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7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7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7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7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7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7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7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7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7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7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7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7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7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7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7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7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7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7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7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7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7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7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7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7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7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7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7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7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7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7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7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7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7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7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7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7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7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7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7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7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7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7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7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7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7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7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7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7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7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7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37"/>
      <c r="BS182" s="237" t="str">
        <f ca="true">+IF(OFFSET('Water Data'!$D$27,0,10*ROW('Water Data'!D176))="","",OFFSET('Water Data'!$D$27,0,10*ROW('Water Data'!D176)))</f>
        <v/>
      </c>
      <c r="BT182" s="237" t="str">
        <f ca="true">+IF(OFFSET('Water Data'!$D$28,0,10*ROW('Water Data'!D176))="","",OFFSET('Water Data'!$D$28,0,10*ROW('Water Data'!D176)))</f>
        <v/>
      </c>
      <c r="BU182" s="237" t="str">
        <f ca="true">+IF(OFFSET('Water Data'!$D$29,0,10*ROW('Water Data'!D176))="","",OFFSET('Water Data'!$D$29,0,10*ROW('Water Data'!D176)))</f>
        <v/>
      </c>
      <c r="BV182" s="237" t="str">
        <f ca="true">+IF(OFFSET('Water Data'!$E$27,0,10*ROW('Water Data'!E176))="","",OFFSET('Water Data'!$E$27,0,10*ROW('Water Data'!E176)))</f>
        <v/>
      </c>
      <c r="BW182" s="237" t="str">
        <f ca="true">+IF(OFFSET('Water Data'!$E$28,0,10*ROW('Water Data'!E176))="","",OFFSET('Water Data'!$E$28,0,10*ROW('Water Data'!E176)))</f>
        <v/>
      </c>
      <c r="BX182" s="237" t="str">
        <f ca="true">+IF(OFFSET('Water Data'!$E$29,0,10*ROW('Water Data'!E176))="","",OFFSET('Water Data'!$E$29,0,10*ROW('Water Data'!E176)))</f>
        <v/>
      </c>
      <c r="BY182" s="237" t="str">
        <f ca="true">+IF(OFFSET('Water Data'!$F$27,0,10*ROW('Water Data'!F176))="","",OFFSET('Water Data'!$F$27,0,10*ROW('Water Data'!F176)))</f>
        <v/>
      </c>
      <c r="BZ182" s="237" t="str">
        <f ca="true">+IF(OFFSET('Water Data'!$F$28,0,10*ROW('Water Data'!F176))="","",OFFSET('Water Data'!$F$28,0,10*ROW('Water Data'!F176)))</f>
        <v/>
      </c>
      <c r="CA182" s="237" t="str">
        <f ca="true">+IF(OFFSET('Water Data'!$F$29,0,10*ROW('Water Data'!F176))="","",OFFSET('Water Data'!$F$29,0,10*ROW('Water Data'!F176)))</f>
        <v/>
      </c>
      <c r="CB182" s="237" t="str">
        <f ca="true">+IF(OFFSET('Water Data'!$G$27,0,10*ROW('Water Data'!G176))="","",OFFSET('Water Data'!$G$27,0,10*ROW('Water Data'!G176)))</f>
        <v/>
      </c>
      <c r="CC182" s="237" t="str">
        <f ca="true">+IF(OFFSET('Water Data'!$G$28,0,10*ROW('Water Data'!G176))="","",OFFSET('Water Data'!$G$28,0,10*ROW('Water Data'!G176)))</f>
        <v/>
      </c>
      <c r="CD182" s="237" t="str">
        <f ca="true">+IF(OFFSET('Water Data'!$G$29,0,10*ROW('Water Data'!G176))="","",OFFSET('Water Data'!$G$29,0,10*ROW('Water Data'!G176)))</f>
        <v/>
      </c>
      <c r="CE182" s="237" t="str">
        <f ca="true">+IF(OFFSET('Water Data'!$H$27,0,10*ROW('Water Data'!H176))="","",OFFSET('Water Data'!$H$27,0,10*ROW('Water Data'!H176)))</f>
        <v/>
      </c>
      <c r="CF182" s="237" t="str">
        <f ca="true">+IF(OFFSET('Water Data'!$H$28,0,10*ROW('Water Data'!H176))="","",OFFSET('Water Data'!$H$28,0,10*ROW('Water Data'!H176)))</f>
        <v/>
      </c>
      <c r="CG182" s="237" t="str">
        <f ca="true">+IF(OFFSET('Water Data'!$H$29,0,10*ROW('Water Data'!H176))="","",OFFSET('Water Data'!$H$29,0,10*ROW('Water Data'!H176)))</f>
        <v/>
      </c>
      <c r="CH182" s="237" t="str">
        <f ca="true">+IF(OFFSET('Water Data'!$I$27,0,10*ROW('Water Data'!I176))="","",OFFSET('Water Data'!$I$27,0,10*ROW('Water Data'!I176)))</f>
        <v/>
      </c>
      <c r="CI182" s="237" t="str">
        <f ca="true">+IF(OFFSET('Water Data'!$I$28,0,10*ROW('Water Data'!I176))="","",OFFSET('Water Data'!$I$28,0,10*ROW('Water Data'!I176)))</f>
        <v/>
      </c>
      <c r="CJ182" s="237" t="str">
        <f ca="true">+IF(OFFSET('Water Data'!$I$29,0,10*ROW('Water Data'!I176))="","",OFFSET('Water Data'!$I$29,0,10*ROW('Water Data'!I176)))</f>
        <v/>
      </c>
      <c r="CK182" s="237" t="str">
        <f ca="true">+IF(OFFSET('Sanitation Data'!$D$28,0,10*ROW('Sanitation Data'!D176))="","",OFFSET('Sanitation Data'!$D$28,0,10*ROW('Sanitation Data'!D176)))</f>
        <v/>
      </c>
      <c r="CL182" s="237" t="str">
        <f ca="true">+IF(OFFSET('Sanitation Data'!$D$29,0,10*ROW('Sanitation Data'!D176))="","",OFFSET('Sanitation Data'!$D$29,0,10*ROW('Sanitation Data'!D176)))</f>
        <v/>
      </c>
      <c r="CM182" s="237" t="str">
        <f ca="true">+IF(OFFSET('Sanitation Data'!$D$30,0,10*ROW('Sanitation Data'!D176))="","",OFFSET('Sanitation Data'!$D$30,0,10*ROW('Sanitation Data'!D176)))</f>
        <v/>
      </c>
      <c r="CN182" s="237" t="str">
        <f ca="true">+IF(OFFSET('Sanitation Data'!$D$31,0,10*ROW('Sanitation Data'!D176))="","",OFFSET('Sanitation Data'!$D$31,0,10*ROW('Sanitation Data'!D176)))</f>
        <v/>
      </c>
      <c r="CO182" s="237" t="str">
        <f ca="true">+IF(OFFSET('Sanitation Data'!$D$32,0,10*ROW('Sanitation Data'!D176))="","",OFFSET('Sanitation Data'!$D$32,0,10*ROW('Sanitation Data'!D176)))</f>
        <v/>
      </c>
      <c r="CP182" s="237" t="str">
        <f ca="true">+IF(OFFSET('Sanitation Data'!$E$28,0,10*ROW('Sanitation Data'!E176))="","",OFFSET('Sanitation Data'!$E$28,0,10*ROW('Sanitation Data'!E176)))</f>
        <v/>
      </c>
      <c r="CQ182" s="237" t="str">
        <f ca="true">+IF(OFFSET('Sanitation Data'!$E$29,0,10*ROW('Sanitation Data'!E176))="","",OFFSET('Sanitation Data'!$E$29,0,10*ROW('Sanitation Data'!E176)))</f>
        <v/>
      </c>
      <c r="CR182" s="237" t="str">
        <f ca="true">+IF(OFFSET('Sanitation Data'!$E$30,0,10*ROW('Sanitation Data'!E176))="","",OFFSET('Sanitation Data'!$E$30,0,10*ROW('Sanitation Data'!E176)))</f>
        <v/>
      </c>
      <c r="CS182" s="237" t="str">
        <f ca="true">+IF(OFFSET('Sanitation Data'!$E$31,0,10*ROW('Sanitation Data'!E176))="","",OFFSET('Sanitation Data'!$E$31,0,10*ROW('Sanitation Data'!E176)))</f>
        <v/>
      </c>
      <c r="CT182" s="237" t="str">
        <f ca="true">+IF(OFFSET('Sanitation Data'!$E$32,0,10*ROW('Sanitation Data'!E176))="","",OFFSET('Sanitation Data'!$E$32,0,10*ROW('Sanitation Data'!E176)))</f>
        <v/>
      </c>
      <c r="CU182" s="237" t="str">
        <f ca="true">+IF(OFFSET('Sanitation Data'!$F$28,0,10*ROW('Sanitation Data'!F176))="","",OFFSET('Sanitation Data'!$F$28,0,10*ROW('Sanitation Data'!F176)))</f>
        <v/>
      </c>
      <c r="CV182" s="237" t="str">
        <f ca="true">+IF(OFFSET('Sanitation Data'!$F$29,0,10*ROW('Sanitation Data'!F176))="","",OFFSET('Sanitation Data'!$F$29,0,10*ROW('Sanitation Data'!F176)))</f>
        <v/>
      </c>
      <c r="CW182" s="237" t="str">
        <f ca="true">+IF(OFFSET('Sanitation Data'!$F$30,0,10*ROW('Sanitation Data'!F176))="","",OFFSET('Sanitation Data'!$F$30,0,10*ROW('Sanitation Data'!F176)))</f>
        <v/>
      </c>
      <c r="CX182" s="237" t="str">
        <f ca="true">+IF(OFFSET('Sanitation Data'!$F$31,0,10*ROW('Sanitation Data'!F176))="","",OFFSET('Sanitation Data'!$F$31,0,10*ROW('Sanitation Data'!F176)))</f>
        <v/>
      </c>
      <c r="CY182" s="237" t="str">
        <f ca="true">+IF(OFFSET('Sanitation Data'!$F$32,0,10*ROW('Sanitation Data'!F176))="","",OFFSET('Sanitation Data'!$F$32,0,10*ROW('Sanitation Data'!F176)))</f>
        <v/>
      </c>
      <c r="CZ182" s="237" t="str">
        <f ca="true">+IF(OFFSET('Sanitation Data'!$G$28,0,10*ROW('Sanitation Data'!G176))="","",OFFSET('Sanitation Data'!$G$28,0,10*ROW('Sanitation Data'!G176)))</f>
        <v/>
      </c>
      <c r="DA182" s="237" t="str">
        <f ca="true">+IF(OFFSET('Sanitation Data'!$G$29,0,10*ROW('Sanitation Data'!G176))="","",OFFSET('Sanitation Data'!$G$29,0,10*ROW('Sanitation Data'!G176)))</f>
        <v/>
      </c>
      <c r="DB182" s="237" t="str">
        <f ca="true">+IF(OFFSET('Sanitation Data'!$G$30,0,10*ROW('Sanitation Data'!G176))="","",OFFSET('Sanitation Data'!$G$30,0,10*ROW('Sanitation Data'!G176)))</f>
        <v/>
      </c>
      <c r="DC182" s="237" t="str">
        <f ca="true">+IF(OFFSET('Sanitation Data'!$G$31,0,10*ROW('Sanitation Data'!G176))="","",OFFSET('Sanitation Data'!$G$31,0,10*ROW('Sanitation Data'!G176)))</f>
        <v/>
      </c>
      <c r="DD182" s="237" t="str">
        <f ca="true">+IF(OFFSET('Sanitation Data'!$G$32,0,10*ROW('Sanitation Data'!G176))="","",OFFSET('Sanitation Data'!$G$32,0,10*ROW('Sanitation Data'!G176)))</f>
        <v/>
      </c>
      <c r="DE182" s="237" t="str">
        <f ca="true">+IF(OFFSET('Sanitation Data'!$H$28,0,10*ROW('Sanitation Data'!H176))="","",OFFSET('Sanitation Data'!$H$28,0,10*ROW('Sanitation Data'!H176)))</f>
        <v/>
      </c>
      <c r="DF182" s="237" t="str">
        <f ca="true">+IF(OFFSET('Sanitation Data'!$H$29,0,10*ROW('Sanitation Data'!H176))="","",OFFSET('Sanitation Data'!$H$29,0,10*ROW('Sanitation Data'!H176)))</f>
        <v/>
      </c>
      <c r="DG182" s="237" t="str">
        <f ca="true">+IF(OFFSET('Sanitation Data'!$H$30,0,10*ROW('Sanitation Data'!H176))="","",OFFSET('Sanitation Data'!$H$30,0,10*ROW('Sanitation Data'!H176)))</f>
        <v/>
      </c>
      <c r="DH182" s="237" t="str">
        <f ca="true">+IF(OFFSET('Sanitation Data'!$H$31,0,10*ROW('Sanitation Data'!H176))="","",OFFSET('Sanitation Data'!$H$31,0,10*ROW('Sanitation Data'!H176)))</f>
        <v/>
      </c>
      <c r="DI182" s="237" t="str">
        <f ca="true">+IF(OFFSET('Sanitation Data'!$H$32,0,10*ROW('Sanitation Data'!H176))="","",OFFSET('Sanitation Data'!$H$32,0,10*ROW('Sanitation Data'!H176)))</f>
        <v/>
      </c>
      <c r="DJ182" s="237" t="str">
        <f ca="true">+IF(OFFSET('Sanitation Data'!$I$28,0,10*ROW('Sanitation Data'!I176))="","",OFFSET('Sanitation Data'!$I$28,0,10*ROW('Sanitation Data'!I176)))</f>
        <v/>
      </c>
      <c r="DK182" s="237" t="str">
        <f ca="true">+IF(OFFSET('Sanitation Data'!$I$29,0,10*ROW('Sanitation Data'!I176))="","",OFFSET('Sanitation Data'!$I$29,0,10*ROW('Sanitation Data'!I176)))</f>
        <v/>
      </c>
      <c r="DL182" s="237" t="str">
        <f ca="true">+IF(OFFSET('Sanitation Data'!$I$30,0,10*ROW('Sanitation Data'!I176))="","",OFFSET('Sanitation Data'!$I$30,0,10*ROW('Sanitation Data'!I176)))</f>
        <v/>
      </c>
      <c r="DM182" s="237" t="str">
        <f ca="true">+IF(OFFSET('Sanitation Data'!$I$31,0,10*ROW('Sanitation Data'!I176))="","",OFFSET('Sanitation Data'!$I$31,0,10*ROW('Sanitation Data'!I176)))</f>
        <v/>
      </c>
      <c r="DN182" s="237" t="str">
        <f ca="true">+IF(OFFSET('Sanitation Data'!$I$32,0,10*ROW('Sanitation Data'!I176))="","",OFFSET('Sanitation Data'!$I$32,0,10*ROW('Sanitation Data'!I176)))</f>
        <v/>
      </c>
      <c r="DO182" s="237" t="str">
        <f ca="true">+IF(OFFSET('Hygiene Data'!$D$11,0,10*ROW('Hygiene Data'!D176))="","",OFFSET('Hygiene Data'!$D$11,0,10*ROW('Hygiene Data'!D176)))</f>
        <v/>
      </c>
      <c r="DP182" s="237" t="str">
        <f ca="true">+IF(OFFSET('Hygiene Data'!$D$12,0,10*ROW('Hygiene Data'!D176))="","",OFFSET('Hygiene Data'!$D$12,0,10*ROW('Hygiene Data'!D176)))</f>
        <v/>
      </c>
      <c r="DQ182" s="237" t="str">
        <f ca="true">+IF(OFFSET('Hygiene Data'!$D$13,0,10*ROW('Hygiene Data'!D176))="","",OFFSET('Hygiene Data'!$D$13,0,10*ROW('Hygiene Data'!D176)))</f>
        <v/>
      </c>
      <c r="DR182" s="237" t="str">
        <f ca="true">+IF(OFFSET('Hygiene Data'!$E$11,0,10*ROW('Hygiene Data'!E176))="","",OFFSET('Hygiene Data'!$E$11,0,10*ROW('Hygiene Data'!E176)))</f>
        <v/>
      </c>
      <c r="DS182" s="237" t="str">
        <f ca="true">+IF(OFFSET('Hygiene Data'!$E$12,0,10*ROW('Hygiene Data'!E176))="","",OFFSET('Hygiene Data'!$E$12,0,10*ROW('Hygiene Data'!E176)))</f>
        <v/>
      </c>
      <c r="DT182" s="237" t="str">
        <f ca="true">+IF(OFFSET('Hygiene Data'!$E$13,0,10*ROW('Hygiene Data'!E176))="","",OFFSET('Hygiene Data'!$E$13,0,10*ROW('Hygiene Data'!E176)))</f>
        <v/>
      </c>
      <c r="DU182" s="237" t="str">
        <f ca="true">+IF(OFFSET('Hygiene Data'!$F$11,0,10*ROW('Hygiene Data'!F176))="","",OFFSET('Hygiene Data'!$F$11,0,10*ROW('Hygiene Data'!F176)))</f>
        <v/>
      </c>
      <c r="DV182" s="237" t="str">
        <f ca="true">+IF(OFFSET('Hygiene Data'!$F$12,0,10*ROW('Hygiene Data'!F176))="","",OFFSET('Hygiene Data'!$F$12,0,10*ROW('Hygiene Data'!F176)))</f>
        <v/>
      </c>
      <c r="DW182" s="237" t="str">
        <f ca="true">+IF(OFFSET('Hygiene Data'!$F$13,0,10*ROW('Hygiene Data'!F176))="","",OFFSET('Hygiene Data'!$F$13,0,10*ROW('Hygiene Data'!F176)))</f>
        <v/>
      </c>
      <c r="DX182" s="237" t="str">
        <f ca="true">+IF(OFFSET('Hygiene Data'!$G$11,0,10*ROW('Hygiene Data'!G176))="","",OFFSET('Hygiene Data'!$G$11,0,10*ROW('Hygiene Data'!G176)))</f>
        <v/>
      </c>
      <c r="DY182" s="237" t="str">
        <f ca="true">+IF(OFFSET('Hygiene Data'!$G$12,0,10*ROW('Hygiene Data'!G176))="","",OFFSET('Hygiene Data'!$G$12,0,10*ROW('Hygiene Data'!G176)))</f>
        <v/>
      </c>
      <c r="DZ182" s="237" t="str">
        <f ca="true">+IF(OFFSET('Hygiene Data'!$G$13,0,10*ROW('Hygiene Data'!G176))="","",OFFSET('Hygiene Data'!$G$13,0,10*ROW('Hygiene Data'!G176)))</f>
        <v/>
      </c>
      <c r="EA182" s="237" t="str">
        <f ca="true">+IF(OFFSET('Hygiene Data'!$H$11,0,10*ROW('Hygiene Data'!H176))="","",OFFSET('Hygiene Data'!$H$11,0,10*ROW('Hygiene Data'!H176)))</f>
        <v/>
      </c>
      <c r="EB182" s="237" t="str">
        <f ca="true">+IF(OFFSET('Hygiene Data'!$H$12,0,10*ROW('Hygiene Data'!H176))="","",OFFSET('Hygiene Data'!$H$12,0,10*ROW('Hygiene Data'!H176)))</f>
        <v/>
      </c>
      <c r="EC182" s="237" t="str">
        <f ca="true">+IF(OFFSET('Hygiene Data'!$H$13,0,10*ROW('Hygiene Data'!H176))="","",OFFSET('Hygiene Data'!$H$13,0,10*ROW('Hygiene Data'!H176)))</f>
        <v/>
      </c>
      <c r="ED182" s="237" t="str">
        <f ca="true">+IF(OFFSET('Hygiene Data'!$I$11,0,10*ROW('Hygiene Data'!I176))="","",OFFSET('Hygiene Data'!$I$11,0,10*ROW('Hygiene Data'!I176)))</f>
        <v/>
      </c>
      <c r="EE182" s="237" t="str">
        <f ca="true">+IF(OFFSET('Hygiene Data'!$I$12,0,10*ROW('Hygiene Data'!I176))="","",OFFSET('Hygiene Data'!$I$12,0,10*ROW('Hygiene Data'!I176)))</f>
        <v/>
      </c>
      <c r="EF182" s="237" t="str">
        <f ca="true">+IF(OFFSET('Hygiene Data'!$I$13,0,10*ROW('Hygiene Data'!I176))="","",OFFSET('Hygiene Data'!$I$13,0,10*ROW('Hygiene Data'!I176)))</f>
        <v/>
      </c>
    </row>
    <row xmlns:x14ac="http://schemas.microsoft.com/office/spreadsheetml/2009/9/ac" r="183" x14ac:dyDescent="0.2">
      <c r="A183" s="27" t="str">
        <f ca="true">+IF(OFFSET('Water Data'!$B$2,0,10*ROW('Water Data'!E177))="","",OFFSET('Water Data'!$B$2,0,10*ROW('Water Data'!E177)))</f>
        <v/>
      </c>
      <c r="B183" s="27" t="str">
        <f ca="true">+IF(OFFSET('Water Data'!$C$2,0,10*ROW('Water Data'!F177))="","",OFFSET('Water Data'!$C$2,0,10*ROW('Water Data'!F177)))</f>
        <v/>
      </c>
      <c r="C183" s="289" t="str">
        <f t="shared" ca="true" si="2"/>
        <v/>
      </c>
      <c r="D183" s="7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7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7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7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7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7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7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7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7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7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7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7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7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7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7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7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7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7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7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7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7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7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7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7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7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7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7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7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7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7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7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7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7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7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7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7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7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7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7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7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7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7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7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7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7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7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7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7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7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7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7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7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7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7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7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7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7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7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7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7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7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7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7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7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7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7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37"/>
      <c r="BS183" s="237" t="str">
        <f ca="true">+IF(OFFSET('Water Data'!$D$27,0,10*ROW('Water Data'!D177))="","",OFFSET('Water Data'!$D$27,0,10*ROW('Water Data'!D177)))</f>
        <v/>
      </c>
      <c r="BT183" s="237" t="str">
        <f ca="true">+IF(OFFSET('Water Data'!$D$28,0,10*ROW('Water Data'!D177))="","",OFFSET('Water Data'!$D$28,0,10*ROW('Water Data'!D177)))</f>
        <v/>
      </c>
      <c r="BU183" s="237" t="str">
        <f ca="true">+IF(OFFSET('Water Data'!$D$29,0,10*ROW('Water Data'!D177))="","",OFFSET('Water Data'!$D$29,0,10*ROW('Water Data'!D177)))</f>
        <v/>
      </c>
      <c r="BV183" s="237" t="str">
        <f ca="true">+IF(OFFSET('Water Data'!$E$27,0,10*ROW('Water Data'!E177))="","",OFFSET('Water Data'!$E$27,0,10*ROW('Water Data'!E177)))</f>
        <v/>
      </c>
      <c r="BW183" s="237" t="str">
        <f ca="true">+IF(OFFSET('Water Data'!$E$28,0,10*ROW('Water Data'!E177))="","",OFFSET('Water Data'!$E$28,0,10*ROW('Water Data'!E177)))</f>
        <v/>
      </c>
      <c r="BX183" s="237" t="str">
        <f ca="true">+IF(OFFSET('Water Data'!$E$29,0,10*ROW('Water Data'!E177))="","",OFFSET('Water Data'!$E$29,0,10*ROW('Water Data'!E177)))</f>
        <v/>
      </c>
      <c r="BY183" s="237" t="str">
        <f ca="true">+IF(OFFSET('Water Data'!$F$27,0,10*ROW('Water Data'!F177))="","",OFFSET('Water Data'!$F$27,0,10*ROW('Water Data'!F177)))</f>
        <v/>
      </c>
      <c r="BZ183" s="237" t="str">
        <f ca="true">+IF(OFFSET('Water Data'!$F$28,0,10*ROW('Water Data'!F177))="","",OFFSET('Water Data'!$F$28,0,10*ROW('Water Data'!F177)))</f>
        <v/>
      </c>
      <c r="CA183" s="237" t="str">
        <f ca="true">+IF(OFFSET('Water Data'!$F$29,0,10*ROW('Water Data'!F177))="","",OFFSET('Water Data'!$F$29,0,10*ROW('Water Data'!F177)))</f>
        <v/>
      </c>
      <c r="CB183" s="237" t="str">
        <f ca="true">+IF(OFFSET('Water Data'!$G$27,0,10*ROW('Water Data'!G177))="","",OFFSET('Water Data'!$G$27,0,10*ROW('Water Data'!G177)))</f>
        <v/>
      </c>
      <c r="CC183" s="237" t="str">
        <f ca="true">+IF(OFFSET('Water Data'!$G$28,0,10*ROW('Water Data'!G177))="","",OFFSET('Water Data'!$G$28,0,10*ROW('Water Data'!G177)))</f>
        <v/>
      </c>
      <c r="CD183" s="237" t="str">
        <f ca="true">+IF(OFFSET('Water Data'!$G$29,0,10*ROW('Water Data'!G177))="","",OFFSET('Water Data'!$G$29,0,10*ROW('Water Data'!G177)))</f>
        <v/>
      </c>
      <c r="CE183" s="237" t="str">
        <f ca="true">+IF(OFFSET('Water Data'!$H$27,0,10*ROW('Water Data'!H177))="","",OFFSET('Water Data'!$H$27,0,10*ROW('Water Data'!H177)))</f>
        <v/>
      </c>
      <c r="CF183" s="237" t="str">
        <f ca="true">+IF(OFFSET('Water Data'!$H$28,0,10*ROW('Water Data'!H177))="","",OFFSET('Water Data'!$H$28,0,10*ROW('Water Data'!H177)))</f>
        <v/>
      </c>
      <c r="CG183" s="237" t="str">
        <f ca="true">+IF(OFFSET('Water Data'!$H$29,0,10*ROW('Water Data'!H177))="","",OFFSET('Water Data'!$H$29,0,10*ROW('Water Data'!H177)))</f>
        <v/>
      </c>
      <c r="CH183" s="237" t="str">
        <f ca="true">+IF(OFFSET('Water Data'!$I$27,0,10*ROW('Water Data'!I177))="","",OFFSET('Water Data'!$I$27,0,10*ROW('Water Data'!I177)))</f>
        <v/>
      </c>
      <c r="CI183" s="237" t="str">
        <f ca="true">+IF(OFFSET('Water Data'!$I$28,0,10*ROW('Water Data'!I177))="","",OFFSET('Water Data'!$I$28,0,10*ROW('Water Data'!I177)))</f>
        <v/>
      </c>
      <c r="CJ183" s="237" t="str">
        <f ca="true">+IF(OFFSET('Water Data'!$I$29,0,10*ROW('Water Data'!I177))="","",OFFSET('Water Data'!$I$29,0,10*ROW('Water Data'!I177)))</f>
        <v/>
      </c>
      <c r="CK183" s="237" t="str">
        <f ca="true">+IF(OFFSET('Sanitation Data'!$D$28,0,10*ROW('Sanitation Data'!D177))="","",OFFSET('Sanitation Data'!$D$28,0,10*ROW('Sanitation Data'!D177)))</f>
        <v/>
      </c>
      <c r="CL183" s="237" t="str">
        <f ca="true">+IF(OFFSET('Sanitation Data'!$D$29,0,10*ROW('Sanitation Data'!D177))="","",OFFSET('Sanitation Data'!$D$29,0,10*ROW('Sanitation Data'!D177)))</f>
        <v/>
      </c>
      <c r="CM183" s="237" t="str">
        <f ca="true">+IF(OFFSET('Sanitation Data'!$D$30,0,10*ROW('Sanitation Data'!D177))="","",OFFSET('Sanitation Data'!$D$30,0,10*ROW('Sanitation Data'!D177)))</f>
        <v/>
      </c>
      <c r="CN183" s="237" t="str">
        <f ca="true">+IF(OFFSET('Sanitation Data'!$D$31,0,10*ROW('Sanitation Data'!D177))="","",OFFSET('Sanitation Data'!$D$31,0,10*ROW('Sanitation Data'!D177)))</f>
        <v/>
      </c>
      <c r="CO183" s="237" t="str">
        <f ca="true">+IF(OFFSET('Sanitation Data'!$D$32,0,10*ROW('Sanitation Data'!D177))="","",OFFSET('Sanitation Data'!$D$32,0,10*ROW('Sanitation Data'!D177)))</f>
        <v/>
      </c>
      <c r="CP183" s="237" t="str">
        <f ca="true">+IF(OFFSET('Sanitation Data'!$E$28,0,10*ROW('Sanitation Data'!E177))="","",OFFSET('Sanitation Data'!$E$28,0,10*ROW('Sanitation Data'!E177)))</f>
        <v/>
      </c>
      <c r="CQ183" s="237" t="str">
        <f ca="true">+IF(OFFSET('Sanitation Data'!$E$29,0,10*ROW('Sanitation Data'!E177))="","",OFFSET('Sanitation Data'!$E$29,0,10*ROW('Sanitation Data'!E177)))</f>
        <v/>
      </c>
      <c r="CR183" s="237" t="str">
        <f ca="true">+IF(OFFSET('Sanitation Data'!$E$30,0,10*ROW('Sanitation Data'!E177))="","",OFFSET('Sanitation Data'!$E$30,0,10*ROW('Sanitation Data'!E177)))</f>
        <v/>
      </c>
      <c r="CS183" s="237" t="str">
        <f ca="true">+IF(OFFSET('Sanitation Data'!$E$31,0,10*ROW('Sanitation Data'!E177))="","",OFFSET('Sanitation Data'!$E$31,0,10*ROW('Sanitation Data'!E177)))</f>
        <v/>
      </c>
      <c r="CT183" s="237" t="str">
        <f ca="true">+IF(OFFSET('Sanitation Data'!$E$32,0,10*ROW('Sanitation Data'!E177))="","",OFFSET('Sanitation Data'!$E$32,0,10*ROW('Sanitation Data'!E177)))</f>
        <v/>
      </c>
      <c r="CU183" s="237" t="str">
        <f ca="true">+IF(OFFSET('Sanitation Data'!$F$28,0,10*ROW('Sanitation Data'!F177))="","",OFFSET('Sanitation Data'!$F$28,0,10*ROW('Sanitation Data'!F177)))</f>
        <v/>
      </c>
      <c r="CV183" s="237" t="str">
        <f ca="true">+IF(OFFSET('Sanitation Data'!$F$29,0,10*ROW('Sanitation Data'!F177))="","",OFFSET('Sanitation Data'!$F$29,0,10*ROW('Sanitation Data'!F177)))</f>
        <v/>
      </c>
      <c r="CW183" s="237" t="str">
        <f ca="true">+IF(OFFSET('Sanitation Data'!$F$30,0,10*ROW('Sanitation Data'!F177))="","",OFFSET('Sanitation Data'!$F$30,0,10*ROW('Sanitation Data'!F177)))</f>
        <v/>
      </c>
      <c r="CX183" s="237" t="str">
        <f ca="true">+IF(OFFSET('Sanitation Data'!$F$31,0,10*ROW('Sanitation Data'!F177))="","",OFFSET('Sanitation Data'!$F$31,0,10*ROW('Sanitation Data'!F177)))</f>
        <v/>
      </c>
      <c r="CY183" s="237" t="str">
        <f ca="true">+IF(OFFSET('Sanitation Data'!$F$32,0,10*ROW('Sanitation Data'!F177))="","",OFFSET('Sanitation Data'!$F$32,0,10*ROW('Sanitation Data'!F177)))</f>
        <v/>
      </c>
      <c r="CZ183" s="237" t="str">
        <f ca="true">+IF(OFFSET('Sanitation Data'!$G$28,0,10*ROW('Sanitation Data'!G177))="","",OFFSET('Sanitation Data'!$G$28,0,10*ROW('Sanitation Data'!G177)))</f>
        <v/>
      </c>
      <c r="DA183" s="237" t="str">
        <f ca="true">+IF(OFFSET('Sanitation Data'!$G$29,0,10*ROW('Sanitation Data'!G177))="","",OFFSET('Sanitation Data'!$G$29,0,10*ROW('Sanitation Data'!G177)))</f>
        <v/>
      </c>
      <c r="DB183" s="237" t="str">
        <f ca="true">+IF(OFFSET('Sanitation Data'!$G$30,0,10*ROW('Sanitation Data'!G177))="","",OFFSET('Sanitation Data'!$G$30,0,10*ROW('Sanitation Data'!G177)))</f>
        <v/>
      </c>
      <c r="DC183" s="237" t="str">
        <f ca="true">+IF(OFFSET('Sanitation Data'!$G$31,0,10*ROW('Sanitation Data'!G177))="","",OFFSET('Sanitation Data'!$G$31,0,10*ROW('Sanitation Data'!G177)))</f>
        <v/>
      </c>
      <c r="DD183" s="237" t="str">
        <f ca="true">+IF(OFFSET('Sanitation Data'!$G$32,0,10*ROW('Sanitation Data'!G177))="","",OFFSET('Sanitation Data'!$G$32,0,10*ROW('Sanitation Data'!G177)))</f>
        <v/>
      </c>
      <c r="DE183" s="237" t="str">
        <f ca="true">+IF(OFFSET('Sanitation Data'!$H$28,0,10*ROW('Sanitation Data'!H177))="","",OFFSET('Sanitation Data'!$H$28,0,10*ROW('Sanitation Data'!H177)))</f>
        <v/>
      </c>
      <c r="DF183" s="237" t="str">
        <f ca="true">+IF(OFFSET('Sanitation Data'!$H$29,0,10*ROW('Sanitation Data'!H177))="","",OFFSET('Sanitation Data'!$H$29,0,10*ROW('Sanitation Data'!H177)))</f>
        <v/>
      </c>
      <c r="DG183" s="237" t="str">
        <f ca="true">+IF(OFFSET('Sanitation Data'!$H$30,0,10*ROW('Sanitation Data'!H177))="","",OFFSET('Sanitation Data'!$H$30,0,10*ROW('Sanitation Data'!H177)))</f>
        <v/>
      </c>
      <c r="DH183" s="237" t="str">
        <f ca="true">+IF(OFFSET('Sanitation Data'!$H$31,0,10*ROW('Sanitation Data'!H177))="","",OFFSET('Sanitation Data'!$H$31,0,10*ROW('Sanitation Data'!H177)))</f>
        <v/>
      </c>
      <c r="DI183" s="237" t="str">
        <f ca="true">+IF(OFFSET('Sanitation Data'!$H$32,0,10*ROW('Sanitation Data'!H177))="","",OFFSET('Sanitation Data'!$H$32,0,10*ROW('Sanitation Data'!H177)))</f>
        <v/>
      </c>
      <c r="DJ183" s="237" t="str">
        <f ca="true">+IF(OFFSET('Sanitation Data'!$I$28,0,10*ROW('Sanitation Data'!I177))="","",OFFSET('Sanitation Data'!$I$28,0,10*ROW('Sanitation Data'!I177)))</f>
        <v/>
      </c>
      <c r="DK183" s="237" t="str">
        <f ca="true">+IF(OFFSET('Sanitation Data'!$I$29,0,10*ROW('Sanitation Data'!I177))="","",OFFSET('Sanitation Data'!$I$29,0,10*ROW('Sanitation Data'!I177)))</f>
        <v/>
      </c>
      <c r="DL183" s="237" t="str">
        <f ca="true">+IF(OFFSET('Sanitation Data'!$I$30,0,10*ROW('Sanitation Data'!I177))="","",OFFSET('Sanitation Data'!$I$30,0,10*ROW('Sanitation Data'!I177)))</f>
        <v/>
      </c>
      <c r="DM183" s="237" t="str">
        <f ca="true">+IF(OFFSET('Sanitation Data'!$I$31,0,10*ROW('Sanitation Data'!I177))="","",OFFSET('Sanitation Data'!$I$31,0,10*ROW('Sanitation Data'!I177)))</f>
        <v/>
      </c>
      <c r="DN183" s="237" t="str">
        <f ca="true">+IF(OFFSET('Sanitation Data'!$I$32,0,10*ROW('Sanitation Data'!I177))="","",OFFSET('Sanitation Data'!$I$32,0,10*ROW('Sanitation Data'!I177)))</f>
        <v/>
      </c>
      <c r="DO183" s="237" t="str">
        <f ca="true">+IF(OFFSET('Hygiene Data'!$D$11,0,10*ROW('Hygiene Data'!D177))="","",OFFSET('Hygiene Data'!$D$11,0,10*ROW('Hygiene Data'!D177)))</f>
        <v/>
      </c>
      <c r="DP183" s="237" t="str">
        <f ca="true">+IF(OFFSET('Hygiene Data'!$D$12,0,10*ROW('Hygiene Data'!D177))="","",OFFSET('Hygiene Data'!$D$12,0,10*ROW('Hygiene Data'!D177)))</f>
        <v/>
      </c>
      <c r="DQ183" s="237" t="str">
        <f ca="true">+IF(OFFSET('Hygiene Data'!$D$13,0,10*ROW('Hygiene Data'!D177))="","",OFFSET('Hygiene Data'!$D$13,0,10*ROW('Hygiene Data'!D177)))</f>
        <v/>
      </c>
      <c r="DR183" s="237" t="str">
        <f ca="true">+IF(OFFSET('Hygiene Data'!$E$11,0,10*ROW('Hygiene Data'!E177))="","",OFFSET('Hygiene Data'!$E$11,0,10*ROW('Hygiene Data'!E177)))</f>
        <v/>
      </c>
      <c r="DS183" s="237" t="str">
        <f ca="true">+IF(OFFSET('Hygiene Data'!$E$12,0,10*ROW('Hygiene Data'!E177))="","",OFFSET('Hygiene Data'!$E$12,0,10*ROW('Hygiene Data'!E177)))</f>
        <v/>
      </c>
      <c r="DT183" s="237" t="str">
        <f ca="true">+IF(OFFSET('Hygiene Data'!$E$13,0,10*ROW('Hygiene Data'!E177))="","",OFFSET('Hygiene Data'!$E$13,0,10*ROW('Hygiene Data'!E177)))</f>
        <v/>
      </c>
      <c r="DU183" s="237" t="str">
        <f ca="true">+IF(OFFSET('Hygiene Data'!$F$11,0,10*ROW('Hygiene Data'!F177))="","",OFFSET('Hygiene Data'!$F$11,0,10*ROW('Hygiene Data'!F177)))</f>
        <v/>
      </c>
      <c r="DV183" s="237" t="str">
        <f ca="true">+IF(OFFSET('Hygiene Data'!$F$12,0,10*ROW('Hygiene Data'!F177))="","",OFFSET('Hygiene Data'!$F$12,0,10*ROW('Hygiene Data'!F177)))</f>
        <v/>
      </c>
      <c r="DW183" s="237" t="str">
        <f ca="true">+IF(OFFSET('Hygiene Data'!$F$13,0,10*ROW('Hygiene Data'!F177))="","",OFFSET('Hygiene Data'!$F$13,0,10*ROW('Hygiene Data'!F177)))</f>
        <v/>
      </c>
      <c r="DX183" s="237" t="str">
        <f ca="true">+IF(OFFSET('Hygiene Data'!$G$11,0,10*ROW('Hygiene Data'!G177))="","",OFFSET('Hygiene Data'!$G$11,0,10*ROW('Hygiene Data'!G177)))</f>
        <v/>
      </c>
      <c r="DY183" s="237" t="str">
        <f ca="true">+IF(OFFSET('Hygiene Data'!$G$12,0,10*ROW('Hygiene Data'!G177))="","",OFFSET('Hygiene Data'!$G$12,0,10*ROW('Hygiene Data'!G177)))</f>
        <v/>
      </c>
      <c r="DZ183" s="237" t="str">
        <f ca="true">+IF(OFFSET('Hygiene Data'!$G$13,0,10*ROW('Hygiene Data'!G177))="","",OFFSET('Hygiene Data'!$G$13,0,10*ROW('Hygiene Data'!G177)))</f>
        <v/>
      </c>
      <c r="EA183" s="237" t="str">
        <f ca="true">+IF(OFFSET('Hygiene Data'!$H$11,0,10*ROW('Hygiene Data'!H177))="","",OFFSET('Hygiene Data'!$H$11,0,10*ROW('Hygiene Data'!H177)))</f>
        <v/>
      </c>
      <c r="EB183" s="237" t="str">
        <f ca="true">+IF(OFFSET('Hygiene Data'!$H$12,0,10*ROW('Hygiene Data'!H177))="","",OFFSET('Hygiene Data'!$H$12,0,10*ROW('Hygiene Data'!H177)))</f>
        <v/>
      </c>
      <c r="EC183" s="237" t="str">
        <f ca="true">+IF(OFFSET('Hygiene Data'!$H$13,0,10*ROW('Hygiene Data'!H177))="","",OFFSET('Hygiene Data'!$H$13,0,10*ROW('Hygiene Data'!H177)))</f>
        <v/>
      </c>
      <c r="ED183" s="237" t="str">
        <f ca="true">+IF(OFFSET('Hygiene Data'!$I$11,0,10*ROW('Hygiene Data'!I177))="","",OFFSET('Hygiene Data'!$I$11,0,10*ROW('Hygiene Data'!I177)))</f>
        <v/>
      </c>
      <c r="EE183" s="237" t="str">
        <f ca="true">+IF(OFFSET('Hygiene Data'!$I$12,0,10*ROW('Hygiene Data'!I177))="","",OFFSET('Hygiene Data'!$I$12,0,10*ROW('Hygiene Data'!I177)))</f>
        <v/>
      </c>
      <c r="EF183" s="237" t="str">
        <f ca="true">+IF(OFFSET('Hygiene Data'!$I$13,0,10*ROW('Hygiene Data'!I177))="","",OFFSET('Hygiene Data'!$I$13,0,10*ROW('Hygiene Data'!I177)))</f>
        <v/>
      </c>
    </row>
    <row xmlns:x14ac="http://schemas.microsoft.com/office/spreadsheetml/2009/9/ac" r="184" x14ac:dyDescent="0.2">
      <c r="A184" s="27" t="str">
        <f ca="true">+IF(OFFSET('Water Data'!$B$2,0,10*ROW('Water Data'!E178))="","",OFFSET('Water Data'!$B$2,0,10*ROW('Water Data'!E178)))</f>
        <v/>
      </c>
      <c r="B184" s="27" t="str">
        <f ca="true">+IF(OFFSET('Water Data'!$C$2,0,10*ROW('Water Data'!F178))="","",OFFSET('Water Data'!$C$2,0,10*ROW('Water Data'!F178)))</f>
        <v/>
      </c>
      <c r="C184" s="289" t="str">
        <f t="shared" ca="true" si="2"/>
        <v/>
      </c>
      <c r="D184" s="7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7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7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7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7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7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7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7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7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7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7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7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7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7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7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7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7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7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7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7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7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7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7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7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7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7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7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7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7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7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7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7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7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7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7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7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7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7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7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7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7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7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7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7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7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7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7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7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7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7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7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7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7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7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7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7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7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7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7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7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7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7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7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7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7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7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37"/>
      <c r="BS184" s="237" t="str">
        <f ca="true">+IF(OFFSET('Water Data'!$D$27,0,10*ROW('Water Data'!D178))="","",OFFSET('Water Data'!$D$27,0,10*ROW('Water Data'!D178)))</f>
        <v/>
      </c>
      <c r="BT184" s="237" t="str">
        <f ca="true">+IF(OFFSET('Water Data'!$D$28,0,10*ROW('Water Data'!D178))="","",OFFSET('Water Data'!$D$28,0,10*ROW('Water Data'!D178)))</f>
        <v/>
      </c>
      <c r="BU184" s="237" t="str">
        <f ca="true">+IF(OFFSET('Water Data'!$D$29,0,10*ROW('Water Data'!D178))="","",OFFSET('Water Data'!$D$29,0,10*ROW('Water Data'!D178)))</f>
        <v/>
      </c>
      <c r="BV184" s="237" t="str">
        <f ca="true">+IF(OFFSET('Water Data'!$E$27,0,10*ROW('Water Data'!E178))="","",OFFSET('Water Data'!$E$27,0,10*ROW('Water Data'!E178)))</f>
        <v/>
      </c>
      <c r="BW184" s="237" t="str">
        <f ca="true">+IF(OFFSET('Water Data'!$E$28,0,10*ROW('Water Data'!E178))="","",OFFSET('Water Data'!$E$28,0,10*ROW('Water Data'!E178)))</f>
        <v/>
      </c>
      <c r="BX184" s="237" t="str">
        <f ca="true">+IF(OFFSET('Water Data'!$E$29,0,10*ROW('Water Data'!E178))="","",OFFSET('Water Data'!$E$29,0,10*ROW('Water Data'!E178)))</f>
        <v/>
      </c>
      <c r="BY184" s="237" t="str">
        <f ca="true">+IF(OFFSET('Water Data'!$F$27,0,10*ROW('Water Data'!F178))="","",OFFSET('Water Data'!$F$27,0,10*ROW('Water Data'!F178)))</f>
        <v/>
      </c>
      <c r="BZ184" s="237" t="str">
        <f ca="true">+IF(OFFSET('Water Data'!$F$28,0,10*ROW('Water Data'!F178))="","",OFFSET('Water Data'!$F$28,0,10*ROW('Water Data'!F178)))</f>
        <v/>
      </c>
      <c r="CA184" s="237" t="str">
        <f ca="true">+IF(OFFSET('Water Data'!$F$29,0,10*ROW('Water Data'!F178))="","",OFFSET('Water Data'!$F$29,0,10*ROW('Water Data'!F178)))</f>
        <v/>
      </c>
      <c r="CB184" s="237" t="str">
        <f ca="true">+IF(OFFSET('Water Data'!$G$27,0,10*ROW('Water Data'!G178))="","",OFFSET('Water Data'!$G$27,0,10*ROW('Water Data'!G178)))</f>
        <v/>
      </c>
      <c r="CC184" s="237" t="str">
        <f ca="true">+IF(OFFSET('Water Data'!$G$28,0,10*ROW('Water Data'!G178))="","",OFFSET('Water Data'!$G$28,0,10*ROW('Water Data'!G178)))</f>
        <v/>
      </c>
      <c r="CD184" s="237" t="str">
        <f ca="true">+IF(OFFSET('Water Data'!$G$29,0,10*ROW('Water Data'!G178))="","",OFFSET('Water Data'!$G$29,0,10*ROW('Water Data'!G178)))</f>
        <v/>
      </c>
      <c r="CE184" s="237" t="str">
        <f ca="true">+IF(OFFSET('Water Data'!$H$27,0,10*ROW('Water Data'!H178))="","",OFFSET('Water Data'!$H$27,0,10*ROW('Water Data'!H178)))</f>
        <v/>
      </c>
      <c r="CF184" s="237" t="str">
        <f ca="true">+IF(OFFSET('Water Data'!$H$28,0,10*ROW('Water Data'!H178))="","",OFFSET('Water Data'!$H$28,0,10*ROW('Water Data'!H178)))</f>
        <v/>
      </c>
      <c r="CG184" s="237" t="str">
        <f ca="true">+IF(OFFSET('Water Data'!$H$29,0,10*ROW('Water Data'!H178))="","",OFFSET('Water Data'!$H$29,0,10*ROW('Water Data'!H178)))</f>
        <v/>
      </c>
      <c r="CH184" s="237" t="str">
        <f ca="true">+IF(OFFSET('Water Data'!$I$27,0,10*ROW('Water Data'!I178))="","",OFFSET('Water Data'!$I$27,0,10*ROW('Water Data'!I178)))</f>
        <v/>
      </c>
      <c r="CI184" s="237" t="str">
        <f ca="true">+IF(OFFSET('Water Data'!$I$28,0,10*ROW('Water Data'!I178))="","",OFFSET('Water Data'!$I$28,0,10*ROW('Water Data'!I178)))</f>
        <v/>
      </c>
      <c r="CJ184" s="237" t="str">
        <f ca="true">+IF(OFFSET('Water Data'!$I$29,0,10*ROW('Water Data'!I178))="","",OFFSET('Water Data'!$I$29,0,10*ROW('Water Data'!I178)))</f>
        <v/>
      </c>
      <c r="CK184" s="237" t="str">
        <f ca="true">+IF(OFFSET('Sanitation Data'!$D$28,0,10*ROW('Sanitation Data'!D178))="","",OFFSET('Sanitation Data'!$D$28,0,10*ROW('Sanitation Data'!D178)))</f>
        <v/>
      </c>
      <c r="CL184" s="237" t="str">
        <f ca="true">+IF(OFFSET('Sanitation Data'!$D$29,0,10*ROW('Sanitation Data'!D178))="","",OFFSET('Sanitation Data'!$D$29,0,10*ROW('Sanitation Data'!D178)))</f>
        <v/>
      </c>
      <c r="CM184" s="237" t="str">
        <f ca="true">+IF(OFFSET('Sanitation Data'!$D$30,0,10*ROW('Sanitation Data'!D178))="","",OFFSET('Sanitation Data'!$D$30,0,10*ROW('Sanitation Data'!D178)))</f>
        <v/>
      </c>
      <c r="CN184" s="237" t="str">
        <f ca="true">+IF(OFFSET('Sanitation Data'!$D$31,0,10*ROW('Sanitation Data'!D178))="","",OFFSET('Sanitation Data'!$D$31,0,10*ROW('Sanitation Data'!D178)))</f>
        <v/>
      </c>
      <c r="CO184" s="237" t="str">
        <f ca="true">+IF(OFFSET('Sanitation Data'!$D$32,0,10*ROW('Sanitation Data'!D178))="","",OFFSET('Sanitation Data'!$D$32,0,10*ROW('Sanitation Data'!D178)))</f>
        <v/>
      </c>
      <c r="CP184" s="237" t="str">
        <f ca="true">+IF(OFFSET('Sanitation Data'!$E$28,0,10*ROW('Sanitation Data'!E178))="","",OFFSET('Sanitation Data'!$E$28,0,10*ROW('Sanitation Data'!E178)))</f>
        <v/>
      </c>
      <c r="CQ184" s="237" t="str">
        <f ca="true">+IF(OFFSET('Sanitation Data'!$E$29,0,10*ROW('Sanitation Data'!E178))="","",OFFSET('Sanitation Data'!$E$29,0,10*ROW('Sanitation Data'!E178)))</f>
        <v/>
      </c>
      <c r="CR184" s="237" t="str">
        <f ca="true">+IF(OFFSET('Sanitation Data'!$E$30,0,10*ROW('Sanitation Data'!E178))="","",OFFSET('Sanitation Data'!$E$30,0,10*ROW('Sanitation Data'!E178)))</f>
        <v/>
      </c>
      <c r="CS184" s="237" t="str">
        <f ca="true">+IF(OFFSET('Sanitation Data'!$E$31,0,10*ROW('Sanitation Data'!E178))="","",OFFSET('Sanitation Data'!$E$31,0,10*ROW('Sanitation Data'!E178)))</f>
        <v/>
      </c>
      <c r="CT184" s="237" t="str">
        <f ca="true">+IF(OFFSET('Sanitation Data'!$E$32,0,10*ROW('Sanitation Data'!E178))="","",OFFSET('Sanitation Data'!$E$32,0,10*ROW('Sanitation Data'!E178)))</f>
        <v/>
      </c>
      <c r="CU184" s="237" t="str">
        <f ca="true">+IF(OFFSET('Sanitation Data'!$F$28,0,10*ROW('Sanitation Data'!F178))="","",OFFSET('Sanitation Data'!$F$28,0,10*ROW('Sanitation Data'!F178)))</f>
        <v/>
      </c>
      <c r="CV184" s="237" t="str">
        <f ca="true">+IF(OFFSET('Sanitation Data'!$F$29,0,10*ROW('Sanitation Data'!F178))="","",OFFSET('Sanitation Data'!$F$29,0,10*ROW('Sanitation Data'!F178)))</f>
        <v/>
      </c>
      <c r="CW184" s="237" t="str">
        <f ca="true">+IF(OFFSET('Sanitation Data'!$F$30,0,10*ROW('Sanitation Data'!F178))="","",OFFSET('Sanitation Data'!$F$30,0,10*ROW('Sanitation Data'!F178)))</f>
        <v/>
      </c>
      <c r="CX184" s="237" t="str">
        <f ca="true">+IF(OFFSET('Sanitation Data'!$F$31,0,10*ROW('Sanitation Data'!F178))="","",OFFSET('Sanitation Data'!$F$31,0,10*ROW('Sanitation Data'!F178)))</f>
        <v/>
      </c>
      <c r="CY184" s="237" t="str">
        <f ca="true">+IF(OFFSET('Sanitation Data'!$F$32,0,10*ROW('Sanitation Data'!F178))="","",OFFSET('Sanitation Data'!$F$32,0,10*ROW('Sanitation Data'!F178)))</f>
        <v/>
      </c>
      <c r="CZ184" s="237" t="str">
        <f ca="true">+IF(OFFSET('Sanitation Data'!$G$28,0,10*ROW('Sanitation Data'!G178))="","",OFFSET('Sanitation Data'!$G$28,0,10*ROW('Sanitation Data'!G178)))</f>
        <v/>
      </c>
      <c r="DA184" s="237" t="str">
        <f ca="true">+IF(OFFSET('Sanitation Data'!$G$29,0,10*ROW('Sanitation Data'!G178))="","",OFFSET('Sanitation Data'!$G$29,0,10*ROW('Sanitation Data'!G178)))</f>
        <v/>
      </c>
      <c r="DB184" s="237" t="str">
        <f ca="true">+IF(OFFSET('Sanitation Data'!$G$30,0,10*ROW('Sanitation Data'!G178))="","",OFFSET('Sanitation Data'!$G$30,0,10*ROW('Sanitation Data'!G178)))</f>
        <v/>
      </c>
      <c r="DC184" s="237" t="str">
        <f ca="true">+IF(OFFSET('Sanitation Data'!$G$31,0,10*ROW('Sanitation Data'!G178))="","",OFFSET('Sanitation Data'!$G$31,0,10*ROW('Sanitation Data'!G178)))</f>
        <v/>
      </c>
      <c r="DD184" s="237" t="str">
        <f ca="true">+IF(OFFSET('Sanitation Data'!$G$32,0,10*ROW('Sanitation Data'!G178))="","",OFFSET('Sanitation Data'!$G$32,0,10*ROW('Sanitation Data'!G178)))</f>
        <v/>
      </c>
      <c r="DE184" s="237" t="str">
        <f ca="true">+IF(OFFSET('Sanitation Data'!$H$28,0,10*ROW('Sanitation Data'!H178))="","",OFFSET('Sanitation Data'!$H$28,0,10*ROW('Sanitation Data'!H178)))</f>
        <v/>
      </c>
      <c r="DF184" s="237" t="str">
        <f ca="true">+IF(OFFSET('Sanitation Data'!$H$29,0,10*ROW('Sanitation Data'!H178))="","",OFFSET('Sanitation Data'!$H$29,0,10*ROW('Sanitation Data'!H178)))</f>
        <v/>
      </c>
      <c r="DG184" s="237" t="str">
        <f ca="true">+IF(OFFSET('Sanitation Data'!$H$30,0,10*ROW('Sanitation Data'!H178))="","",OFFSET('Sanitation Data'!$H$30,0,10*ROW('Sanitation Data'!H178)))</f>
        <v/>
      </c>
      <c r="DH184" s="237" t="str">
        <f ca="true">+IF(OFFSET('Sanitation Data'!$H$31,0,10*ROW('Sanitation Data'!H178))="","",OFFSET('Sanitation Data'!$H$31,0,10*ROW('Sanitation Data'!H178)))</f>
        <v/>
      </c>
      <c r="DI184" s="237" t="str">
        <f ca="true">+IF(OFFSET('Sanitation Data'!$H$32,0,10*ROW('Sanitation Data'!H178))="","",OFFSET('Sanitation Data'!$H$32,0,10*ROW('Sanitation Data'!H178)))</f>
        <v/>
      </c>
      <c r="DJ184" s="237" t="str">
        <f ca="true">+IF(OFFSET('Sanitation Data'!$I$28,0,10*ROW('Sanitation Data'!I178))="","",OFFSET('Sanitation Data'!$I$28,0,10*ROW('Sanitation Data'!I178)))</f>
        <v/>
      </c>
      <c r="DK184" s="237" t="str">
        <f ca="true">+IF(OFFSET('Sanitation Data'!$I$29,0,10*ROW('Sanitation Data'!I178))="","",OFFSET('Sanitation Data'!$I$29,0,10*ROW('Sanitation Data'!I178)))</f>
        <v/>
      </c>
      <c r="DL184" s="237" t="str">
        <f ca="true">+IF(OFFSET('Sanitation Data'!$I$30,0,10*ROW('Sanitation Data'!I178))="","",OFFSET('Sanitation Data'!$I$30,0,10*ROW('Sanitation Data'!I178)))</f>
        <v/>
      </c>
      <c r="DM184" s="237" t="str">
        <f ca="true">+IF(OFFSET('Sanitation Data'!$I$31,0,10*ROW('Sanitation Data'!I178))="","",OFFSET('Sanitation Data'!$I$31,0,10*ROW('Sanitation Data'!I178)))</f>
        <v/>
      </c>
      <c r="DN184" s="237" t="str">
        <f ca="true">+IF(OFFSET('Sanitation Data'!$I$32,0,10*ROW('Sanitation Data'!I178))="","",OFFSET('Sanitation Data'!$I$32,0,10*ROW('Sanitation Data'!I178)))</f>
        <v/>
      </c>
      <c r="DO184" s="237" t="str">
        <f ca="true">+IF(OFFSET('Hygiene Data'!$D$11,0,10*ROW('Hygiene Data'!D178))="","",OFFSET('Hygiene Data'!$D$11,0,10*ROW('Hygiene Data'!D178)))</f>
        <v/>
      </c>
      <c r="DP184" s="237" t="str">
        <f ca="true">+IF(OFFSET('Hygiene Data'!$D$12,0,10*ROW('Hygiene Data'!D178))="","",OFFSET('Hygiene Data'!$D$12,0,10*ROW('Hygiene Data'!D178)))</f>
        <v/>
      </c>
      <c r="DQ184" s="237" t="str">
        <f ca="true">+IF(OFFSET('Hygiene Data'!$D$13,0,10*ROW('Hygiene Data'!D178))="","",OFFSET('Hygiene Data'!$D$13,0,10*ROW('Hygiene Data'!D178)))</f>
        <v/>
      </c>
      <c r="DR184" s="237" t="str">
        <f ca="true">+IF(OFFSET('Hygiene Data'!$E$11,0,10*ROW('Hygiene Data'!E178))="","",OFFSET('Hygiene Data'!$E$11,0,10*ROW('Hygiene Data'!E178)))</f>
        <v/>
      </c>
      <c r="DS184" s="237" t="str">
        <f ca="true">+IF(OFFSET('Hygiene Data'!$E$12,0,10*ROW('Hygiene Data'!E178))="","",OFFSET('Hygiene Data'!$E$12,0,10*ROW('Hygiene Data'!E178)))</f>
        <v/>
      </c>
      <c r="DT184" s="237" t="str">
        <f ca="true">+IF(OFFSET('Hygiene Data'!$E$13,0,10*ROW('Hygiene Data'!E178))="","",OFFSET('Hygiene Data'!$E$13,0,10*ROW('Hygiene Data'!E178)))</f>
        <v/>
      </c>
      <c r="DU184" s="237" t="str">
        <f ca="true">+IF(OFFSET('Hygiene Data'!$F$11,0,10*ROW('Hygiene Data'!F178))="","",OFFSET('Hygiene Data'!$F$11,0,10*ROW('Hygiene Data'!F178)))</f>
        <v/>
      </c>
      <c r="DV184" s="237" t="str">
        <f ca="true">+IF(OFFSET('Hygiene Data'!$F$12,0,10*ROW('Hygiene Data'!F178))="","",OFFSET('Hygiene Data'!$F$12,0,10*ROW('Hygiene Data'!F178)))</f>
        <v/>
      </c>
      <c r="DW184" s="237" t="str">
        <f ca="true">+IF(OFFSET('Hygiene Data'!$F$13,0,10*ROW('Hygiene Data'!F178))="","",OFFSET('Hygiene Data'!$F$13,0,10*ROW('Hygiene Data'!F178)))</f>
        <v/>
      </c>
      <c r="DX184" s="237" t="str">
        <f ca="true">+IF(OFFSET('Hygiene Data'!$G$11,0,10*ROW('Hygiene Data'!G178))="","",OFFSET('Hygiene Data'!$G$11,0,10*ROW('Hygiene Data'!G178)))</f>
        <v/>
      </c>
      <c r="DY184" s="237" t="str">
        <f ca="true">+IF(OFFSET('Hygiene Data'!$G$12,0,10*ROW('Hygiene Data'!G178))="","",OFFSET('Hygiene Data'!$G$12,0,10*ROW('Hygiene Data'!G178)))</f>
        <v/>
      </c>
      <c r="DZ184" s="237" t="str">
        <f ca="true">+IF(OFFSET('Hygiene Data'!$G$13,0,10*ROW('Hygiene Data'!G178))="","",OFFSET('Hygiene Data'!$G$13,0,10*ROW('Hygiene Data'!G178)))</f>
        <v/>
      </c>
      <c r="EA184" s="237" t="str">
        <f ca="true">+IF(OFFSET('Hygiene Data'!$H$11,0,10*ROW('Hygiene Data'!H178))="","",OFFSET('Hygiene Data'!$H$11,0,10*ROW('Hygiene Data'!H178)))</f>
        <v/>
      </c>
      <c r="EB184" s="237" t="str">
        <f ca="true">+IF(OFFSET('Hygiene Data'!$H$12,0,10*ROW('Hygiene Data'!H178))="","",OFFSET('Hygiene Data'!$H$12,0,10*ROW('Hygiene Data'!H178)))</f>
        <v/>
      </c>
      <c r="EC184" s="237" t="str">
        <f ca="true">+IF(OFFSET('Hygiene Data'!$H$13,0,10*ROW('Hygiene Data'!H178))="","",OFFSET('Hygiene Data'!$H$13,0,10*ROW('Hygiene Data'!H178)))</f>
        <v/>
      </c>
      <c r="ED184" s="237" t="str">
        <f ca="true">+IF(OFFSET('Hygiene Data'!$I$11,0,10*ROW('Hygiene Data'!I178))="","",OFFSET('Hygiene Data'!$I$11,0,10*ROW('Hygiene Data'!I178)))</f>
        <v/>
      </c>
      <c r="EE184" s="237" t="str">
        <f ca="true">+IF(OFFSET('Hygiene Data'!$I$12,0,10*ROW('Hygiene Data'!I178))="","",OFFSET('Hygiene Data'!$I$12,0,10*ROW('Hygiene Data'!I178)))</f>
        <v/>
      </c>
      <c r="EF184" s="237" t="str">
        <f ca="true">+IF(OFFSET('Hygiene Data'!$I$13,0,10*ROW('Hygiene Data'!I178))="","",OFFSET('Hygiene Data'!$I$13,0,10*ROW('Hygiene Data'!I178)))</f>
        <v/>
      </c>
    </row>
    <row xmlns:x14ac="http://schemas.microsoft.com/office/spreadsheetml/2009/9/ac" r="185" x14ac:dyDescent="0.2">
      <c r="A185" s="27" t="str">
        <f ca="true">+IF(OFFSET('Water Data'!$B$2,0,10*ROW('Water Data'!E179))="","",OFFSET('Water Data'!$B$2,0,10*ROW('Water Data'!E179)))</f>
        <v/>
      </c>
      <c r="B185" s="27" t="str">
        <f ca="true">+IF(OFFSET('Water Data'!$C$2,0,10*ROW('Water Data'!F179))="","",OFFSET('Water Data'!$C$2,0,10*ROW('Water Data'!F179)))</f>
        <v/>
      </c>
      <c r="C185" s="289" t="str">
        <f t="shared" ca="true" si="2"/>
        <v/>
      </c>
      <c r="D185" s="7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7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7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7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7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7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7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7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7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7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7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7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7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7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7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7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7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7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7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7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7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7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7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7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7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7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7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7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7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7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7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7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7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7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7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7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7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7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7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7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7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7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7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7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7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7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7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7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7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7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7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7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7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7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7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7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7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7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7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7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7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7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7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7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7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7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37"/>
      <c r="BS185" s="237" t="str">
        <f ca="true">+IF(OFFSET('Water Data'!$D$27,0,10*ROW('Water Data'!D179))="","",OFFSET('Water Data'!$D$27,0,10*ROW('Water Data'!D179)))</f>
        <v/>
      </c>
      <c r="BT185" s="237" t="str">
        <f ca="true">+IF(OFFSET('Water Data'!$D$28,0,10*ROW('Water Data'!D179))="","",OFFSET('Water Data'!$D$28,0,10*ROW('Water Data'!D179)))</f>
        <v/>
      </c>
      <c r="BU185" s="237" t="str">
        <f ca="true">+IF(OFFSET('Water Data'!$D$29,0,10*ROW('Water Data'!D179))="","",OFFSET('Water Data'!$D$29,0,10*ROW('Water Data'!D179)))</f>
        <v/>
      </c>
      <c r="BV185" s="237" t="str">
        <f ca="true">+IF(OFFSET('Water Data'!$E$27,0,10*ROW('Water Data'!E179))="","",OFFSET('Water Data'!$E$27,0,10*ROW('Water Data'!E179)))</f>
        <v/>
      </c>
      <c r="BW185" s="237" t="str">
        <f ca="true">+IF(OFFSET('Water Data'!$E$28,0,10*ROW('Water Data'!E179))="","",OFFSET('Water Data'!$E$28,0,10*ROW('Water Data'!E179)))</f>
        <v/>
      </c>
      <c r="BX185" s="237" t="str">
        <f ca="true">+IF(OFFSET('Water Data'!$E$29,0,10*ROW('Water Data'!E179))="","",OFFSET('Water Data'!$E$29,0,10*ROW('Water Data'!E179)))</f>
        <v/>
      </c>
      <c r="BY185" s="237" t="str">
        <f ca="true">+IF(OFFSET('Water Data'!$F$27,0,10*ROW('Water Data'!F179))="","",OFFSET('Water Data'!$F$27,0,10*ROW('Water Data'!F179)))</f>
        <v/>
      </c>
      <c r="BZ185" s="237" t="str">
        <f ca="true">+IF(OFFSET('Water Data'!$F$28,0,10*ROW('Water Data'!F179))="","",OFFSET('Water Data'!$F$28,0,10*ROW('Water Data'!F179)))</f>
        <v/>
      </c>
      <c r="CA185" s="237" t="str">
        <f ca="true">+IF(OFFSET('Water Data'!$F$29,0,10*ROW('Water Data'!F179))="","",OFFSET('Water Data'!$F$29,0,10*ROW('Water Data'!F179)))</f>
        <v/>
      </c>
      <c r="CB185" s="237" t="str">
        <f ca="true">+IF(OFFSET('Water Data'!$G$27,0,10*ROW('Water Data'!G179))="","",OFFSET('Water Data'!$G$27,0,10*ROW('Water Data'!G179)))</f>
        <v/>
      </c>
      <c r="CC185" s="237" t="str">
        <f ca="true">+IF(OFFSET('Water Data'!$G$28,0,10*ROW('Water Data'!G179))="","",OFFSET('Water Data'!$G$28,0,10*ROW('Water Data'!G179)))</f>
        <v/>
      </c>
      <c r="CD185" s="237" t="str">
        <f ca="true">+IF(OFFSET('Water Data'!$G$29,0,10*ROW('Water Data'!G179))="","",OFFSET('Water Data'!$G$29,0,10*ROW('Water Data'!G179)))</f>
        <v/>
      </c>
      <c r="CE185" s="237" t="str">
        <f ca="true">+IF(OFFSET('Water Data'!$H$27,0,10*ROW('Water Data'!H179))="","",OFFSET('Water Data'!$H$27,0,10*ROW('Water Data'!H179)))</f>
        <v/>
      </c>
      <c r="CF185" s="237" t="str">
        <f ca="true">+IF(OFFSET('Water Data'!$H$28,0,10*ROW('Water Data'!H179))="","",OFFSET('Water Data'!$H$28,0,10*ROW('Water Data'!H179)))</f>
        <v/>
      </c>
      <c r="CG185" s="237" t="str">
        <f ca="true">+IF(OFFSET('Water Data'!$H$29,0,10*ROW('Water Data'!H179))="","",OFFSET('Water Data'!$H$29,0,10*ROW('Water Data'!H179)))</f>
        <v/>
      </c>
      <c r="CH185" s="237" t="str">
        <f ca="true">+IF(OFFSET('Water Data'!$I$27,0,10*ROW('Water Data'!I179))="","",OFFSET('Water Data'!$I$27,0,10*ROW('Water Data'!I179)))</f>
        <v/>
      </c>
      <c r="CI185" s="237" t="str">
        <f ca="true">+IF(OFFSET('Water Data'!$I$28,0,10*ROW('Water Data'!I179))="","",OFFSET('Water Data'!$I$28,0,10*ROW('Water Data'!I179)))</f>
        <v/>
      </c>
      <c r="CJ185" s="237" t="str">
        <f ca="true">+IF(OFFSET('Water Data'!$I$29,0,10*ROW('Water Data'!I179))="","",OFFSET('Water Data'!$I$29,0,10*ROW('Water Data'!I179)))</f>
        <v/>
      </c>
      <c r="CK185" s="237" t="str">
        <f ca="true">+IF(OFFSET('Sanitation Data'!$D$28,0,10*ROW('Sanitation Data'!D179))="","",OFFSET('Sanitation Data'!$D$28,0,10*ROW('Sanitation Data'!D179)))</f>
        <v/>
      </c>
      <c r="CL185" s="237" t="str">
        <f ca="true">+IF(OFFSET('Sanitation Data'!$D$29,0,10*ROW('Sanitation Data'!D179))="","",OFFSET('Sanitation Data'!$D$29,0,10*ROW('Sanitation Data'!D179)))</f>
        <v/>
      </c>
      <c r="CM185" s="237" t="str">
        <f ca="true">+IF(OFFSET('Sanitation Data'!$D$30,0,10*ROW('Sanitation Data'!D179))="","",OFFSET('Sanitation Data'!$D$30,0,10*ROW('Sanitation Data'!D179)))</f>
        <v/>
      </c>
      <c r="CN185" s="237" t="str">
        <f ca="true">+IF(OFFSET('Sanitation Data'!$D$31,0,10*ROW('Sanitation Data'!D179))="","",OFFSET('Sanitation Data'!$D$31,0,10*ROW('Sanitation Data'!D179)))</f>
        <v/>
      </c>
      <c r="CO185" s="237" t="str">
        <f ca="true">+IF(OFFSET('Sanitation Data'!$D$32,0,10*ROW('Sanitation Data'!D179))="","",OFFSET('Sanitation Data'!$D$32,0,10*ROW('Sanitation Data'!D179)))</f>
        <v/>
      </c>
      <c r="CP185" s="237" t="str">
        <f ca="true">+IF(OFFSET('Sanitation Data'!$E$28,0,10*ROW('Sanitation Data'!E179))="","",OFFSET('Sanitation Data'!$E$28,0,10*ROW('Sanitation Data'!E179)))</f>
        <v/>
      </c>
      <c r="CQ185" s="237" t="str">
        <f ca="true">+IF(OFFSET('Sanitation Data'!$E$29,0,10*ROW('Sanitation Data'!E179))="","",OFFSET('Sanitation Data'!$E$29,0,10*ROW('Sanitation Data'!E179)))</f>
        <v/>
      </c>
      <c r="CR185" s="237" t="str">
        <f ca="true">+IF(OFFSET('Sanitation Data'!$E$30,0,10*ROW('Sanitation Data'!E179))="","",OFFSET('Sanitation Data'!$E$30,0,10*ROW('Sanitation Data'!E179)))</f>
        <v/>
      </c>
      <c r="CS185" s="237" t="str">
        <f ca="true">+IF(OFFSET('Sanitation Data'!$E$31,0,10*ROW('Sanitation Data'!E179))="","",OFFSET('Sanitation Data'!$E$31,0,10*ROW('Sanitation Data'!E179)))</f>
        <v/>
      </c>
      <c r="CT185" s="237" t="str">
        <f ca="true">+IF(OFFSET('Sanitation Data'!$E$32,0,10*ROW('Sanitation Data'!E179))="","",OFFSET('Sanitation Data'!$E$32,0,10*ROW('Sanitation Data'!E179)))</f>
        <v/>
      </c>
      <c r="CU185" s="237" t="str">
        <f ca="true">+IF(OFFSET('Sanitation Data'!$F$28,0,10*ROW('Sanitation Data'!F179))="","",OFFSET('Sanitation Data'!$F$28,0,10*ROW('Sanitation Data'!F179)))</f>
        <v/>
      </c>
      <c r="CV185" s="237" t="str">
        <f ca="true">+IF(OFFSET('Sanitation Data'!$F$29,0,10*ROW('Sanitation Data'!F179))="","",OFFSET('Sanitation Data'!$F$29,0,10*ROW('Sanitation Data'!F179)))</f>
        <v/>
      </c>
      <c r="CW185" s="237" t="str">
        <f ca="true">+IF(OFFSET('Sanitation Data'!$F$30,0,10*ROW('Sanitation Data'!F179))="","",OFFSET('Sanitation Data'!$F$30,0,10*ROW('Sanitation Data'!F179)))</f>
        <v/>
      </c>
      <c r="CX185" s="237" t="str">
        <f ca="true">+IF(OFFSET('Sanitation Data'!$F$31,0,10*ROW('Sanitation Data'!F179))="","",OFFSET('Sanitation Data'!$F$31,0,10*ROW('Sanitation Data'!F179)))</f>
        <v/>
      </c>
      <c r="CY185" s="237" t="str">
        <f ca="true">+IF(OFFSET('Sanitation Data'!$F$32,0,10*ROW('Sanitation Data'!F179))="","",OFFSET('Sanitation Data'!$F$32,0,10*ROW('Sanitation Data'!F179)))</f>
        <v/>
      </c>
      <c r="CZ185" s="237" t="str">
        <f ca="true">+IF(OFFSET('Sanitation Data'!$G$28,0,10*ROW('Sanitation Data'!G179))="","",OFFSET('Sanitation Data'!$G$28,0,10*ROW('Sanitation Data'!G179)))</f>
        <v/>
      </c>
      <c r="DA185" s="237" t="str">
        <f ca="true">+IF(OFFSET('Sanitation Data'!$G$29,0,10*ROW('Sanitation Data'!G179))="","",OFFSET('Sanitation Data'!$G$29,0,10*ROW('Sanitation Data'!G179)))</f>
        <v/>
      </c>
      <c r="DB185" s="237" t="str">
        <f ca="true">+IF(OFFSET('Sanitation Data'!$G$30,0,10*ROW('Sanitation Data'!G179))="","",OFFSET('Sanitation Data'!$G$30,0,10*ROW('Sanitation Data'!G179)))</f>
        <v/>
      </c>
      <c r="DC185" s="237" t="str">
        <f ca="true">+IF(OFFSET('Sanitation Data'!$G$31,0,10*ROW('Sanitation Data'!G179))="","",OFFSET('Sanitation Data'!$G$31,0,10*ROW('Sanitation Data'!G179)))</f>
        <v/>
      </c>
      <c r="DD185" s="237" t="str">
        <f ca="true">+IF(OFFSET('Sanitation Data'!$G$32,0,10*ROW('Sanitation Data'!G179))="","",OFFSET('Sanitation Data'!$G$32,0,10*ROW('Sanitation Data'!G179)))</f>
        <v/>
      </c>
      <c r="DE185" s="237" t="str">
        <f ca="true">+IF(OFFSET('Sanitation Data'!$H$28,0,10*ROW('Sanitation Data'!H179))="","",OFFSET('Sanitation Data'!$H$28,0,10*ROW('Sanitation Data'!H179)))</f>
        <v/>
      </c>
      <c r="DF185" s="237" t="str">
        <f ca="true">+IF(OFFSET('Sanitation Data'!$H$29,0,10*ROW('Sanitation Data'!H179))="","",OFFSET('Sanitation Data'!$H$29,0,10*ROW('Sanitation Data'!H179)))</f>
        <v/>
      </c>
      <c r="DG185" s="237" t="str">
        <f ca="true">+IF(OFFSET('Sanitation Data'!$H$30,0,10*ROW('Sanitation Data'!H179))="","",OFFSET('Sanitation Data'!$H$30,0,10*ROW('Sanitation Data'!H179)))</f>
        <v/>
      </c>
      <c r="DH185" s="237" t="str">
        <f ca="true">+IF(OFFSET('Sanitation Data'!$H$31,0,10*ROW('Sanitation Data'!H179))="","",OFFSET('Sanitation Data'!$H$31,0,10*ROW('Sanitation Data'!H179)))</f>
        <v/>
      </c>
      <c r="DI185" s="237" t="str">
        <f ca="true">+IF(OFFSET('Sanitation Data'!$H$32,0,10*ROW('Sanitation Data'!H179))="","",OFFSET('Sanitation Data'!$H$32,0,10*ROW('Sanitation Data'!H179)))</f>
        <v/>
      </c>
      <c r="DJ185" s="237" t="str">
        <f ca="true">+IF(OFFSET('Sanitation Data'!$I$28,0,10*ROW('Sanitation Data'!I179))="","",OFFSET('Sanitation Data'!$I$28,0,10*ROW('Sanitation Data'!I179)))</f>
        <v/>
      </c>
      <c r="DK185" s="237" t="str">
        <f ca="true">+IF(OFFSET('Sanitation Data'!$I$29,0,10*ROW('Sanitation Data'!I179))="","",OFFSET('Sanitation Data'!$I$29,0,10*ROW('Sanitation Data'!I179)))</f>
        <v/>
      </c>
      <c r="DL185" s="237" t="str">
        <f ca="true">+IF(OFFSET('Sanitation Data'!$I$30,0,10*ROW('Sanitation Data'!I179))="","",OFFSET('Sanitation Data'!$I$30,0,10*ROW('Sanitation Data'!I179)))</f>
        <v/>
      </c>
      <c r="DM185" s="237" t="str">
        <f ca="true">+IF(OFFSET('Sanitation Data'!$I$31,0,10*ROW('Sanitation Data'!I179))="","",OFFSET('Sanitation Data'!$I$31,0,10*ROW('Sanitation Data'!I179)))</f>
        <v/>
      </c>
      <c r="DN185" s="237" t="str">
        <f ca="true">+IF(OFFSET('Sanitation Data'!$I$32,0,10*ROW('Sanitation Data'!I179))="","",OFFSET('Sanitation Data'!$I$32,0,10*ROW('Sanitation Data'!I179)))</f>
        <v/>
      </c>
      <c r="DO185" s="237" t="str">
        <f ca="true">+IF(OFFSET('Hygiene Data'!$D$11,0,10*ROW('Hygiene Data'!D179))="","",OFFSET('Hygiene Data'!$D$11,0,10*ROW('Hygiene Data'!D179)))</f>
        <v/>
      </c>
      <c r="DP185" s="237" t="str">
        <f ca="true">+IF(OFFSET('Hygiene Data'!$D$12,0,10*ROW('Hygiene Data'!D179))="","",OFFSET('Hygiene Data'!$D$12,0,10*ROW('Hygiene Data'!D179)))</f>
        <v/>
      </c>
      <c r="DQ185" s="237" t="str">
        <f ca="true">+IF(OFFSET('Hygiene Data'!$D$13,0,10*ROW('Hygiene Data'!D179))="","",OFFSET('Hygiene Data'!$D$13,0,10*ROW('Hygiene Data'!D179)))</f>
        <v/>
      </c>
      <c r="DR185" s="237" t="str">
        <f ca="true">+IF(OFFSET('Hygiene Data'!$E$11,0,10*ROW('Hygiene Data'!E179))="","",OFFSET('Hygiene Data'!$E$11,0,10*ROW('Hygiene Data'!E179)))</f>
        <v/>
      </c>
      <c r="DS185" s="237" t="str">
        <f ca="true">+IF(OFFSET('Hygiene Data'!$E$12,0,10*ROW('Hygiene Data'!E179))="","",OFFSET('Hygiene Data'!$E$12,0,10*ROW('Hygiene Data'!E179)))</f>
        <v/>
      </c>
      <c r="DT185" s="237" t="str">
        <f ca="true">+IF(OFFSET('Hygiene Data'!$E$13,0,10*ROW('Hygiene Data'!E179))="","",OFFSET('Hygiene Data'!$E$13,0,10*ROW('Hygiene Data'!E179)))</f>
        <v/>
      </c>
      <c r="DU185" s="237" t="str">
        <f ca="true">+IF(OFFSET('Hygiene Data'!$F$11,0,10*ROW('Hygiene Data'!F179))="","",OFFSET('Hygiene Data'!$F$11,0,10*ROW('Hygiene Data'!F179)))</f>
        <v/>
      </c>
      <c r="DV185" s="237" t="str">
        <f ca="true">+IF(OFFSET('Hygiene Data'!$F$12,0,10*ROW('Hygiene Data'!F179))="","",OFFSET('Hygiene Data'!$F$12,0,10*ROW('Hygiene Data'!F179)))</f>
        <v/>
      </c>
      <c r="DW185" s="237" t="str">
        <f ca="true">+IF(OFFSET('Hygiene Data'!$F$13,0,10*ROW('Hygiene Data'!F179))="","",OFFSET('Hygiene Data'!$F$13,0,10*ROW('Hygiene Data'!F179)))</f>
        <v/>
      </c>
      <c r="DX185" s="237" t="str">
        <f ca="true">+IF(OFFSET('Hygiene Data'!$G$11,0,10*ROW('Hygiene Data'!G179))="","",OFFSET('Hygiene Data'!$G$11,0,10*ROW('Hygiene Data'!G179)))</f>
        <v/>
      </c>
      <c r="DY185" s="237" t="str">
        <f ca="true">+IF(OFFSET('Hygiene Data'!$G$12,0,10*ROW('Hygiene Data'!G179))="","",OFFSET('Hygiene Data'!$G$12,0,10*ROW('Hygiene Data'!G179)))</f>
        <v/>
      </c>
      <c r="DZ185" s="237" t="str">
        <f ca="true">+IF(OFFSET('Hygiene Data'!$G$13,0,10*ROW('Hygiene Data'!G179))="","",OFFSET('Hygiene Data'!$G$13,0,10*ROW('Hygiene Data'!G179)))</f>
        <v/>
      </c>
      <c r="EA185" s="237" t="str">
        <f ca="true">+IF(OFFSET('Hygiene Data'!$H$11,0,10*ROW('Hygiene Data'!H179))="","",OFFSET('Hygiene Data'!$H$11,0,10*ROW('Hygiene Data'!H179)))</f>
        <v/>
      </c>
      <c r="EB185" s="237" t="str">
        <f ca="true">+IF(OFFSET('Hygiene Data'!$H$12,0,10*ROW('Hygiene Data'!H179))="","",OFFSET('Hygiene Data'!$H$12,0,10*ROW('Hygiene Data'!H179)))</f>
        <v/>
      </c>
      <c r="EC185" s="237" t="str">
        <f ca="true">+IF(OFFSET('Hygiene Data'!$H$13,0,10*ROW('Hygiene Data'!H179))="","",OFFSET('Hygiene Data'!$H$13,0,10*ROW('Hygiene Data'!H179)))</f>
        <v/>
      </c>
      <c r="ED185" s="237" t="str">
        <f ca="true">+IF(OFFSET('Hygiene Data'!$I$11,0,10*ROW('Hygiene Data'!I179))="","",OFFSET('Hygiene Data'!$I$11,0,10*ROW('Hygiene Data'!I179)))</f>
        <v/>
      </c>
      <c r="EE185" s="237" t="str">
        <f ca="true">+IF(OFFSET('Hygiene Data'!$I$12,0,10*ROW('Hygiene Data'!I179))="","",OFFSET('Hygiene Data'!$I$12,0,10*ROW('Hygiene Data'!I179)))</f>
        <v/>
      </c>
      <c r="EF185" s="237" t="str">
        <f ca="true">+IF(OFFSET('Hygiene Data'!$I$13,0,10*ROW('Hygiene Data'!I179))="","",OFFSET('Hygiene Data'!$I$13,0,10*ROW('Hygiene Data'!I179)))</f>
        <v/>
      </c>
    </row>
    <row xmlns:x14ac="http://schemas.microsoft.com/office/spreadsheetml/2009/9/ac" r="186" x14ac:dyDescent="0.2">
      <c r="A186" s="27" t="str">
        <f ca="true">+IF(OFFSET('Water Data'!$B$2,0,10*ROW('Water Data'!E180))="","",OFFSET('Water Data'!$B$2,0,10*ROW('Water Data'!E180)))</f>
        <v/>
      </c>
      <c r="B186" s="27" t="str">
        <f ca="true">+IF(OFFSET('Water Data'!$C$2,0,10*ROW('Water Data'!F180))="","",OFFSET('Water Data'!$C$2,0,10*ROW('Water Data'!F180)))</f>
        <v/>
      </c>
      <c r="C186" s="289" t="str">
        <f t="shared" ca="true" si="2"/>
        <v/>
      </c>
      <c r="D186" s="7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7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7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7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7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7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7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7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7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7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7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7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7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7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7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7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7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7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7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7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7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7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7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7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7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7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7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7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7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7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7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7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7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7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7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7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7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7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7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7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7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7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7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7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7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7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7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7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7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7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7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7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7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7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7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7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7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7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7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7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7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7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7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7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7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7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37"/>
      <c r="BS186" s="237" t="str">
        <f ca="true">+IF(OFFSET('Water Data'!$D$27,0,10*ROW('Water Data'!D180))="","",OFFSET('Water Data'!$D$27,0,10*ROW('Water Data'!D180)))</f>
        <v/>
      </c>
      <c r="BT186" s="237" t="str">
        <f ca="true">+IF(OFFSET('Water Data'!$D$28,0,10*ROW('Water Data'!D180))="","",OFFSET('Water Data'!$D$28,0,10*ROW('Water Data'!D180)))</f>
        <v/>
      </c>
      <c r="BU186" s="237" t="str">
        <f ca="true">+IF(OFFSET('Water Data'!$D$29,0,10*ROW('Water Data'!D180))="","",OFFSET('Water Data'!$D$29,0,10*ROW('Water Data'!D180)))</f>
        <v/>
      </c>
      <c r="BV186" s="237" t="str">
        <f ca="true">+IF(OFFSET('Water Data'!$E$27,0,10*ROW('Water Data'!E180))="","",OFFSET('Water Data'!$E$27,0,10*ROW('Water Data'!E180)))</f>
        <v/>
      </c>
      <c r="BW186" s="237" t="str">
        <f ca="true">+IF(OFFSET('Water Data'!$E$28,0,10*ROW('Water Data'!E180))="","",OFFSET('Water Data'!$E$28,0,10*ROW('Water Data'!E180)))</f>
        <v/>
      </c>
      <c r="BX186" s="237" t="str">
        <f ca="true">+IF(OFFSET('Water Data'!$E$29,0,10*ROW('Water Data'!E180))="","",OFFSET('Water Data'!$E$29,0,10*ROW('Water Data'!E180)))</f>
        <v/>
      </c>
      <c r="BY186" s="237" t="str">
        <f ca="true">+IF(OFFSET('Water Data'!$F$27,0,10*ROW('Water Data'!F180))="","",OFFSET('Water Data'!$F$27,0,10*ROW('Water Data'!F180)))</f>
        <v/>
      </c>
      <c r="BZ186" s="237" t="str">
        <f ca="true">+IF(OFFSET('Water Data'!$F$28,0,10*ROW('Water Data'!F180))="","",OFFSET('Water Data'!$F$28,0,10*ROW('Water Data'!F180)))</f>
        <v/>
      </c>
      <c r="CA186" s="237" t="str">
        <f ca="true">+IF(OFFSET('Water Data'!$F$29,0,10*ROW('Water Data'!F180))="","",OFFSET('Water Data'!$F$29,0,10*ROW('Water Data'!F180)))</f>
        <v/>
      </c>
      <c r="CB186" s="237" t="str">
        <f ca="true">+IF(OFFSET('Water Data'!$G$27,0,10*ROW('Water Data'!G180))="","",OFFSET('Water Data'!$G$27,0,10*ROW('Water Data'!G180)))</f>
        <v/>
      </c>
      <c r="CC186" s="237" t="str">
        <f ca="true">+IF(OFFSET('Water Data'!$G$28,0,10*ROW('Water Data'!G180))="","",OFFSET('Water Data'!$G$28,0,10*ROW('Water Data'!G180)))</f>
        <v/>
      </c>
      <c r="CD186" s="237" t="str">
        <f ca="true">+IF(OFFSET('Water Data'!$G$29,0,10*ROW('Water Data'!G180))="","",OFFSET('Water Data'!$G$29,0,10*ROW('Water Data'!G180)))</f>
        <v/>
      </c>
      <c r="CE186" s="237" t="str">
        <f ca="true">+IF(OFFSET('Water Data'!$H$27,0,10*ROW('Water Data'!H180))="","",OFFSET('Water Data'!$H$27,0,10*ROW('Water Data'!H180)))</f>
        <v/>
      </c>
      <c r="CF186" s="237" t="str">
        <f ca="true">+IF(OFFSET('Water Data'!$H$28,0,10*ROW('Water Data'!H180))="","",OFFSET('Water Data'!$H$28,0,10*ROW('Water Data'!H180)))</f>
        <v/>
      </c>
      <c r="CG186" s="237" t="str">
        <f ca="true">+IF(OFFSET('Water Data'!$H$29,0,10*ROW('Water Data'!H180))="","",OFFSET('Water Data'!$H$29,0,10*ROW('Water Data'!H180)))</f>
        <v/>
      </c>
      <c r="CH186" s="237" t="str">
        <f ca="true">+IF(OFFSET('Water Data'!$I$27,0,10*ROW('Water Data'!I180))="","",OFFSET('Water Data'!$I$27,0,10*ROW('Water Data'!I180)))</f>
        <v/>
      </c>
      <c r="CI186" s="237" t="str">
        <f ca="true">+IF(OFFSET('Water Data'!$I$28,0,10*ROW('Water Data'!I180))="","",OFFSET('Water Data'!$I$28,0,10*ROW('Water Data'!I180)))</f>
        <v/>
      </c>
      <c r="CJ186" s="237" t="str">
        <f ca="true">+IF(OFFSET('Water Data'!$I$29,0,10*ROW('Water Data'!I180))="","",OFFSET('Water Data'!$I$29,0,10*ROW('Water Data'!I180)))</f>
        <v/>
      </c>
      <c r="CK186" s="237" t="str">
        <f ca="true">+IF(OFFSET('Sanitation Data'!$D$28,0,10*ROW('Sanitation Data'!D180))="","",OFFSET('Sanitation Data'!$D$28,0,10*ROW('Sanitation Data'!D180)))</f>
        <v/>
      </c>
      <c r="CL186" s="237" t="str">
        <f ca="true">+IF(OFFSET('Sanitation Data'!$D$29,0,10*ROW('Sanitation Data'!D180))="","",OFFSET('Sanitation Data'!$D$29,0,10*ROW('Sanitation Data'!D180)))</f>
        <v/>
      </c>
      <c r="CM186" s="237" t="str">
        <f ca="true">+IF(OFFSET('Sanitation Data'!$D$30,0,10*ROW('Sanitation Data'!D180))="","",OFFSET('Sanitation Data'!$D$30,0,10*ROW('Sanitation Data'!D180)))</f>
        <v/>
      </c>
      <c r="CN186" s="237" t="str">
        <f ca="true">+IF(OFFSET('Sanitation Data'!$D$31,0,10*ROW('Sanitation Data'!D180))="","",OFFSET('Sanitation Data'!$D$31,0,10*ROW('Sanitation Data'!D180)))</f>
        <v/>
      </c>
      <c r="CO186" s="237" t="str">
        <f ca="true">+IF(OFFSET('Sanitation Data'!$D$32,0,10*ROW('Sanitation Data'!D180))="","",OFFSET('Sanitation Data'!$D$32,0,10*ROW('Sanitation Data'!D180)))</f>
        <v/>
      </c>
      <c r="CP186" s="237" t="str">
        <f ca="true">+IF(OFFSET('Sanitation Data'!$E$28,0,10*ROW('Sanitation Data'!E180))="","",OFFSET('Sanitation Data'!$E$28,0,10*ROW('Sanitation Data'!E180)))</f>
        <v/>
      </c>
      <c r="CQ186" s="237" t="str">
        <f ca="true">+IF(OFFSET('Sanitation Data'!$E$29,0,10*ROW('Sanitation Data'!E180))="","",OFFSET('Sanitation Data'!$E$29,0,10*ROW('Sanitation Data'!E180)))</f>
        <v/>
      </c>
      <c r="CR186" s="237" t="str">
        <f ca="true">+IF(OFFSET('Sanitation Data'!$E$30,0,10*ROW('Sanitation Data'!E180))="","",OFFSET('Sanitation Data'!$E$30,0,10*ROW('Sanitation Data'!E180)))</f>
        <v/>
      </c>
      <c r="CS186" s="237" t="str">
        <f ca="true">+IF(OFFSET('Sanitation Data'!$E$31,0,10*ROW('Sanitation Data'!E180))="","",OFFSET('Sanitation Data'!$E$31,0,10*ROW('Sanitation Data'!E180)))</f>
        <v/>
      </c>
      <c r="CT186" s="237" t="str">
        <f ca="true">+IF(OFFSET('Sanitation Data'!$E$32,0,10*ROW('Sanitation Data'!E180))="","",OFFSET('Sanitation Data'!$E$32,0,10*ROW('Sanitation Data'!E180)))</f>
        <v/>
      </c>
      <c r="CU186" s="237" t="str">
        <f ca="true">+IF(OFFSET('Sanitation Data'!$F$28,0,10*ROW('Sanitation Data'!F180))="","",OFFSET('Sanitation Data'!$F$28,0,10*ROW('Sanitation Data'!F180)))</f>
        <v/>
      </c>
      <c r="CV186" s="237" t="str">
        <f ca="true">+IF(OFFSET('Sanitation Data'!$F$29,0,10*ROW('Sanitation Data'!F180))="","",OFFSET('Sanitation Data'!$F$29,0,10*ROW('Sanitation Data'!F180)))</f>
        <v/>
      </c>
      <c r="CW186" s="237" t="str">
        <f ca="true">+IF(OFFSET('Sanitation Data'!$F$30,0,10*ROW('Sanitation Data'!F180))="","",OFFSET('Sanitation Data'!$F$30,0,10*ROW('Sanitation Data'!F180)))</f>
        <v/>
      </c>
      <c r="CX186" s="237" t="str">
        <f ca="true">+IF(OFFSET('Sanitation Data'!$F$31,0,10*ROW('Sanitation Data'!F180))="","",OFFSET('Sanitation Data'!$F$31,0,10*ROW('Sanitation Data'!F180)))</f>
        <v/>
      </c>
      <c r="CY186" s="237" t="str">
        <f ca="true">+IF(OFFSET('Sanitation Data'!$F$32,0,10*ROW('Sanitation Data'!F180))="","",OFFSET('Sanitation Data'!$F$32,0,10*ROW('Sanitation Data'!F180)))</f>
        <v/>
      </c>
      <c r="CZ186" s="237" t="str">
        <f ca="true">+IF(OFFSET('Sanitation Data'!$G$28,0,10*ROW('Sanitation Data'!G180))="","",OFFSET('Sanitation Data'!$G$28,0,10*ROW('Sanitation Data'!G180)))</f>
        <v/>
      </c>
      <c r="DA186" s="237" t="str">
        <f ca="true">+IF(OFFSET('Sanitation Data'!$G$29,0,10*ROW('Sanitation Data'!G180))="","",OFFSET('Sanitation Data'!$G$29,0,10*ROW('Sanitation Data'!G180)))</f>
        <v/>
      </c>
      <c r="DB186" s="237" t="str">
        <f ca="true">+IF(OFFSET('Sanitation Data'!$G$30,0,10*ROW('Sanitation Data'!G180))="","",OFFSET('Sanitation Data'!$G$30,0,10*ROW('Sanitation Data'!G180)))</f>
        <v/>
      </c>
      <c r="DC186" s="237" t="str">
        <f ca="true">+IF(OFFSET('Sanitation Data'!$G$31,0,10*ROW('Sanitation Data'!G180))="","",OFFSET('Sanitation Data'!$G$31,0,10*ROW('Sanitation Data'!G180)))</f>
        <v/>
      </c>
      <c r="DD186" s="237" t="str">
        <f ca="true">+IF(OFFSET('Sanitation Data'!$G$32,0,10*ROW('Sanitation Data'!G180))="","",OFFSET('Sanitation Data'!$G$32,0,10*ROW('Sanitation Data'!G180)))</f>
        <v/>
      </c>
      <c r="DE186" s="237" t="str">
        <f ca="true">+IF(OFFSET('Sanitation Data'!$H$28,0,10*ROW('Sanitation Data'!H180))="","",OFFSET('Sanitation Data'!$H$28,0,10*ROW('Sanitation Data'!H180)))</f>
        <v/>
      </c>
      <c r="DF186" s="237" t="str">
        <f ca="true">+IF(OFFSET('Sanitation Data'!$H$29,0,10*ROW('Sanitation Data'!H180))="","",OFFSET('Sanitation Data'!$H$29,0,10*ROW('Sanitation Data'!H180)))</f>
        <v/>
      </c>
      <c r="DG186" s="237" t="str">
        <f ca="true">+IF(OFFSET('Sanitation Data'!$H$30,0,10*ROW('Sanitation Data'!H180))="","",OFFSET('Sanitation Data'!$H$30,0,10*ROW('Sanitation Data'!H180)))</f>
        <v/>
      </c>
      <c r="DH186" s="237" t="str">
        <f ca="true">+IF(OFFSET('Sanitation Data'!$H$31,0,10*ROW('Sanitation Data'!H180))="","",OFFSET('Sanitation Data'!$H$31,0,10*ROW('Sanitation Data'!H180)))</f>
        <v/>
      </c>
      <c r="DI186" s="237" t="str">
        <f ca="true">+IF(OFFSET('Sanitation Data'!$H$32,0,10*ROW('Sanitation Data'!H180))="","",OFFSET('Sanitation Data'!$H$32,0,10*ROW('Sanitation Data'!H180)))</f>
        <v/>
      </c>
      <c r="DJ186" s="237" t="str">
        <f ca="true">+IF(OFFSET('Sanitation Data'!$I$28,0,10*ROW('Sanitation Data'!I180))="","",OFFSET('Sanitation Data'!$I$28,0,10*ROW('Sanitation Data'!I180)))</f>
        <v/>
      </c>
      <c r="DK186" s="237" t="str">
        <f ca="true">+IF(OFFSET('Sanitation Data'!$I$29,0,10*ROW('Sanitation Data'!I180))="","",OFFSET('Sanitation Data'!$I$29,0,10*ROW('Sanitation Data'!I180)))</f>
        <v/>
      </c>
      <c r="DL186" s="237" t="str">
        <f ca="true">+IF(OFFSET('Sanitation Data'!$I$30,0,10*ROW('Sanitation Data'!I180))="","",OFFSET('Sanitation Data'!$I$30,0,10*ROW('Sanitation Data'!I180)))</f>
        <v/>
      </c>
      <c r="DM186" s="237" t="str">
        <f ca="true">+IF(OFFSET('Sanitation Data'!$I$31,0,10*ROW('Sanitation Data'!I180))="","",OFFSET('Sanitation Data'!$I$31,0,10*ROW('Sanitation Data'!I180)))</f>
        <v/>
      </c>
      <c r="DN186" s="237" t="str">
        <f ca="true">+IF(OFFSET('Sanitation Data'!$I$32,0,10*ROW('Sanitation Data'!I180))="","",OFFSET('Sanitation Data'!$I$32,0,10*ROW('Sanitation Data'!I180)))</f>
        <v/>
      </c>
      <c r="DO186" s="237" t="str">
        <f ca="true">+IF(OFFSET('Hygiene Data'!$D$11,0,10*ROW('Hygiene Data'!D180))="","",OFFSET('Hygiene Data'!$D$11,0,10*ROW('Hygiene Data'!D180)))</f>
        <v/>
      </c>
      <c r="DP186" s="237" t="str">
        <f ca="true">+IF(OFFSET('Hygiene Data'!$D$12,0,10*ROW('Hygiene Data'!D180))="","",OFFSET('Hygiene Data'!$D$12,0,10*ROW('Hygiene Data'!D180)))</f>
        <v/>
      </c>
      <c r="DQ186" s="237" t="str">
        <f ca="true">+IF(OFFSET('Hygiene Data'!$D$13,0,10*ROW('Hygiene Data'!D180))="","",OFFSET('Hygiene Data'!$D$13,0,10*ROW('Hygiene Data'!D180)))</f>
        <v/>
      </c>
      <c r="DR186" s="237" t="str">
        <f ca="true">+IF(OFFSET('Hygiene Data'!$E$11,0,10*ROW('Hygiene Data'!E180))="","",OFFSET('Hygiene Data'!$E$11,0,10*ROW('Hygiene Data'!E180)))</f>
        <v/>
      </c>
      <c r="DS186" s="237" t="str">
        <f ca="true">+IF(OFFSET('Hygiene Data'!$E$12,0,10*ROW('Hygiene Data'!E180))="","",OFFSET('Hygiene Data'!$E$12,0,10*ROW('Hygiene Data'!E180)))</f>
        <v/>
      </c>
      <c r="DT186" s="237" t="str">
        <f ca="true">+IF(OFFSET('Hygiene Data'!$E$13,0,10*ROW('Hygiene Data'!E180))="","",OFFSET('Hygiene Data'!$E$13,0,10*ROW('Hygiene Data'!E180)))</f>
        <v/>
      </c>
      <c r="DU186" s="237" t="str">
        <f ca="true">+IF(OFFSET('Hygiene Data'!$F$11,0,10*ROW('Hygiene Data'!F180))="","",OFFSET('Hygiene Data'!$F$11,0,10*ROW('Hygiene Data'!F180)))</f>
        <v/>
      </c>
      <c r="DV186" s="237" t="str">
        <f ca="true">+IF(OFFSET('Hygiene Data'!$F$12,0,10*ROW('Hygiene Data'!F180))="","",OFFSET('Hygiene Data'!$F$12,0,10*ROW('Hygiene Data'!F180)))</f>
        <v/>
      </c>
      <c r="DW186" s="237" t="str">
        <f ca="true">+IF(OFFSET('Hygiene Data'!$F$13,0,10*ROW('Hygiene Data'!F180))="","",OFFSET('Hygiene Data'!$F$13,0,10*ROW('Hygiene Data'!F180)))</f>
        <v/>
      </c>
      <c r="DX186" s="237" t="str">
        <f ca="true">+IF(OFFSET('Hygiene Data'!$G$11,0,10*ROW('Hygiene Data'!G180))="","",OFFSET('Hygiene Data'!$G$11,0,10*ROW('Hygiene Data'!G180)))</f>
        <v/>
      </c>
      <c r="DY186" s="237" t="str">
        <f ca="true">+IF(OFFSET('Hygiene Data'!$G$12,0,10*ROW('Hygiene Data'!G180))="","",OFFSET('Hygiene Data'!$G$12,0,10*ROW('Hygiene Data'!G180)))</f>
        <v/>
      </c>
      <c r="DZ186" s="237" t="str">
        <f ca="true">+IF(OFFSET('Hygiene Data'!$G$13,0,10*ROW('Hygiene Data'!G180))="","",OFFSET('Hygiene Data'!$G$13,0,10*ROW('Hygiene Data'!G180)))</f>
        <v/>
      </c>
      <c r="EA186" s="237" t="str">
        <f ca="true">+IF(OFFSET('Hygiene Data'!$H$11,0,10*ROW('Hygiene Data'!H180))="","",OFFSET('Hygiene Data'!$H$11,0,10*ROW('Hygiene Data'!H180)))</f>
        <v/>
      </c>
      <c r="EB186" s="237" t="str">
        <f ca="true">+IF(OFFSET('Hygiene Data'!$H$12,0,10*ROW('Hygiene Data'!H180))="","",OFFSET('Hygiene Data'!$H$12,0,10*ROW('Hygiene Data'!H180)))</f>
        <v/>
      </c>
      <c r="EC186" s="237" t="str">
        <f ca="true">+IF(OFFSET('Hygiene Data'!$H$13,0,10*ROW('Hygiene Data'!H180))="","",OFFSET('Hygiene Data'!$H$13,0,10*ROW('Hygiene Data'!H180)))</f>
        <v/>
      </c>
      <c r="ED186" s="237" t="str">
        <f ca="true">+IF(OFFSET('Hygiene Data'!$I$11,0,10*ROW('Hygiene Data'!I180))="","",OFFSET('Hygiene Data'!$I$11,0,10*ROW('Hygiene Data'!I180)))</f>
        <v/>
      </c>
      <c r="EE186" s="237" t="str">
        <f ca="true">+IF(OFFSET('Hygiene Data'!$I$12,0,10*ROW('Hygiene Data'!I180))="","",OFFSET('Hygiene Data'!$I$12,0,10*ROW('Hygiene Data'!I180)))</f>
        <v/>
      </c>
      <c r="EF186" s="237" t="str">
        <f ca="true">+IF(OFFSET('Hygiene Data'!$I$13,0,10*ROW('Hygiene Data'!I180))="","",OFFSET('Hygiene Data'!$I$13,0,10*ROW('Hygiene Data'!I180)))</f>
        <v/>
      </c>
    </row>
    <row xmlns:x14ac="http://schemas.microsoft.com/office/spreadsheetml/2009/9/ac" r="187" x14ac:dyDescent="0.2">
      <c r="A187" s="27" t="str">
        <f ca="true">+IF(OFFSET('Water Data'!$B$2,0,10*ROW('Water Data'!E181))="","",OFFSET('Water Data'!$B$2,0,10*ROW('Water Data'!E181)))</f>
        <v/>
      </c>
      <c r="B187" s="27" t="str">
        <f ca="true">+IF(OFFSET('Water Data'!$C$2,0,10*ROW('Water Data'!F181))="","",OFFSET('Water Data'!$C$2,0,10*ROW('Water Data'!F181)))</f>
        <v/>
      </c>
      <c r="C187" s="289" t="str">
        <f t="shared" ca="true" si="2"/>
        <v/>
      </c>
      <c r="D187" s="7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7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7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7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7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7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7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7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7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7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7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7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7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7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7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7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7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7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7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7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7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7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7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7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7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7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7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7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7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7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7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7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7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7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7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7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7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7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7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7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7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7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7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7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7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7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7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7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7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7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7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7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7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7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7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7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7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7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7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7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7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7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7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7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7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7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37"/>
      <c r="BS187" s="237" t="str">
        <f ca="true">+IF(OFFSET('Water Data'!$D$27,0,10*ROW('Water Data'!D181))="","",OFFSET('Water Data'!$D$27,0,10*ROW('Water Data'!D181)))</f>
        <v/>
      </c>
      <c r="BT187" s="237" t="str">
        <f ca="true">+IF(OFFSET('Water Data'!$D$28,0,10*ROW('Water Data'!D181))="","",OFFSET('Water Data'!$D$28,0,10*ROW('Water Data'!D181)))</f>
        <v/>
      </c>
      <c r="BU187" s="237" t="str">
        <f ca="true">+IF(OFFSET('Water Data'!$D$29,0,10*ROW('Water Data'!D181))="","",OFFSET('Water Data'!$D$29,0,10*ROW('Water Data'!D181)))</f>
        <v/>
      </c>
      <c r="BV187" s="237" t="str">
        <f ca="true">+IF(OFFSET('Water Data'!$E$27,0,10*ROW('Water Data'!E181))="","",OFFSET('Water Data'!$E$27,0,10*ROW('Water Data'!E181)))</f>
        <v/>
      </c>
      <c r="BW187" s="237" t="str">
        <f ca="true">+IF(OFFSET('Water Data'!$E$28,0,10*ROW('Water Data'!E181))="","",OFFSET('Water Data'!$E$28,0,10*ROW('Water Data'!E181)))</f>
        <v/>
      </c>
      <c r="BX187" s="237" t="str">
        <f ca="true">+IF(OFFSET('Water Data'!$E$29,0,10*ROW('Water Data'!E181))="","",OFFSET('Water Data'!$E$29,0,10*ROW('Water Data'!E181)))</f>
        <v/>
      </c>
      <c r="BY187" s="237" t="str">
        <f ca="true">+IF(OFFSET('Water Data'!$F$27,0,10*ROW('Water Data'!F181))="","",OFFSET('Water Data'!$F$27,0,10*ROW('Water Data'!F181)))</f>
        <v/>
      </c>
      <c r="BZ187" s="237" t="str">
        <f ca="true">+IF(OFFSET('Water Data'!$F$28,0,10*ROW('Water Data'!F181))="","",OFFSET('Water Data'!$F$28,0,10*ROW('Water Data'!F181)))</f>
        <v/>
      </c>
      <c r="CA187" s="237" t="str">
        <f ca="true">+IF(OFFSET('Water Data'!$F$29,0,10*ROW('Water Data'!F181))="","",OFFSET('Water Data'!$F$29,0,10*ROW('Water Data'!F181)))</f>
        <v/>
      </c>
      <c r="CB187" s="237" t="str">
        <f ca="true">+IF(OFFSET('Water Data'!$G$27,0,10*ROW('Water Data'!G181))="","",OFFSET('Water Data'!$G$27,0,10*ROW('Water Data'!G181)))</f>
        <v/>
      </c>
      <c r="CC187" s="237" t="str">
        <f ca="true">+IF(OFFSET('Water Data'!$G$28,0,10*ROW('Water Data'!G181))="","",OFFSET('Water Data'!$G$28,0,10*ROW('Water Data'!G181)))</f>
        <v/>
      </c>
      <c r="CD187" s="237" t="str">
        <f ca="true">+IF(OFFSET('Water Data'!$G$29,0,10*ROW('Water Data'!G181))="","",OFFSET('Water Data'!$G$29,0,10*ROW('Water Data'!G181)))</f>
        <v/>
      </c>
      <c r="CE187" s="237" t="str">
        <f ca="true">+IF(OFFSET('Water Data'!$H$27,0,10*ROW('Water Data'!H181))="","",OFFSET('Water Data'!$H$27,0,10*ROW('Water Data'!H181)))</f>
        <v/>
      </c>
      <c r="CF187" s="237" t="str">
        <f ca="true">+IF(OFFSET('Water Data'!$H$28,0,10*ROW('Water Data'!H181))="","",OFFSET('Water Data'!$H$28,0,10*ROW('Water Data'!H181)))</f>
        <v/>
      </c>
      <c r="CG187" s="237" t="str">
        <f ca="true">+IF(OFFSET('Water Data'!$H$29,0,10*ROW('Water Data'!H181))="","",OFFSET('Water Data'!$H$29,0,10*ROW('Water Data'!H181)))</f>
        <v/>
      </c>
      <c r="CH187" s="237" t="str">
        <f ca="true">+IF(OFFSET('Water Data'!$I$27,0,10*ROW('Water Data'!I181))="","",OFFSET('Water Data'!$I$27,0,10*ROW('Water Data'!I181)))</f>
        <v/>
      </c>
      <c r="CI187" s="237" t="str">
        <f ca="true">+IF(OFFSET('Water Data'!$I$28,0,10*ROW('Water Data'!I181))="","",OFFSET('Water Data'!$I$28,0,10*ROW('Water Data'!I181)))</f>
        <v/>
      </c>
      <c r="CJ187" s="237" t="str">
        <f ca="true">+IF(OFFSET('Water Data'!$I$29,0,10*ROW('Water Data'!I181))="","",OFFSET('Water Data'!$I$29,0,10*ROW('Water Data'!I181)))</f>
        <v/>
      </c>
      <c r="CK187" s="237" t="str">
        <f ca="true">+IF(OFFSET('Sanitation Data'!$D$28,0,10*ROW('Sanitation Data'!D181))="","",OFFSET('Sanitation Data'!$D$28,0,10*ROW('Sanitation Data'!D181)))</f>
        <v/>
      </c>
      <c r="CL187" s="237" t="str">
        <f ca="true">+IF(OFFSET('Sanitation Data'!$D$29,0,10*ROW('Sanitation Data'!D181))="","",OFFSET('Sanitation Data'!$D$29,0,10*ROW('Sanitation Data'!D181)))</f>
        <v/>
      </c>
      <c r="CM187" s="237" t="str">
        <f ca="true">+IF(OFFSET('Sanitation Data'!$D$30,0,10*ROW('Sanitation Data'!D181))="","",OFFSET('Sanitation Data'!$D$30,0,10*ROW('Sanitation Data'!D181)))</f>
        <v/>
      </c>
      <c r="CN187" s="237" t="str">
        <f ca="true">+IF(OFFSET('Sanitation Data'!$D$31,0,10*ROW('Sanitation Data'!D181))="","",OFFSET('Sanitation Data'!$D$31,0,10*ROW('Sanitation Data'!D181)))</f>
        <v/>
      </c>
      <c r="CO187" s="237" t="str">
        <f ca="true">+IF(OFFSET('Sanitation Data'!$D$32,0,10*ROW('Sanitation Data'!D181))="","",OFFSET('Sanitation Data'!$D$32,0,10*ROW('Sanitation Data'!D181)))</f>
        <v/>
      </c>
      <c r="CP187" s="237" t="str">
        <f ca="true">+IF(OFFSET('Sanitation Data'!$E$28,0,10*ROW('Sanitation Data'!E181))="","",OFFSET('Sanitation Data'!$E$28,0,10*ROW('Sanitation Data'!E181)))</f>
        <v/>
      </c>
      <c r="CQ187" s="237" t="str">
        <f ca="true">+IF(OFFSET('Sanitation Data'!$E$29,0,10*ROW('Sanitation Data'!E181))="","",OFFSET('Sanitation Data'!$E$29,0,10*ROW('Sanitation Data'!E181)))</f>
        <v/>
      </c>
      <c r="CR187" s="237" t="str">
        <f ca="true">+IF(OFFSET('Sanitation Data'!$E$30,0,10*ROW('Sanitation Data'!E181))="","",OFFSET('Sanitation Data'!$E$30,0,10*ROW('Sanitation Data'!E181)))</f>
        <v/>
      </c>
      <c r="CS187" s="237" t="str">
        <f ca="true">+IF(OFFSET('Sanitation Data'!$E$31,0,10*ROW('Sanitation Data'!E181))="","",OFFSET('Sanitation Data'!$E$31,0,10*ROW('Sanitation Data'!E181)))</f>
        <v/>
      </c>
      <c r="CT187" s="237" t="str">
        <f ca="true">+IF(OFFSET('Sanitation Data'!$E$32,0,10*ROW('Sanitation Data'!E181))="","",OFFSET('Sanitation Data'!$E$32,0,10*ROW('Sanitation Data'!E181)))</f>
        <v/>
      </c>
      <c r="CU187" s="237" t="str">
        <f ca="true">+IF(OFFSET('Sanitation Data'!$F$28,0,10*ROW('Sanitation Data'!F181))="","",OFFSET('Sanitation Data'!$F$28,0,10*ROW('Sanitation Data'!F181)))</f>
        <v/>
      </c>
      <c r="CV187" s="237" t="str">
        <f ca="true">+IF(OFFSET('Sanitation Data'!$F$29,0,10*ROW('Sanitation Data'!F181))="","",OFFSET('Sanitation Data'!$F$29,0,10*ROW('Sanitation Data'!F181)))</f>
        <v/>
      </c>
      <c r="CW187" s="237" t="str">
        <f ca="true">+IF(OFFSET('Sanitation Data'!$F$30,0,10*ROW('Sanitation Data'!F181))="","",OFFSET('Sanitation Data'!$F$30,0,10*ROW('Sanitation Data'!F181)))</f>
        <v/>
      </c>
      <c r="CX187" s="237" t="str">
        <f ca="true">+IF(OFFSET('Sanitation Data'!$F$31,0,10*ROW('Sanitation Data'!F181))="","",OFFSET('Sanitation Data'!$F$31,0,10*ROW('Sanitation Data'!F181)))</f>
        <v/>
      </c>
      <c r="CY187" s="237" t="str">
        <f ca="true">+IF(OFFSET('Sanitation Data'!$F$32,0,10*ROW('Sanitation Data'!F181))="","",OFFSET('Sanitation Data'!$F$32,0,10*ROW('Sanitation Data'!F181)))</f>
        <v/>
      </c>
      <c r="CZ187" s="237" t="str">
        <f ca="true">+IF(OFFSET('Sanitation Data'!$G$28,0,10*ROW('Sanitation Data'!G181))="","",OFFSET('Sanitation Data'!$G$28,0,10*ROW('Sanitation Data'!G181)))</f>
        <v/>
      </c>
      <c r="DA187" s="237" t="str">
        <f ca="true">+IF(OFFSET('Sanitation Data'!$G$29,0,10*ROW('Sanitation Data'!G181))="","",OFFSET('Sanitation Data'!$G$29,0,10*ROW('Sanitation Data'!G181)))</f>
        <v/>
      </c>
      <c r="DB187" s="237" t="str">
        <f ca="true">+IF(OFFSET('Sanitation Data'!$G$30,0,10*ROW('Sanitation Data'!G181))="","",OFFSET('Sanitation Data'!$G$30,0,10*ROW('Sanitation Data'!G181)))</f>
        <v/>
      </c>
      <c r="DC187" s="237" t="str">
        <f ca="true">+IF(OFFSET('Sanitation Data'!$G$31,0,10*ROW('Sanitation Data'!G181))="","",OFFSET('Sanitation Data'!$G$31,0,10*ROW('Sanitation Data'!G181)))</f>
        <v/>
      </c>
      <c r="DD187" s="237" t="str">
        <f ca="true">+IF(OFFSET('Sanitation Data'!$G$32,0,10*ROW('Sanitation Data'!G181))="","",OFFSET('Sanitation Data'!$G$32,0,10*ROW('Sanitation Data'!G181)))</f>
        <v/>
      </c>
      <c r="DE187" s="237" t="str">
        <f ca="true">+IF(OFFSET('Sanitation Data'!$H$28,0,10*ROW('Sanitation Data'!H181))="","",OFFSET('Sanitation Data'!$H$28,0,10*ROW('Sanitation Data'!H181)))</f>
        <v/>
      </c>
      <c r="DF187" s="237" t="str">
        <f ca="true">+IF(OFFSET('Sanitation Data'!$H$29,0,10*ROW('Sanitation Data'!H181))="","",OFFSET('Sanitation Data'!$H$29,0,10*ROW('Sanitation Data'!H181)))</f>
        <v/>
      </c>
      <c r="DG187" s="237" t="str">
        <f ca="true">+IF(OFFSET('Sanitation Data'!$H$30,0,10*ROW('Sanitation Data'!H181))="","",OFFSET('Sanitation Data'!$H$30,0,10*ROW('Sanitation Data'!H181)))</f>
        <v/>
      </c>
      <c r="DH187" s="237" t="str">
        <f ca="true">+IF(OFFSET('Sanitation Data'!$H$31,0,10*ROW('Sanitation Data'!H181))="","",OFFSET('Sanitation Data'!$H$31,0,10*ROW('Sanitation Data'!H181)))</f>
        <v/>
      </c>
      <c r="DI187" s="237" t="str">
        <f ca="true">+IF(OFFSET('Sanitation Data'!$H$32,0,10*ROW('Sanitation Data'!H181))="","",OFFSET('Sanitation Data'!$H$32,0,10*ROW('Sanitation Data'!H181)))</f>
        <v/>
      </c>
      <c r="DJ187" s="237" t="str">
        <f ca="true">+IF(OFFSET('Sanitation Data'!$I$28,0,10*ROW('Sanitation Data'!I181))="","",OFFSET('Sanitation Data'!$I$28,0,10*ROW('Sanitation Data'!I181)))</f>
        <v/>
      </c>
      <c r="DK187" s="237" t="str">
        <f ca="true">+IF(OFFSET('Sanitation Data'!$I$29,0,10*ROW('Sanitation Data'!I181))="","",OFFSET('Sanitation Data'!$I$29,0,10*ROW('Sanitation Data'!I181)))</f>
        <v/>
      </c>
      <c r="DL187" s="237" t="str">
        <f ca="true">+IF(OFFSET('Sanitation Data'!$I$30,0,10*ROW('Sanitation Data'!I181))="","",OFFSET('Sanitation Data'!$I$30,0,10*ROW('Sanitation Data'!I181)))</f>
        <v/>
      </c>
      <c r="DM187" s="237" t="str">
        <f ca="true">+IF(OFFSET('Sanitation Data'!$I$31,0,10*ROW('Sanitation Data'!I181))="","",OFFSET('Sanitation Data'!$I$31,0,10*ROW('Sanitation Data'!I181)))</f>
        <v/>
      </c>
      <c r="DN187" s="237" t="str">
        <f ca="true">+IF(OFFSET('Sanitation Data'!$I$32,0,10*ROW('Sanitation Data'!I181))="","",OFFSET('Sanitation Data'!$I$32,0,10*ROW('Sanitation Data'!I181)))</f>
        <v/>
      </c>
      <c r="DO187" s="237" t="str">
        <f ca="true">+IF(OFFSET('Hygiene Data'!$D$11,0,10*ROW('Hygiene Data'!D181))="","",OFFSET('Hygiene Data'!$D$11,0,10*ROW('Hygiene Data'!D181)))</f>
        <v/>
      </c>
      <c r="DP187" s="237" t="str">
        <f ca="true">+IF(OFFSET('Hygiene Data'!$D$12,0,10*ROW('Hygiene Data'!D181))="","",OFFSET('Hygiene Data'!$D$12,0,10*ROW('Hygiene Data'!D181)))</f>
        <v/>
      </c>
      <c r="DQ187" s="237" t="str">
        <f ca="true">+IF(OFFSET('Hygiene Data'!$D$13,0,10*ROW('Hygiene Data'!D181))="","",OFFSET('Hygiene Data'!$D$13,0,10*ROW('Hygiene Data'!D181)))</f>
        <v/>
      </c>
      <c r="DR187" s="237" t="str">
        <f ca="true">+IF(OFFSET('Hygiene Data'!$E$11,0,10*ROW('Hygiene Data'!E181))="","",OFFSET('Hygiene Data'!$E$11,0,10*ROW('Hygiene Data'!E181)))</f>
        <v/>
      </c>
      <c r="DS187" s="237" t="str">
        <f ca="true">+IF(OFFSET('Hygiene Data'!$E$12,0,10*ROW('Hygiene Data'!E181))="","",OFFSET('Hygiene Data'!$E$12,0,10*ROW('Hygiene Data'!E181)))</f>
        <v/>
      </c>
      <c r="DT187" s="237" t="str">
        <f ca="true">+IF(OFFSET('Hygiene Data'!$E$13,0,10*ROW('Hygiene Data'!E181))="","",OFFSET('Hygiene Data'!$E$13,0,10*ROW('Hygiene Data'!E181)))</f>
        <v/>
      </c>
      <c r="DU187" s="237" t="str">
        <f ca="true">+IF(OFFSET('Hygiene Data'!$F$11,0,10*ROW('Hygiene Data'!F181))="","",OFFSET('Hygiene Data'!$F$11,0,10*ROW('Hygiene Data'!F181)))</f>
        <v/>
      </c>
      <c r="DV187" s="237" t="str">
        <f ca="true">+IF(OFFSET('Hygiene Data'!$F$12,0,10*ROW('Hygiene Data'!F181))="","",OFFSET('Hygiene Data'!$F$12,0,10*ROW('Hygiene Data'!F181)))</f>
        <v/>
      </c>
      <c r="DW187" s="237" t="str">
        <f ca="true">+IF(OFFSET('Hygiene Data'!$F$13,0,10*ROW('Hygiene Data'!F181))="","",OFFSET('Hygiene Data'!$F$13,0,10*ROW('Hygiene Data'!F181)))</f>
        <v/>
      </c>
      <c r="DX187" s="237" t="str">
        <f ca="true">+IF(OFFSET('Hygiene Data'!$G$11,0,10*ROW('Hygiene Data'!G181))="","",OFFSET('Hygiene Data'!$G$11,0,10*ROW('Hygiene Data'!G181)))</f>
        <v/>
      </c>
      <c r="DY187" s="237" t="str">
        <f ca="true">+IF(OFFSET('Hygiene Data'!$G$12,0,10*ROW('Hygiene Data'!G181))="","",OFFSET('Hygiene Data'!$G$12,0,10*ROW('Hygiene Data'!G181)))</f>
        <v/>
      </c>
      <c r="DZ187" s="237" t="str">
        <f ca="true">+IF(OFFSET('Hygiene Data'!$G$13,0,10*ROW('Hygiene Data'!G181))="","",OFFSET('Hygiene Data'!$G$13,0,10*ROW('Hygiene Data'!G181)))</f>
        <v/>
      </c>
      <c r="EA187" s="237" t="str">
        <f ca="true">+IF(OFFSET('Hygiene Data'!$H$11,0,10*ROW('Hygiene Data'!H181))="","",OFFSET('Hygiene Data'!$H$11,0,10*ROW('Hygiene Data'!H181)))</f>
        <v/>
      </c>
      <c r="EB187" s="237" t="str">
        <f ca="true">+IF(OFFSET('Hygiene Data'!$H$12,0,10*ROW('Hygiene Data'!H181))="","",OFFSET('Hygiene Data'!$H$12,0,10*ROW('Hygiene Data'!H181)))</f>
        <v/>
      </c>
      <c r="EC187" s="237" t="str">
        <f ca="true">+IF(OFFSET('Hygiene Data'!$H$13,0,10*ROW('Hygiene Data'!H181))="","",OFFSET('Hygiene Data'!$H$13,0,10*ROW('Hygiene Data'!H181)))</f>
        <v/>
      </c>
      <c r="ED187" s="237" t="str">
        <f ca="true">+IF(OFFSET('Hygiene Data'!$I$11,0,10*ROW('Hygiene Data'!I181))="","",OFFSET('Hygiene Data'!$I$11,0,10*ROW('Hygiene Data'!I181)))</f>
        <v/>
      </c>
      <c r="EE187" s="237" t="str">
        <f ca="true">+IF(OFFSET('Hygiene Data'!$I$12,0,10*ROW('Hygiene Data'!I181))="","",OFFSET('Hygiene Data'!$I$12,0,10*ROW('Hygiene Data'!I181)))</f>
        <v/>
      </c>
      <c r="EF187" s="237" t="str">
        <f ca="true">+IF(OFFSET('Hygiene Data'!$I$13,0,10*ROW('Hygiene Data'!I181))="","",OFFSET('Hygiene Data'!$I$13,0,10*ROW('Hygiene Data'!I181)))</f>
        <v/>
      </c>
    </row>
    <row xmlns:x14ac="http://schemas.microsoft.com/office/spreadsheetml/2009/9/ac" r="188" x14ac:dyDescent="0.2">
      <c r="A188" s="27" t="str">
        <f ca="true">+IF(OFFSET('Water Data'!$B$2,0,10*ROW('Water Data'!E182))="","",OFFSET('Water Data'!$B$2,0,10*ROW('Water Data'!E182)))</f>
        <v/>
      </c>
      <c r="B188" s="27" t="str">
        <f ca="true">+IF(OFFSET('Water Data'!$C$2,0,10*ROW('Water Data'!F182))="","",OFFSET('Water Data'!$C$2,0,10*ROW('Water Data'!F182)))</f>
        <v/>
      </c>
      <c r="C188" s="289" t="str">
        <f t="shared" ca="true" si="2"/>
        <v/>
      </c>
      <c r="D188" s="7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7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7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7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7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7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7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7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7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7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7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7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7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7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7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7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7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7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7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7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7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7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7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7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7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7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7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7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7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7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7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7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7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7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7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7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7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7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7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7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7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7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7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7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7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7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7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7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7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7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7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7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7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7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7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7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7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7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7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7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7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7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7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7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7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7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37"/>
      <c r="BS188" s="237" t="str">
        <f ca="true">+IF(OFFSET('Water Data'!$D$27,0,10*ROW('Water Data'!D182))="","",OFFSET('Water Data'!$D$27,0,10*ROW('Water Data'!D182)))</f>
        <v/>
      </c>
      <c r="BT188" s="237" t="str">
        <f ca="true">+IF(OFFSET('Water Data'!$D$28,0,10*ROW('Water Data'!D182))="","",OFFSET('Water Data'!$D$28,0,10*ROW('Water Data'!D182)))</f>
        <v/>
      </c>
      <c r="BU188" s="237" t="str">
        <f ca="true">+IF(OFFSET('Water Data'!$D$29,0,10*ROW('Water Data'!D182))="","",OFFSET('Water Data'!$D$29,0,10*ROW('Water Data'!D182)))</f>
        <v/>
      </c>
      <c r="BV188" s="237" t="str">
        <f ca="true">+IF(OFFSET('Water Data'!$E$27,0,10*ROW('Water Data'!E182))="","",OFFSET('Water Data'!$E$27,0,10*ROW('Water Data'!E182)))</f>
        <v/>
      </c>
      <c r="BW188" s="237" t="str">
        <f ca="true">+IF(OFFSET('Water Data'!$E$28,0,10*ROW('Water Data'!E182))="","",OFFSET('Water Data'!$E$28,0,10*ROW('Water Data'!E182)))</f>
        <v/>
      </c>
      <c r="BX188" s="237" t="str">
        <f ca="true">+IF(OFFSET('Water Data'!$E$29,0,10*ROW('Water Data'!E182))="","",OFFSET('Water Data'!$E$29,0,10*ROW('Water Data'!E182)))</f>
        <v/>
      </c>
      <c r="BY188" s="237" t="str">
        <f ca="true">+IF(OFFSET('Water Data'!$F$27,0,10*ROW('Water Data'!F182))="","",OFFSET('Water Data'!$F$27,0,10*ROW('Water Data'!F182)))</f>
        <v/>
      </c>
      <c r="BZ188" s="237" t="str">
        <f ca="true">+IF(OFFSET('Water Data'!$F$28,0,10*ROW('Water Data'!F182))="","",OFFSET('Water Data'!$F$28,0,10*ROW('Water Data'!F182)))</f>
        <v/>
      </c>
      <c r="CA188" s="237" t="str">
        <f ca="true">+IF(OFFSET('Water Data'!$F$29,0,10*ROW('Water Data'!F182))="","",OFFSET('Water Data'!$F$29,0,10*ROW('Water Data'!F182)))</f>
        <v/>
      </c>
      <c r="CB188" s="237" t="str">
        <f ca="true">+IF(OFFSET('Water Data'!$G$27,0,10*ROW('Water Data'!G182))="","",OFFSET('Water Data'!$G$27,0,10*ROW('Water Data'!G182)))</f>
        <v/>
      </c>
      <c r="CC188" s="237" t="str">
        <f ca="true">+IF(OFFSET('Water Data'!$G$28,0,10*ROW('Water Data'!G182))="","",OFFSET('Water Data'!$G$28,0,10*ROW('Water Data'!G182)))</f>
        <v/>
      </c>
      <c r="CD188" s="237" t="str">
        <f ca="true">+IF(OFFSET('Water Data'!$G$29,0,10*ROW('Water Data'!G182))="","",OFFSET('Water Data'!$G$29,0,10*ROW('Water Data'!G182)))</f>
        <v/>
      </c>
      <c r="CE188" s="237" t="str">
        <f ca="true">+IF(OFFSET('Water Data'!$H$27,0,10*ROW('Water Data'!H182))="","",OFFSET('Water Data'!$H$27,0,10*ROW('Water Data'!H182)))</f>
        <v/>
      </c>
      <c r="CF188" s="237" t="str">
        <f ca="true">+IF(OFFSET('Water Data'!$H$28,0,10*ROW('Water Data'!H182))="","",OFFSET('Water Data'!$H$28,0,10*ROW('Water Data'!H182)))</f>
        <v/>
      </c>
      <c r="CG188" s="237" t="str">
        <f ca="true">+IF(OFFSET('Water Data'!$H$29,0,10*ROW('Water Data'!H182))="","",OFFSET('Water Data'!$H$29,0,10*ROW('Water Data'!H182)))</f>
        <v/>
      </c>
      <c r="CH188" s="237" t="str">
        <f ca="true">+IF(OFFSET('Water Data'!$I$27,0,10*ROW('Water Data'!I182))="","",OFFSET('Water Data'!$I$27,0,10*ROW('Water Data'!I182)))</f>
        <v/>
      </c>
      <c r="CI188" s="237" t="str">
        <f ca="true">+IF(OFFSET('Water Data'!$I$28,0,10*ROW('Water Data'!I182))="","",OFFSET('Water Data'!$I$28,0,10*ROW('Water Data'!I182)))</f>
        <v/>
      </c>
      <c r="CJ188" s="237" t="str">
        <f ca="true">+IF(OFFSET('Water Data'!$I$29,0,10*ROW('Water Data'!I182))="","",OFFSET('Water Data'!$I$29,0,10*ROW('Water Data'!I182)))</f>
        <v/>
      </c>
      <c r="CK188" s="237" t="str">
        <f ca="true">+IF(OFFSET('Sanitation Data'!$D$28,0,10*ROW('Sanitation Data'!D182))="","",OFFSET('Sanitation Data'!$D$28,0,10*ROW('Sanitation Data'!D182)))</f>
        <v/>
      </c>
      <c r="CL188" s="237" t="str">
        <f ca="true">+IF(OFFSET('Sanitation Data'!$D$29,0,10*ROW('Sanitation Data'!D182))="","",OFFSET('Sanitation Data'!$D$29,0,10*ROW('Sanitation Data'!D182)))</f>
        <v/>
      </c>
      <c r="CM188" s="237" t="str">
        <f ca="true">+IF(OFFSET('Sanitation Data'!$D$30,0,10*ROW('Sanitation Data'!D182))="","",OFFSET('Sanitation Data'!$D$30,0,10*ROW('Sanitation Data'!D182)))</f>
        <v/>
      </c>
      <c r="CN188" s="237" t="str">
        <f ca="true">+IF(OFFSET('Sanitation Data'!$D$31,0,10*ROW('Sanitation Data'!D182))="","",OFFSET('Sanitation Data'!$D$31,0,10*ROW('Sanitation Data'!D182)))</f>
        <v/>
      </c>
      <c r="CO188" s="237" t="str">
        <f ca="true">+IF(OFFSET('Sanitation Data'!$D$32,0,10*ROW('Sanitation Data'!D182))="","",OFFSET('Sanitation Data'!$D$32,0,10*ROW('Sanitation Data'!D182)))</f>
        <v/>
      </c>
      <c r="CP188" s="237" t="str">
        <f ca="true">+IF(OFFSET('Sanitation Data'!$E$28,0,10*ROW('Sanitation Data'!E182))="","",OFFSET('Sanitation Data'!$E$28,0,10*ROW('Sanitation Data'!E182)))</f>
        <v/>
      </c>
      <c r="CQ188" s="237" t="str">
        <f ca="true">+IF(OFFSET('Sanitation Data'!$E$29,0,10*ROW('Sanitation Data'!E182))="","",OFFSET('Sanitation Data'!$E$29,0,10*ROW('Sanitation Data'!E182)))</f>
        <v/>
      </c>
      <c r="CR188" s="237" t="str">
        <f ca="true">+IF(OFFSET('Sanitation Data'!$E$30,0,10*ROW('Sanitation Data'!E182))="","",OFFSET('Sanitation Data'!$E$30,0,10*ROW('Sanitation Data'!E182)))</f>
        <v/>
      </c>
      <c r="CS188" s="237" t="str">
        <f ca="true">+IF(OFFSET('Sanitation Data'!$E$31,0,10*ROW('Sanitation Data'!E182))="","",OFFSET('Sanitation Data'!$E$31,0,10*ROW('Sanitation Data'!E182)))</f>
        <v/>
      </c>
      <c r="CT188" s="237" t="str">
        <f ca="true">+IF(OFFSET('Sanitation Data'!$E$32,0,10*ROW('Sanitation Data'!E182))="","",OFFSET('Sanitation Data'!$E$32,0,10*ROW('Sanitation Data'!E182)))</f>
        <v/>
      </c>
      <c r="CU188" s="237" t="str">
        <f ca="true">+IF(OFFSET('Sanitation Data'!$F$28,0,10*ROW('Sanitation Data'!F182))="","",OFFSET('Sanitation Data'!$F$28,0,10*ROW('Sanitation Data'!F182)))</f>
        <v/>
      </c>
      <c r="CV188" s="237" t="str">
        <f ca="true">+IF(OFFSET('Sanitation Data'!$F$29,0,10*ROW('Sanitation Data'!F182))="","",OFFSET('Sanitation Data'!$F$29,0,10*ROW('Sanitation Data'!F182)))</f>
        <v/>
      </c>
      <c r="CW188" s="237" t="str">
        <f ca="true">+IF(OFFSET('Sanitation Data'!$F$30,0,10*ROW('Sanitation Data'!F182))="","",OFFSET('Sanitation Data'!$F$30,0,10*ROW('Sanitation Data'!F182)))</f>
        <v/>
      </c>
      <c r="CX188" s="237" t="str">
        <f ca="true">+IF(OFFSET('Sanitation Data'!$F$31,0,10*ROW('Sanitation Data'!F182))="","",OFFSET('Sanitation Data'!$F$31,0,10*ROW('Sanitation Data'!F182)))</f>
        <v/>
      </c>
      <c r="CY188" s="237" t="str">
        <f ca="true">+IF(OFFSET('Sanitation Data'!$F$32,0,10*ROW('Sanitation Data'!F182))="","",OFFSET('Sanitation Data'!$F$32,0,10*ROW('Sanitation Data'!F182)))</f>
        <v/>
      </c>
      <c r="CZ188" s="237" t="str">
        <f ca="true">+IF(OFFSET('Sanitation Data'!$G$28,0,10*ROW('Sanitation Data'!G182))="","",OFFSET('Sanitation Data'!$G$28,0,10*ROW('Sanitation Data'!G182)))</f>
        <v/>
      </c>
      <c r="DA188" s="237" t="str">
        <f ca="true">+IF(OFFSET('Sanitation Data'!$G$29,0,10*ROW('Sanitation Data'!G182))="","",OFFSET('Sanitation Data'!$G$29,0,10*ROW('Sanitation Data'!G182)))</f>
        <v/>
      </c>
      <c r="DB188" s="237" t="str">
        <f ca="true">+IF(OFFSET('Sanitation Data'!$G$30,0,10*ROW('Sanitation Data'!G182))="","",OFFSET('Sanitation Data'!$G$30,0,10*ROW('Sanitation Data'!G182)))</f>
        <v/>
      </c>
      <c r="DC188" s="237" t="str">
        <f ca="true">+IF(OFFSET('Sanitation Data'!$G$31,0,10*ROW('Sanitation Data'!G182))="","",OFFSET('Sanitation Data'!$G$31,0,10*ROW('Sanitation Data'!G182)))</f>
        <v/>
      </c>
      <c r="DD188" s="237" t="str">
        <f ca="true">+IF(OFFSET('Sanitation Data'!$G$32,0,10*ROW('Sanitation Data'!G182))="","",OFFSET('Sanitation Data'!$G$32,0,10*ROW('Sanitation Data'!G182)))</f>
        <v/>
      </c>
      <c r="DE188" s="237" t="str">
        <f ca="true">+IF(OFFSET('Sanitation Data'!$H$28,0,10*ROW('Sanitation Data'!H182))="","",OFFSET('Sanitation Data'!$H$28,0,10*ROW('Sanitation Data'!H182)))</f>
        <v/>
      </c>
      <c r="DF188" s="237" t="str">
        <f ca="true">+IF(OFFSET('Sanitation Data'!$H$29,0,10*ROW('Sanitation Data'!H182))="","",OFFSET('Sanitation Data'!$H$29,0,10*ROW('Sanitation Data'!H182)))</f>
        <v/>
      </c>
      <c r="DG188" s="237" t="str">
        <f ca="true">+IF(OFFSET('Sanitation Data'!$H$30,0,10*ROW('Sanitation Data'!H182))="","",OFFSET('Sanitation Data'!$H$30,0,10*ROW('Sanitation Data'!H182)))</f>
        <v/>
      </c>
      <c r="DH188" s="237" t="str">
        <f ca="true">+IF(OFFSET('Sanitation Data'!$H$31,0,10*ROW('Sanitation Data'!H182))="","",OFFSET('Sanitation Data'!$H$31,0,10*ROW('Sanitation Data'!H182)))</f>
        <v/>
      </c>
      <c r="DI188" s="237" t="str">
        <f ca="true">+IF(OFFSET('Sanitation Data'!$H$32,0,10*ROW('Sanitation Data'!H182))="","",OFFSET('Sanitation Data'!$H$32,0,10*ROW('Sanitation Data'!H182)))</f>
        <v/>
      </c>
      <c r="DJ188" s="237" t="str">
        <f ca="true">+IF(OFFSET('Sanitation Data'!$I$28,0,10*ROW('Sanitation Data'!I182))="","",OFFSET('Sanitation Data'!$I$28,0,10*ROW('Sanitation Data'!I182)))</f>
        <v/>
      </c>
      <c r="DK188" s="237" t="str">
        <f ca="true">+IF(OFFSET('Sanitation Data'!$I$29,0,10*ROW('Sanitation Data'!I182))="","",OFFSET('Sanitation Data'!$I$29,0,10*ROW('Sanitation Data'!I182)))</f>
        <v/>
      </c>
      <c r="DL188" s="237" t="str">
        <f ca="true">+IF(OFFSET('Sanitation Data'!$I$30,0,10*ROW('Sanitation Data'!I182))="","",OFFSET('Sanitation Data'!$I$30,0,10*ROW('Sanitation Data'!I182)))</f>
        <v/>
      </c>
      <c r="DM188" s="237" t="str">
        <f ca="true">+IF(OFFSET('Sanitation Data'!$I$31,0,10*ROW('Sanitation Data'!I182))="","",OFFSET('Sanitation Data'!$I$31,0,10*ROW('Sanitation Data'!I182)))</f>
        <v/>
      </c>
      <c r="DN188" s="237" t="str">
        <f ca="true">+IF(OFFSET('Sanitation Data'!$I$32,0,10*ROW('Sanitation Data'!I182))="","",OFFSET('Sanitation Data'!$I$32,0,10*ROW('Sanitation Data'!I182)))</f>
        <v/>
      </c>
      <c r="DO188" s="237" t="str">
        <f ca="true">+IF(OFFSET('Hygiene Data'!$D$11,0,10*ROW('Hygiene Data'!D182))="","",OFFSET('Hygiene Data'!$D$11,0,10*ROW('Hygiene Data'!D182)))</f>
        <v/>
      </c>
      <c r="DP188" s="237" t="str">
        <f ca="true">+IF(OFFSET('Hygiene Data'!$D$12,0,10*ROW('Hygiene Data'!D182))="","",OFFSET('Hygiene Data'!$D$12,0,10*ROW('Hygiene Data'!D182)))</f>
        <v/>
      </c>
      <c r="DQ188" s="237" t="str">
        <f ca="true">+IF(OFFSET('Hygiene Data'!$D$13,0,10*ROW('Hygiene Data'!D182))="","",OFFSET('Hygiene Data'!$D$13,0,10*ROW('Hygiene Data'!D182)))</f>
        <v/>
      </c>
      <c r="DR188" s="237" t="str">
        <f ca="true">+IF(OFFSET('Hygiene Data'!$E$11,0,10*ROW('Hygiene Data'!E182))="","",OFFSET('Hygiene Data'!$E$11,0,10*ROW('Hygiene Data'!E182)))</f>
        <v/>
      </c>
      <c r="DS188" s="237" t="str">
        <f ca="true">+IF(OFFSET('Hygiene Data'!$E$12,0,10*ROW('Hygiene Data'!E182))="","",OFFSET('Hygiene Data'!$E$12,0,10*ROW('Hygiene Data'!E182)))</f>
        <v/>
      </c>
      <c r="DT188" s="237" t="str">
        <f ca="true">+IF(OFFSET('Hygiene Data'!$E$13,0,10*ROW('Hygiene Data'!E182))="","",OFFSET('Hygiene Data'!$E$13,0,10*ROW('Hygiene Data'!E182)))</f>
        <v/>
      </c>
      <c r="DU188" s="237" t="str">
        <f ca="true">+IF(OFFSET('Hygiene Data'!$F$11,0,10*ROW('Hygiene Data'!F182))="","",OFFSET('Hygiene Data'!$F$11,0,10*ROW('Hygiene Data'!F182)))</f>
        <v/>
      </c>
      <c r="DV188" s="237" t="str">
        <f ca="true">+IF(OFFSET('Hygiene Data'!$F$12,0,10*ROW('Hygiene Data'!F182))="","",OFFSET('Hygiene Data'!$F$12,0,10*ROW('Hygiene Data'!F182)))</f>
        <v/>
      </c>
      <c r="DW188" s="237" t="str">
        <f ca="true">+IF(OFFSET('Hygiene Data'!$F$13,0,10*ROW('Hygiene Data'!F182))="","",OFFSET('Hygiene Data'!$F$13,0,10*ROW('Hygiene Data'!F182)))</f>
        <v/>
      </c>
      <c r="DX188" s="237" t="str">
        <f ca="true">+IF(OFFSET('Hygiene Data'!$G$11,0,10*ROW('Hygiene Data'!G182))="","",OFFSET('Hygiene Data'!$G$11,0,10*ROW('Hygiene Data'!G182)))</f>
        <v/>
      </c>
      <c r="DY188" s="237" t="str">
        <f ca="true">+IF(OFFSET('Hygiene Data'!$G$12,0,10*ROW('Hygiene Data'!G182))="","",OFFSET('Hygiene Data'!$G$12,0,10*ROW('Hygiene Data'!G182)))</f>
        <v/>
      </c>
      <c r="DZ188" s="237" t="str">
        <f ca="true">+IF(OFFSET('Hygiene Data'!$G$13,0,10*ROW('Hygiene Data'!G182))="","",OFFSET('Hygiene Data'!$G$13,0,10*ROW('Hygiene Data'!G182)))</f>
        <v/>
      </c>
      <c r="EA188" s="237" t="str">
        <f ca="true">+IF(OFFSET('Hygiene Data'!$H$11,0,10*ROW('Hygiene Data'!H182))="","",OFFSET('Hygiene Data'!$H$11,0,10*ROW('Hygiene Data'!H182)))</f>
        <v/>
      </c>
      <c r="EB188" s="237" t="str">
        <f ca="true">+IF(OFFSET('Hygiene Data'!$H$12,0,10*ROW('Hygiene Data'!H182))="","",OFFSET('Hygiene Data'!$H$12,0,10*ROW('Hygiene Data'!H182)))</f>
        <v/>
      </c>
      <c r="EC188" s="237" t="str">
        <f ca="true">+IF(OFFSET('Hygiene Data'!$H$13,0,10*ROW('Hygiene Data'!H182))="","",OFFSET('Hygiene Data'!$H$13,0,10*ROW('Hygiene Data'!H182)))</f>
        <v/>
      </c>
      <c r="ED188" s="237" t="str">
        <f ca="true">+IF(OFFSET('Hygiene Data'!$I$11,0,10*ROW('Hygiene Data'!I182))="","",OFFSET('Hygiene Data'!$I$11,0,10*ROW('Hygiene Data'!I182)))</f>
        <v/>
      </c>
      <c r="EE188" s="237" t="str">
        <f ca="true">+IF(OFFSET('Hygiene Data'!$I$12,0,10*ROW('Hygiene Data'!I182))="","",OFFSET('Hygiene Data'!$I$12,0,10*ROW('Hygiene Data'!I182)))</f>
        <v/>
      </c>
      <c r="EF188" s="237" t="str">
        <f ca="true">+IF(OFFSET('Hygiene Data'!$I$13,0,10*ROW('Hygiene Data'!I182))="","",OFFSET('Hygiene Data'!$I$13,0,10*ROW('Hygiene Data'!I182)))</f>
        <v/>
      </c>
    </row>
    <row xmlns:x14ac="http://schemas.microsoft.com/office/spreadsheetml/2009/9/ac" r="189" x14ac:dyDescent="0.2">
      <c r="A189" s="27" t="str">
        <f ca="true">+IF(OFFSET('Water Data'!$B$2,0,10*ROW('Water Data'!E183))="","",OFFSET('Water Data'!$B$2,0,10*ROW('Water Data'!E183)))</f>
        <v/>
      </c>
      <c r="B189" s="27" t="str">
        <f ca="true">+IF(OFFSET('Water Data'!$C$2,0,10*ROW('Water Data'!F183))="","",OFFSET('Water Data'!$C$2,0,10*ROW('Water Data'!F183)))</f>
        <v/>
      </c>
      <c r="C189" s="289" t="str">
        <f t="shared" ca="true" si="2"/>
        <v/>
      </c>
      <c r="D189" s="7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7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7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7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7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7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7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7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7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7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7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7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7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7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7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7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7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7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7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7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7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7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7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7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7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7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7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7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7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7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7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7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7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7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7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7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7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7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7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7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7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7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7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7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7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7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7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7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7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7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7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7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7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7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7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7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7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7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7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7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7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7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7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7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7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7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37"/>
      <c r="BS189" s="237" t="str">
        <f ca="true">+IF(OFFSET('Water Data'!$D$27,0,10*ROW('Water Data'!D183))="","",OFFSET('Water Data'!$D$27,0,10*ROW('Water Data'!D183)))</f>
        <v/>
      </c>
      <c r="BT189" s="237" t="str">
        <f ca="true">+IF(OFFSET('Water Data'!$D$28,0,10*ROW('Water Data'!D183))="","",OFFSET('Water Data'!$D$28,0,10*ROW('Water Data'!D183)))</f>
        <v/>
      </c>
      <c r="BU189" s="237" t="str">
        <f ca="true">+IF(OFFSET('Water Data'!$D$29,0,10*ROW('Water Data'!D183))="","",OFFSET('Water Data'!$D$29,0,10*ROW('Water Data'!D183)))</f>
        <v/>
      </c>
      <c r="BV189" s="237" t="str">
        <f ca="true">+IF(OFFSET('Water Data'!$E$27,0,10*ROW('Water Data'!E183))="","",OFFSET('Water Data'!$E$27,0,10*ROW('Water Data'!E183)))</f>
        <v/>
      </c>
      <c r="BW189" s="237" t="str">
        <f ca="true">+IF(OFFSET('Water Data'!$E$28,0,10*ROW('Water Data'!E183))="","",OFFSET('Water Data'!$E$28,0,10*ROW('Water Data'!E183)))</f>
        <v/>
      </c>
      <c r="BX189" s="237" t="str">
        <f ca="true">+IF(OFFSET('Water Data'!$E$29,0,10*ROW('Water Data'!E183))="","",OFFSET('Water Data'!$E$29,0,10*ROW('Water Data'!E183)))</f>
        <v/>
      </c>
      <c r="BY189" s="237" t="str">
        <f ca="true">+IF(OFFSET('Water Data'!$F$27,0,10*ROW('Water Data'!F183))="","",OFFSET('Water Data'!$F$27,0,10*ROW('Water Data'!F183)))</f>
        <v/>
      </c>
      <c r="BZ189" s="237" t="str">
        <f ca="true">+IF(OFFSET('Water Data'!$F$28,0,10*ROW('Water Data'!F183))="","",OFFSET('Water Data'!$F$28,0,10*ROW('Water Data'!F183)))</f>
        <v/>
      </c>
      <c r="CA189" s="237" t="str">
        <f ca="true">+IF(OFFSET('Water Data'!$F$29,0,10*ROW('Water Data'!F183))="","",OFFSET('Water Data'!$F$29,0,10*ROW('Water Data'!F183)))</f>
        <v/>
      </c>
      <c r="CB189" s="237" t="str">
        <f ca="true">+IF(OFFSET('Water Data'!$G$27,0,10*ROW('Water Data'!G183))="","",OFFSET('Water Data'!$G$27,0,10*ROW('Water Data'!G183)))</f>
        <v/>
      </c>
      <c r="CC189" s="237" t="str">
        <f ca="true">+IF(OFFSET('Water Data'!$G$28,0,10*ROW('Water Data'!G183))="","",OFFSET('Water Data'!$G$28,0,10*ROW('Water Data'!G183)))</f>
        <v/>
      </c>
      <c r="CD189" s="237" t="str">
        <f ca="true">+IF(OFFSET('Water Data'!$G$29,0,10*ROW('Water Data'!G183))="","",OFFSET('Water Data'!$G$29,0,10*ROW('Water Data'!G183)))</f>
        <v/>
      </c>
      <c r="CE189" s="237" t="str">
        <f ca="true">+IF(OFFSET('Water Data'!$H$27,0,10*ROW('Water Data'!H183))="","",OFFSET('Water Data'!$H$27,0,10*ROW('Water Data'!H183)))</f>
        <v/>
      </c>
      <c r="CF189" s="237" t="str">
        <f ca="true">+IF(OFFSET('Water Data'!$H$28,0,10*ROW('Water Data'!H183))="","",OFFSET('Water Data'!$H$28,0,10*ROW('Water Data'!H183)))</f>
        <v/>
      </c>
      <c r="CG189" s="237" t="str">
        <f ca="true">+IF(OFFSET('Water Data'!$H$29,0,10*ROW('Water Data'!H183))="","",OFFSET('Water Data'!$H$29,0,10*ROW('Water Data'!H183)))</f>
        <v/>
      </c>
      <c r="CH189" s="237" t="str">
        <f ca="true">+IF(OFFSET('Water Data'!$I$27,0,10*ROW('Water Data'!I183))="","",OFFSET('Water Data'!$I$27,0,10*ROW('Water Data'!I183)))</f>
        <v/>
      </c>
      <c r="CI189" s="237" t="str">
        <f ca="true">+IF(OFFSET('Water Data'!$I$28,0,10*ROW('Water Data'!I183))="","",OFFSET('Water Data'!$I$28,0,10*ROW('Water Data'!I183)))</f>
        <v/>
      </c>
      <c r="CJ189" s="237" t="str">
        <f ca="true">+IF(OFFSET('Water Data'!$I$29,0,10*ROW('Water Data'!I183))="","",OFFSET('Water Data'!$I$29,0,10*ROW('Water Data'!I183)))</f>
        <v/>
      </c>
      <c r="CK189" s="237" t="str">
        <f ca="true">+IF(OFFSET('Sanitation Data'!$D$28,0,10*ROW('Sanitation Data'!D183))="","",OFFSET('Sanitation Data'!$D$28,0,10*ROW('Sanitation Data'!D183)))</f>
        <v/>
      </c>
      <c r="CL189" s="237" t="str">
        <f ca="true">+IF(OFFSET('Sanitation Data'!$D$29,0,10*ROW('Sanitation Data'!D183))="","",OFFSET('Sanitation Data'!$D$29,0,10*ROW('Sanitation Data'!D183)))</f>
        <v/>
      </c>
      <c r="CM189" s="237" t="str">
        <f ca="true">+IF(OFFSET('Sanitation Data'!$D$30,0,10*ROW('Sanitation Data'!D183))="","",OFFSET('Sanitation Data'!$D$30,0,10*ROW('Sanitation Data'!D183)))</f>
        <v/>
      </c>
      <c r="CN189" s="237" t="str">
        <f ca="true">+IF(OFFSET('Sanitation Data'!$D$31,0,10*ROW('Sanitation Data'!D183))="","",OFFSET('Sanitation Data'!$D$31,0,10*ROW('Sanitation Data'!D183)))</f>
        <v/>
      </c>
      <c r="CO189" s="237" t="str">
        <f ca="true">+IF(OFFSET('Sanitation Data'!$D$32,0,10*ROW('Sanitation Data'!D183))="","",OFFSET('Sanitation Data'!$D$32,0,10*ROW('Sanitation Data'!D183)))</f>
        <v/>
      </c>
      <c r="CP189" s="237" t="str">
        <f ca="true">+IF(OFFSET('Sanitation Data'!$E$28,0,10*ROW('Sanitation Data'!E183))="","",OFFSET('Sanitation Data'!$E$28,0,10*ROW('Sanitation Data'!E183)))</f>
        <v/>
      </c>
      <c r="CQ189" s="237" t="str">
        <f ca="true">+IF(OFFSET('Sanitation Data'!$E$29,0,10*ROW('Sanitation Data'!E183))="","",OFFSET('Sanitation Data'!$E$29,0,10*ROW('Sanitation Data'!E183)))</f>
        <v/>
      </c>
      <c r="CR189" s="237" t="str">
        <f ca="true">+IF(OFFSET('Sanitation Data'!$E$30,0,10*ROW('Sanitation Data'!E183))="","",OFFSET('Sanitation Data'!$E$30,0,10*ROW('Sanitation Data'!E183)))</f>
        <v/>
      </c>
      <c r="CS189" s="237" t="str">
        <f ca="true">+IF(OFFSET('Sanitation Data'!$E$31,0,10*ROW('Sanitation Data'!E183))="","",OFFSET('Sanitation Data'!$E$31,0,10*ROW('Sanitation Data'!E183)))</f>
        <v/>
      </c>
      <c r="CT189" s="237" t="str">
        <f ca="true">+IF(OFFSET('Sanitation Data'!$E$32,0,10*ROW('Sanitation Data'!E183))="","",OFFSET('Sanitation Data'!$E$32,0,10*ROW('Sanitation Data'!E183)))</f>
        <v/>
      </c>
      <c r="CU189" s="237" t="str">
        <f ca="true">+IF(OFFSET('Sanitation Data'!$F$28,0,10*ROW('Sanitation Data'!F183))="","",OFFSET('Sanitation Data'!$F$28,0,10*ROW('Sanitation Data'!F183)))</f>
        <v/>
      </c>
      <c r="CV189" s="237" t="str">
        <f ca="true">+IF(OFFSET('Sanitation Data'!$F$29,0,10*ROW('Sanitation Data'!F183))="","",OFFSET('Sanitation Data'!$F$29,0,10*ROW('Sanitation Data'!F183)))</f>
        <v/>
      </c>
      <c r="CW189" s="237" t="str">
        <f ca="true">+IF(OFFSET('Sanitation Data'!$F$30,0,10*ROW('Sanitation Data'!F183))="","",OFFSET('Sanitation Data'!$F$30,0,10*ROW('Sanitation Data'!F183)))</f>
        <v/>
      </c>
      <c r="CX189" s="237" t="str">
        <f ca="true">+IF(OFFSET('Sanitation Data'!$F$31,0,10*ROW('Sanitation Data'!F183))="","",OFFSET('Sanitation Data'!$F$31,0,10*ROW('Sanitation Data'!F183)))</f>
        <v/>
      </c>
      <c r="CY189" s="237" t="str">
        <f ca="true">+IF(OFFSET('Sanitation Data'!$F$32,0,10*ROW('Sanitation Data'!F183))="","",OFFSET('Sanitation Data'!$F$32,0,10*ROW('Sanitation Data'!F183)))</f>
        <v/>
      </c>
      <c r="CZ189" s="237" t="str">
        <f ca="true">+IF(OFFSET('Sanitation Data'!$G$28,0,10*ROW('Sanitation Data'!G183))="","",OFFSET('Sanitation Data'!$G$28,0,10*ROW('Sanitation Data'!G183)))</f>
        <v/>
      </c>
      <c r="DA189" s="237" t="str">
        <f ca="true">+IF(OFFSET('Sanitation Data'!$G$29,0,10*ROW('Sanitation Data'!G183))="","",OFFSET('Sanitation Data'!$G$29,0,10*ROW('Sanitation Data'!G183)))</f>
        <v/>
      </c>
      <c r="DB189" s="237" t="str">
        <f ca="true">+IF(OFFSET('Sanitation Data'!$G$30,0,10*ROW('Sanitation Data'!G183))="","",OFFSET('Sanitation Data'!$G$30,0,10*ROW('Sanitation Data'!G183)))</f>
        <v/>
      </c>
      <c r="DC189" s="237" t="str">
        <f ca="true">+IF(OFFSET('Sanitation Data'!$G$31,0,10*ROW('Sanitation Data'!G183))="","",OFFSET('Sanitation Data'!$G$31,0,10*ROW('Sanitation Data'!G183)))</f>
        <v/>
      </c>
      <c r="DD189" s="237" t="str">
        <f ca="true">+IF(OFFSET('Sanitation Data'!$G$32,0,10*ROW('Sanitation Data'!G183))="","",OFFSET('Sanitation Data'!$G$32,0,10*ROW('Sanitation Data'!G183)))</f>
        <v/>
      </c>
      <c r="DE189" s="237" t="str">
        <f ca="true">+IF(OFFSET('Sanitation Data'!$H$28,0,10*ROW('Sanitation Data'!H183))="","",OFFSET('Sanitation Data'!$H$28,0,10*ROW('Sanitation Data'!H183)))</f>
        <v/>
      </c>
      <c r="DF189" s="237" t="str">
        <f ca="true">+IF(OFFSET('Sanitation Data'!$H$29,0,10*ROW('Sanitation Data'!H183))="","",OFFSET('Sanitation Data'!$H$29,0,10*ROW('Sanitation Data'!H183)))</f>
        <v/>
      </c>
      <c r="DG189" s="237" t="str">
        <f ca="true">+IF(OFFSET('Sanitation Data'!$H$30,0,10*ROW('Sanitation Data'!H183))="","",OFFSET('Sanitation Data'!$H$30,0,10*ROW('Sanitation Data'!H183)))</f>
        <v/>
      </c>
      <c r="DH189" s="237" t="str">
        <f ca="true">+IF(OFFSET('Sanitation Data'!$H$31,0,10*ROW('Sanitation Data'!H183))="","",OFFSET('Sanitation Data'!$H$31,0,10*ROW('Sanitation Data'!H183)))</f>
        <v/>
      </c>
      <c r="DI189" s="237" t="str">
        <f ca="true">+IF(OFFSET('Sanitation Data'!$H$32,0,10*ROW('Sanitation Data'!H183))="","",OFFSET('Sanitation Data'!$H$32,0,10*ROW('Sanitation Data'!H183)))</f>
        <v/>
      </c>
      <c r="DJ189" s="237" t="str">
        <f ca="true">+IF(OFFSET('Sanitation Data'!$I$28,0,10*ROW('Sanitation Data'!I183))="","",OFFSET('Sanitation Data'!$I$28,0,10*ROW('Sanitation Data'!I183)))</f>
        <v/>
      </c>
      <c r="DK189" s="237" t="str">
        <f ca="true">+IF(OFFSET('Sanitation Data'!$I$29,0,10*ROW('Sanitation Data'!I183))="","",OFFSET('Sanitation Data'!$I$29,0,10*ROW('Sanitation Data'!I183)))</f>
        <v/>
      </c>
      <c r="DL189" s="237" t="str">
        <f ca="true">+IF(OFFSET('Sanitation Data'!$I$30,0,10*ROW('Sanitation Data'!I183))="","",OFFSET('Sanitation Data'!$I$30,0,10*ROW('Sanitation Data'!I183)))</f>
        <v/>
      </c>
      <c r="DM189" s="237" t="str">
        <f ca="true">+IF(OFFSET('Sanitation Data'!$I$31,0,10*ROW('Sanitation Data'!I183))="","",OFFSET('Sanitation Data'!$I$31,0,10*ROW('Sanitation Data'!I183)))</f>
        <v/>
      </c>
      <c r="DN189" s="237" t="str">
        <f ca="true">+IF(OFFSET('Sanitation Data'!$I$32,0,10*ROW('Sanitation Data'!I183))="","",OFFSET('Sanitation Data'!$I$32,0,10*ROW('Sanitation Data'!I183)))</f>
        <v/>
      </c>
      <c r="DO189" s="237" t="str">
        <f ca="true">+IF(OFFSET('Hygiene Data'!$D$11,0,10*ROW('Hygiene Data'!D183))="","",OFFSET('Hygiene Data'!$D$11,0,10*ROW('Hygiene Data'!D183)))</f>
        <v/>
      </c>
      <c r="DP189" s="237" t="str">
        <f ca="true">+IF(OFFSET('Hygiene Data'!$D$12,0,10*ROW('Hygiene Data'!D183))="","",OFFSET('Hygiene Data'!$D$12,0,10*ROW('Hygiene Data'!D183)))</f>
        <v/>
      </c>
      <c r="DQ189" s="237" t="str">
        <f ca="true">+IF(OFFSET('Hygiene Data'!$D$13,0,10*ROW('Hygiene Data'!D183))="","",OFFSET('Hygiene Data'!$D$13,0,10*ROW('Hygiene Data'!D183)))</f>
        <v/>
      </c>
      <c r="DR189" s="237" t="str">
        <f ca="true">+IF(OFFSET('Hygiene Data'!$E$11,0,10*ROW('Hygiene Data'!E183))="","",OFFSET('Hygiene Data'!$E$11,0,10*ROW('Hygiene Data'!E183)))</f>
        <v/>
      </c>
      <c r="DS189" s="237" t="str">
        <f ca="true">+IF(OFFSET('Hygiene Data'!$E$12,0,10*ROW('Hygiene Data'!E183))="","",OFFSET('Hygiene Data'!$E$12,0,10*ROW('Hygiene Data'!E183)))</f>
        <v/>
      </c>
      <c r="DT189" s="237" t="str">
        <f ca="true">+IF(OFFSET('Hygiene Data'!$E$13,0,10*ROW('Hygiene Data'!E183))="","",OFFSET('Hygiene Data'!$E$13,0,10*ROW('Hygiene Data'!E183)))</f>
        <v/>
      </c>
      <c r="DU189" s="237" t="str">
        <f ca="true">+IF(OFFSET('Hygiene Data'!$F$11,0,10*ROW('Hygiene Data'!F183))="","",OFFSET('Hygiene Data'!$F$11,0,10*ROW('Hygiene Data'!F183)))</f>
        <v/>
      </c>
      <c r="DV189" s="237" t="str">
        <f ca="true">+IF(OFFSET('Hygiene Data'!$F$12,0,10*ROW('Hygiene Data'!F183))="","",OFFSET('Hygiene Data'!$F$12,0,10*ROW('Hygiene Data'!F183)))</f>
        <v/>
      </c>
      <c r="DW189" s="237" t="str">
        <f ca="true">+IF(OFFSET('Hygiene Data'!$F$13,0,10*ROW('Hygiene Data'!F183))="","",OFFSET('Hygiene Data'!$F$13,0,10*ROW('Hygiene Data'!F183)))</f>
        <v/>
      </c>
      <c r="DX189" s="237" t="str">
        <f ca="true">+IF(OFFSET('Hygiene Data'!$G$11,0,10*ROW('Hygiene Data'!G183))="","",OFFSET('Hygiene Data'!$G$11,0,10*ROW('Hygiene Data'!G183)))</f>
        <v/>
      </c>
      <c r="DY189" s="237" t="str">
        <f ca="true">+IF(OFFSET('Hygiene Data'!$G$12,0,10*ROW('Hygiene Data'!G183))="","",OFFSET('Hygiene Data'!$G$12,0,10*ROW('Hygiene Data'!G183)))</f>
        <v/>
      </c>
      <c r="DZ189" s="237" t="str">
        <f ca="true">+IF(OFFSET('Hygiene Data'!$G$13,0,10*ROW('Hygiene Data'!G183))="","",OFFSET('Hygiene Data'!$G$13,0,10*ROW('Hygiene Data'!G183)))</f>
        <v/>
      </c>
      <c r="EA189" s="237" t="str">
        <f ca="true">+IF(OFFSET('Hygiene Data'!$H$11,0,10*ROW('Hygiene Data'!H183))="","",OFFSET('Hygiene Data'!$H$11,0,10*ROW('Hygiene Data'!H183)))</f>
        <v/>
      </c>
      <c r="EB189" s="237" t="str">
        <f ca="true">+IF(OFFSET('Hygiene Data'!$H$12,0,10*ROW('Hygiene Data'!H183))="","",OFFSET('Hygiene Data'!$H$12,0,10*ROW('Hygiene Data'!H183)))</f>
        <v/>
      </c>
      <c r="EC189" s="237" t="str">
        <f ca="true">+IF(OFFSET('Hygiene Data'!$H$13,0,10*ROW('Hygiene Data'!H183))="","",OFFSET('Hygiene Data'!$H$13,0,10*ROW('Hygiene Data'!H183)))</f>
        <v/>
      </c>
      <c r="ED189" s="237" t="str">
        <f ca="true">+IF(OFFSET('Hygiene Data'!$I$11,0,10*ROW('Hygiene Data'!I183))="","",OFFSET('Hygiene Data'!$I$11,0,10*ROW('Hygiene Data'!I183)))</f>
        <v/>
      </c>
      <c r="EE189" s="237" t="str">
        <f ca="true">+IF(OFFSET('Hygiene Data'!$I$12,0,10*ROW('Hygiene Data'!I183))="","",OFFSET('Hygiene Data'!$I$12,0,10*ROW('Hygiene Data'!I183)))</f>
        <v/>
      </c>
      <c r="EF189" s="237" t="str">
        <f ca="true">+IF(OFFSET('Hygiene Data'!$I$13,0,10*ROW('Hygiene Data'!I183))="","",OFFSET('Hygiene Data'!$I$13,0,10*ROW('Hygiene Data'!I183)))</f>
        <v/>
      </c>
    </row>
    <row xmlns:x14ac="http://schemas.microsoft.com/office/spreadsheetml/2009/9/ac" r="190" x14ac:dyDescent="0.2">
      <c r="A190" s="27" t="str">
        <f ca="true">+IF(OFFSET('Water Data'!$B$2,0,10*ROW('Water Data'!E184))="","",OFFSET('Water Data'!$B$2,0,10*ROW('Water Data'!E184)))</f>
        <v/>
      </c>
      <c r="B190" s="27" t="str">
        <f ca="true">+IF(OFFSET('Water Data'!$C$2,0,10*ROW('Water Data'!F184))="","",OFFSET('Water Data'!$C$2,0,10*ROW('Water Data'!F184)))</f>
        <v/>
      </c>
      <c r="C190" s="289" t="str">
        <f t="shared" ca="true" si="2"/>
        <v/>
      </c>
      <c r="D190" s="7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7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7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7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7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7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7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7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7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7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7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7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7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7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7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7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7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7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7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7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7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7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7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7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7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7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7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7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7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7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7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7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7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7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7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7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7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7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7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7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7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7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7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7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7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7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7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7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7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7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7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7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7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7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7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7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7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7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7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7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7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7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7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7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7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7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37"/>
      <c r="BS190" s="237" t="str">
        <f ca="true">+IF(OFFSET('Water Data'!$D$27,0,10*ROW('Water Data'!D184))="","",OFFSET('Water Data'!$D$27,0,10*ROW('Water Data'!D184)))</f>
        <v/>
      </c>
      <c r="BT190" s="237" t="str">
        <f ca="true">+IF(OFFSET('Water Data'!$D$28,0,10*ROW('Water Data'!D184))="","",OFFSET('Water Data'!$D$28,0,10*ROW('Water Data'!D184)))</f>
        <v/>
      </c>
      <c r="BU190" s="237" t="str">
        <f ca="true">+IF(OFFSET('Water Data'!$D$29,0,10*ROW('Water Data'!D184))="","",OFFSET('Water Data'!$D$29,0,10*ROW('Water Data'!D184)))</f>
        <v/>
      </c>
      <c r="BV190" s="237" t="str">
        <f ca="true">+IF(OFFSET('Water Data'!$E$27,0,10*ROW('Water Data'!E184))="","",OFFSET('Water Data'!$E$27,0,10*ROW('Water Data'!E184)))</f>
        <v/>
      </c>
      <c r="BW190" s="237" t="str">
        <f ca="true">+IF(OFFSET('Water Data'!$E$28,0,10*ROW('Water Data'!E184))="","",OFFSET('Water Data'!$E$28,0,10*ROW('Water Data'!E184)))</f>
        <v/>
      </c>
      <c r="BX190" s="237" t="str">
        <f ca="true">+IF(OFFSET('Water Data'!$E$29,0,10*ROW('Water Data'!E184))="","",OFFSET('Water Data'!$E$29,0,10*ROW('Water Data'!E184)))</f>
        <v/>
      </c>
      <c r="BY190" s="237" t="str">
        <f ca="true">+IF(OFFSET('Water Data'!$F$27,0,10*ROW('Water Data'!F184))="","",OFFSET('Water Data'!$F$27,0,10*ROW('Water Data'!F184)))</f>
        <v/>
      </c>
      <c r="BZ190" s="237" t="str">
        <f ca="true">+IF(OFFSET('Water Data'!$F$28,0,10*ROW('Water Data'!F184))="","",OFFSET('Water Data'!$F$28,0,10*ROW('Water Data'!F184)))</f>
        <v/>
      </c>
      <c r="CA190" s="237" t="str">
        <f ca="true">+IF(OFFSET('Water Data'!$F$29,0,10*ROW('Water Data'!F184))="","",OFFSET('Water Data'!$F$29,0,10*ROW('Water Data'!F184)))</f>
        <v/>
      </c>
      <c r="CB190" s="237" t="str">
        <f ca="true">+IF(OFFSET('Water Data'!$G$27,0,10*ROW('Water Data'!G184))="","",OFFSET('Water Data'!$G$27,0,10*ROW('Water Data'!G184)))</f>
        <v/>
      </c>
      <c r="CC190" s="237" t="str">
        <f ca="true">+IF(OFFSET('Water Data'!$G$28,0,10*ROW('Water Data'!G184))="","",OFFSET('Water Data'!$G$28,0,10*ROW('Water Data'!G184)))</f>
        <v/>
      </c>
      <c r="CD190" s="237" t="str">
        <f ca="true">+IF(OFFSET('Water Data'!$G$29,0,10*ROW('Water Data'!G184))="","",OFFSET('Water Data'!$G$29,0,10*ROW('Water Data'!G184)))</f>
        <v/>
      </c>
      <c r="CE190" s="237" t="str">
        <f ca="true">+IF(OFFSET('Water Data'!$H$27,0,10*ROW('Water Data'!H184))="","",OFFSET('Water Data'!$H$27,0,10*ROW('Water Data'!H184)))</f>
        <v/>
      </c>
      <c r="CF190" s="237" t="str">
        <f ca="true">+IF(OFFSET('Water Data'!$H$28,0,10*ROW('Water Data'!H184))="","",OFFSET('Water Data'!$H$28,0,10*ROW('Water Data'!H184)))</f>
        <v/>
      </c>
      <c r="CG190" s="237" t="str">
        <f ca="true">+IF(OFFSET('Water Data'!$H$29,0,10*ROW('Water Data'!H184))="","",OFFSET('Water Data'!$H$29,0,10*ROW('Water Data'!H184)))</f>
        <v/>
      </c>
      <c r="CH190" s="237" t="str">
        <f ca="true">+IF(OFFSET('Water Data'!$I$27,0,10*ROW('Water Data'!I184))="","",OFFSET('Water Data'!$I$27,0,10*ROW('Water Data'!I184)))</f>
        <v/>
      </c>
      <c r="CI190" s="237" t="str">
        <f ca="true">+IF(OFFSET('Water Data'!$I$28,0,10*ROW('Water Data'!I184))="","",OFFSET('Water Data'!$I$28,0,10*ROW('Water Data'!I184)))</f>
        <v/>
      </c>
      <c r="CJ190" s="237" t="str">
        <f ca="true">+IF(OFFSET('Water Data'!$I$29,0,10*ROW('Water Data'!I184))="","",OFFSET('Water Data'!$I$29,0,10*ROW('Water Data'!I184)))</f>
        <v/>
      </c>
      <c r="CK190" s="237" t="str">
        <f ca="true">+IF(OFFSET('Sanitation Data'!$D$28,0,10*ROW('Sanitation Data'!D184))="","",OFFSET('Sanitation Data'!$D$28,0,10*ROW('Sanitation Data'!D184)))</f>
        <v/>
      </c>
      <c r="CL190" s="237" t="str">
        <f ca="true">+IF(OFFSET('Sanitation Data'!$D$29,0,10*ROW('Sanitation Data'!D184))="","",OFFSET('Sanitation Data'!$D$29,0,10*ROW('Sanitation Data'!D184)))</f>
        <v/>
      </c>
      <c r="CM190" s="237" t="str">
        <f ca="true">+IF(OFFSET('Sanitation Data'!$D$30,0,10*ROW('Sanitation Data'!D184))="","",OFFSET('Sanitation Data'!$D$30,0,10*ROW('Sanitation Data'!D184)))</f>
        <v/>
      </c>
      <c r="CN190" s="237" t="str">
        <f ca="true">+IF(OFFSET('Sanitation Data'!$D$31,0,10*ROW('Sanitation Data'!D184))="","",OFFSET('Sanitation Data'!$D$31,0,10*ROW('Sanitation Data'!D184)))</f>
        <v/>
      </c>
      <c r="CO190" s="237" t="str">
        <f ca="true">+IF(OFFSET('Sanitation Data'!$D$32,0,10*ROW('Sanitation Data'!D184))="","",OFFSET('Sanitation Data'!$D$32,0,10*ROW('Sanitation Data'!D184)))</f>
        <v/>
      </c>
      <c r="CP190" s="237" t="str">
        <f ca="true">+IF(OFFSET('Sanitation Data'!$E$28,0,10*ROW('Sanitation Data'!E184))="","",OFFSET('Sanitation Data'!$E$28,0,10*ROW('Sanitation Data'!E184)))</f>
        <v/>
      </c>
      <c r="CQ190" s="237" t="str">
        <f ca="true">+IF(OFFSET('Sanitation Data'!$E$29,0,10*ROW('Sanitation Data'!E184))="","",OFFSET('Sanitation Data'!$E$29,0,10*ROW('Sanitation Data'!E184)))</f>
        <v/>
      </c>
      <c r="CR190" s="237" t="str">
        <f ca="true">+IF(OFFSET('Sanitation Data'!$E$30,0,10*ROW('Sanitation Data'!E184))="","",OFFSET('Sanitation Data'!$E$30,0,10*ROW('Sanitation Data'!E184)))</f>
        <v/>
      </c>
      <c r="CS190" s="237" t="str">
        <f ca="true">+IF(OFFSET('Sanitation Data'!$E$31,0,10*ROW('Sanitation Data'!E184))="","",OFFSET('Sanitation Data'!$E$31,0,10*ROW('Sanitation Data'!E184)))</f>
        <v/>
      </c>
      <c r="CT190" s="237" t="str">
        <f ca="true">+IF(OFFSET('Sanitation Data'!$E$32,0,10*ROW('Sanitation Data'!E184))="","",OFFSET('Sanitation Data'!$E$32,0,10*ROW('Sanitation Data'!E184)))</f>
        <v/>
      </c>
      <c r="CU190" s="237" t="str">
        <f ca="true">+IF(OFFSET('Sanitation Data'!$F$28,0,10*ROW('Sanitation Data'!F184))="","",OFFSET('Sanitation Data'!$F$28,0,10*ROW('Sanitation Data'!F184)))</f>
        <v/>
      </c>
      <c r="CV190" s="237" t="str">
        <f ca="true">+IF(OFFSET('Sanitation Data'!$F$29,0,10*ROW('Sanitation Data'!F184))="","",OFFSET('Sanitation Data'!$F$29,0,10*ROW('Sanitation Data'!F184)))</f>
        <v/>
      </c>
      <c r="CW190" s="237" t="str">
        <f ca="true">+IF(OFFSET('Sanitation Data'!$F$30,0,10*ROW('Sanitation Data'!F184))="","",OFFSET('Sanitation Data'!$F$30,0,10*ROW('Sanitation Data'!F184)))</f>
        <v/>
      </c>
      <c r="CX190" s="237" t="str">
        <f ca="true">+IF(OFFSET('Sanitation Data'!$F$31,0,10*ROW('Sanitation Data'!F184))="","",OFFSET('Sanitation Data'!$F$31,0,10*ROW('Sanitation Data'!F184)))</f>
        <v/>
      </c>
      <c r="CY190" s="237" t="str">
        <f ca="true">+IF(OFFSET('Sanitation Data'!$F$32,0,10*ROW('Sanitation Data'!F184))="","",OFFSET('Sanitation Data'!$F$32,0,10*ROW('Sanitation Data'!F184)))</f>
        <v/>
      </c>
      <c r="CZ190" s="237" t="str">
        <f ca="true">+IF(OFFSET('Sanitation Data'!$G$28,0,10*ROW('Sanitation Data'!G184))="","",OFFSET('Sanitation Data'!$G$28,0,10*ROW('Sanitation Data'!G184)))</f>
        <v/>
      </c>
      <c r="DA190" s="237" t="str">
        <f ca="true">+IF(OFFSET('Sanitation Data'!$G$29,0,10*ROW('Sanitation Data'!G184))="","",OFFSET('Sanitation Data'!$G$29,0,10*ROW('Sanitation Data'!G184)))</f>
        <v/>
      </c>
      <c r="DB190" s="237" t="str">
        <f ca="true">+IF(OFFSET('Sanitation Data'!$G$30,0,10*ROW('Sanitation Data'!G184))="","",OFFSET('Sanitation Data'!$G$30,0,10*ROW('Sanitation Data'!G184)))</f>
        <v/>
      </c>
      <c r="DC190" s="237" t="str">
        <f ca="true">+IF(OFFSET('Sanitation Data'!$G$31,0,10*ROW('Sanitation Data'!G184))="","",OFFSET('Sanitation Data'!$G$31,0,10*ROW('Sanitation Data'!G184)))</f>
        <v/>
      </c>
      <c r="DD190" s="237" t="str">
        <f ca="true">+IF(OFFSET('Sanitation Data'!$G$32,0,10*ROW('Sanitation Data'!G184))="","",OFFSET('Sanitation Data'!$G$32,0,10*ROW('Sanitation Data'!G184)))</f>
        <v/>
      </c>
      <c r="DE190" s="237" t="str">
        <f ca="true">+IF(OFFSET('Sanitation Data'!$H$28,0,10*ROW('Sanitation Data'!H184))="","",OFFSET('Sanitation Data'!$H$28,0,10*ROW('Sanitation Data'!H184)))</f>
        <v/>
      </c>
      <c r="DF190" s="237" t="str">
        <f ca="true">+IF(OFFSET('Sanitation Data'!$H$29,0,10*ROW('Sanitation Data'!H184))="","",OFFSET('Sanitation Data'!$H$29,0,10*ROW('Sanitation Data'!H184)))</f>
        <v/>
      </c>
      <c r="DG190" s="237" t="str">
        <f ca="true">+IF(OFFSET('Sanitation Data'!$H$30,0,10*ROW('Sanitation Data'!H184))="","",OFFSET('Sanitation Data'!$H$30,0,10*ROW('Sanitation Data'!H184)))</f>
        <v/>
      </c>
      <c r="DH190" s="237" t="str">
        <f ca="true">+IF(OFFSET('Sanitation Data'!$H$31,0,10*ROW('Sanitation Data'!H184))="","",OFFSET('Sanitation Data'!$H$31,0,10*ROW('Sanitation Data'!H184)))</f>
        <v/>
      </c>
      <c r="DI190" s="237" t="str">
        <f ca="true">+IF(OFFSET('Sanitation Data'!$H$32,0,10*ROW('Sanitation Data'!H184))="","",OFFSET('Sanitation Data'!$H$32,0,10*ROW('Sanitation Data'!H184)))</f>
        <v/>
      </c>
      <c r="DJ190" s="237" t="str">
        <f ca="true">+IF(OFFSET('Sanitation Data'!$I$28,0,10*ROW('Sanitation Data'!I184))="","",OFFSET('Sanitation Data'!$I$28,0,10*ROW('Sanitation Data'!I184)))</f>
        <v/>
      </c>
      <c r="DK190" s="237" t="str">
        <f ca="true">+IF(OFFSET('Sanitation Data'!$I$29,0,10*ROW('Sanitation Data'!I184))="","",OFFSET('Sanitation Data'!$I$29,0,10*ROW('Sanitation Data'!I184)))</f>
        <v/>
      </c>
      <c r="DL190" s="237" t="str">
        <f ca="true">+IF(OFFSET('Sanitation Data'!$I$30,0,10*ROW('Sanitation Data'!I184))="","",OFFSET('Sanitation Data'!$I$30,0,10*ROW('Sanitation Data'!I184)))</f>
        <v/>
      </c>
      <c r="DM190" s="237" t="str">
        <f ca="true">+IF(OFFSET('Sanitation Data'!$I$31,0,10*ROW('Sanitation Data'!I184))="","",OFFSET('Sanitation Data'!$I$31,0,10*ROW('Sanitation Data'!I184)))</f>
        <v/>
      </c>
      <c r="DN190" s="237" t="str">
        <f ca="true">+IF(OFFSET('Sanitation Data'!$I$32,0,10*ROW('Sanitation Data'!I184))="","",OFFSET('Sanitation Data'!$I$32,0,10*ROW('Sanitation Data'!I184)))</f>
        <v/>
      </c>
      <c r="DO190" s="237" t="str">
        <f ca="true">+IF(OFFSET('Hygiene Data'!$D$11,0,10*ROW('Hygiene Data'!D184))="","",OFFSET('Hygiene Data'!$D$11,0,10*ROW('Hygiene Data'!D184)))</f>
        <v/>
      </c>
      <c r="DP190" s="237" t="str">
        <f ca="true">+IF(OFFSET('Hygiene Data'!$D$12,0,10*ROW('Hygiene Data'!D184))="","",OFFSET('Hygiene Data'!$D$12,0,10*ROW('Hygiene Data'!D184)))</f>
        <v/>
      </c>
      <c r="DQ190" s="237" t="str">
        <f ca="true">+IF(OFFSET('Hygiene Data'!$D$13,0,10*ROW('Hygiene Data'!D184))="","",OFFSET('Hygiene Data'!$D$13,0,10*ROW('Hygiene Data'!D184)))</f>
        <v/>
      </c>
      <c r="DR190" s="237" t="str">
        <f ca="true">+IF(OFFSET('Hygiene Data'!$E$11,0,10*ROW('Hygiene Data'!E184))="","",OFFSET('Hygiene Data'!$E$11,0,10*ROW('Hygiene Data'!E184)))</f>
        <v/>
      </c>
      <c r="DS190" s="237" t="str">
        <f ca="true">+IF(OFFSET('Hygiene Data'!$E$12,0,10*ROW('Hygiene Data'!E184))="","",OFFSET('Hygiene Data'!$E$12,0,10*ROW('Hygiene Data'!E184)))</f>
        <v/>
      </c>
      <c r="DT190" s="237" t="str">
        <f ca="true">+IF(OFFSET('Hygiene Data'!$E$13,0,10*ROW('Hygiene Data'!E184))="","",OFFSET('Hygiene Data'!$E$13,0,10*ROW('Hygiene Data'!E184)))</f>
        <v/>
      </c>
      <c r="DU190" s="237" t="str">
        <f ca="true">+IF(OFFSET('Hygiene Data'!$F$11,0,10*ROW('Hygiene Data'!F184))="","",OFFSET('Hygiene Data'!$F$11,0,10*ROW('Hygiene Data'!F184)))</f>
        <v/>
      </c>
      <c r="DV190" s="237" t="str">
        <f ca="true">+IF(OFFSET('Hygiene Data'!$F$12,0,10*ROW('Hygiene Data'!F184))="","",OFFSET('Hygiene Data'!$F$12,0,10*ROW('Hygiene Data'!F184)))</f>
        <v/>
      </c>
      <c r="DW190" s="237" t="str">
        <f ca="true">+IF(OFFSET('Hygiene Data'!$F$13,0,10*ROW('Hygiene Data'!F184))="","",OFFSET('Hygiene Data'!$F$13,0,10*ROW('Hygiene Data'!F184)))</f>
        <v/>
      </c>
      <c r="DX190" s="237" t="str">
        <f ca="true">+IF(OFFSET('Hygiene Data'!$G$11,0,10*ROW('Hygiene Data'!G184))="","",OFFSET('Hygiene Data'!$G$11,0,10*ROW('Hygiene Data'!G184)))</f>
        <v/>
      </c>
      <c r="DY190" s="237" t="str">
        <f ca="true">+IF(OFFSET('Hygiene Data'!$G$12,0,10*ROW('Hygiene Data'!G184))="","",OFFSET('Hygiene Data'!$G$12,0,10*ROW('Hygiene Data'!G184)))</f>
        <v/>
      </c>
      <c r="DZ190" s="237" t="str">
        <f ca="true">+IF(OFFSET('Hygiene Data'!$G$13,0,10*ROW('Hygiene Data'!G184))="","",OFFSET('Hygiene Data'!$G$13,0,10*ROW('Hygiene Data'!G184)))</f>
        <v/>
      </c>
      <c r="EA190" s="237" t="str">
        <f ca="true">+IF(OFFSET('Hygiene Data'!$H$11,0,10*ROW('Hygiene Data'!H184))="","",OFFSET('Hygiene Data'!$H$11,0,10*ROW('Hygiene Data'!H184)))</f>
        <v/>
      </c>
      <c r="EB190" s="237" t="str">
        <f ca="true">+IF(OFFSET('Hygiene Data'!$H$12,0,10*ROW('Hygiene Data'!H184))="","",OFFSET('Hygiene Data'!$H$12,0,10*ROW('Hygiene Data'!H184)))</f>
        <v/>
      </c>
      <c r="EC190" s="237" t="str">
        <f ca="true">+IF(OFFSET('Hygiene Data'!$H$13,0,10*ROW('Hygiene Data'!H184))="","",OFFSET('Hygiene Data'!$H$13,0,10*ROW('Hygiene Data'!H184)))</f>
        <v/>
      </c>
      <c r="ED190" s="237" t="str">
        <f ca="true">+IF(OFFSET('Hygiene Data'!$I$11,0,10*ROW('Hygiene Data'!I184))="","",OFFSET('Hygiene Data'!$I$11,0,10*ROW('Hygiene Data'!I184)))</f>
        <v/>
      </c>
      <c r="EE190" s="237" t="str">
        <f ca="true">+IF(OFFSET('Hygiene Data'!$I$12,0,10*ROW('Hygiene Data'!I184))="","",OFFSET('Hygiene Data'!$I$12,0,10*ROW('Hygiene Data'!I184)))</f>
        <v/>
      </c>
      <c r="EF190" s="237" t="str">
        <f ca="true">+IF(OFFSET('Hygiene Data'!$I$13,0,10*ROW('Hygiene Data'!I184))="","",OFFSET('Hygiene Data'!$I$13,0,10*ROW('Hygiene Data'!I184)))</f>
        <v/>
      </c>
    </row>
    <row xmlns:x14ac="http://schemas.microsoft.com/office/spreadsheetml/2009/9/ac" r="191" x14ac:dyDescent="0.2">
      <c r="A191" s="27" t="str">
        <f ca="true">+IF(OFFSET('Water Data'!$B$2,0,10*ROW('Water Data'!E185))="","",OFFSET('Water Data'!$B$2,0,10*ROW('Water Data'!E185)))</f>
        <v/>
      </c>
      <c r="B191" s="27" t="str">
        <f ca="true">+IF(OFFSET('Water Data'!$C$2,0,10*ROW('Water Data'!F185))="","",OFFSET('Water Data'!$C$2,0,10*ROW('Water Data'!F185)))</f>
        <v/>
      </c>
      <c r="C191" s="289" t="str">
        <f t="shared" ca="true" si="2"/>
        <v/>
      </c>
      <c r="D191" s="7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7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7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7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7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7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7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7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7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7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7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7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7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7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7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7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7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7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7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7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7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7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7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7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7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7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7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7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7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7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7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7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7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7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7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7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7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7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7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7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7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7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7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7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7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7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7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7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7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7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7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7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7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7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7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7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7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7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7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7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7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7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7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7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7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7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37"/>
      <c r="BS191" s="237" t="str">
        <f ca="true">+IF(OFFSET('Water Data'!$D$27,0,10*ROW('Water Data'!D185))="","",OFFSET('Water Data'!$D$27,0,10*ROW('Water Data'!D185)))</f>
        <v/>
      </c>
      <c r="BT191" s="237" t="str">
        <f ca="true">+IF(OFFSET('Water Data'!$D$28,0,10*ROW('Water Data'!D185))="","",OFFSET('Water Data'!$D$28,0,10*ROW('Water Data'!D185)))</f>
        <v/>
      </c>
      <c r="BU191" s="237" t="str">
        <f ca="true">+IF(OFFSET('Water Data'!$D$29,0,10*ROW('Water Data'!D185))="","",OFFSET('Water Data'!$D$29,0,10*ROW('Water Data'!D185)))</f>
        <v/>
      </c>
      <c r="BV191" s="237" t="str">
        <f ca="true">+IF(OFFSET('Water Data'!$E$27,0,10*ROW('Water Data'!E185))="","",OFFSET('Water Data'!$E$27,0,10*ROW('Water Data'!E185)))</f>
        <v/>
      </c>
      <c r="BW191" s="237" t="str">
        <f ca="true">+IF(OFFSET('Water Data'!$E$28,0,10*ROW('Water Data'!E185))="","",OFFSET('Water Data'!$E$28,0,10*ROW('Water Data'!E185)))</f>
        <v/>
      </c>
      <c r="BX191" s="237" t="str">
        <f ca="true">+IF(OFFSET('Water Data'!$E$29,0,10*ROW('Water Data'!E185))="","",OFFSET('Water Data'!$E$29,0,10*ROW('Water Data'!E185)))</f>
        <v/>
      </c>
      <c r="BY191" s="237" t="str">
        <f ca="true">+IF(OFFSET('Water Data'!$F$27,0,10*ROW('Water Data'!F185))="","",OFFSET('Water Data'!$F$27,0,10*ROW('Water Data'!F185)))</f>
        <v/>
      </c>
      <c r="BZ191" s="237" t="str">
        <f ca="true">+IF(OFFSET('Water Data'!$F$28,0,10*ROW('Water Data'!F185))="","",OFFSET('Water Data'!$F$28,0,10*ROW('Water Data'!F185)))</f>
        <v/>
      </c>
      <c r="CA191" s="237" t="str">
        <f ca="true">+IF(OFFSET('Water Data'!$F$29,0,10*ROW('Water Data'!F185))="","",OFFSET('Water Data'!$F$29,0,10*ROW('Water Data'!F185)))</f>
        <v/>
      </c>
      <c r="CB191" s="237" t="str">
        <f ca="true">+IF(OFFSET('Water Data'!$G$27,0,10*ROW('Water Data'!G185))="","",OFFSET('Water Data'!$G$27,0,10*ROW('Water Data'!G185)))</f>
        <v/>
      </c>
      <c r="CC191" s="237" t="str">
        <f ca="true">+IF(OFFSET('Water Data'!$G$28,0,10*ROW('Water Data'!G185))="","",OFFSET('Water Data'!$G$28,0,10*ROW('Water Data'!G185)))</f>
        <v/>
      </c>
      <c r="CD191" s="237" t="str">
        <f ca="true">+IF(OFFSET('Water Data'!$G$29,0,10*ROW('Water Data'!G185))="","",OFFSET('Water Data'!$G$29,0,10*ROW('Water Data'!G185)))</f>
        <v/>
      </c>
      <c r="CE191" s="237" t="str">
        <f ca="true">+IF(OFFSET('Water Data'!$H$27,0,10*ROW('Water Data'!H185))="","",OFFSET('Water Data'!$H$27,0,10*ROW('Water Data'!H185)))</f>
        <v/>
      </c>
      <c r="CF191" s="237" t="str">
        <f ca="true">+IF(OFFSET('Water Data'!$H$28,0,10*ROW('Water Data'!H185))="","",OFFSET('Water Data'!$H$28,0,10*ROW('Water Data'!H185)))</f>
        <v/>
      </c>
      <c r="CG191" s="237" t="str">
        <f ca="true">+IF(OFFSET('Water Data'!$H$29,0,10*ROW('Water Data'!H185))="","",OFFSET('Water Data'!$H$29,0,10*ROW('Water Data'!H185)))</f>
        <v/>
      </c>
      <c r="CH191" s="237" t="str">
        <f ca="true">+IF(OFFSET('Water Data'!$I$27,0,10*ROW('Water Data'!I185))="","",OFFSET('Water Data'!$I$27,0,10*ROW('Water Data'!I185)))</f>
        <v/>
      </c>
      <c r="CI191" s="237" t="str">
        <f ca="true">+IF(OFFSET('Water Data'!$I$28,0,10*ROW('Water Data'!I185))="","",OFFSET('Water Data'!$I$28,0,10*ROW('Water Data'!I185)))</f>
        <v/>
      </c>
      <c r="CJ191" s="237" t="str">
        <f ca="true">+IF(OFFSET('Water Data'!$I$29,0,10*ROW('Water Data'!I185))="","",OFFSET('Water Data'!$I$29,0,10*ROW('Water Data'!I185)))</f>
        <v/>
      </c>
      <c r="CK191" s="237" t="str">
        <f ca="true">+IF(OFFSET('Sanitation Data'!$D$28,0,10*ROW('Sanitation Data'!D185))="","",OFFSET('Sanitation Data'!$D$28,0,10*ROW('Sanitation Data'!D185)))</f>
        <v/>
      </c>
      <c r="CL191" s="237" t="str">
        <f ca="true">+IF(OFFSET('Sanitation Data'!$D$29,0,10*ROW('Sanitation Data'!D185))="","",OFFSET('Sanitation Data'!$D$29,0,10*ROW('Sanitation Data'!D185)))</f>
        <v/>
      </c>
      <c r="CM191" s="237" t="str">
        <f ca="true">+IF(OFFSET('Sanitation Data'!$D$30,0,10*ROW('Sanitation Data'!D185))="","",OFFSET('Sanitation Data'!$D$30,0,10*ROW('Sanitation Data'!D185)))</f>
        <v/>
      </c>
      <c r="CN191" s="237" t="str">
        <f ca="true">+IF(OFFSET('Sanitation Data'!$D$31,0,10*ROW('Sanitation Data'!D185))="","",OFFSET('Sanitation Data'!$D$31,0,10*ROW('Sanitation Data'!D185)))</f>
        <v/>
      </c>
      <c r="CO191" s="237" t="str">
        <f ca="true">+IF(OFFSET('Sanitation Data'!$D$32,0,10*ROW('Sanitation Data'!D185))="","",OFFSET('Sanitation Data'!$D$32,0,10*ROW('Sanitation Data'!D185)))</f>
        <v/>
      </c>
      <c r="CP191" s="237" t="str">
        <f ca="true">+IF(OFFSET('Sanitation Data'!$E$28,0,10*ROW('Sanitation Data'!E185))="","",OFFSET('Sanitation Data'!$E$28,0,10*ROW('Sanitation Data'!E185)))</f>
        <v/>
      </c>
      <c r="CQ191" s="237" t="str">
        <f ca="true">+IF(OFFSET('Sanitation Data'!$E$29,0,10*ROW('Sanitation Data'!E185))="","",OFFSET('Sanitation Data'!$E$29,0,10*ROW('Sanitation Data'!E185)))</f>
        <v/>
      </c>
      <c r="CR191" s="237" t="str">
        <f ca="true">+IF(OFFSET('Sanitation Data'!$E$30,0,10*ROW('Sanitation Data'!E185))="","",OFFSET('Sanitation Data'!$E$30,0,10*ROW('Sanitation Data'!E185)))</f>
        <v/>
      </c>
      <c r="CS191" s="237" t="str">
        <f ca="true">+IF(OFFSET('Sanitation Data'!$E$31,0,10*ROW('Sanitation Data'!E185))="","",OFFSET('Sanitation Data'!$E$31,0,10*ROW('Sanitation Data'!E185)))</f>
        <v/>
      </c>
      <c r="CT191" s="237" t="str">
        <f ca="true">+IF(OFFSET('Sanitation Data'!$E$32,0,10*ROW('Sanitation Data'!E185))="","",OFFSET('Sanitation Data'!$E$32,0,10*ROW('Sanitation Data'!E185)))</f>
        <v/>
      </c>
      <c r="CU191" s="237" t="str">
        <f ca="true">+IF(OFFSET('Sanitation Data'!$F$28,0,10*ROW('Sanitation Data'!F185))="","",OFFSET('Sanitation Data'!$F$28,0,10*ROW('Sanitation Data'!F185)))</f>
        <v/>
      </c>
      <c r="CV191" s="237" t="str">
        <f ca="true">+IF(OFFSET('Sanitation Data'!$F$29,0,10*ROW('Sanitation Data'!F185))="","",OFFSET('Sanitation Data'!$F$29,0,10*ROW('Sanitation Data'!F185)))</f>
        <v/>
      </c>
      <c r="CW191" s="237" t="str">
        <f ca="true">+IF(OFFSET('Sanitation Data'!$F$30,0,10*ROW('Sanitation Data'!F185))="","",OFFSET('Sanitation Data'!$F$30,0,10*ROW('Sanitation Data'!F185)))</f>
        <v/>
      </c>
      <c r="CX191" s="237" t="str">
        <f ca="true">+IF(OFFSET('Sanitation Data'!$F$31,0,10*ROW('Sanitation Data'!F185))="","",OFFSET('Sanitation Data'!$F$31,0,10*ROW('Sanitation Data'!F185)))</f>
        <v/>
      </c>
      <c r="CY191" s="237" t="str">
        <f ca="true">+IF(OFFSET('Sanitation Data'!$F$32,0,10*ROW('Sanitation Data'!F185))="","",OFFSET('Sanitation Data'!$F$32,0,10*ROW('Sanitation Data'!F185)))</f>
        <v/>
      </c>
      <c r="CZ191" s="237" t="str">
        <f ca="true">+IF(OFFSET('Sanitation Data'!$G$28,0,10*ROW('Sanitation Data'!G185))="","",OFFSET('Sanitation Data'!$G$28,0,10*ROW('Sanitation Data'!G185)))</f>
        <v/>
      </c>
      <c r="DA191" s="237" t="str">
        <f ca="true">+IF(OFFSET('Sanitation Data'!$G$29,0,10*ROW('Sanitation Data'!G185))="","",OFFSET('Sanitation Data'!$G$29,0,10*ROW('Sanitation Data'!G185)))</f>
        <v/>
      </c>
      <c r="DB191" s="237" t="str">
        <f ca="true">+IF(OFFSET('Sanitation Data'!$G$30,0,10*ROW('Sanitation Data'!G185))="","",OFFSET('Sanitation Data'!$G$30,0,10*ROW('Sanitation Data'!G185)))</f>
        <v/>
      </c>
      <c r="DC191" s="237" t="str">
        <f ca="true">+IF(OFFSET('Sanitation Data'!$G$31,0,10*ROW('Sanitation Data'!G185))="","",OFFSET('Sanitation Data'!$G$31,0,10*ROW('Sanitation Data'!G185)))</f>
        <v/>
      </c>
      <c r="DD191" s="237" t="str">
        <f ca="true">+IF(OFFSET('Sanitation Data'!$G$32,0,10*ROW('Sanitation Data'!G185))="","",OFFSET('Sanitation Data'!$G$32,0,10*ROW('Sanitation Data'!G185)))</f>
        <v/>
      </c>
      <c r="DE191" s="237" t="str">
        <f ca="true">+IF(OFFSET('Sanitation Data'!$H$28,0,10*ROW('Sanitation Data'!H185))="","",OFFSET('Sanitation Data'!$H$28,0,10*ROW('Sanitation Data'!H185)))</f>
        <v/>
      </c>
      <c r="DF191" s="237" t="str">
        <f ca="true">+IF(OFFSET('Sanitation Data'!$H$29,0,10*ROW('Sanitation Data'!H185))="","",OFFSET('Sanitation Data'!$H$29,0,10*ROW('Sanitation Data'!H185)))</f>
        <v/>
      </c>
      <c r="DG191" s="237" t="str">
        <f ca="true">+IF(OFFSET('Sanitation Data'!$H$30,0,10*ROW('Sanitation Data'!H185))="","",OFFSET('Sanitation Data'!$H$30,0,10*ROW('Sanitation Data'!H185)))</f>
        <v/>
      </c>
      <c r="DH191" s="237" t="str">
        <f ca="true">+IF(OFFSET('Sanitation Data'!$H$31,0,10*ROW('Sanitation Data'!H185))="","",OFFSET('Sanitation Data'!$H$31,0,10*ROW('Sanitation Data'!H185)))</f>
        <v/>
      </c>
      <c r="DI191" s="237" t="str">
        <f ca="true">+IF(OFFSET('Sanitation Data'!$H$32,0,10*ROW('Sanitation Data'!H185))="","",OFFSET('Sanitation Data'!$H$32,0,10*ROW('Sanitation Data'!H185)))</f>
        <v/>
      </c>
      <c r="DJ191" s="237" t="str">
        <f ca="true">+IF(OFFSET('Sanitation Data'!$I$28,0,10*ROW('Sanitation Data'!I185))="","",OFFSET('Sanitation Data'!$I$28,0,10*ROW('Sanitation Data'!I185)))</f>
        <v/>
      </c>
      <c r="DK191" s="237" t="str">
        <f ca="true">+IF(OFFSET('Sanitation Data'!$I$29,0,10*ROW('Sanitation Data'!I185))="","",OFFSET('Sanitation Data'!$I$29,0,10*ROW('Sanitation Data'!I185)))</f>
        <v/>
      </c>
      <c r="DL191" s="237" t="str">
        <f ca="true">+IF(OFFSET('Sanitation Data'!$I$30,0,10*ROW('Sanitation Data'!I185))="","",OFFSET('Sanitation Data'!$I$30,0,10*ROW('Sanitation Data'!I185)))</f>
        <v/>
      </c>
      <c r="DM191" s="237" t="str">
        <f ca="true">+IF(OFFSET('Sanitation Data'!$I$31,0,10*ROW('Sanitation Data'!I185))="","",OFFSET('Sanitation Data'!$I$31,0,10*ROW('Sanitation Data'!I185)))</f>
        <v/>
      </c>
      <c r="DN191" s="237" t="str">
        <f ca="true">+IF(OFFSET('Sanitation Data'!$I$32,0,10*ROW('Sanitation Data'!I185))="","",OFFSET('Sanitation Data'!$I$32,0,10*ROW('Sanitation Data'!I185)))</f>
        <v/>
      </c>
      <c r="DO191" s="237" t="str">
        <f ca="true">+IF(OFFSET('Hygiene Data'!$D$11,0,10*ROW('Hygiene Data'!D185))="","",OFFSET('Hygiene Data'!$D$11,0,10*ROW('Hygiene Data'!D185)))</f>
        <v/>
      </c>
      <c r="DP191" s="237" t="str">
        <f ca="true">+IF(OFFSET('Hygiene Data'!$D$12,0,10*ROW('Hygiene Data'!D185))="","",OFFSET('Hygiene Data'!$D$12,0,10*ROW('Hygiene Data'!D185)))</f>
        <v/>
      </c>
      <c r="DQ191" s="237" t="str">
        <f ca="true">+IF(OFFSET('Hygiene Data'!$D$13,0,10*ROW('Hygiene Data'!D185))="","",OFFSET('Hygiene Data'!$D$13,0,10*ROW('Hygiene Data'!D185)))</f>
        <v/>
      </c>
      <c r="DR191" s="237" t="str">
        <f ca="true">+IF(OFFSET('Hygiene Data'!$E$11,0,10*ROW('Hygiene Data'!E185))="","",OFFSET('Hygiene Data'!$E$11,0,10*ROW('Hygiene Data'!E185)))</f>
        <v/>
      </c>
      <c r="DS191" s="237" t="str">
        <f ca="true">+IF(OFFSET('Hygiene Data'!$E$12,0,10*ROW('Hygiene Data'!E185))="","",OFFSET('Hygiene Data'!$E$12,0,10*ROW('Hygiene Data'!E185)))</f>
        <v/>
      </c>
      <c r="DT191" s="237" t="str">
        <f ca="true">+IF(OFFSET('Hygiene Data'!$E$13,0,10*ROW('Hygiene Data'!E185))="","",OFFSET('Hygiene Data'!$E$13,0,10*ROW('Hygiene Data'!E185)))</f>
        <v/>
      </c>
      <c r="DU191" s="237" t="str">
        <f ca="true">+IF(OFFSET('Hygiene Data'!$F$11,0,10*ROW('Hygiene Data'!F185))="","",OFFSET('Hygiene Data'!$F$11,0,10*ROW('Hygiene Data'!F185)))</f>
        <v/>
      </c>
      <c r="DV191" s="237" t="str">
        <f ca="true">+IF(OFFSET('Hygiene Data'!$F$12,0,10*ROW('Hygiene Data'!F185))="","",OFFSET('Hygiene Data'!$F$12,0,10*ROW('Hygiene Data'!F185)))</f>
        <v/>
      </c>
      <c r="DW191" s="237" t="str">
        <f ca="true">+IF(OFFSET('Hygiene Data'!$F$13,0,10*ROW('Hygiene Data'!F185))="","",OFFSET('Hygiene Data'!$F$13,0,10*ROW('Hygiene Data'!F185)))</f>
        <v/>
      </c>
      <c r="DX191" s="237" t="str">
        <f ca="true">+IF(OFFSET('Hygiene Data'!$G$11,0,10*ROW('Hygiene Data'!G185))="","",OFFSET('Hygiene Data'!$G$11,0,10*ROW('Hygiene Data'!G185)))</f>
        <v/>
      </c>
      <c r="DY191" s="237" t="str">
        <f ca="true">+IF(OFFSET('Hygiene Data'!$G$12,0,10*ROW('Hygiene Data'!G185))="","",OFFSET('Hygiene Data'!$G$12,0,10*ROW('Hygiene Data'!G185)))</f>
        <v/>
      </c>
      <c r="DZ191" s="237" t="str">
        <f ca="true">+IF(OFFSET('Hygiene Data'!$G$13,0,10*ROW('Hygiene Data'!G185))="","",OFFSET('Hygiene Data'!$G$13,0,10*ROW('Hygiene Data'!G185)))</f>
        <v/>
      </c>
      <c r="EA191" s="237" t="str">
        <f ca="true">+IF(OFFSET('Hygiene Data'!$H$11,0,10*ROW('Hygiene Data'!H185))="","",OFFSET('Hygiene Data'!$H$11,0,10*ROW('Hygiene Data'!H185)))</f>
        <v/>
      </c>
      <c r="EB191" s="237" t="str">
        <f ca="true">+IF(OFFSET('Hygiene Data'!$H$12,0,10*ROW('Hygiene Data'!H185))="","",OFFSET('Hygiene Data'!$H$12,0,10*ROW('Hygiene Data'!H185)))</f>
        <v/>
      </c>
      <c r="EC191" s="237" t="str">
        <f ca="true">+IF(OFFSET('Hygiene Data'!$H$13,0,10*ROW('Hygiene Data'!H185))="","",OFFSET('Hygiene Data'!$H$13,0,10*ROW('Hygiene Data'!H185)))</f>
        <v/>
      </c>
      <c r="ED191" s="237" t="str">
        <f ca="true">+IF(OFFSET('Hygiene Data'!$I$11,0,10*ROW('Hygiene Data'!I185))="","",OFFSET('Hygiene Data'!$I$11,0,10*ROW('Hygiene Data'!I185)))</f>
        <v/>
      </c>
      <c r="EE191" s="237" t="str">
        <f ca="true">+IF(OFFSET('Hygiene Data'!$I$12,0,10*ROW('Hygiene Data'!I185))="","",OFFSET('Hygiene Data'!$I$12,0,10*ROW('Hygiene Data'!I185)))</f>
        <v/>
      </c>
      <c r="EF191" s="237" t="str">
        <f ca="true">+IF(OFFSET('Hygiene Data'!$I$13,0,10*ROW('Hygiene Data'!I185))="","",OFFSET('Hygiene Data'!$I$13,0,10*ROW('Hygiene Data'!I185)))</f>
        <v/>
      </c>
    </row>
    <row xmlns:x14ac="http://schemas.microsoft.com/office/spreadsheetml/2009/9/ac" r="192" x14ac:dyDescent="0.2">
      <c r="A192" s="27" t="str">
        <f ca="true">+IF(OFFSET('Water Data'!$B$2,0,10*ROW('Water Data'!E186))="","",OFFSET('Water Data'!$B$2,0,10*ROW('Water Data'!E186)))</f>
        <v/>
      </c>
      <c r="B192" s="27" t="str">
        <f ca="true">+IF(OFFSET('Water Data'!$C$2,0,10*ROW('Water Data'!F186))="","",OFFSET('Water Data'!$C$2,0,10*ROW('Water Data'!F186)))</f>
        <v/>
      </c>
      <c r="C192" s="289" t="str">
        <f t="shared" ca="true" si="2"/>
        <v/>
      </c>
      <c r="D192" s="7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7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7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7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7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7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7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7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7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7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7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7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7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7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7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7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7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7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7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7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7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7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7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7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7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7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7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7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7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7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7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7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7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7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7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7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7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7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7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7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7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7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7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7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7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7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7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7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7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7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7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7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7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7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7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7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7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7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7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7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7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7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7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7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7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7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37"/>
      <c r="BS192" s="237" t="str">
        <f ca="true">+IF(OFFSET('Water Data'!$D$27,0,10*ROW('Water Data'!D186))="","",OFFSET('Water Data'!$D$27,0,10*ROW('Water Data'!D186)))</f>
        <v/>
      </c>
      <c r="BT192" s="237" t="str">
        <f ca="true">+IF(OFFSET('Water Data'!$D$28,0,10*ROW('Water Data'!D186))="","",OFFSET('Water Data'!$D$28,0,10*ROW('Water Data'!D186)))</f>
        <v/>
      </c>
      <c r="BU192" s="237" t="str">
        <f ca="true">+IF(OFFSET('Water Data'!$D$29,0,10*ROW('Water Data'!D186))="","",OFFSET('Water Data'!$D$29,0,10*ROW('Water Data'!D186)))</f>
        <v/>
      </c>
      <c r="BV192" s="237" t="str">
        <f ca="true">+IF(OFFSET('Water Data'!$E$27,0,10*ROW('Water Data'!E186))="","",OFFSET('Water Data'!$E$27,0,10*ROW('Water Data'!E186)))</f>
        <v/>
      </c>
      <c r="BW192" s="237" t="str">
        <f ca="true">+IF(OFFSET('Water Data'!$E$28,0,10*ROW('Water Data'!E186))="","",OFFSET('Water Data'!$E$28,0,10*ROW('Water Data'!E186)))</f>
        <v/>
      </c>
      <c r="BX192" s="237" t="str">
        <f ca="true">+IF(OFFSET('Water Data'!$E$29,0,10*ROW('Water Data'!E186))="","",OFFSET('Water Data'!$E$29,0,10*ROW('Water Data'!E186)))</f>
        <v/>
      </c>
      <c r="BY192" s="237" t="str">
        <f ca="true">+IF(OFFSET('Water Data'!$F$27,0,10*ROW('Water Data'!F186))="","",OFFSET('Water Data'!$F$27,0,10*ROW('Water Data'!F186)))</f>
        <v/>
      </c>
      <c r="BZ192" s="237" t="str">
        <f ca="true">+IF(OFFSET('Water Data'!$F$28,0,10*ROW('Water Data'!F186))="","",OFFSET('Water Data'!$F$28,0,10*ROW('Water Data'!F186)))</f>
        <v/>
      </c>
      <c r="CA192" s="237" t="str">
        <f ca="true">+IF(OFFSET('Water Data'!$F$29,0,10*ROW('Water Data'!F186))="","",OFFSET('Water Data'!$F$29,0,10*ROW('Water Data'!F186)))</f>
        <v/>
      </c>
      <c r="CB192" s="237" t="str">
        <f ca="true">+IF(OFFSET('Water Data'!$G$27,0,10*ROW('Water Data'!G186))="","",OFFSET('Water Data'!$G$27,0,10*ROW('Water Data'!G186)))</f>
        <v/>
      </c>
      <c r="CC192" s="237" t="str">
        <f ca="true">+IF(OFFSET('Water Data'!$G$28,0,10*ROW('Water Data'!G186))="","",OFFSET('Water Data'!$G$28,0,10*ROW('Water Data'!G186)))</f>
        <v/>
      </c>
      <c r="CD192" s="237" t="str">
        <f ca="true">+IF(OFFSET('Water Data'!$G$29,0,10*ROW('Water Data'!G186))="","",OFFSET('Water Data'!$G$29,0,10*ROW('Water Data'!G186)))</f>
        <v/>
      </c>
      <c r="CE192" s="237" t="str">
        <f ca="true">+IF(OFFSET('Water Data'!$H$27,0,10*ROW('Water Data'!H186))="","",OFFSET('Water Data'!$H$27,0,10*ROW('Water Data'!H186)))</f>
        <v/>
      </c>
      <c r="CF192" s="237" t="str">
        <f ca="true">+IF(OFFSET('Water Data'!$H$28,0,10*ROW('Water Data'!H186))="","",OFFSET('Water Data'!$H$28,0,10*ROW('Water Data'!H186)))</f>
        <v/>
      </c>
      <c r="CG192" s="237" t="str">
        <f ca="true">+IF(OFFSET('Water Data'!$H$29,0,10*ROW('Water Data'!H186))="","",OFFSET('Water Data'!$H$29,0,10*ROW('Water Data'!H186)))</f>
        <v/>
      </c>
      <c r="CH192" s="237" t="str">
        <f ca="true">+IF(OFFSET('Water Data'!$I$27,0,10*ROW('Water Data'!I186))="","",OFFSET('Water Data'!$I$27,0,10*ROW('Water Data'!I186)))</f>
        <v/>
      </c>
      <c r="CI192" s="237" t="str">
        <f ca="true">+IF(OFFSET('Water Data'!$I$28,0,10*ROW('Water Data'!I186))="","",OFFSET('Water Data'!$I$28,0,10*ROW('Water Data'!I186)))</f>
        <v/>
      </c>
      <c r="CJ192" s="237" t="str">
        <f ca="true">+IF(OFFSET('Water Data'!$I$29,0,10*ROW('Water Data'!I186))="","",OFFSET('Water Data'!$I$29,0,10*ROW('Water Data'!I186)))</f>
        <v/>
      </c>
      <c r="CK192" s="237" t="str">
        <f ca="true">+IF(OFFSET('Sanitation Data'!$D$28,0,10*ROW('Sanitation Data'!D186))="","",OFFSET('Sanitation Data'!$D$28,0,10*ROW('Sanitation Data'!D186)))</f>
        <v/>
      </c>
      <c r="CL192" s="237" t="str">
        <f ca="true">+IF(OFFSET('Sanitation Data'!$D$29,0,10*ROW('Sanitation Data'!D186))="","",OFFSET('Sanitation Data'!$D$29,0,10*ROW('Sanitation Data'!D186)))</f>
        <v/>
      </c>
      <c r="CM192" s="237" t="str">
        <f ca="true">+IF(OFFSET('Sanitation Data'!$D$30,0,10*ROW('Sanitation Data'!D186))="","",OFFSET('Sanitation Data'!$D$30,0,10*ROW('Sanitation Data'!D186)))</f>
        <v/>
      </c>
      <c r="CN192" s="237" t="str">
        <f ca="true">+IF(OFFSET('Sanitation Data'!$D$31,0,10*ROW('Sanitation Data'!D186))="","",OFFSET('Sanitation Data'!$D$31,0,10*ROW('Sanitation Data'!D186)))</f>
        <v/>
      </c>
      <c r="CO192" s="237" t="str">
        <f ca="true">+IF(OFFSET('Sanitation Data'!$D$32,0,10*ROW('Sanitation Data'!D186))="","",OFFSET('Sanitation Data'!$D$32,0,10*ROW('Sanitation Data'!D186)))</f>
        <v/>
      </c>
      <c r="CP192" s="237" t="str">
        <f ca="true">+IF(OFFSET('Sanitation Data'!$E$28,0,10*ROW('Sanitation Data'!E186))="","",OFFSET('Sanitation Data'!$E$28,0,10*ROW('Sanitation Data'!E186)))</f>
        <v/>
      </c>
      <c r="CQ192" s="237" t="str">
        <f ca="true">+IF(OFFSET('Sanitation Data'!$E$29,0,10*ROW('Sanitation Data'!E186))="","",OFFSET('Sanitation Data'!$E$29,0,10*ROW('Sanitation Data'!E186)))</f>
        <v/>
      </c>
      <c r="CR192" s="237" t="str">
        <f ca="true">+IF(OFFSET('Sanitation Data'!$E$30,0,10*ROW('Sanitation Data'!E186))="","",OFFSET('Sanitation Data'!$E$30,0,10*ROW('Sanitation Data'!E186)))</f>
        <v/>
      </c>
      <c r="CS192" s="237" t="str">
        <f ca="true">+IF(OFFSET('Sanitation Data'!$E$31,0,10*ROW('Sanitation Data'!E186))="","",OFFSET('Sanitation Data'!$E$31,0,10*ROW('Sanitation Data'!E186)))</f>
        <v/>
      </c>
      <c r="CT192" s="237" t="str">
        <f ca="true">+IF(OFFSET('Sanitation Data'!$E$32,0,10*ROW('Sanitation Data'!E186))="","",OFFSET('Sanitation Data'!$E$32,0,10*ROW('Sanitation Data'!E186)))</f>
        <v/>
      </c>
      <c r="CU192" s="237" t="str">
        <f ca="true">+IF(OFFSET('Sanitation Data'!$F$28,0,10*ROW('Sanitation Data'!F186))="","",OFFSET('Sanitation Data'!$F$28,0,10*ROW('Sanitation Data'!F186)))</f>
        <v/>
      </c>
      <c r="CV192" s="237" t="str">
        <f ca="true">+IF(OFFSET('Sanitation Data'!$F$29,0,10*ROW('Sanitation Data'!F186))="","",OFFSET('Sanitation Data'!$F$29,0,10*ROW('Sanitation Data'!F186)))</f>
        <v/>
      </c>
      <c r="CW192" s="237" t="str">
        <f ca="true">+IF(OFFSET('Sanitation Data'!$F$30,0,10*ROW('Sanitation Data'!F186))="","",OFFSET('Sanitation Data'!$F$30,0,10*ROW('Sanitation Data'!F186)))</f>
        <v/>
      </c>
      <c r="CX192" s="237" t="str">
        <f ca="true">+IF(OFFSET('Sanitation Data'!$F$31,0,10*ROW('Sanitation Data'!F186))="","",OFFSET('Sanitation Data'!$F$31,0,10*ROW('Sanitation Data'!F186)))</f>
        <v/>
      </c>
      <c r="CY192" s="237" t="str">
        <f ca="true">+IF(OFFSET('Sanitation Data'!$F$32,0,10*ROW('Sanitation Data'!F186))="","",OFFSET('Sanitation Data'!$F$32,0,10*ROW('Sanitation Data'!F186)))</f>
        <v/>
      </c>
      <c r="CZ192" s="237" t="str">
        <f ca="true">+IF(OFFSET('Sanitation Data'!$G$28,0,10*ROW('Sanitation Data'!G186))="","",OFFSET('Sanitation Data'!$G$28,0,10*ROW('Sanitation Data'!G186)))</f>
        <v/>
      </c>
      <c r="DA192" s="237" t="str">
        <f ca="true">+IF(OFFSET('Sanitation Data'!$G$29,0,10*ROW('Sanitation Data'!G186))="","",OFFSET('Sanitation Data'!$G$29,0,10*ROW('Sanitation Data'!G186)))</f>
        <v/>
      </c>
      <c r="DB192" s="237" t="str">
        <f ca="true">+IF(OFFSET('Sanitation Data'!$G$30,0,10*ROW('Sanitation Data'!G186))="","",OFFSET('Sanitation Data'!$G$30,0,10*ROW('Sanitation Data'!G186)))</f>
        <v/>
      </c>
      <c r="DC192" s="237" t="str">
        <f ca="true">+IF(OFFSET('Sanitation Data'!$G$31,0,10*ROW('Sanitation Data'!G186))="","",OFFSET('Sanitation Data'!$G$31,0,10*ROW('Sanitation Data'!G186)))</f>
        <v/>
      </c>
      <c r="DD192" s="237" t="str">
        <f ca="true">+IF(OFFSET('Sanitation Data'!$G$32,0,10*ROW('Sanitation Data'!G186))="","",OFFSET('Sanitation Data'!$G$32,0,10*ROW('Sanitation Data'!G186)))</f>
        <v/>
      </c>
      <c r="DE192" s="237" t="str">
        <f ca="true">+IF(OFFSET('Sanitation Data'!$H$28,0,10*ROW('Sanitation Data'!H186))="","",OFFSET('Sanitation Data'!$H$28,0,10*ROW('Sanitation Data'!H186)))</f>
        <v/>
      </c>
      <c r="DF192" s="237" t="str">
        <f ca="true">+IF(OFFSET('Sanitation Data'!$H$29,0,10*ROW('Sanitation Data'!H186))="","",OFFSET('Sanitation Data'!$H$29,0,10*ROW('Sanitation Data'!H186)))</f>
        <v/>
      </c>
      <c r="DG192" s="237" t="str">
        <f ca="true">+IF(OFFSET('Sanitation Data'!$H$30,0,10*ROW('Sanitation Data'!H186))="","",OFFSET('Sanitation Data'!$H$30,0,10*ROW('Sanitation Data'!H186)))</f>
        <v/>
      </c>
      <c r="DH192" s="237" t="str">
        <f ca="true">+IF(OFFSET('Sanitation Data'!$H$31,0,10*ROW('Sanitation Data'!H186))="","",OFFSET('Sanitation Data'!$H$31,0,10*ROW('Sanitation Data'!H186)))</f>
        <v/>
      </c>
      <c r="DI192" s="237" t="str">
        <f ca="true">+IF(OFFSET('Sanitation Data'!$H$32,0,10*ROW('Sanitation Data'!H186))="","",OFFSET('Sanitation Data'!$H$32,0,10*ROW('Sanitation Data'!H186)))</f>
        <v/>
      </c>
      <c r="DJ192" s="237" t="str">
        <f ca="true">+IF(OFFSET('Sanitation Data'!$I$28,0,10*ROW('Sanitation Data'!I186))="","",OFFSET('Sanitation Data'!$I$28,0,10*ROW('Sanitation Data'!I186)))</f>
        <v/>
      </c>
      <c r="DK192" s="237" t="str">
        <f ca="true">+IF(OFFSET('Sanitation Data'!$I$29,0,10*ROW('Sanitation Data'!I186))="","",OFFSET('Sanitation Data'!$I$29,0,10*ROW('Sanitation Data'!I186)))</f>
        <v/>
      </c>
      <c r="DL192" s="237" t="str">
        <f ca="true">+IF(OFFSET('Sanitation Data'!$I$30,0,10*ROW('Sanitation Data'!I186))="","",OFFSET('Sanitation Data'!$I$30,0,10*ROW('Sanitation Data'!I186)))</f>
        <v/>
      </c>
      <c r="DM192" s="237" t="str">
        <f ca="true">+IF(OFFSET('Sanitation Data'!$I$31,0,10*ROW('Sanitation Data'!I186))="","",OFFSET('Sanitation Data'!$I$31,0,10*ROW('Sanitation Data'!I186)))</f>
        <v/>
      </c>
      <c r="DN192" s="237" t="str">
        <f ca="true">+IF(OFFSET('Sanitation Data'!$I$32,0,10*ROW('Sanitation Data'!I186))="","",OFFSET('Sanitation Data'!$I$32,0,10*ROW('Sanitation Data'!I186)))</f>
        <v/>
      </c>
      <c r="DO192" s="237" t="str">
        <f ca="true">+IF(OFFSET('Hygiene Data'!$D$11,0,10*ROW('Hygiene Data'!D186))="","",OFFSET('Hygiene Data'!$D$11,0,10*ROW('Hygiene Data'!D186)))</f>
        <v/>
      </c>
      <c r="DP192" s="237" t="str">
        <f ca="true">+IF(OFFSET('Hygiene Data'!$D$12,0,10*ROW('Hygiene Data'!D186))="","",OFFSET('Hygiene Data'!$D$12,0,10*ROW('Hygiene Data'!D186)))</f>
        <v/>
      </c>
      <c r="DQ192" s="237" t="str">
        <f ca="true">+IF(OFFSET('Hygiene Data'!$D$13,0,10*ROW('Hygiene Data'!D186))="","",OFFSET('Hygiene Data'!$D$13,0,10*ROW('Hygiene Data'!D186)))</f>
        <v/>
      </c>
      <c r="DR192" s="237" t="str">
        <f ca="true">+IF(OFFSET('Hygiene Data'!$E$11,0,10*ROW('Hygiene Data'!E186))="","",OFFSET('Hygiene Data'!$E$11,0,10*ROW('Hygiene Data'!E186)))</f>
        <v/>
      </c>
      <c r="DS192" s="237" t="str">
        <f ca="true">+IF(OFFSET('Hygiene Data'!$E$12,0,10*ROW('Hygiene Data'!E186))="","",OFFSET('Hygiene Data'!$E$12,0,10*ROW('Hygiene Data'!E186)))</f>
        <v/>
      </c>
      <c r="DT192" s="237" t="str">
        <f ca="true">+IF(OFFSET('Hygiene Data'!$E$13,0,10*ROW('Hygiene Data'!E186))="","",OFFSET('Hygiene Data'!$E$13,0,10*ROW('Hygiene Data'!E186)))</f>
        <v/>
      </c>
      <c r="DU192" s="237" t="str">
        <f ca="true">+IF(OFFSET('Hygiene Data'!$F$11,0,10*ROW('Hygiene Data'!F186))="","",OFFSET('Hygiene Data'!$F$11,0,10*ROW('Hygiene Data'!F186)))</f>
        <v/>
      </c>
      <c r="DV192" s="237" t="str">
        <f ca="true">+IF(OFFSET('Hygiene Data'!$F$12,0,10*ROW('Hygiene Data'!F186))="","",OFFSET('Hygiene Data'!$F$12,0,10*ROW('Hygiene Data'!F186)))</f>
        <v/>
      </c>
      <c r="DW192" s="237" t="str">
        <f ca="true">+IF(OFFSET('Hygiene Data'!$F$13,0,10*ROW('Hygiene Data'!F186))="","",OFFSET('Hygiene Data'!$F$13,0,10*ROW('Hygiene Data'!F186)))</f>
        <v/>
      </c>
      <c r="DX192" s="237" t="str">
        <f ca="true">+IF(OFFSET('Hygiene Data'!$G$11,0,10*ROW('Hygiene Data'!G186))="","",OFFSET('Hygiene Data'!$G$11,0,10*ROW('Hygiene Data'!G186)))</f>
        <v/>
      </c>
      <c r="DY192" s="237" t="str">
        <f ca="true">+IF(OFFSET('Hygiene Data'!$G$12,0,10*ROW('Hygiene Data'!G186))="","",OFFSET('Hygiene Data'!$G$12,0,10*ROW('Hygiene Data'!G186)))</f>
        <v/>
      </c>
      <c r="DZ192" s="237" t="str">
        <f ca="true">+IF(OFFSET('Hygiene Data'!$G$13,0,10*ROW('Hygiene Data'!G186))="","",OFFSET('Hygiene Data'!$G$13,0,10*ROW('Hygiene Data'!G186)))</f>
        <v/>
      </c>
      <c r="EA192" s="237" t="str">
        <f ca="true">+IF(OFFSET('Hygiene Data'!$H$11,0,10*ROW('Hygiene Data'!H186))="","",OFFSET('Hygiene Data'!$H$11,0,10*ROW('Hygiene Data'!H186)))</f>
        <v/>
      </c>
      <c r="EB192" s="237" t="str">
        <f ca="true">+IF(OFFSET('Hygiene Data'!$H$12,0,10*ROW('Hygiene Data'!H186))="","",OFFSET('Hygiene Data'!$H$12,0,10*ROW('Hygiene Data'!H186)))</f>
        <v/>
      </c>
      <c r="EC192" s="237" t="str">
        <f ca="true">+IF(OFFSET('Hygiene Data'!$H$13,0,10*ROW('Hygiene Data'!H186))="","",OFFSET('Hygiene Data'!$H$13,0,10*ROW('Hygiene Data'!H186)))</f>
        <v/>
      </c>
      <c r="ED192" s="237" t="str">
        <f ca="true">+IF(OFFSET('Hygiene Data'!$I$11,0,10*ROW('Hygiene Data'!I186))="","",OFFSET('Hygiene Data'!$I$11,0,10*ROW('Hygiene Data'!I186)))</f>
        <v/>
      </c>
      <c r="EE192" s="237" t="str">
        <f ca="true">+IF(OFFSET('Hygiene Data'!$I$12,0,10*ROW('Hygiene Data'!I186))="","",OFFSET('Hygiene Data'!$I$12,0,10*ROW('Hygiene Data'!I186)))</f>
        <v/>
      </c>
      <c r="EF192" s="237" t="str">
        <f ca="true">+IF(OFFSET('Hygiene Data'!$I$13,0,10*ROW('Hygiene Data'!I186))="","",OFFSET('Hygiene Data'!$I$13,0,10*ROW('Hygiene Data'!I186)))</f>
        <v/>
      </c>
    </row>
    <row xmlns:x14ac="http://schemas.microsoft.com/office/spreadsheetml/2009/9/ac" r="193" x14ac:dyDescent="0.2">
      <c r="A193" s="27" t="str">
        <f ca="true">+IF(OFFSET('Water Data'!$B$2,0,10*ROW('Water Data'!E187))="","",OFFSET('Water Data'!$B$2,0,10*ROW('Water Data'!E187)))</f>
        <v/>
      </c>
      <c r="B193" s="27" t="str">
        <f ca="true">+IF(OFFSET('Water Data'!$C$2,0,10*ROW('Water Data'!F187))="","",OFFSET('Water Data'!$C$2,0,10*ROW('Water Data'!F187)))</f>
        <v/>
      </c>
      <c r="C193" s="289" t="str">
        <f t="shared" ca="true" si="2"/>
        <v/>
      </c>
      <c r="D193" s="7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7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7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7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7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7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7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7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7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7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7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7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7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7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7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7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7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7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7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7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7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7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7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7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7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7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7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7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7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7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7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7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7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7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7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7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7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7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7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7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7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7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7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7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7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7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7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7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7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7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7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7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7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7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7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7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7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7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7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7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7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7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7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7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7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7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37"/>
      <c r="BS193" s="237" t="str">
        <f ca="true">+IF(OFFSET('Water Data'!$D$27,0,10*ROW('Water Data'!D187))="","",OFFSET('Water Data'!$D$27,0,10*ROW('Water Data'!D187)))</f>
        <v/>
      </c>
      <c r="BT193" s="237" t="str">
        <f ca="true">+IF(OFFSET('Water Data'!$D$28,0,10*ROW('Water Data'!D187))="","",OFFSET('Water Data'!$D$28,0,10*ROW('Water Data'!D187)))</f>
        <v/>
      </c>
      <c r="BU193" s="237" t="str">
        <f ca="true">+IF(OFFSET('Water Data'!$D$29,0,10*ROW('Water Data'!D187))="","",OFFSET('Water Data'!$D$29,0,10*ROW('Water Data'!D187)))</f>
        <v/>
      </c>
      <c r="BV193" s="237" t="str">
        <f ca="true">+IF(OFFSET('Water Data'!$E$27,0,10*ROW('Water Data'!E187))="","",OFFSET('Water Data'!$E$27,0,10*ROW('Water Data'!E187)))</f>
        <v/>
      </c>
      <c r="BW193" s="237" t="str">
        <f ca="true">+IF(OFFSET('Water Data'!$E$28,0,10*ROW('Water Data'!E187))="","",OFFSET('Water Data'!$E$28,0,10*ROW('Water Data'!E187)))</f>
        <v/>
      </c>
      <c r="BX193" s="237" t="str">
        <f ca="true">+IF(OFFSET('Water Data'!$E$29,0,10*ROW('Water Data'!E187))="","",OFFSET('Water Data'!$E$29,0,10*ROW('Water Data'!E187)))</f>
        <v/>
      </c>
      <c r="BY193" s="237" t="str">
        <f ca="true">+IF(OFFSET('Water Data'!$F$27,0,10*ROW('Water Data'!F187))="","",OFFSET('Water Data'!$F$27,0,10*ROW('Water Data'!F187)))</f>
        <v/>
      </c>
      <c r="BZ193" s="237" t="str">
        <f ca="true">+IF(OFFSET('Water Data'!$F$28,0,10*ROW('Water Data'!F187))="","",OFFSET('Water Data'!$F$28,0,10*ROW('Water Data'!F187)))</f>
        <v/>
      </c>
      <c r="CA193" s="237" t="str">
        <f ca="true">+IF(OFFSET('Water Data'!$F$29,0,10*ROW('Water Data'!F187))="","",OFFSET('Water Data'!$F$29,0,10*ROW('Water Data'!F187)))</f>
        <v/>
      </c>
      <c r="CB193" s="237" t="str">
        <f ca="true">+IF(OFFSET('Water Data'!$G$27,0,10*ROW('Water Data'!G187))="","",OFFSET('Water Data'!$G$27,0,10*ROW('Water Data'!G187)))</f>
        <v/>
      </c>
      <c r="CC193" s="237" t="str">
        <f ca="true">+IF(OFFSET('Water Data'!$G$28,0,10*ROW('Water Data'!G187))="","",OFFSET('Water Data'!$G$28,0,10*ROW('Water Data'!G187)))</f>
        <v/>
      </c>
      <c r="CD193" s="237" t="str">
        <f ca="true">+IF(OFFSET('Water Data'!$G$29,0,10*ROW('Water Data'!G187))="","",OFFSET('Water Data'!$G$29,0,10*ROW('Water Data'!G187)))</f>
        <v/>
      </c>
      <c r="CE193" s="237" t="str">
        <f ca="true">+IF(OFFSET('Water Data'!$H$27,0,10*ROW('Water Data'!H187))="","",OFFSET('Water Data'!$H$27,0,10*ROW('Water Data'!H187)))</f>
        <v/>
      </c>
      <c r="CF193" s="237" t="str">
        <f ca="true">+IF(OFFSET('Water Data'!$H$28,0,10*ROW('Water Data'!H187))="","",OFFSET('Water Data'!$H$28,0,10*ROW('Water Data'!H187)))</f>
        <v/>
      </c>
      <c r="CG193" s="237" t="str">
        <f ca="true">+IF(OFFSET('Water Data'!$H$29,0,10*ROW('Water Data'!H187))="","",OFFSET('Water Data'!$H$29,0,10*ROW('Water Data'!H187)))</f>
        <v/>
      </c>
      <c r="CH193" s="237" t="str">
        <f ca="true">+IF(OFFSET('Water Data'!$I$27,0,10*ROW('Water Data'!I187))="","",OFFSET('Water Data'!$I$27,0,10*ROW('Water Data'!I187)))</f>
        <v/>
      </c>
      <c r="CI193" s="237" t="str">
        <f ca="true">+IF(OFFSET('Water Data'!$I$28,0,10*ROW('Water Data'!I187))="","",OFFSET('Water Data'!$I$28,0,10*ROW('Water Data'!I187)))</f>
        <v/>
      </c>
      <c r="CJ193" s="237" t="str">
        <f ca="true">+IF(OFFSET('Water Data'!$I$29,0,10*ROW('Water Data'!I187))="","",OFFSET('Water Data'!$I$29,0,10*ROW('Water Data'!I187)))</f>
        <v/>
      </c>
      <c r="CK193" s="237" t="str">
        <f ca="true">+IF(OFFSET('Sanitation Data'!$D$28,0,10*ROW('Sanitation Data'!D187))="","",OFFSET('Sanitation Data'!$D$28,0,10*ROW('Sanitation Data'!D187)))</f>
        <v/>
      </c>
      <c r="CL193" s="237" t="str">
        <f ca="true">+IF(OFFSET('Sanitation Data'!$D$29,0,10*ROW('Sanitation Data'!D187))="","",OFFSET('Sanitation Data'!$D$29,0,10*ROW('Sanitation Data'!D187)))</f>
        <v/>
      </c>
      <c r="CM193" s="237" t="str">
        <f ca="true">+IF(OFFSET('Sanitation Data'!$D$30,0,10*ROW('Sanitation Data'!D187))="","",OFFSET('Sanitation Data'!$D$30,0,10*ROW('Sanitation Data'!D187)))</f>
        <v/>
      </c>
      <c r="CN193" s="237" t="str">
        <f ca="true">+IF(OFFSET('Sanitation Data'!$D$31,0,10*ROW('Sanitation Data'!D187))="","",OFFSET('Sanitation Data'!$D$31,0,10*ROW('Sanitation Data'!D187)))</f>
        <v/>
      </c>
      <c r="CO193" s="237" t="str">
        <f ca="true">+IF(OFFSET('Sanitation Data'!$D$32,0,10*ROW('Sanitation Data'!D187))="","",OFFSET('Sanitation Data'!$D$32,0,10*ROW('Sanitation Data'!D187)))</f>
        <v/>
      </c>
      <c r="CP193" s="237" t="str">
        <f ca="true">+IF(OFFSET('Sanitation Data'!$E$28,0,10*ROW('Sanitation Data'!E187))="","",OFFSET('Sanitation Data'!$E$28,0,10*ROW('Sanitation Data'!E187)))</f>
        <v/>
      </c>
      <c r="CQ193" s="237" t="str">
        <f ca="true">+IF(OFFSET('Sanitation Data'!$E$29,0,10*ROW('Sanitation Data'!E187))="","",OFFSET('Sanitation Data'!$E$29,0,10*ROW('Sanitation Data'!E187)))</f>
        <v/>
      </c>
      <c r="CR193" s="237" t="str">
        <f ca="true">+IF(OFFSET('Sanitation Data'!$E$30,0,10*ROW('Sanitation Data'!E187))="","",OFFSET('Sanitation Data'!$E$30,0,10*ROW('Sanitation Data'!E187)))</f>
        <v/>
      </c>
      <c r="CS193" s="237" t="str">
        <f ca="true">+IF(OFFSET('Sanitation Data'!$E$31,0,10*ROW('Sanitation Data'!E187))="","",OFFSET('Sanitation Data'!$E$31,0,10*ROW('Sanitation Data'!E187)))</f>
        <v/>
      </c>
      <c r="CT193" s="237" t="str">
        <f ca="true">+IF(OFFSET('Sanitation Data'!$E$32,0,10*ROW('Sanitation Data'!E187))="","",OFFSET('Sanitation Data'!$E$32,0,10*ROW('Sanitation Data'!E187)))</f>
        <v/>
      </c>
      <c r="CU193" s="237" t="str">
        <f ca="true">+IF(OFFSET('Sanitation Data'!$F$28,0,10*ROW('Sanitation Data'!F187))="","",OFFSET('Sanitation Data'!$F$28,0,10*ROW('Sanitation Data'!F187)))</f>
        <v/>
      </c>
      <c r="CV193" s="237" t="str">
        <f ca="true">+IF(OFFSET('Sanitation Data'!$F$29,0,10*ROW('Sanitation Data'!F187))="","",OFFSET('Sanitation Data'!$F$29,0,10*ROW('Sanitation Data'!F187)))</f>
        <v/>
      </c>
      <c r="CW193" s="237" t="str">
        <f ca="true">+IF(OFFSET('Sanitation Data'!$F$30,0,10*ROW('Sanitation Data'!F187))="","",OFFSET('Sanitation Data'!$F$30,0,10*ROW('Sanitation Data'!F187)))</f>
        <v/>
      </c>
      <c r="CX193" s="237" t="str">
        <f ca="true">+IF(OFFSET('Sanitation Data'!$F$31,0,10*ROW('Sanitation Data'!F187))="","",OFFSET('Sanitation Data'!$F$31,0,10*ROW('Sanitation Data'!F187)))</f>
        <v/>
      </c>
      <c r="CY193" s="237" t="str">
        <f ca="true">+IF(OFFSET('Sanitation Data'!$F$32,0,10*ROW('Sanitation Data'!F187))="","",OFFSET('Sanitation Data'!$F$32,0,10*ROW('Sanitation Data'!F187)))</f>
        <v/>
      </c>
      <c r="CZ193" s="237" t="str">
        <f ca="true">+IF(OFFSET('Sanitation Data'!$G$28,0,10*ROW('Sanitation Data'!G187))="","",OFFSET('Sanitation Data'!$G$28,0,10*ROW('Sanitation Data'!G187)))</f>
        <v/>
      </c>
      <c r="DA193" s="237" t="str">
        <f ca="true">+IF(OFFSET('Sanitation Data'!$G$29,0,10*ROW('Sanitation Data'!G187))="","",OFFSET('Sanitation Data'!$G$29,0,10*ROW('Sanitation Data'!G187)))</f>
        <v/>
      </c>
      <c r="DB193" s="237" t="str">
        <f ca="true">+IF(OFFSET('Sanitation Data'!$G$30,0,10*ROW('Sanitation Data'!G187))="","",OFFSET('Sanitation Data'!$G$30,0,10*ROW('Sanitation Data'!G187)))</f>
        <v/>
      </c>
      <c r="DC193" s="237" t="str">
        <f ca="true">+IF(OFFSET('Sanitation Data'!$G$31,0,10*ROW('Sanitation Data'!G187))="","",OFFSET('Sanitation Data'!$G$31,0,10*ROW('Sanitation Data'!G187)))</f>
        <v/>
      </c>
      <c r="DD193" s="237" t="str">
        <f ca="true">+IF(OFFSET('Sanitation Data'!$G$32,0,10*ROW('Sanitation Data'!G187))="","",OFFSET('Sanitation Data'!$G$32,0,10*ROW('Sanitation Data'!G187)))</f>
        <v/>
      </c>
      <c r="DE193" s="237" t="str">
        <f ca="true">+IF(OFFSET('Sanitation Data'!$H$28,0,10*ROW('Sanitation Data'!H187))="","",OFFSET('Sanitation Data'!$H$28,0,10*ROW('Sanitation Data'!H187)))</f>
        <v/>
      </c>
      <c r="DF193" s="237" t="str">
        <f ca="true">+IF(OFFSET('Sanitation Data'!$H$29,0,10*ROW('Sanitation Data'!H187))="","",OFFSET('Sanitation Data'!$H$29,0,10*ROW('Sanitation Data'!H187)))</f>
        <v/>
      </c>
      <c r="DG193" s="237" t="str">
        <f ca="true">+IF(OFFSET('Sanitation Data'!$H$30,0,10*ROW('Sanitation Data'!H187))="","",OFFSET('Sanitation Data'!$H$30,0,10*ROW('Sanitation Data'!H187)))</f>
        <v/>
      </c>
      <c r="DH193" s="237" t="str">
        <f ca="true">+IF(OFFSET('Sanitation Data'!$H$31,0,10*ROW('Sanitation Data'!H187))="","",OFFSET('Sanitation Data'!$H$31,0,10*ROW('Sanitation Data'!H187)))</f>
        <v/>
      </c>
      <c r="DI193" s="237" t="str">
        <f ca="true">+IF(OFFSET('Sanitation Data'!$H$32,0,10*ROW('Sanitation Data'!H187))="","",OFFSET('Sanitation Data'!$H$32,0,10*ROW('Sanitation Data'!H187)))</f>
        <v/>
      </c>
      <c r="DJ193" s="237" t="str">
        <f ca="true">+IF(OFFSET('Sanitation Data'!$I$28,0,10*ROW('Sanitation Data'!I187))="","",OFFSET('Sanitation Data'!$I$28,0,10*ROW('Sanitation Data'!I187)))</f>
        <v/>
      </c>
      <c r="DK193" s="237" t="str">
        <f ca="true">+IF(OFFSET('Sanitation Data'!$I$29,0,10*ROW('Sanitation Data'!I187))="","",OFFSET('Sanitation Data'!$I$29,0,10*ROW('Sanitation Data'!I187)))</f>
        <v/>
      </c>
      <c r="DL193" s="237" t="str">
        <f ca="true">+IF(OFFSET('Sanitation Data'!$I$30,0,10*ROW('Sanitation Data'!I187))="","",OFFSET('Sanitation Data'!$I$30,0,10*ROW('Sanitation Data'!I187)))</f>
        <v/>
      </c>
      <c r="DM193" s="237" t="str">
        <f ca="true">+IF(OFFSET('Sanitation Data'!$I$31,0,10*ROW('Sanitation Data'!I187))="","",OFFSET('Sanitation Data'!$I$31,0,10*ROW('Sanitation Data'!I187)))</f>
        <v/>
      </c>
      <c r="DN193" s="237" t="str">
        <f ca="true">+IF(OFFSET('Sanitation Data'!$I$32,0,10*ROW('Sanitation Data'!I187))="","",OFFSET('Sanitation Data'!$I$32,0,10*ROW('Sanitation Data'!I187)))</f>
        <v/>
      </c>
      <c r="DO193" s="237" t="str">
        <f ca="true">+IF(OFFSET('Hygiene Data'!$D$11,0,10*ROW('Hygiene Data'!D187))="","",OFFSET('Hygiene Data'!$D$11,0,10*ROW('Hygiene Data'!D187)))</f>
        <v/>
      </c>
      <c r="DP193" s="237" t="str">
        <f ca="true">+IF(OFFSET('Hygiene Data'!$D$12,0,10*ROW('Hygiene Data'!D187))="","",OFFSET('Hygiene Data'!$D$12,0,10*ROW('Hygiene Data'!D187)))</f>
        <v/>
      </c>
      <c r="DQ193" s="237" t="str">
        <f ca="true">+IF(OFFSET('Hygiene Data'!$D$13,0,10*ROW('Hygiene Data'!D187))="","",OFFSET('Hygiene Data'!$D$13,0,10*ROW('Hygiene Data'!D187)))</f>
        <v/>
      </c>
      <c r="DR193" s="237" t="str">
        <f ca="true">+IF(OFFSET('Hygiene Data'!$E$11,0,10*ROW('Hygiene Data'!E187))="","",OFFSET('Hygiene Data'!$E$11,0,10*ROW('Hygiene Data'!E187)))</f>
        <v/>
      </c>
      <c r="DS193" s="237" t="str">
        <f ca="true">+IF(OFFSET('Hygiene Data'!$E$12,0,10*ROW('Hygiene Data'!E187))="","",OFFSET('Hygiene Data'!$E$12,0,10*ROW('Hygiene Data'!E187)))</f>
        <v/>
      </c>
      <c r="DT193" s="237" t="str">
        <f ca="true">+IF(OFFSET('Hygiene Data'!$E$13,0,10*ROW('Hygiene Data'!E187))="","",OFFSET('Hygiene Data'!$E$13,0,10*ROW('Hygiene Data'!E187)))</f>
        <v/>
      </c>
      <c r="DU193" s="237" t="str">
        <f ca="true">+IF(OFFSET('Hygiene Data'!$F$11,0,10*ROW('Hygiene Data'!F187))="","",OFFSET('Hygiene Data'!$F$11,0,10*ROW('Hygiene Data'!F187)))</f>
        <v/>
      </c>
      <c r="DV193" s="237" t="str">
        <f ca="true">+IF(OFFSET('Hygiene Data'!$F$12,0,10*ROW('Hygiene Data'!F187))="","",OFFSET('Hygiene Data'!$F$12,0,10*ROW('Hygiene Data'!F187)))</f>
        <v/>
      </c>
      <c r="DW193" s="237" t="str">
        <f ca="true">+IF(OFFSET('Hygiene Data'!$F$13,0,10*ROW('Hygiene Data'!F187))="","",OFFSET('Hygiene Data'!$F$13,0,10*ROW('Hygiene Data'!F187)))</f>
        <v/>
      </c>
      <c r="DX193" s="237" t="str">
        <f ca="true">+IF(OFFSET('Hygiene Data'!$G$11,0,10*ROW('Hygiene Data'!G187))="","",OFFSET('Hygiene Data'!$G$11,0,10*ROW('Hygiene Data'!G187)))</f>
        <v/>
      </c>
      <c r="DY193" s="237" t="str">
        <f ca="true">+IF(OFFSET('Hygiene Data'!$G$12,0,10*ROW('Hygiene Data'!G187))="","",OFFSET('Hygiene Data'!$G$12,0,10*ROW('Hygiene Data'!G187)))</f>
        <v/>
      </c>
      <c r="DZ193" s="237" t="str">
        <f ca="true">+IF(OFFSET('Hygiene Data'!$G$13,0,10*ROW('Hygiene Data'!G187))="","",OFFSET('Hygiene Data'!$G$13,0,10*ROW('Hygiene Data'!G187)))</f>
        <v/>
      </c>
      <c r="EA193" s="237" t="str">
        <f ca="true">+IF(OFFSET('Hygiene Data'!$H$11,0,10*ROW('Hygiene Data'!H187))="","",OFFSET('Hygiene Data'!$H$11,0,10*ROW('Hygiene Data'!H187)))</f>
        <v/>
      </c>
      <c r="EB193" s="237" t="str">
        <f ca="true">+IF(OFFSET('Hygiene Data'!$H$12,0,10*ROW('Hygiene Data'!H187))="","",OFFSET('Hygiene Data'!$H$12,0,10*ROW('Hygiene Data'!H187)))</f>
        <v/>
      </c>
      <c r="EC193" s="237" t="str">
        <f ca="true">+IF(OFFSET('Hygiene Data'!$H$13,0,10*ROW('Hygiene Data'!H187))="","",OFFSET('Hygiene Data'!$H$13,0,10*ROW('Hygiene Data'!H187)))</f>
        <v/>
      </c>
      <c r="ED193" s="237" t="str">
        <f ca="true">+IF(OFFSET('Hygiene Data'!$I$11,0,10*ROW('Hygiene Data'!I187))="","",OFFSET('Hygiene Data'!$I$11,0,10*ROW('Hygiene Data'!I187)))</f>
        <v/>
      </c>
      <c r="EE193" s="237" t="str">
        <f ca="true">+IF(OFFSET('Hygiene Data'!$I$12,0,10*ROW('Hygiene Data'!I187))="","",OFFSET('Hygiene Data'!$I$12,0,10*ROW('Hygiene Data'!I187)))</f>
        <v/>
      </c>
      <c r="EF193" s="237" t="str">
        <f ca="true">+IF(OFFSET('Hygiene Data'!$I$13,0,10*ROW('Hygiene Data'!I187))="","",OFFSET('Hygiene Data'!$I$13,0,10*ROW('Hygiene Data'!I187)))</f>
        <v/>
      </c>
    </row>
    <row xmlns:x14ac="http://schemas.microsoft.com/office/spreadsheetml/2009/9/ac" r="194" x14ac:dyDescent="0.2">
      <c r="A194" s="27" t="str">
        <f ca="true">+IF(OFFSET('Water Data'!$B$2,0,10*ROW('Water Data'!E188))="","",OFFSET('Water Data'!$B$2,0,10*ROW('Water Data'!E188)))</f>
        <v/>
      </c>
      <c r="B194" s="27" t="str">
        <f ca="true">+IF(OFFSET('Water Data'!$C$2,0,10*ROW('Water Data'!F188))="","",OFFSET('Water Data'!$C$2,0,10*ROW('Water Data'!F188)))</f>
        <v/>
      </c>
      <c r="C194" s="289" t="str">
        <f t="shared" ca="true" si="2"/>
        <v/>
      </c>
      <c r="D194" s="7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7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7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7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7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7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7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7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7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7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7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7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7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7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7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7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7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7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7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7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7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7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7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7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7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7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7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7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7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7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7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7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7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7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7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7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7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7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7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7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7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7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7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7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7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7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7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7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7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7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7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7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7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7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7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7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7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7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7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7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7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7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7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7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7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7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37"/>
      <c r="BS194" s="237" t="str">
        <f ca="true">+IF(OFFSET('Water Data'!$D$27,0,10*ROW('Water Data'!D188))="","",OFFSET('Water Data'!$D$27,0,10*ROW('Water Data'!D188)))</f>
        <v/>
      </c>
      <c r="BT194" s="237" t="str">
        <f ca="true">+IF(OFFSET('Water Data'!$D$28,0,10*ROW('Water Data'!D188))="","",OFFSET('Water Data'!$D$28,0,10*ROW('Water Data'!D188)))</f>
        <v/>
      </c>
      <c r="BU194" s="237" t="str">
        <f ca="true">+IF(OFFSET('Water Data'!$D$29,0,10*ROW('Water Data'!D188))="","",OFFSET('Water Data'!$D$29,0,10*ROW('Water Data'!D188)))</f>
        <v/>
      </c>
      <c r="BV194" s="237" t="str">
        <f ca="true">+IF(OFFSET('Water Data'!$E$27,0,10*ROW('Water Data'!E188))="","",OFFSET('Water Data'!$E$27,0,10*ROW('Water Data'!E188)))</f>
        <v/>
      </c>
      <c r="BW194" s="237" t="str">
        <f ca="true">+IF(OFFSET('Water Data'!$E$28,0,10*ROW('Water Data'!E188))="","",OFFSET('Water Data'!$E$28,0,10*ROW('Water Data'!E188)))</f>
        <v/>
      </c>
      <c r="BX194" s="237" t="str">
        <f ca="true">+IF(OFFSET('Water Data'!$E$29,0,10*ROW('Water Data'!E188))="","",OFFSET('Water Data'!$E$29,0,10*ROW('Water Data'!E188)))</f>
        <v/>
      </c>
      <c r="BY194" s="237" t="str">
        <f ca="true">+IF(OFFSET('Water Data'!$F$27,0,10*ROW('Water Data'!F188))="","",OFFSET('Water Data'!$F$27,0,10*ROW('Water Data'!F188)))</f>
        <v/>
      </c>
      <c r="BZ194" s="237" t="str">
        <f ca="true">+IF(OFFSET('Water Data'!$F$28,0,10*ROW('Water Data'!F188))="","",OFFSET('Water Data'!$F$28,0,10*ROW('Water Data'!F188)))</f>
        <v/>
      </c>
      <c r="CA194" s="237" t="str">
        <f ca="true">+IF(OFFSET('Water Data'!$F$29,0,10*ROW('Water Data'!F188))="","",OFFSET('Water Data'!$F$29,0,10*ROW('Water Data'!F188)))</f>
        <v/>
      </c>
      <c r="CB194" s="237" t="str">
        <f ca="true">+IF(OFFSET('Water Data'!$G$27,0,10*ROW('Water Data'!G188))="","",OFFSET('Water Data'!$G$27,0,10*ROW('Water Data'!G188)))</f>
        <v/>
      </c>
      <c r="CC194" s="237" t="str">
        <f ca="true">+IF(OFFSET('Water Data'!$G$28,0,10*ROW('Water Data'!G188))="","",OFFSET('Water Data'!$G$28,0,10*ROW('Water Data'!G188)))</f>
        <v/>
      </c>
      <c r="CD194" s="237" t="str">
        <f ca="true">+IF(OFFSET('Water Data'!$G$29,0,10*ROW('Water Data'!G188))="","",OFFSET('Water Data'!$G$29,0,10*ROW('Water Data'!G188)))</f>
        <v/>
      </c>
      <c r="CE194" s="237" t="str">
        <f ca="true">+IF(OFFSET('Water Data'!$H$27,0,10*ROW('Water Data'!H188))="","",OFFSET('Water Data'!$H$27,0,10*ROW('Water Data'!H188)))</f>
        <v/>
      </c>
      <c r="CF194" s="237" t="str">
        <f ca="true">+IF(OFFSET('Water Data'!$H$28,0,10*ROW('Water Data'!H188))="","",OFFSET('Water Data'!$H$28,0,10*ROW('Water Data'!H188)))</f>
        <v/>
      </c>
      <c r="CG194" s="237" t="str">
        <f ca="true">+IF(OFFSET('Water Data'!$H$29,0,10*ROW('Water Data'!H188))="","",OFFSET('Water Data'!$H$29,0,10*ROW('Water Data'!H188)))</f>
        <v/>
      </c>
      <c r="CH194" s="237" t="str">
        <f ca="true">+IF(OFFSET('Water Data'!$I$27,0,10*ROW('Water Data'!I188))="","",OFFSET('Water Data'!$I$27,0,10*ROW('Water Data'!I188)))</f>
        <v/>
      </c>
      <c r="CI194" s="237" t="str">
        <f ca="true">+IF(OFFSET('Water Data'!$I$28,0,10*ROW('Water Data'!I188))="","",OFFSET('Water Data'!$I$28,0,10*ROW('Water Data'!I188)))</f>
        <v/>
      </c>
      <c r="CJ194" s="237" t="str">
        <f ca="true">+IF(OFFSET('Water Data'!$I$29,0,10*ROW('Water Data'!I188))="","",OFFSET('Water Data'!$I$29,0,10*ROW('Water Data'!I188)))</f>
        <v/>
      </c>
      <c r="CK194" s="237" t="str">
        <f ca="true">+IF(OFFSET('Sanitation Data'!$D$28,0,10*ROW('Sanitation Data'!D188))="","",OFFSET('Sanitation Data'!$D$28,0,10*ROW('Sanitation Data'!D188)))</f>
        <v/>
      </c>
      <c r="CL194" s="237" t="str">
        <f ca="true">+IF(OFFSET('Sanitation Data'!$D$29,0,10*ROW('Sanitation Data'!D188))="","",OFFSET('Sanitation Data'!$D$29,0,10*ROW('Sanitation Data'!D188)))</f>
        <v/>
      </c>
      <c r="CM194" s="237" t="str">
        <f ca="true">+IF(OFFSET('Sanitation Data'!$D$30,0,10*ROW('Sanitation Data'!D188))="","",OFFSET('Sanitation Data'!$D$30,0,10*ROW('Sanitation Data'!D188)))</f>
        <v/>
      </c>
      <c r="CN194" s="237" t="str">
        <f ca="true">+IF(OFFSET('Sanitation Data'!$D$31,0,10*ROW('Sanitation Data'!D188))="","",OFFSET('Sanitation Data'!$D$31,0,10*ROW('Sanitation Data'!D188)))</f>
        <v/>
      </c>
      <c r="CO194" s="237" t="str">
        <f ca="true">+IF(OFFSET('Sanitation Data'!$D$32,0,10*ROW('Sanitation Data'!D188))="","",OFFSET('Sanitation Data'!$D$32,0,10*ROW('Sanitation Data'!D188)))</f>
        <v/>
      </c>
      <c r="CP194" s="237" t="str">
        <f ca="true">+IF(OFFSET('Sanitation Data'!$E$28,0,10*ROW('Sanitation Data'!E188))="","",OFFSET('Sanitation Data'!$E$28,0,10*ROW('Sanitation Data'!E188)))</f>
        <v/>
      </c>
      <c r="CQ194" s="237" t="str">
        <f ca="true">+IF(OFFSET('Sanitation Data'!$E$29,0,10*ROW('Sanitation Data'!E188))="","",OFFSET('Sanitation Data'!$E$29,0,10*ROW('Sanitation Data'!E188)))</f>
        <v/>
      </c>
      <c r="CR194" s="237" t="str">
        <f ca="true">+IF(OFFSET('Sanitation Data'!$E$30,0,10*ROW('Sanitation Data'!E188))="","",OFFSET('Sanitation Data'!$E$30,0,10*ROW('Sanitation Data'!E188)))</f>
        <v/>
      </c>
      <c r="CS194" s="237" t="str">
        <f ca="true">+IF(OFFSET('Sanitation Data'!$E$31,0,10*ROW('Sanitation Data'!E188))="","",OFFSET('Sanitation Data'!$E$31,0,10*ROW('Sanitation Data'!E188)))</f>
        <v/>
      </c>
      <c r="CT194" s="237" t="str">
        <f ca="true">+IF(OFFSET('Sanitation Data'!$E$32,0,10*ROW('Sanitation Data'!E188))="","",OFFSET('Sanitation Data'!$E$32,0,10*ROW('Sanitation Data'!E188)))</f>
        <v/>
      </c>
      <c r="CU194" s="237" t="str">
        <f ca="true">+IF(OFFSET('Sanitation Data'!$F$28,0,10*ROW('Sanitation Data'!F188))="","",OFFSET('Sanitation Data'!$F$28,0,10*ROW('Sanitation Data'!F188)))</f>
        <v/>
      </c>
      <c r="CV194" s="237" t="str">
        <f ca="true">+IF(OFFSET('Sanitation Data'!$F$29,0,10*ROW('Sanitation Data'!F188))="","",OFFSET('Sanitation Data'!$F$29,0,10*ROW('Sanitation Data'!F188)))</f>
        <v/>
      </c>
      <c r="CW194" s="237" t="str">
        <f ca="true">+IF(OFFSET('Sanitation Data'!$F$30,0,10*ROW('Sanitation Data'!F188))="","",OFFSET('Sanitation Data'!$F$30,0,10*ROW('Sanitation Data'!F188)))</f>
        <v/>
      </c>
      <c r="CX194" s="237" t="str">
        <f ca="true">+IF(OFFSET('Sanitation Data'!$F$31,0,10*ROW('Sanitation Data'!F188))="","",OFFSET('Sanitation Data'!$F$31,0,10*ROW('Sanitation Data'!F188)))</f>
        <v/>
      </c>
      <c r="CY194" s="237" t="str">
        <f ca="true">+IF(OFFSET('Sanitation Data'!$F$32,0,10*ROW('Sanitation Data'!F188))="","",OFFSET('Sanitation Data'!$F$32,0,10*ROW('Sanitation Data'!F188)))</f>
        <v/>
      </c>
      <c r="CZ194" s="237" t="str">
        <f ca="true">+IF(OFFSET('Sanitation Data'!$G$28,0,10*ROW('Sanitation Data'!G188))="","",OFFSET('Sanitation Data'!$G$28,0,10*ROW('Sanitation Data'!G188)))</f>
        <v/>
      </c>
      <c r="DA194" s="237" t="str">
        <f ca="true">+IF(OFFSET('Sanitation Data'!$G$29,0,10*ROW('Sanitation Data'!G188))="","",OFFSET('Sanitation Data'!$G$29,0,10*ROW('Sanitation Data'!G188)))</f>
        <v/>
      </c>
      <c r="DB194" s="237" t="str">
        <f ca="true">+IF(OFFSET('Sanitation Data'!$G$30,0,10*ROW('Sanitation Data'!G188))="","",OFFSET('Sanitation Data'!$G$30,0,10*ROW('Sanitation Data'!G188)))</f>
        <v/>
      </c>
      <c r="DC194" s="237" t="str">
        <f ca="true">+IF(OFFSET('Sanitation Data'!$G$31,0,10*ROW('Sanitation Data'!G188))="","",OFFSET('Sanitation Data'!$G$31,0,10*ROW('Sanitation Data'!G188)))</f>
        <v/>
      </c>
      <c r="DD194" s="237" t="str">
        <f ca="true">+IF(OFFSET('Sanitation Data'!$G$32,0,10*ROW('Sanitation Data'!G188))="","",OFFSET('Sanitation Data'!$G$32,0,10*ROW('Sanitation Data'!G188)))</f>
        <v/>
      </c>
      <c r="DE194" s="237" t="str">
        <f ca="true">+IF(OFFSET('Sanitation Data'!$H$28,0,10*ROW('Sanitation Data'!H188))="","",OFFSET('Sanitation Data'!$H$28,0,10*ROW('Sanitation Data'!H188)))</f>
        <v/>
      </c>
      <c r="DF194" s="237" t="str">
        <f ca="true">+IF(OFFSET('Sanitation Data'!$H$29,0,10*ROW('Sanitation Data'!H188))="","",OFFSET('Sanitation Data'!$H$29,0,10*ROW('Sanitation Data'!H188)))</f>
        <v/>
      </c>
      <c r="DG194" s="237" t="str">
        <f ca="true">+IF(OFFSET('Sanitation Data'!$H$30,0,10*ROW('Sanitation Data'!H188))="","",OFFSET('Sanitation Data'!$H$30,0,10*ROW('Sanitation Data'!H188)))</f>
        <v/>
      </c>
      <c r="DH194" s="237" t="str">
        <f ca="true">+IF(OFFSET('Sanitation Data'!$H$31,0,10*ROW('Sanitation Data'!H188))="","",OFFSET('Sanitation Data'!$H$31,0,10*ROW('Sanitation Data'!H188)))</f>
        <v/>
      </c>
      <c r="DI194" s="237" t="str">
        <f ca="true">+IF(OFFSET('Sanitation Data'!$H$32,0,10*ROW('Sanitation Data'!H188))="","",OFFSET('Sanitation Data'!$H$32,0,10*ROW('Sanitation Data'!H188)))</f>
        <v/>
      </c>
      <c r="DJ194" s="237" t="str">
        <f ca="true">+IF(OFFSET('Sanitation Data'!$I$28,0,10*ROW('Sanitation Data'!I188))="","",OFFSET('Sanitation Data'!$I$28,0,10*ROW('Sanitation Data'!I188)))</f>
        <v/>
      </c>
      <c r="DK194" s="237" t="str">
        <f ca="true">+IF(OFFSET('Sanitation Data'!$I$29,0,10*ROW('Sanitation Data'!I188))="","",OFFSET('Sanitation Data'!$I$29,0,10*ROW('Sanitation Data'!I188)))</f>
        <v/>
      </c>
      <c r="DL194" s="237" t="str">
        <f ca="true">+IF(OFFSET('Sanitation Data'!$I$30,0,10*ROW('Sanitation Data'!I188))="","",OFFSET('Sanitation Data'!$I$30,0,10*ROW('Sanitation Data'!I188)))</f>
        <v/>
      </c>
      <c r="DM194" s="237" t="str">
        <f ca="true">+IF(OFFSET('Sanitation Data'!$I$31,0,10*ROW('Sanitation Data'!I188))="","",OFFSET('Sanitation Data'!$I$31,0,10*ROW('Sanitation Data'!I188)))</f>
        <v/>
      </c>
      <c r="DN194" s="237" t="str">
        <f ca="true">+IF(OFFSET('Sanitation Data'!$I$32,0,10*ROW('Sanitation Data'!I188))="","",OFFSET('Sanitation Data'!$I$32,0,10*ROW('Sanitation Data'!I188)))</f>
        <v/>
      </c>
      <c r="DO194" s="237" t="str">
        <f ca="true">+IF(OFFSET('Hygiene Data'!$D$11,0,10*ROW('Hygiene Data'!D188))="","",OFFSET('Hygiene Data'!$D$11,0,10*ROW('Hygiene Data'!D188)))</f>
        <v/>
      </c>
      <c r="DP194" s="237" t="str">
        <f ca="true">+IF(OFFSET('Hygiene Data'!$D$12,0,10*ROW('Hygiene Data'!D188))="","",OFFSET('Hygiene Data'!$D$12,0,10*ROW('Hygiene Data'!D188)))</f>
        <v/>
      </c>
      <c r="DQ194" s="237" t="str">
        <f ca="true">+IF(OFFSET('Hygiene Data'!$D$13,0,10*ROW('Hygiene Data'!D188))="","",OFFSET('Hygiene Data'!$D$13,0,10*ROW('Hygiene Data'!D188)))</f>
        <v/>
      </c>
      <c r="DR194" s="237" t="str">
        <f ca="true">+IF(OFFSET('Hygiene Data'!$E$11,0,10*ROW('Hygiene Data'!E188))="","",OFFSET('Hygiene Data'!$E$11,0,10*ROW('Hygiene Data'!E188)))</f>
        <v/>
      </c>
      <c r="DS194" s="237" t="str">
        <f ca="true">+IF(OFFSET('Hygiene Data'!$E$12,0,10*ROW('Hygiene Data'!E188))="","",OFFSET('Hygiene Data'!$E$12,0,10*ROW('Hygiene Data'!E188)))</f>
        <v/>
      </c>
      <c r="DT194" s="237" t="str">
        <f ca="true">+IF(OFFSET('Hygiene Data'!$E$13,0,10*ROW('Hygiene Data'!E188))="","",OFFSET('Hygiene Data'!$E$13,0,10*ROW('Hygiene Data'!E188)))</f>
        <v/>
      </c>
      <c r="DU194" s="237" t="str">
        <f ca="true">+IF(OFFSET('Hygiene Data'!$F$11,0,10*ROW('Hygiene Data'!F188))="","",OFFSET('Hygiene Data'!$F$11,0,10*ROW('Hygiene Data'!F188)))</f>
        <v/>
      </c>
      <c r="DV194" s="237" t="str">
        <f ca="true">+IF(OFFSET('Hygiene Data'!$F$12,0,10*ROW('Hygiene Data'!F188))="","",OFFSET('Hygiene Data'!$F$12,0,10*ROW('Hygiene Data'!F188)))</f>
        <v/>
      </c>
      <c r="DW194" s="237" t="str">
        <f ca="true">+IF(OFFSET('Hygiene Data'!$F$13,0,10*ROW('Hygiene Data'!F188))="","",OFFSET('Hygiene Data'!$F$13,0,10*ROW('Hygiene Data'!F188)))</f>
        <v/>
      </c>
      <c r="DX194" s="237" t="str">
        <f ca="true">+IF(OFFSET('Hygiene Data'!$G$11,0,10*ROW('Hygiene Data'!G188))="","",OFFSET('Hygiene Data'!$G$11,0,10*ROW('Hygiene Data'!G188)))</f>
        <v/>
      </c>
      <c r="DY194" s="237" t="str">
        <f ca="true">+IF(OFFSET('Hygiene Data'!$G$12,0,10*ROW('Hygiene Data'!G188))="","",OFFSET('Hygiene Data'!$G$12,0,10*ROW('Hygiene Data'!G188)))</f>
        <v/>
      </c>
      <c r="DZ194" s="237" t="str">
        <f ca="true">+IF(OFFSET('Hygiene Data'!$G$13,0,10*ROW('Hygiene Data'!G188))="","",OFFSET('Hygiene Data'!$G$13,0,10*ROW('Hygiene Data'!G188)))</f>
        <v/>
      </c>
      <c r="EA194" s="237" t="str">
        <f ca="true">+IF(OFFSET('Hygiene Data'!$H$11,0,10*ROW('Hygiene Data'!H188))="","",OFFSET('Hygiene Data'!$H$11,0,10*ROW('Hygiene Data'!H188)))</f>
        <v/>
      </c>
      <c r="EB194" s="237" t="str">
        <f ca="true">+IF(OFFSET('Hygiene Data'!$H$12,0,10*ROW('Hygiene Data'!H188))="","",OFFSET('Hygiene Data'!$H$12,0,10*ROW('Hygiene Data'!H188)))</f>
        <v/>
      </c>
      <c r="EC194" s="237" t="str">
        <f ca="true">+IF(OFFSET('Hygiene Data'!$H$13,0,10*ROW('Hygiene Data'!H188))="","",OFFSET('Hygiene Data'!$H$13,0,10*ROW('Hygiene Data'!H188)))</f>
        <v/>
      </c>
      <c r="ED194" s="237" t="str">
        <f ca="true">+IF(OFFSET('Hygiene Data'!$I$11,0,10*ROW('Hygiene Data'!I188))="","",OFFSET('Hygiene Data'!$I$11,0,10*ROW('Hygiene Data'!I188)))</f>
        <v/>
      </c>
      <c r="EE194" s="237" t="str">
        <f ca="true">+IF(OFFSET('Hygiene Data'!$I$12,0,10*ROW('Hygiene Data'!I188))="","",OFFSET('Hygiene Data'!$I$12,0,10*ROW('Hygiene Data'!I188)))</f>
        <v/>
      </c>
      <c r="EF194" s="237" t="str">
        <f ca="true">+IF(OFFSET('Hygiene Data'!$I$13,0,10*ROW('Hygiene Data'!I188))="","",OFFSET('Hygiene Data'!$I$13,0,10*ROW('Hygiene Data'!I188)))</f>
        <v/>
      </c>
    </row>
    <row xmlns:x14ac="http://schemas.microsoft.com/office/spreadsheetml/2009/9/ac" r="195" x14ac:dyDescent="0.2">
      <c r="A195" s="27" t="str">
        <f ca="true">+IF(OFFSET('Water Data'!$B$2,0,10*ROW('Water Data'!E189))="","",OFFSET('Water Data'!$B$2,0,10*ROW('Water Data'!E189)))</f>
        <v/>
      </c>
      <c r="B195" s="27" t="str">
        <f ca="true">+IF(OFFSET('Water Data'!$C$2,0,10*ROW('Water Data'!F189))="","",OFFSET('Water Data'!$C$2,0,10*ROW('Water Data'!F189)))</f>
        <v/>
      </c>
      <c r="C195" s="289" t="str">
        <f t="shared" ca="true" si="2"/>
        <v/>
      </c>
      <c r="D195" s="7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7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7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7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7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7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7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7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7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7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7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7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7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7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7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7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7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7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7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7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7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7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7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7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7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7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7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7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7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7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7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7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7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7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7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7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7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7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7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7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7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7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7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7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7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7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7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7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7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7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7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7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7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7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7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7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7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7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7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7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7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7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7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7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7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7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37"/>
      <c r="BS195" s="237" t="str">
        <f ca="true">+IF(OFFSET('Water Data'!$D$27,0,10*ROW('Water Data'!D189))="","",OFFSET('Water Data'!$D$27,0,10*ROW('Water Data'!D189)))</f>
        <v/>
      </c>
      <c r="BT195" s="237" t="str">
        <f ca="true">+IF(OFFSET('Water Data'!$D$28,0,10*ROW('Water Data'!D189))="","",OFFSET('Water Data'!$D$28,0,10*ROW('Water Data'!D189)))</f>
        <v/>
      </c>
      <c r="BU195" s="237" t="str">
        <f ca="true">+IF(OFFSET('Water Data'!$D$29,0,10*ROW('Water Data'!D189))="","",OFFSET('Water Data'!$D$29,0,10*ROW('Water Data'!D189)))</f>
        <v/>
      </c>
      <c r="BV195" s="237" t="str">
        <f ca="true">+IF(OFFSET('Water Data'!$E$27,0,10*ROW('Water Data'!E189))="","",OFFSET('Water Data'!$E$27,0,10*ROW('Water Data'!E189)))</f>
        <v/>
      </c>
      <c r="BW195" s="237" t="str">
        <f ca="true">+IF(OFFSET('Water Data'!$E$28,0,10*ROW('Water Data'!E189))="","",OFFSET('Water Data'!$E$28,0,10*ROW('Water Data'!E189)))</f>
        <v/>
      </c>
      <c r="BX195" s="237" t="str">
        <f ca="true">+IF(OFFSET('Water Data'!$E$29,0,10*ROW('Water Data'!E189))="","",OFFSET('Water Data'!$E$29,0,10*ROW('Water Data'!E189)))</f>
        <v/>
      </c>
      <c r="BY195" s="237" t="str">
        <f ca="true">+IF(OFFSET('Water Data'!$F$27,0,10*ROW('Water Data'!F189))="","",OFFSET('Water Data'!$F$27,0,10*ROW('Water Data'!F189)))</f>
        <v/>
      </c>
      <c r="BZ195" s="237" t="str">
        <f ca="true">+IF(OFFSET('Water Data'!$F$28,0,10*ROW('Water Data'!F189))="","",OFFSET('Water Data'!$F$28,0,10*ROW('Water Data'!F189)))</f>
        <v/>
      </c>
      <c r="CA195" s="237" t="str">
        <f ca="true">+IF(OFFSET('Water Data'!$F$29,0,10*ROW('Water Data'!F189))="","",OFFSET('Water Data'!$F$29,0,10*ROW('Water Data'!F189)))</f>
        <v/>
      </c>
      <c r="CB195" s="237" t="str">
        <f ca="true">+IF(OFFSET('Water Data'!$G$27,0,10*ROW('Water Data'!G189))="","",OFFSET('Water Data'!$G$27,0,10*ROW('Water Data'!G189)))</f>
        <v/>
      </c>
      <c r="CC195" s="237" t="str">
        <f ca="true">+IF(OFFSET('Water Data'!$G$28,0,10*ROW('Water Data'!G189))="","",OFFSET('Water Data'!$G$28,0,10*ROW('Water Data'!G189)))</f>
        <v/>
      </c>
      <c r="CD195" s="237" t="str">
        <f ca="true">+IF(OFFSET('Water Data'!$G$29,0,10*ROW('Water Data'!G189))="","",OFFSET('Water Data'!$G$29,0,10*ROW('Water Data'!G189)))</f>
        <v/>
      </c>
      <c r="CE195" s="237" t="str">
        <f ca="true">+IF(OFFSET('Water Data'!$H$27,0,10*ROW('Water Data'!H189))="","",OFFSET('Water Data'!$H$27,0,10*ROW('Water Data'!H189)))</f>
        <v/>
      </c>
      <c r="CF195" s="237" t="str">
        <f ca="true">+IF(OFFSET('Water Data'!$H$28,0,10*ROW('Water Data'!H189))="","",OFFSET('Water Data'!$H$28,0,10*ROW('Water Data'!H189)))</f>
        <v/>
      </c>
      <c r="CG195" s="237" t="str">
        <f ca="true">+IF(OFFSET('Water Data'!$H$29,0,10*ROW('Water Data'!H189))="","",OFFSET('Water Data'!$H$29,0,10*ROW('Water Data'!H189)))</f>
        <v/>
      </c>
      <c r="CH195" s="237" t="str">
        <f ca="true">+IF(OFFSET('Water Data'!$I$27,0,10*ROW('Water Data'!I189))="","",OFFSET('Water Data'!$I$27,0,10*ROW('Water Data'!I189)))</f>
        <v/>
      </c>
      <c r="CI195" s="237" t="str">
        <f ca="true">+IF(OFFSET('Water Data'!$I$28,0,10*ROW('Water Data'!I189))="","",OFFSET('Water Data'!$I$28,0,10*ROW('Water Data'!I189)))</f>
        <v/>
      </c>
      <c r="CJ195" s="237" t="str">
        <f ca="true">+IF(OFFSET('Water Data'!$I$29,0,10*ROW('Water Data'!I189))="","",OFFSET('Water Data'!$I$29,0,10*ROW('Water Data'!I189)))</f>
        <v/>
      </c>
      <c r="CK195" s="237" t="str">
        <f ca="true">+IF(OFFSET('Sanitation Data'!$D$28,0,10*ROW('Sanitation Data'!D189))="","",OFFSET('Sanitation Data'!$D$28,0,10*ROW('Sanitation Data'!D189)))</f>
        <v/>
      </c>
      <c r="CL195" s="237" t="str">
        <f ca="true">+IF(OFFSET('Sanitation Data'!$D$29,0,10*ROW('Sanitation Data'!D189))="","",OFFSET('Sanitation Data'!$D$29,0,10*ROW('Sanitation Data'!D189)))</f>
        <v/>
      </c>
      <c r="CM195" s="237" t="str">
        <f ca="true">+IF(OFFSET('Sanitation Data'!$D$30,0,10*ROW('Sanitation Data'!D189))="","",OFFSET('Sanitation Data'!$D$30,0,10*ROW('Sanitation Data'!D189)))</f>
        <v/>
      </c>
      <c r="CN195" s="237" t="str">
        <f ca="true">+IF(OFFSET('Sanitation Data'!$D$31,0,10*ROW('Sanitation Data'!D189))="","",OFFSET('Sanitation Data'!$D$31,0,10*ROW('Sanitation Data'!D189)))</f>
        <v/>
      </c>
      <c r="CO195" s="237" t="str">
        <f ca="true">+IF(OFFSET('Sanitation Data'!$D$32,0,10*ROW('Sanitation Data'!D189))="","",OFFSET('Sanitation Data'!$D$32,0,10*ROW('Sanitation Data'!D189)))</f>
        <v/>
      </c>
      <c r="CP195" s="237" t="str">
        <f ca="true">+IF(OFFSET('Sanitation Data'!$E$28,0,10*ROW('Sanitation Data'!E189))="","",OFFSET('Sanitation Data'!$E$28,0,10*ROW('Sanitation Data'!E189)))</f>
        <v/>
      </c>
      <c r="CQ195" s="237" t="str">
        <f ca="true">+IF(OFFSET('Sanitation Data'!$E$29,0,10*ROW('Sanitation Data'!E189))="","",OFFSET('Sanitation Data'!$E$29,0,10*ROW('Sanitation Data'!E189)))</f>
        <v/>
      </c>
      <c r="CR195" s="237" t="str">
        <f ca="true">+IF(OFFSET('Sanitation Data'!$E$30,0,10*ROW('Sanitation Data'!E189))="","",OFFSET('Sanitation Data'!$E$30,0,10*ROW('Sanitation Data'!E189)))</f>
        <v/>
      </c>
      <c r="CS195" s="237" t="str">
        <f ca="true">+IF(OFFSET('Sanitation Data'!$E$31,0,10*ROW('Sanitation Data'!E189))="","",OFFSET('Sanitation Data'!$E$31,0,10*ROW('Sanitation Data'!E189)))</f>
        <v/>
      </c>
      <c r="CT195" s="237" t="str">
        <f ca="true">+IF(OFFSET('Sanitation Data'!$E$32,0,10*ROW('Sanitation Data'!E189))="","",OFFSET('Sanitation Data'!$E$32,0,10*ROW('Sanitation Data'!E189)))</f>
        <v/>
      </c>
      <c r="CU195" s="237" t="str">
        <f ca="true">+IF(OFFSET('Sanitation Data'!$F$28,0,10*ROW('Sanitation Data'!F189))="","",OFFSET('Sanitation Data'!$F$28,0,10*ROW('Sanitation Data'!F189)))</f>
        <v/>
      </c>
      <c r="CV195" s="237" t="str">
        <f ca="true">+IF(OFFSET('Sanitation Data'!$F$29,0,10*ROW('Sanitation Data'!F189))="","",OFFSET('Sanitation Data'!$F$29,0,10*ROW('Sanitation Data'!F189)))</f>
        <v/>
      </c>
      <c r="CW195" s="237" t="str">
        <f ca="true">+IF(OFFSET('Sanitation Data'!$F$30,0,10*ROW('Sanitation Data'!F189))="","",OFFSET('Sanitation Data'!$F$30,0,10*ROW('Sanitation Data'!F189)))</f>
        <v/>
      </c>
      <c r="CX195" s="237" t="str">
        <f ca="true">+IF(OFFSET('Sanitation Data'!$F$31,0,10*ROW('Sanitation Data'!F189))="","",OFFSET('Sanitation Data'!$F$31,0,10*ROW('Sanitation Data'!F189)))</f>
        <v/>
      </c>
      <c r="CY195" s="237" t="str">
        <f ca="true">+IF(OFFSET('Sanitation Data'!$F$32,0,10*ROW('Sanitation Data'!F189))="","",OFFSET('Sanitation Data'!$F$32,0,10*ROW('Sanitation Data'!F189)))</f>
        <v/>
      </c>
      <c r="CZ195" s="237" t="str">
        <f ca="true">+IF(OFFSET('Sanitation Data'!$G$28,0,10*ROW('Sanitation Data'!G189))="","",OFFSET('Sanitation Data'!$G$28,0,10*ROW('Sanitation Data'!G189)))</f>
        <v/>
      </c>
      <c r="DA195" s="237" t="str">
        <f ca="true">+IF(OFFSET('Sanitation Data'!$G$29,0,10*ROW('Sanitation Data'!G189))="","",OFFSET('Sanitation Data'!$G$29,0,10*ROW('Sanitation Data'!G189)))</f>
        <v/>
      </c>
      <c r="DB195" s="237" t="str">
        <f ca="true">+IF(OFFSET('Sanitation Data'!$G$30,0,10*ROW('Sanitation Data'!G189))="","",OFFSET('Sanitation Data'!$G$30,0,10*ROW('Sanitation Data'!G189)))</f>
        <v/>
      </c>
      <c r="DC195" s="237" t="str">
        <f ca="true">+IF(OFFSET('Sanitation Data'!$G$31,0,10*ROW('Sanitation Data'!G189))="","",OFFSET('Sanitation Data'!$G$31,0,10*ROW('Sanitation Data'!G189)))</f>
        <v/>
      </c>
      <c r="DD195" s="237" t="str">
        <f ca="true">+IF(OFFSET('Sanitation Data'!$G$32,0,10*ROW('Sanitation Data'!G189))="","",OFFSET('Sanitation Data'!$G$32,0,10*ROW('Sanitation Data'!G189)))</f>
        <v/>
      </c>
      <c r="DE195" s="237" t="str">
        <f ca="true">+IF(OFFSET('Sanitation Data'!$H$28,0,10*ROW('Sanitation Data'!H189))="","",OFFSET('Sanitation Data'!$H$28,0,10*ROW('Sanitation Data'!H189)))</f>
        <v/>
      </c>
      <c r="DF195" s="237" t="str">
        <f ca="true">+IF(OFFSET('Sanitation Data'!$H$29,0,10*ROW('Sanitation Data'!H189))="","",OFFSET('Sanitation Data'!$H$29,0,10*ROW('Sanitation Data'!H189)))</f>
        <v/>
      </c>
      <c r="DG195" s="237" t="str">
        <f ca="true">+IF(OFFSET('Sanitation Data'!$H$30,0,10*ROW('Sanitation Data'!H189))="","",OFFSET('Sanitation Data'!$H$30,0,10*ROW('Sanitation Data'!H189)))</f>
        <v/>
      </c>
      <c r="DH195" s="237" t="str">
        <f ca="true">+IF(OFFSET('Sanitation Data'!$H$31,0,10*ROW('Sanitation Data'!H189))="","",OFFSET('Sanitation Data'!$H$31,0,10*ROW('Sanitation Data'!H189)))</f>
        <v/>
      </c>
      <c r="DI195" s="237" t="str">
        <f ca="true">+IF(OFFSET('Sanitation Data'!$H$32,0,10*ROW('Sanitation Data'!H189))="","",OFFSET('Sanitation Data'!$H$32,0,10*ROW('Sanitation Data'!H189)))</f>
        <v/>
      </c>
      <c r="DJ195" s="237" t="str">
        <f ca="true">+IF(OFFSET('Sanitation Data'!$I$28,0,10*ROW('Sanitation Data'!I189))="","",OFFSET('Sanitation Data'!$I$28,0,10*ROW('Sanitation Data'!I189)))</f>
        <v/>
      </c>
      <c r="DK195" s="237" t="str">
        <f ca="true">+IF(OFFSET('Sanitation Data'!$I$29,0,10*ROW('Sanitation Data'!I189))="","",OFFSET('Sanitation Data'!$I$29,0,10*ROW('Sanitation Data'!I189)))</f>
        <v/>
      </c>
      <c r="DL195" s="237" t="str">
        <f ca="true">+IF(OFFSET('Sanitation Data'!$I$30,0,10*ROW('Sanitation Data'!I189))="","",OFFSET('Sanitation Data'!$I$30,0,10*ROW('Sanitation Data'!I189)))</f>
        <v/>
      </c>
      <c r="DM195" s="237" t="str">
        <f ca="true">+IF(OFFSET('Sanitation Data'!$I$31,0,10*ROW('Sanitation Data'!I189))="","",OFFSET('Sanitation Data'!$I$31,0,10*ROW('Sanitation Data'!I189)))</f>
        <v/>
      </c>
      <c r="DN195" s="237" t="str">
        <f ca="true">+IF(OFFSET('Sanitation Data'!$I$32,0,10*ROW('Sanitation Data'!I189))="","",OFFSET('Sanitation Data'!$I$32,0,10*ROW('Sanitation Data'!I189)))</f>
        <v/>
      </c>
      <c r="DO195" s="237" t="str">
        <f ca="true">+IF(OFFSET('Hygiene Data'!$D$11,0,10*ROW('Hygiene Data'!D189))="","",OFFSET('Hygiene Data'!$D$11,0,10*ROW('Hygiene Data'!D189)))</f>
        <v/>
      </c>
      <c r="DP195" s="237" t="str">
        <f ca="true">+IF(OFFSET('Hygiene Data'!$D$12,0,10*ROW('Hygiene Data'!D189))="","",OFFSET('Hygiene Data'!$D$12,0,10*ROW('Hygiene Data'!D189)))</f>
        <v/>
      </c>
      <c r="DQ195" s="237" t="str">
        <f ca="true">+IF(OFFSET('Hygiene Data'!$D$13,0,10*ROW('Hygiene Data'!D189))="","",OFFSET('Hygiene Data'!$D$13,0,10*ROW('Hygiene Data'!D189)))</f>
        <v/>
      </c>
      <c r="DR195" s="237" t="str">
        <f ca="true">+IF(OFFSET('Hygiene Data'!$E$11,0,10*ROW('Hygiene Data'!E189))="","",OFFSET('Hygiene Data'!$E$11,0,10*ROW('Hygiene Data'!E189)))</f>
        <v/>
      </c>
      <c r="DS195" s="237" t="str">
        <f ca="true">+IF(OFFSET('Hygiene Data'!$E$12,0,10*ROW('Hygiene Data'!E189))="","",OFFSET('Hygiene Data'!$E$12,0,10*ROW('Hygiene Data'!E189)))</f>
        <v/>
      </c>
      <c r="DT195" s="237" t="str">
        <f ca="true">+IF(OFFSET('Hygiene Data'!$E$13,0,10*ROW('Hygiene Data'!E189))="","",OFFSET('Hygiene Data'!$E$13,0,10*ROW('Hygiene Data'!E189)))</f>
        <v/>
      </c>
      <c r="DU195" s="237" t="str">
        <f ca="true">+IF(OFFSET('Hygiene Data'!$F$11,0,10*ROW('Hygiene Data'!F189))="","",OFFSET('Hygiene Data'!$F$11,0,10*ROW('Hygiene Data'!F189)))</f>
        <v/>
      </c>
      <c r="DV195" s="237" t="str">
        <f ca="true">+IF(OFFSET('Hygiene Data'!$F$12,0,10*ROW('Hygiene Data'!F189))="","",OFFSET('Hygiene Data'!$F$12,0,10*ROW('Hygiene Data'!F189)))</f>
        <v/>
      </c>
      <c r="DW195" s="237" t="str">
        <f ca="true">+IF(OFFSET('Hygiene Data'!$F$13,0,10*ROW('Hygiene Data'!F189))="","",OFFSET('Hygiene Data'!$F$13,0,10*ROW('Hygiene Data'!F189)))</f>
        <v/>
      </c>
      <c r="DX195" s="237" t="str">
        <f ca="true">+IF(OFFSET('Hygiene Data'!$G$11,0,10*ROW('Hygiene Data'!G189))="","",OFFSET('Hygiene Data'!$G$11,0,10*ROW('Hygiene Data'!G189)))</f>
        <v/>
      </c>
      <c r="DY195" s="237" t="str">
        <f ca="true">+IF(OFFSET('Hygiene Data'!$G$12,0,10*ROW('Hygiene Data'!G189))="","",OFFSET('Hygiene Data'!$G$12,0,10*ROW('Hygiene Data'!G189)))</f>
        <v/>
      </c>
      <c r="DZ195" s="237" t="str">
        <f ca="true">+IF(OFFSET('Hygiene Data'!$G$13,0,10*ROW('Hygiene Data'!G189))="","",OFFSET('Hygiene Data'!$G$13,0,10*ROW('Hygiene Data'!G189)))</f>
        <v/>
      </c>
      <c r="EA195" s="237" t="str">
        <f ca="true">+IF(OFFSET('Hygiene Data'!$H$11,0,10*ROW('Hygiene Data'!H189))="","",OFFSET('Hygiene Data'!$H$11,0,10*ROW('Hygiene Data'!H189)))</f>
        <v/>
      </c>
      <c r="EB195" s="237" t="str">
        <f ca="true">+IF(OFFSET('Hygiene Data'!$H$12,0,10*ROW('Hygiene Data'!H189))="","",OFFSET('Hygiene Data'!$H$12,0,10*ROW('Hygiene Data'!H189)))</f>
        <v/>
      </c>
      <c r="EC195" s="237" t="str">
        <f ca="true">+IF(OFFSET('Hygiene Data'!$H$13,0,10*ROW('Hygiene Data'!H189))="","",OFFSET('Hygiene Data'!$H$13,0,10*ROW('Hygiene Data'!H189)))</f>
        <v/>
      </c>
      <c r="ED195" s="237" t="str">
        <f ca="true">+IF(OFFSET('Hygiene Data'!$I$11,0,10*ROW('Hygiene Data'!I189))="","",OFFSET('Hygiene Data'!$I$11,0,10*ROW('Hygiene Data'!I189)))</f>
        <v/>
      </c>
      <c r="EE195" s="237" t="str">
        <f ca="true">+IF(OFFSET('Hygiene Data'!$I$12,0,10*ROW('Hygiene Data'!I189))="","",OFFSET('Hygiene Data'!$I$12,0,10*ROW('Hygiene Data'!I189)))</f>
        <v/>
      </c>
      <c r="EF195" s="237" t="str">
        <f ca="true">+IF(OFFSET('Hygiene Data'!$I$13,0,10*ROW('Hygiene Data'!I189))="","",OFFSET('Hygiene Data'!$I$13,0,10*ROW('Hygiene Data'!I189)))</f>
        <v/>
      </c>
    </row>
    <row xmlns:x14ac="http://schemas.microsoft.com/office/spreadsheetml/2009/9/ac" r="196" x14ac:dyDescent="0.2">
      <c r="A196" s="27" t="str">
        <f ca="true">+IF(OFFSET('Water Data'!$B$2,0,10*ROW('Water Data'!E190))="","",OFFSET('Water Data'!$B$2,0,10*ROW('Water Data'!E190)))</f>
        <v/>
      </c>
      <c r="B196" s="27" t="str">
        <f ca="true">+IF(OFFSET('Water Data'!$C$2,0,10*ROW('Water Data'!F190))="","",OFFSET('Water Data'!$C$2,0,10*ROW('Water Data'!F190)))</f>
        <v/>
      </c>
      <c r="C196" s="289" t="str">
        <f t="shared" ca="true" si="2"/>
        <v/>
      </c>
      <c r="D196" s="7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7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7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7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7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7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7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7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7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7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7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7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7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7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7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7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7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7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7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7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7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7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7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7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7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7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7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7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7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7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7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7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7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7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7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7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7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7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7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7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7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7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7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7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7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7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7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7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7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7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7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7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7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7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7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7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7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7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7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7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7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7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7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7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7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7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37"/>
      <c r="BS196" s="237" t="str">
        <f ca="true">+IF(OFFSET('Water Data'!$D$27,0,10*ROW('Water Data'!D190))="","",OFFSET('Water Data'!$D$27,0,10*ROW('Water Data'!D190)))</f>
        <v/>
      </c>
      <c r="BT196" s="237" t="str">
        <f ca="true">+IF(OFFSET('Water Data'!$D$28,0,10*ROW('Water Data'!D190))="","",OFFSET('Water Data'!$D$28,0,10*ROW('Water Data'!D190)))</f>
        <v/>
      </c>
      <c r="BU196" s="237" t="str">
        <f ca="true">+IF(OFFSET('Water Data'!$D$29,0,10*ROW('Water Data'!D190))="","",OFFSET('Water Data'!$D$29,0,10*ROW('Water Data'!D190)))</f>
        <v/>
      </c>
      <c r="BV196" s="237" t="str">
        <f ca="true">+IF(OFFSET('Water Data'!$E$27,0,10*ROW('Water Data'!E190))="","",OFFSET('Water Data'!$E$27,0,10*ROW('Water Data'!E190)))</f>
        <v/>
      </c>
      <c r="BW196" s="237" t="str">
        <f ca="true">+IF(OFFSET('Water Data'!$E$28,0,10*ROW('Water Data'!E190))="","",OFFSET('Water Data'!$E$28,0,10*ROW('Water Data'!E190)))</f>
        <v/>
      </c>
      <c r="BX196" s="237" t="str">
        <f ca="true">+IF(OFFSET('Water Data'!$E$29,0,10*ROW('Water Data'!E190))="","",OFFSET('Water Data'!$E$29,0,10*ROW('Water Data'!E190)))</f>
        <v/>
      </c>
      <c r="BY196" s="237" t="str">
        <f ca="true">+IF(OFFSET('Water Data'!$F$27,0,10*ROW('Water Data'!F190))="","",OFFSET('Water Data'!$F$27,0,10*ROW('Water Data'!F190)))</f>
        <v/>
      </c>
      <c r="BZ196" s="237" t="str">
        <f ca="true">+IF(OFFSET('Water Data'!$F$28,0,10*ROW('Water Data'!F190))="","",OFFSET('Water Data'!$F$28,0,10*ROW('Water Data'!F190)))</f>
        <v/>
      </c>
      <c r="CA196" s="237" t="str">
        <f ca="true">+IF(OFFSET('Water Data'!$F$29,0,10*ROW('Water Data'!F190))="","",OFFSET('Water Data'!$F$29,0,10*ROW('Water Data'!F190)))</f>
        <v/>
      </c>
      <c r="CB196" s="237" t="str">
        <f ca="true">+IF(OFFSET('Water Data'!$G$27,0,10*ROW('Water Data'!G190))="","",OFFSET('Water Data'!$G$27,0,10*ROW('Water Data'!G190)))</f>
        <v/>
      </c>
      <c r="CC196" s="237" t="str">
        <f ca="true">+IF(OFFSET('Water Data'!$G$28,0,10*ROW('Water Data'!G190))="","",OFFSET('Water Data'!$G$28,0,10*ROW('Water Data'!G190)))</f>
        <v/>
      </c>
      <c r="CD196" s="237" t="str">
        <f ca="true">+IF(OFFSET('Water Data'!$G$29,0,10*ROW('Water Data'!G190))="","",OFFSET('Water Data'!$G$29,0,10*ROW('Water Data'!G190)))</f>
        <v/>
      </c>
      <c r="CE196" s="237" t="str">
        <f ca="true">+IF(OFFSET('Water Data'!$H$27,0,10*ROW('Water Data'!H190))="","",OFFSET('Water Data'!$H$27,0,10*ROW('Water Data'!H190)))</f>
        <v/>
      </c>
      <c r="CF196" s="237" t="str">
        <f ca="true">+IF(OFFSET('Water Data'!$H$28,0,10*ROW('Water Data'!H190))="","",OFFSET('Water Data'!$H$28,0,10*ROW('Water Data'!H190)))</f>
        <v/>
      </c>
      <c r="CG196" s="237" t="str">
        <f ca="true">+IF(OFFSET('Water Data'!$H$29,0,10*ROW('Water Data'!H190))="","",OFFSET('Water Data'!$H$29,0,10*ROW('Water Data'!H190)))</f>
        <v/>
      </c>
      <c r="CH196" s="237" t="str">
        <f ca="true">+IF(OFFSET('Water Data'!$I$27,0,10*ROW('Water Data'!I190))="","",OFFSET('Water Data'!$I$27,0,10*ROW('Water Data'!I190)))</f>
        <v/>
      </c>
      <c r="CI196" s="237" t="str">
        <f ca="true">+IF(OFFSET('Water Data'!$I$28,0,10*ROW('Water Data'!I190))="","",OFFSET('Water Data'!$I$28,0,10*ROW('Water Data'!I190)))</f>
        <v/>
      </c>
      <c r="CJ196" s="237" t="str">
        <f ca="true">+IF(OFFSET('Water Data'!$I$29,0,10*ROW('Water Data'!I190))="","",OFFSET('Water Data'!$I$29,0,10*ROW('Water Data'!I190)))</f>
        <v/>
      </c>
      <c r="CK196" s="237" t="str">
        <f ca="true">+IF(OFFSET('Sanitation Data'!$D$28,0,10*ROW('Sanitation Data'!D190))="","",OFFSET('Sanitation Data'!$D$28,0,10*ROW('Sanitation Data'!D190)))</f>
        <v/>
      </c>
      <c r="CL196" s="237" t="str">
        <f ca="true">+IF(OFFSET('Sanitation Data'!$D$29,0,10*ROW('Sanitation Data'!D190))="","",OFFSET('Sanitation Data'!$D$29,0,10*ROW('Sanitation Data'!D190)))</f>
        <v/>
      </c>
      <c r="CM196" s="237" t="str">
        <f ca="true">+IF(OFFSET('Sanitation Data'!$D$30,0,10*ROW('Sanitation Data'!D190))="","",OFFSET('Sanitation Data'!$D$30,0,10*ROW('Sanitation Data'!D190)))</f>
        <v/>
      </c>
      <c r="CN196" s="237" t="str">
        <f ca="true">+IF(OFFSET('Sanitation Data'!$D$31,0,10*ROW('Sanitation Data'!D190))="","",OFFSET('Sanitation Data'!$D$31,0,10*ROW('Sanitation Data'!D190)))</f>
        <v/>
      </c>
      <c r="CO196" s="237" t="str">
        <f ca="true">+IF(OFFSET('Sanitation Data'!$D$32,0,10*ROW('Sanitation Data'!D190))="","",OFFSET('Sanitation Data'!$D$32,0,10*ROW('Sanitation Data'!D190)))</f>
        <v/>
      </c>
      <c r="CP196" s="237" t="str">
        <f ca="true">+IF(OFFSET('Sanitation Data'!$E$28,0,10*ROW('Sanitation Data'!E190))="","",OFFSET('Sanitation Data'!$E$28,0,10*ROW('Sanitation Data'!E190)))</f>
        <v/>
      </c>
      <c r="CQ196" s="237" t="str">
        <f ca="true">+IF(OFFSET('Sanitation Data'!$E$29,0,10*ROW('Sanitation Data'!E190))="","",OFFSET('Sanitation Data'!$E$29,0,10*ROW('Sanitation Data'!E190)))</f>
        <v/>
      </c>
      <c r="CR196" s="237" t="str">
        <f ca="true">+IF(OFFSET('Sanitation Data'!$E$30,0,10*ROW('Sanitation Data'!E190))="","",OFFSET('Sanitation Data'!$E$30,0,10*ROW('Sanitation Data'!E190)))</f>
        <v/>
      </c>
      <c r="CS196" s="237" t="str">
        <f ca="true">+IF(OFFSET('Sanitation Data'!$E$31,0,10*ROW('Sanitation Data'!E190))="","",OFFSET('Sanitation Data'!$E$31,0,10*ROW('Sanitation Data'!E190)))</f>
        <v/>
      </c>
      <c r="CT196" s="237" t="str">
        <f ca="true">+IF(OFFSET('Sanitation Data'!$E$32,0,10*ROW('Sanitation Data'!E190))="","",OFFSET('Sanitation Data'!$E$32,0,10*ROW('Sanitation Data'!E190)))</f>
        <v/>
      </c>
      <c r="CU196" s="237" t="str">
        <f ca="true">+IF(OFFSET('Sanitation Data'!$F$28,0,10*ROW('Sanitation Data'!F190))="","",OFFSET('Sanitation Data'!$F$28,0,10*ROW('Sanitation Data'!F190)))</f>
        <v/>
      </c>
      <c r="CV196" s="237" t="str">
        <f ca="true">+IF(OFFSET('Sanitation Data'!$F$29,0,10*ROW('Sanitation Data'!F190))="","",OFFSET('Sanitation Data'!$F$29,0,10*ROW('Sanitation Data'!F190)))</f>
        <v/>
      </c>
      <c r="CW196" s="237" t="str">
        <f ca="true">+IF(OFFSET('Sanitation Data'!$F$30,0,10*ROW('Sanitation Data'!F190))="","",OFFSET('Sanitation Data'!$F$30,0,10*ROW('Sanitation Data'!F190)))</f>
        <v/>
      </c>
      <c r="CX196" s="237" t="str">
        <f ca="true">+IF(OFFSET('Sanitation Data'!$F$31,0,10*ROW('Sanitation Data'!F190))="","",OFFSET('Sanitation Data'!$F$31,0,10*ROW('Sanitation Data'!F190)))</f>
        <v/>
      </c>
      <c r="CY196" s="237" t="str">
        <f ca="true">+IF(OFFSET('Sanitation Data'!$F$32,0,10*ROW('Sanitation Data'!F190))="","",OFFSET('Sanitation Data'!$F$32,0,10*ROW('Sanitation Data'!F190)))</f>
        <v/>
      </c>
      <c r="CZ196" s="237" t="str">
        <f ca="true">+IF(OFFSET('Sanitation Data'!$G$28,0,10*ROW('Sanitation Data'!G190))="","",OFFSET('Sanitation Data'!$G$28,0,10*ROW('Sanitation Data'!G190)))</f>
        <v/>
      </c>
      <c r="DA196" s="237" t="str">
        <f ca="true">+IF(OFFSET('Sanitation Data'!$G$29,0,10*ROW('Sanitation Data'!G190))="","",OFFSET('Sanitation Data'!$G$29,0,10*ROW('Sanitation Data'!G190)))</f>
        <v/>
      </c>
      <c r="DB196" s="237" t="str">
        <f ca="true">+IF(OFFSET('Sanitation Data'!$G$30,0,10*ROW('Sanitation Data'!G190))="","",OFFSET('Sanitation Data'!$G$30,0,10*ROW('Sanitation Data'!G190)))</f>
        <v/>
      </c>
      <c r="DC196" s="237" t="str">
        <f ca="true">+IF(OFFSET('Sanitation Data'!$G$31,0,10*ROW('Sanitation Data'!G190))="","",OFFSET('Sanitation Data'!$G$31,0,10*ROW('Sanitation Data'!G190)))</f>
        <v/>
      </c>
      <c r="DD196" s="237" t="str">
        <f ca="true">+IF(OFFSET('Sanitation Data'!$G$32,0,10*ROW('Sanitation Data'!G190))="","",OFFSET('Sanitation Data'!$G$32,0,10*ROW('Sanitation Data'!G190)))</f>
        <v/>
      </c>
      <c r="DE196" s="237" t="str">
        <f ca="true">+IF(OFFSET('Sanitation Data'!$H$28,0,10*ROW('Sanitation Data'!H190))="","",OFFSET('Sanitation Data'!$H$28,0,10*ROW('Sanitation Data'!H190)))</f>
        <v/>
      </c>
      <c r="DF196" s="237" t="str">
        <f ca="true">+IF(OFFSET('Sanitation Data'!$H$29,0,10*ROW('Sanitation Data'!H190))="","",OFFSET('Sanitation Data'!$H$29,0,10*ROW('Sanitation Data'!H190)))</f>
        <v/>
      </c>
      <c r="DG196" s="237" t="str">
        <f ca="true">+IF(OFFSET('Sanitation Data'!$H$30,0,10*ROW('Sanitation Data'!H190))="","",OFFSET('Sanitation Data'!$H$30,0,10*ROW('Sanitation Data'!H190)))</f>
        <v/>
      </c>
      <c r="DH196" s="237" t="str">
        <f ca="true">+IF(OFFSET('Sanitation Data'!$H$31,0,10*ROW('Sanitation Data'!H190))="","",OFFSET('Sanitation Data'!$H$31,0,10*ROW('Sanitation Data'!H190)))</f>
        <v/>
      </c>
      <c r="DI196" s="237" t="str">
        <f ca="true">+IF(OFFSET('Sanitation Data'!$H$32,0,10*ROW('Sanitation Data'!H190))="","",OFFSET('Sanitation Data'!$H$32,0,10*ROW('Sanitation Data'!H190)))</f>
        <v/>
      </c>
      <c r="DJ196" s="237" t="str">
        <f ca="true">+IF(OFFSET('Sanitation Data'!$I$28,0,10*ROW('Sanitation Data'!I190))="","",OFFSET('Sanitation Data'!$I$28,0,10*ROW('Sanitation Data'!I190)))</f>
        <v/>
      </c>
      <c r="DK196" s="237" t="str">
        <f ca="true">+IF(OFFSET('Sanitation Data'!$I$29,0,10*ROW('Sanitation Data'!I190))="","",OFFSET('Sanitation Data'!$I$29,0,10*ROW('Sanitation Data'!I190)))</f>
        <v/>
      </c>
      <c r="DL196" s="237" t="str">
        <f ca="true">+IF(OFFSET('Sanitation Data'!$I$30,0,10*ROW('Sanitation Data'!I190))="","",OFFSET('Sanitation Data'!$I$30,0,10*ROW('Sanitation Data'!I190)))</f>
        <v/>
      </c>
      <c r="DM196" s="237" t="str">
        <f ca="true">+IF(OFFSET('Sanitation Data'!$I$31,0,10*ROW('Sanitation Data'!I190))="","",OFFSET('Sanitation Data'!$I$31,0,10*ROW('Sanitation Data'!I190)))</f>
        <v/>
      </c>
      <c r="DN196" s="237" t="str">
        <f ca="true">+IF(OFFSET('Sanitation Data'!$I$32,0,10*ROW('Sanitation Data'!I190))="","",OFFSET('Sanitation Data'!$I$32,0,10*ROW('Sanitation Data'!I190)))</f>
        <v/>
      </c>
      <c r="DO196" s="237" t="str">
        <f ca="true">+IF(OFFSET('Hygiene Data'!$D$11,0,10*ROW('Hygiene Data'!D190))="","",OFFSET('Hygiene Data'!$D$11,0,10*ROW('Hygiene Data'!D190)))</f>
        <v/>
      </c>
      <c r="DP196" s="237" t="str">
        <f ca="true">+IF(OFFSET('Hygiene Data'!$D$12,0,10*ROW('Hygiene Data'!D190))="","",OFFSET('Hygiene Data'!$D$12,0,10*ROW('Hygiene Data'!D190)))</f>
        <v/>
      </c>
      <c r="DQ196" s="237" t="str">
        <f ca="true">+IF(OFFSET('Hygiene Data'!$D$13,0,10*ROW('Hygiene Data'!D190))="","",OFFSET('Hygiene Data'!$D$13,0,10*ROW('Hygiene Data'!D190)))</f>
        <v/>
      </c>
      <c r="DR196" s="237" t="str">
        <f ca="true">+IF(OFFSET('Hygiene Data'!$E$11,0,10*ROW('Hygiene Data'!E190))="","",OFFSET('Hygiene Data'!$E$11,0,10*ROW('Hygiene Data'!E190)))</f>
        <v/>
      </c>
      <c r="DS196" s="237" t="str">
        <f ca="true">+IF(OFFSET('Hygiene Data'!$E$12,0,10*ROW('Hygiene Data'!E190))="","",OFFSET('Hygiene Data'!$E$12,0,10*ROW('Hygiene Data'!E190)))</f>
        <v/>
      </c>
      <c r="DT196" s="237" t="str">
        <f ca="true">+IF(OFFSET('Hygiene Data'!$E$13,0,10*ROW('Hygiene Data'!E190))="","",OFFSET('Hygiene Data'!$E$13,0,10*ROW('Hygiene Data'!E190)))</f>
        <v/>
      </c>
      <c r="DU196" s="237" t="str">
        <f ca="true">+IF(OFFSET('Hygiene Data'!$F$11,0,10*ROW('Hygiene Data'!F190))="","",OFFSET('Hygiene Data'!$F$11,0,10*ROW('Hygiene Data'!F190)))</f>
        <v/>
      </c>
      <c r="DV196" s="237" t="str">
        <f ca="true">+IF(OFFSET('Hygiene Data'!$F$12,0,10*ROW('Hygiene Data'!F190))="","",OFFSET('Hygiene Data'!$F$12,0,10*ROW('Hygiene Data'!F190)))</f>
        <v/>
      </c>
      <c r="DW196" s="237" t="str">
        <f ca="true">+IF(OFFSET('Hygiene Data'!$F$13,0,10*ROW('Hygiene Data'!F190))="","",OFFSET('Hygiene Data'!$F$13,0,10*ROW('Hygiene Data'!F190)))</f>
        <v/>
      </c>
      <c r="DX196" s="237" t="str">
        <f ca="true">+IF(OFFSET('Hygiene Data'!$G$11,0,10*ROW('Hygiene Data'!G190))="","",OFFSET('Hygiene Data'!$G$11,0,10*ROW('Hygiene Data'!G190)))</f>
        <v/>
      </c>
      <c r="DY196" s="237" t="str">
        <f ca="true">+IF(OFFSET('Hygiene Data'!$G$12,0,10*ROW('Hygiene Data'!G190))="","",OFFSET('Hygiene Data'!$G$12,0,10*ROW('Hygiene Data'!G190)))</f>
        <v/>
      </c>
      <c r="DZ196" s="237" t="str">
        <f ca="true">+IF(OFFSET('Hygiene Data'!$G$13,0,10*ROW('Hygiene Data'!G190))="","",OFFSET('Hygiene Data'!$G$13,0,10*ROW('Hygiene Data'!G190)))</f>
        <v/>
      </c>
      <c r="EA196" s="237" t="str">
        <f ca="true">+IF(OFFSET('Hygiene Data'!$H$11,0,10*ROW('Hygiene Data'!H190))="","",OFFSET('Hygiene Data'!$H$11,0,10*ROW('Hygiene Data'!H190)))</f>
        <v/>
      </c>
      <c r="EB196" s="237" t="str">
        <f ca="true">+IF(OFFSET('Hygiene Data'!$H$12,0,10*ROW('Hygiene Data'!H190))="","",OFFSET('Hygiene Data'!$H$12,0,10*ROW('Hygiene Data'!H190)))</f>
        <v/>
      </c>
      <c r="EC196" s="237" t="str">
        <f ca="true">+IF(OFFSET('Hygiene Data'!$H$13,0,10*ROW('Hygiene Data'!H190))="","",OFFSET('Hygiene Data'!$H$13,0,10*ROW('Hygiene Data'!H190)))</f>
        <v/>
      </c>
      <c r="ED196" s="237" t="str">
        <f ca="true">+IF(OFFSET('Hygiene Data'!$I$11,0,10*ROW('Hygiene Data'!I190))="","",OFFSET('Hygiene Data'!$I$11,0,10*ROW('Hygiene Data'!I190)))</f>
        <v/>
      </c>
      <c r="EE196" s="237" t="str">
        <f ca="true">+IF(OFFSET('Hygiene Data'!$I$12,0,10*ROW('Hygiene Data'!I190))="","",OFFSET('Hygiene Data'!$I$12,0,10*ROW('Hygiene Data'!I190)))</f>
        <v/>
      </c>
      <c r="EF196" s="237" t="str">
        <f ca="true">+IF(OFFSET('Hygiene Data'!$I$13,0,10*ROW('Hygiene Data'!I190))="","",OFFSET('Hygiene Data'!$I$13,0,10*ROW('Hygiene Data'!I190)))</f>
        <v/>
      </c>
    </row>
    <row xmlns:x14ac="http://schemas.microsoft.com/office/spreadsheetml/2009/9/ac" r="197" x14ac:dyDescent="0.2">
      <c r="A197" s="27" t="str">
        <f ca="true">+IF(OFFSET('Water Data'!$B$2,0,10*ROW('Water Data'!E191))="","",OFFSET('Water Data'!$B$2,0,10*ROW('Water Data'!E191)))</f>
        <v/>
      </c>
      <c r="B197" s="27" t="str">
        <f ca="true">+IF(OFFSET('Water Data'!$C$2,0,10*ROW('Water Data'!F191))="","",OFFSET('Water Data'!$C$2,0,10*ROW('Water Data'!F191)))</f>
        <v/>
      </c>
      <c r="C197" s="289" t="str">
        <f t="shared" ca="true" si="2"/>
        <v/>
      </c>
      <c r="D197" s="7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7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7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7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7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7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7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7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7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7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7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7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7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7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7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7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7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7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7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7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7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7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7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7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7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7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7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7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7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7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7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7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7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7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7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7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7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7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7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7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7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7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7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7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7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7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7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7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7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7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7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7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7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7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7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7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7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7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7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7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7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7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7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7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7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7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37"/>
      <c r="BS197" s="237" t="str">
        <f ca="true">+IF(OFFSET('Water Data'!$D$27,0,10*ROW('Water Data'!D191))="","",OFFSET('Water Data'!$D$27,0,10*ROW('Water Data'!D191)))</f>
        <v/>
      </c>
      <c r="BT197" s="237" t="str">
        <f ca="true">+IF(OFFSET('Water Data'!$D$28,0,10*ROW('Water Data'!D191))="","",OFFSET('Water Data'!$D$28,0,10*ROW('Water Data'!D191)))</f>
        <v/>
      </c>
      <c r="BU197" s="237" t="str">
        <f ca="true">+IF(OFFSET('Water Data'!$D$29,0,10*ROW('Water Data'!D191))="","",OFFSET('Water Data'!$D$29,0,10*ROW('Water Data'!D191)))</f>
        <v/>
      </c>
      <c r="BV197" s="237" t="str">
        <f ca="true">+IF(OFFSET('Water Data'!$E$27,0,10*ROW('Water Data'!E191))="","",OFFSET('Water Data'!$E$27,0,10*ROW('Water Data'!E191)))</f>
        <v/>
      </c>
      <c r="BW197" s="237" t="str">
        <f ca="true">+IF(OFFSET('Water Data'!$E$28,0,10*ROW('Water Data'!E191))="","",OFFSET('Water Data'!$E$28,0,10*ROW('Water Data'!E191)))</f>
        <v/>
      </c>
      <c r="BX197" s="237" t="str">
        <f ca="true">+IF(OFFSET('Water Data'!$E$29,0,10*ROW('Water Data'!E191))="","",OFFSET('Water Data'!$E$29,0,10*ROW('Water Data'!E191)))</f>
        <v/>
      </c>
      <c r="BY197" s="237" t="str">
        <f ca="true">+IF(OFFSET('Water Data'!$F$27,0,10*ROW('Water Data'!F191))="","",OFFSET('Water Data'!$F$27,0,10*ROW('Water Data'!F191)))</f>
        <v/>
      </c>
      <c r="BZ197" s="237" t="str">
        <f ca="true">+IF(OFFSET('Water Data'!$F$28,0,10*ROW('Water Data'!F191))="","",OFFSET('Water Data'!$F$28,0,10*ROW('Water Data'!F191)))</f>
        <v/>
      </c>
      <c r="CA197" s="237" t="str">
        <f ca="true">+IF(OFFSET('Water Data'!$F$29,0,10*ROW('Water Data'!F191))="","",OFFSET('Water Data'!$F$29,0,10*ROW('Water Data'!F191)))</f>
        <v/>
      </c>
      <c r="CB197" s="237" t="str">
        <f ca="true">+IF(OFFSET('Water Data'!$G$27,0,10*ROW('Water Data'!G191))="","",OFFSET('Water Data'!$G$27,0,10*ROW('Water Data'!G191)))</f>
        <v/>
      </c>
      <c r="CC197" s="237" t="str">
        <f ca="true">+IF(OFFSET('Water Data'!$G$28,0,10*ROW('Water Data'!G191))="","",OFFSET('Water Data'!$G$28,0,10*ROW('Water Data'!G191)))</f>
        <v/>
      </c>
      <c r="CD197" s="237" t="str">
        <f ca="true">+IF(OFFSET('Water Data'!$G$29,0,10*ROW('Water Data'!G191))="","",OFFSET('Water Data'!$G$29,0,10*ROW('Water Data'!G191)))</f>
        <v/>
      </c>
      <c r="CE197" s="237" t="str">
        <f ca="true">+IF(OFFSET('Water Data'!$H$27,0,10*ROW('Water Data'!H191))="","",OFFSET('Water Data'!$H$27,0,10*ROW('Water Data'!H191)))</f>
        <v/>
      </c>
      <c r="CF197" s="237" t="str">
        <f ca="true">+IF(OFFSET('Water Data'!$H$28,0,10*ROW('Water Data'!H191))="","",OFFSET('Water Data'!$H$28,0,10*ROW('Water Data'!H191)))</f>
        <v/>
      </c>
      <c r="CG197" s="237" t="str">
        <f ca="true">+IF(OFFSET('Water Data'!$H$29,0,10*ROW('Water Data'!H191))="","",OFFSET('Water Data'!$H$29,0,10*ROW('Water Data'!H191)))</f>
        <v/>
      </c>
      <c r="CH197" s="237" t="str">
        <f ca="true">+IF(OFFSET('Water Data'!$I$27,0,10*ROW('Water Data'!I191))="","",OFFSET('Water Data'!$I$27,0,10*ROW('Water Data'!I191)))</f>
        <v/>
      </c>
      <c r="CI197" s="237" t="str">
        <f ca="true">+IF(OFFSET('Water Data'!$I$28,0,10*ROW('Water Data'!I191))="","",OFFSET('Water Data'!$I$28,0,10*ROW('Water Data'!I191)))</f>
        <v/>
      </c>
      <c r="CJ197" s="237" t="str">
        <f ca="true">+IF(OFFSET('Water Data'!$I$29,0,10*ROW('Water Data'!I191))="","",OFFSET('Water Data'!$I$29,0,10*ROW('Water Data'!I191)))</f>
        <v/>
      </c>
      <c r="CK197" s="237" t="str">
        <f ca="true">+IF(OFFSET('Sanitation Data'!$D$28,0,10*ROW('Sanitation Data'!D191))="","",OFFSET('Sanitation Data'!$D$28,0,10*ROW('Sanitation Data'!D191)))</f>
        <v/>
      </c>
      <c r="CL197" s="237" t="str">
        <f ca="true">+IF(OFFSET('Sanitation Data'!$D$29,0,10*ROW('Sanitation Data'!D191))="","",OFFSET('Sanitation Data'!$D$29,0,10*ROW('Sanitation Data'!D191)))</f>
        <v/>
      </c>
      <c r="CM197" s="237" t="str">
        <f ca="true">+IF(OFFSET('Sanitation Data'!$D$30,0,10*ROW('Sanitation Data'!D191))="","",OFFSET('Sanitation Data'!$D$30,0,10*ROW('Sanitation Data'!D191)))</f>
        <v/>
      </c>
      <c r="CN197" s="237" t="str">
        <f ca="true">+IF(OFFSET('Sanitation Data'!$D$31,0,10*ROW('Sanitation Data'!D191))="","",OFFSET('Sanitation Data'!$D$31,0,10*ROW('Sanitation Data'!D191)))</f>
        <v/>
      </c>
      <c r="CO197" s="237" t="str">
        <f ca="true">+IF(OFFSET('Sanitation Data'!$D$32,0,10*ROW('Sanitation Data'!D191))="","",OFFSET('Sanitation Data'!$D$32,0,10*ROW('Sanitation Data'!D191)))</f>
        <v/>
      </c>
      <c r="CP197" s="237" t="str">
        <f ca="true">+IF(OFFSET('Sanitation Data'!$E$28,0,10*ROW('Sanitation Data'!E191))="","",OFFSET('Sanitation Data'!$E$28,0,10*ROW('Sanitation Data'!E191)))</f>
        <v/>
      </c>
      <c r="CQ197" s="237" t="str">
        <f ca="true">+IF(OFFSET('Sanitation Data'!$E$29,0,10*ROW('Sanitation Data'!E191))="","",OFFSET('Sanitation Data'!$E$29,0,10*ROW('Sanitation Data'!E191)))</f>
        <v/>
      </c>
      <c r="CR197" s="237" t="str">
        <f ca="true">+IF(OFFSET('Sanitation Data'!$E$30,0,10*ROW('Sanitation Data'!E191))="","",OFFSET('Sanitation Data'!$E$30,0,10*ROW('Sanitation Data'!E191)))</f>
        <v/>
      </c>
      <c r="CS197" s="237" t="str">
        <f ca="true">+IF(OFFSET('Sanitation Data'!$E$31,0,10*ROW('Sanitation Data'!E191))="","",OFFSET('Sanitation Data'!$E$31,0,10*ROW('Sanitation Data'!E191)))</f>
        <v/>
      </c>
      <c r="CT197" s="237" t="str">
        <f ca="true">+IF(OFFSET('Sanitation Data'!$E$32,0,10*ROW('Sanitation Data'!E191))="","",OFFSET('Sanitation Data'!$E$32,0,10*ROW('Sanitation Data'!E191)))</f>
        <v/>
      </c>
      <c r="CU197" s="237" t="str">
        <f ca="true">+IF(OFFSET('Sanitation Data'!$F$28,0,10*ROW('Sanitation Data'!F191))="","",OFFSET('Sanitation Data'!$F$28,0,10*ROW('Sanitation Data'!F191)))</f>
        <v/>
      </c>
      <c r="CV197" s="237" t="str">
        <f ca="true">+IF(OFFSET('Sanitation Data'!$F$29,0,10*ROW('Sanitation Data'!F191))="","",OFFSET('Sanitation Data'!$F$29,0,10*ROW('Sanitation Data'!F191)))</f>
        <v/>
      </c>
      <c r="CW197" s="237" t="str">
        <f ca="true">+IF(OFFSET('Sanitation Data'!$F$30,0,10*ROW('Sanitation Data'!F191))="","",OFFSET('Sanitation Data'!$F$30,0,10*ROW('Sanitation Data'!F191)))</f>
        <v/>
      </c>
      <c r="CX197" s="237" t="str">
        <f ca="true">+IF(OFFSET('Sanitation Data'!$F$31,0,10*ROW('Sanitation Data'!F191))="","",OFFSET('Sanitation Data'!$F$31,0,10*ROW('Sanitation Data'!F191)))</f>
        <v/>
      </c>
      <c r="CY197" s="237" t="str">
        <f ca="true">+IF(OFFSET('Sanitation Data'!$F$32,0,10*ROW('Sanitation Data'!F191))="","",OFFSET('Sanitation Data'!$F$32,0,10*ROW('Sanitation Data'!F191)))</f>
        <v/>
      </c>
      <c r="CZ197" s="237" t="str">
        <f ca="true">+IF(OFFSET('Sanitation Data'!$G$28,0,10*ROW('Sanitation Data'!G191))="","",OFFSET('Sanitation Data'!$G$28,0,10*ROW('Sanitation Data'!G191)))</f>
        <v/>
      </c>
      <c r="DA197" s="237" t="str">
        <f ca="true">+IF(OFFSET('Sanitation Data'!$G$29,0,10*ROW('Sanitation Data'!G191))="","",OFFSET('Sanitation Data'!$G$29,0,10*ROW('Sanitation Data'!G191)))</f>
        <v/>
      </c>
      <c r="DB197" s="237" t="str">
        <f ca="true">+IF(OFFSET('Sanitation Data'!$G$30,0,10*ROW('Sanitation Data'!G191))="","",OFFSET('Sanitation Data'!$G$30,0,10*ROW('Sanitation Data'!G191)))</f>
        <v/>
      </c>
      <c r="DC197" s="237" t="str">
        <f ca="true">+IF(OFFSET('Sanitation Data'!$G$31,0,10*ROW('Sanitation Data'!G191))="","",OFFSET('Sanitation Data'!$G$31,0,10*ROW('Sanitation Data'!G191)))</f>
        <v/>
      </c>
      <c r="DD197" s="237" t="str">
        <f ca="true">+IF(OFFSET('Sanitation Data'!$G$32,0,10*ROW('Sanitation Data'!G191))="","",OFFSET('Sanitation Data'!$G$32,0,10*ROW('Sanitation Data'!G191)))</f>
        <v/>
      </c>
      <c r="DE197" s="237" t="str">
        <f ca="true">+IF(OFFSET('Sanitation Data'!$H$28,0,10*ROW('Sanitation Data'!H191))="","",OFFSET('Sanitation Data'!$H$28,0,10*ROW('Sanitation Data'!H191)))</f>
        <v/>
      </c>
      <c r="DF197" s="237" t="str">
        <f ca="true">+IF(OFFSET('Sanitation Data'!$H$29,0,10*ROW('Sanitation Data'!H191))="","",OFFSET('Sanitation Data'!$H$29,0,10*ROW('Sanitation Data'!H191)))</f>
        <v/>
      </c>
      <c r="DG197" s="237" t="str">
        <f ca="true">+IF(OFFSET('Sanitation Data'!$H$30,0,10*ROW('Sanitation Data'!H191))="","",OFFSET('Sanitation Data'!$H$30,0,10*ROW('Sanitation Data'!H191)))</f>
        <v/>
      </c>
      <c r="DH197" s="237" t="str">
        <f ca="true">+IF(OFFSET('Sanitation Data'!$H$31,0,10*ROW('Sanitation Data'!H191))="","",OFFSET('Sanitation Data'!$H$31,0,10*ROW('Sanitation Data'!H191)))</f>
        <v/>
      </c>
      <c r="DI197" s="237" t="str">
        <f ca="true">+IF(OFFSET('Sanitation Data'!$H$32,0,10*ROW('Sanitation Data'!H191))="","",OFFSET('Sanitation Data'!$H$32,0,10*ROW('Sanitation Data'!H191)))</f>
        <v/>
      </c>
      <c r="DJ197" s="237" t="str">
        <f ca="true">+IF(OFFSET('Sanitation Data'!$I$28,0,10*ROW('Sanitation Data'!I191))="","",OFFSET('Sanitation Data'!$I$28,0,10*ROW('Sanitation Data'!I191)))</f>
        <v/>
      </c>
      <c r="DK197" s="237" t="str">
        <f ca="true">+IF(OFFSET('Sanitation Data'!$I$29,0,10*ROW('Sanitation Data'!I191))="","",OFFSET('Sanitation Data'!$I$29,0,10*ROW('Sanitation Data'!I191)))</f>
        <v/>
      </c>
      <c r="DL197" s="237" t="str">
        <f ca="true">+IF(OFFSET('Sanitation Data'!$I$30,0,10*ROW('Sanitation Data'!I191))="","",OFFSET('Sanitation Data'!$I$30,0,10*ROW('Sanitation Data'!I191)))</f>
        <v/>
      </c>
      <c r="DM197" s="237" t="str">
        <f ca="true">+IF(OFFSET('Sanitation Data'!$I$31,0,10*ROW('Sanitation Data'!I191))="","",OFFSET('Sanitation Data'!$I$31,0,10*ROW('Sanitation Data'!I191)))</f>
        <v/>
      </c>
      <c r="DN197" s="237" t="str">
        <f ca="true">+IF(OFFSET('Sanitation Data'!$I$32,0,10*ROW('Sanitation Data'!I191))="","",OFFSET('Sanitation Data'!$I$32,0,10*ROW('Sanitation Data'!I191)))</f>
        <v/>
      </c>
      <c r="DO197" s="237" t="str">
        <f ca="true">+IF(OFFSET('Hygiene Data'!$D$11,0,10*ROW('Hygiene Data'!D191))="","",OFFSET('Hygiene Data'!$D$11,0,10*ROW('Hygiene Data'!D191)))</f>
        <v/>
      </c>
      <c r="DP197" s="237" t="str">
        <f ca="true">+IF(OFFSET('Hygiene Data'!$D$12,0,10*ROW('Hygiene Data'!D191))="","",OFFSET('Hygiene Data'!$D$12,0,10*ROW('Hygiene Data'!D191)))</f>
        <v/>
      </c>
      <c r="DQ197" s="237" t="str">
        <f ca="true">+IF(OFFSET('Hygiene Data'!$D$13,0,10*ROW('Hygiene Data'!D191))="","",OFFSET('Hygiene Data'!$D$13,0,10*ROW('Hygiene Data'!D191)))</f>
        <v/>
      </c>
      <c r="DR197" s="237" t="str">
        <f ca="true">+IF(OFFSET('Hygiene Data'!$E$11,0,10*ROW('Hygiene Data'!E191))="","",OFFSET('Hygiene Data'!$E$11,0,10*ROW('Hygiene Data'!E191)))</f>
        <v/>
      </c>
      <c r="DS197" s="237" t="str">
        <f ca="true">+IF(OFFSET('Hygiene Data'!$E$12,0,10*ROW('Hygiene Data'!E191))="","",OFFSET('Hygiene Data'!$E$12,0,10*ROW('Hygiene Data'!E191)))</f>
        <v/>
      </c>
      <c r="DT197" s="237" t="str">
        <f ca="true">+IF(OFFSET('Hygiene Data'!$E$13,0,10*ROW('Hygiene Data'!E191))="","",OFFSET('Hygiene Data'!$E$13,0,10*ROW('Hygiene Data'!E191)))</f>
        <v/>
      </c>
      <c r="DU197" s="237" t="str">
        <f ca="true">+IF(OFFSET('Hygiene Data'!$F$11,0,10*ROW('Hygiene Data'!F191))="","",OFFSET('Hygiene Data'!$F$11,0,10*ROW('Hygiene Data'!F191)))</f>
        <v/>
      </c>
      <c r="DV197" s="237" t="str">
        <f ca="true">+IF(OFFSET('Hygiene Data'!$F$12,0,10*ROW('Hygiene Data'!F191))="","",OFFSET('Hygiene Data'!$F$12,0,10*ROW('Hygiene Data'!F191)))</f>
        <v/>
      </c>
      <c r="DW197" s="237" t="str">
        <f ca="true">+IF(OFFSET('Hygiene Data'!$F$13,0,10*ROW('Hygiene Data'!F191))="","",OFFSET('Hygiene Data'!$F$13,0,10*ROW('Hygiene Data'!F191)))</f>
        <v/>
      </c>
      <c r="DX197" s="237" t="str">
        <f ca="true">+IF(OFFSET('Hygiene Data'!$G$11,0,10*ROW('Hygiene Data'!G191))="","",OFFSET('Hygiene Data'!$G$11,0,10*ROW('Hygiene Data'!G191)))</f>
        <v/>
      </c>
      <c r="DY197" s="237" t="str">
        <f ca="true">+IF(OFFSET('Hygiene Data'!$G$12,0,10*ROW('Hygiene Data'!G191))="","",OFFSET('Hygiene Data'!$G$12,0,10*ROW('Hygiene Data'!G191)))</f>
        <v/>
      </c>
      <c r="DZ197" s="237" t="str">
        <f ca="true">+IF(OFFSET('Hygiene Data'!$G$13,0,10*ROW('Hygiene Data'!G191))="","",OFFSET('Hygiene Data'!$G$13,0,10*ROW('Hygiene Data'!G191)))</f>
        <v/>
      </c>
      <c r="EA197" s="237" t="str">
        <f ca="true">+IF(OFFSET('Hygiene Data'!$H$11,0,10*ROW('Hygiene Data'!H191))="","",OFFSET('Hygiene Data'!$H$11,0,10*ROW('Hygiene Data'!H191)))</f>
        <v/>
      </c>
      <c r="EB197" s="237" t="str">
        <f ca="true">+IF(OFFSET('Hygiene Data'!$H$12,0,10*ROW('Hygiene Data'!H191))="","",OFFSET('Hygiene Data'!$H$12,0,10*ROW('Hygiene Data'!H191)))</f>
        <v/>
      </c>
      <c r="EC197" s="237" t="str">
        <f ca="true">+IF(OFFSET('Hygiene Data'!$H$13,0,10*ROW('Hygiene Data'!H191))="","",OFFSET('Hygiene Data'!$H$13,0,10*ROW('Hygiene Data'!H191)))</f>
        <v/>
      </c>
      <c r="ED197" s="237" t="str">
        <f ca="true">+IF(OFFSET('Hygiene Data'!$I$11,0,10*ROW('Hygiene Data'!I191))="","",OFFSET('Hygiene Data'!$I$11,0,10*ROW('Hygiene Data'!I191)))</f>
        <v/>
      </c>
      <c r="EE197" s="237" t="str">
        <f ca="true">+IF(OFFSET('Hygiene Data'!$I$12,0,10*ROW('Hygiene Data'!I191))="","",OFFSET('Hygiene Data'!$I$12,0,10*ROW('Hygiene Data'!I191)))</f>
        <v/>
      </c>
      <c r="EF197" s="237" t="str">
        <f ca="true">+IF(OFFSET('Hygiene Data'!$I$13,0,10*ROW('Hygiene Data'!I191))="","",OFFSET('Hygiene Data'!$I$13,0,10*ROW('Hygiene Data'!I191)))</f>
        <v/>
      </c>
    </row>
    <row xmlns:x14ac="http://schemas.microsoft.com/office/spreadsheetml/2009/9/ac" r="198" x14ac:dyDescent="0.2">
      <c r="A198" s="27" t="str">
        <f ca="true">+IF(OFFSET('Water Data'!$B$2,0,10*ROW('Water Data'!E192))="","",OFFSET('Water Data'!$B$2,0,10*ROW('Water Data'!E192)))</f>
        <v/>
      </c>
      <c r="B198" s="27" t="str">
        <f ca="true">+IF(OFFSET('Water Data'!$C$2,0,10*ROW('Water Data'!F192))="","",OFFSET('Water Data'!$C$2,0,10*ROW('Water Data'!F192)))</f>
        <v/>
      </c>
      <c r="C198" s="289" t="str">
        <f t="shared" ca="true" si="2"/>
        <v/>
      </c>
      <c r="D198" s="7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7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7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7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7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7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7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7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7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7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7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7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7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7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7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7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7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7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7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7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7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7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7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7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7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7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7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7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7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7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7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7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7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7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7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7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7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7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7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7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7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7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7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7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7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7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7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7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7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7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7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7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7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7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7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7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7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7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7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7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7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7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7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7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7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7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37"/>
      <c r="BS198" s="237" t="str">
        <f ca="true">+IF(OFFSET('Water Data'!$D$27,0,10*ROW('Water Data'!D192))="","",OFFSET('Water Data'!$D$27,0,10*ROW('Water Data'!D192)))</f>
        <v/>
      </c>
      <c r="BT198" s="237" t="str">
        <f ca="true">+IF(OFFSET('Water Data'!$D$28,0,10*ROW('Water Data'!D192))="","",OFFSET('Water Data'!$D$28,0,10*ROW('Water Data'!D192)))</f>
        <v/>
      </c>
      <c r="BU198" s="237" t="str">
        <f ca="true">+IF(OFFSET('Water Data'!$D$29,0,10*ROW('Water Data'!D192))="","",OFFSET('Water Data'!$D$29,0,10*ROW('Water Data'!D192)))</f>
        <v/>
      </c>
      <c r="BV198" s="237" t="str">
        <f ca="true">+IF(OFFSET('Water Data'!$E$27,0,10*ROW('Water Data'!E192))="","",OFFSET('Water Data'!$E$27,0,10*ROW('Water Data'!E192)))</f>
        <v/>
      </c>
      <c r="BW198" s="237" t="str">
        <f ca="true">+IF(OFFSET('Water Data'!$E$28,0,10*ROW('Water Data'!E192))="","",OFFSET('Water Data'!$E$28,0,10*ROW('Water Data'!E192)))</f>
        <v/>
      </c>
      <c r="BX198" s="237" t="str">
        <f ca="true">+IF(OFFSET('Water Data'!$E$29,0,10*ROW('Water Data'!E192))="","",OFFSET('Water Data'!$E$29,0,10*ROW('Water Data'!E192)))</f>
        <v/>
      </c>
      <c r="BY198" s="237" t="str">
        <f ca="true">+IF(OFFSET('Water Data'!$F$27,0,10*ROW('Water Data'!F192))="","",OFFSET('Water Data'!$F$27,0,10*ROW('Water Data'!F192)))</f>
        <v/>
      </c>
      <c r="BZ198" s="237" t="str">
        <f ca="true">+IF(OFFSET('Water Data'!$F$28,0,10*ROW('Water Data'!F192))="","",OFFSET('Water Data'!$F$28,0,10*ROW('Water Data'!F192)))</f>
        <v/>
      </c>
      <c r="CA198" s="237" t="str">
        <f ca="true">+IF(OFFSET('Water Data'!$F$29,0,10*ROW('Water Data'!F192))="","",OFFSET('Water Data'!$F$29,0,10*ROW('Water Data'!F192)))</f>
        <v/>
      </c>
      <c r="CB198" s="237" t="str">
        <f ca="true">+IF(OFFSET('Water Data'!$G$27,0,10*ROW('Water Data'!G192))="","",OFFSET('Water Data'!$G$27,0,10*ROW('Water Data'!G192)))</f>
        <v/>
      </c>
      <c r="CC198" s="237" t="str">
        <f ca="true">+IF(OFFSET('Water Data'!$G$28,0,10*ROW('Water Data'!G192))="","",OFFSET('Water Data'!$G$28,0,10*ROW('Water Data'!G192)))</f>
        <v/>
      </c>
      <c r="CD198" s="237" t="str">
        <f ca="true">+IF(OFFSET('Water Data'!$G$29,0,10*ROW('Water Data'!G192))="","",OFFSET('Water Data'!$G$29,0,10*ROW('Water Data'!G192)))</f>
        <v/>
      </c>
      <c r="CE198" s="237" t="str">
        <f ca="true">+IF(OFFSET('Water Data'!$H$27,0,10*ROW('Water Data'!H192))="","",OFFSET('Water Data'!$H$27,0,10*ROW('Water Data'!H192)))</f>
        <v/>
      </c>
      <c r="CF198" s="237" t="str">
        <f ca="true">+IF(OFFSET('Water Data'!$H$28,0,10*ROW('Water Data'!H192))="","",OFFSET('Water Data'!$H$28,0,10*ROW('Water Data'!H192)))</f>
        <v/>
      </c>
      <c r="CG198" s="237" t="str">
        <f ca="true">+IF(OFFSET('Water Data'!$H$29,0,10*ROW('Water Data'!H192))="","",OFFSET('Water Data'!$H$29,0,10*ROW('Water Data'!H192)))</f>
        <v/>
      </c>
      <c r="CH198" s="237" t="str">
        <f ca="true">+IF(OFFSET('Water Data'!$I$27,0,10*ROW('Water Data'!I192))="","",OFFSET('Water Data'!$I$27,0,10*ROW('Water Data'!I192)))</f>
        <v/>
      </c>
      <c r="CI198" s="237" t="str">
        <f ca="true">+IF(OFFSET('Water Data'!$I$28,0,10*ROW('Water Data'!I192))="","",OFFSET('Water Data'!$I$28,0,10*ROW('Water Data'!I192)))</f>
        <v/>
      </c>
      <c r="CJ198" s="237" t="str">
        <f ca="true">+IF(OFFSET('Water Data'!$I$29,0,10*ROW('Water Data'!I192))="","",OFFSET('Water Data'!$I$29,0,10*ROW('Water Data'!I192)))</f>
        <v/>
      </c>
      <c r="CK198" s="237" t="str">
        <f ca="true">+IF(OFFSET('Sanitation Data'!$D$28,0,10*ROW('Sanitation Data'!D192))="","",OFFSET('Sanitation Data'!$D$28,0,10*ROW('Sanitation Data'!D192)))</f>
        <v/>
      </c>
      <c r="CL198" s="237" t="str">
        <f ca="true">+IF(OFFSET('Sanitation Data'!$D$29,0,10*ROW('Sanitation Data'!D192))="","",OFFSET('Sanitation Data'!$D$29,0,10*ROW('Sanitation Data'!D192)))</f>
        <v/>
      </c>
      <c r="CM198" s="237" t="str">
        <f ca="true">+IF(OFFSET('Sanitation Data'!$D$30,0,10*ROW('Sanitation Data'!D192))="","",OFFSET('Sanitation Data'!$D$30,0,10*ROW('Sanitation Data'!D192)))</f>
        <v/>
      </c>
      <c r="CN198" s="237" t="str">
        <f ca="true">+IF(OFFSET('Sanitation Data'!$D$31,0,10*ROW('Sanitation Data'!D192))="","",OFFSET('Sanitation Data'!$D$31,0,10*ROW('Sanitation Data'!D192)))</f>
        <v/>
      </c>
      <c r="CO198" s="237" t="str">
        <f ca="true">+IF(OFFSET('Sanitation Data'!$D$32,0,10*ROW('Sanitation Data'!D192))="","",OFFSET('Sanitation Data'!$D$32,0,10*ROW('Sanitation Data'!D192)))</f>
        <v/>
      </c>
      <c r="CP198" s="237" t="str">
        <f ca="true">+IF(OFFSET('Sanitation Data'!$E$28,0,10*ROW('Sanitation Data'!E192))="","",OFFSET('Sanitation Data'!$E$28,0,10*ROW('Sanitation Data'!E192)))</f>
        <v/>
      </c>
      <c r="CQ198" s="237" t="str">
        <f ca="true">+IF(OFFSET('Sanitation Data'!$E$29,0,10*ROW('Sanitation Data'!E192))="","",OFFSET('Sanitation Data'!$E$29,0,10*ROW('Sanitation Data'!E192)))</f>
        <v/>
      </c>
      <c r="CR198" s="237" t="str">
        <f ca="true">+IF(OFFSET('Sanitation Data'!$E$30,0,10*ROW('Sanitation Data'!E192))="","",OFFSET('Sanitation Data'!$E$30,0,10*ROW('Sanitation Data'!E192)))</f>
        <v/>
      </c>
      <c r="CS198" s="237" t="str">
        <f ca="true">+IF(OFFSET('Sanitation Data'!$E$31,0,10*ROW('Sanitation Data'!E192))="","",OFFSET('Sanitation Data'!$E$31,0,10*ROW('Sanitation Data'!E192)))</f>
        <v/>
      </c>
      <c r="CT198" s="237" t="str">
        <f ca="true">+IF(OFFSET('Sanitation Data'!$E$32,0,10*ROW('Sanitation Data'!E192))="","",OFFSET('Sanitation Data'!$E$32,0,10*ROW('Sanitation Data'!E192)))</f>
        <v/>
      </c>
      <c r="CU198" s="237" t="str">
        <f ca="true">+IF(OFFSET('Sanitation Data'!$F$28,0,10*ROW('Sanitation Data'!F192))="","",OFFSET('Sanitation Data'!$F$28,0,10*ROW('Sanitation Data'!F192)))</f>
        <v/>
      </c>
      <c r="CV198" s="237" t="str">
        <f ca="true">+IF(OFFSET('Sanitation Data'!$F$29,0,10*ROW('Sanitation Data'!F192))="","",OFFSET('Sanitation Data'!$F$29,0,10*ROW('Sanitation Data'!F192)))</f>
        <v/>
      </c>
      <c r="CW198" s="237" t="str">
        <f ca="true">+IF(OFFSET('Sanitation Data'!$F$30,0,10*ROW('Sanitation Data'!F192))="","",OFFSET('Sanitation Data'!$F$30,0,10*ROW('Sanitation Data'!F192)))</f>
        <v/>
      </c>
      <c r="CX198" s="237" t="str">
        <f ca="true">+IF(OFFSET('Sanitation Data'!$F$31,0,10*ROW('Sanitation Data'!F192))="","",OFFSET('Sanitation Data'!$F$31,0,10*ROW('Sanitation Data'!F192)))</f>
        <v/>
      </c>
      <c r="CY198" s="237" t="str">
        <f ca="true">+IF(OFFSET('Sanitation Data'!$F$32,0,10*ROW('Sanitation Data'!F192))="","",OFFSET('Sanitation Data'!$F$32,0,10*ROW('Sanitation Data'!F192)))</f>
        <v/>
      </c>
      <c r="CZ198" s="237" t="str">
        <f ca="true">+IF(OFFSET('Sanitation Data'!$G$28,0,10*ROW('Sanitation Data'!G192))="","",OFFSET('Sanitation Data'!$G$28,0,10*ROW('Sanitation Data'!G192)))</f>
        <v/>
      </c>
      <c r="DA198" s="237" t="str">
        <f ca="true">+IF(OFFSET('Sanitation Data'!$G$29,0,10*ROW('Sanitation Data'!G192))="","",OFFSET('Sanitation Data'!$G$29,0,10*ROW('Sanitation Data'!G192)))</f>
        <v/>
      </c>
      <c r="DB198" s="237" t="str">
        <f ca="true">+IF(OFFSET('Sanitation Data'!$G$30,0,10*ROW('Sanitation Data'!G192))="","",OFFSET('Sanitation Data'!$G$30,0,10*ROW('Sanitation Data'!G192)))</f>
        <v/>
      </c>
      <c r="DC198" s="237" t="str">
        <f ca="true">+IF(OFFSET('Sanitation Data'!$G$31,0,10*ROW('Sanitation Data'!G192))="","",OFFSET('Sanitation Data'!$G$31,0,10*ROW('Sanitation Data'!G192)))</f>
        <v/>
      </c>
      <c r="DD198" s="237" t="str">
        <f ca="true">+IF(OFFSET('Sanitation Data'!$G$32,0,10*ROW('Sanitation Data'!G192))="","",OFFSET('Sanitation Data'!$G$32,0,10*ROW('Sanitation Data'!G192)))</f>
        <v/>
      </c>
      <c r="DE198" s="237" t="str">
        <f ca="true">+IF(OFFSET('Sanitation Data'!$H$28,0,10*ROW('Sanitation Data'!H192))="","",OFFSET('Sanitation Data'!$H$28,0,10*ROW('Sanitation Data'!H192)))</f>
        <v/>
      </c>
      <c r="DF198" s="237" t="str">
        <f ca="true">+IF(OFFSET('Sanitation Data'!$H$29,0,10*ROW('Sanitation Data'!H192))="","",OFFSET('Sanitation Data'!$H$29,0,10*ROW('Sanitation Data'!H192)))</f>
        <v/>
      </c>
      <c r="DG198" s="237" t="str">
        <f ca="true">+IF(OFFSET('Sanitation Data'!$H$30,0,10*ROW('Sanitation Data'!H192))="","",OFFSET('Sanitation Data'!$H$30,0,10*ROW('Sanitation Data'!H192)))</f>
        <v/>
      </c>
      <c r="DH198" s="237" t="str">
        <f ca="true">+IF(OFFSET('Sanitation Data'!$H$31,0,10*ROW('Sanitation Data'!H192))="","",OFFSET('Sanitation Data'!$H$31,0,10*ROW('Sanitation Data'!H192)))</f>
        <v/>
      </c>
      <c r="DI198" s="237" t="str">
        <f ca="true">+IF(OFFSET('Sanitation Data'!$H$32,0,10*ROW('Sanitation Data'!H192))="","",OFFSET('Sanitation Data'!$H$32,0,10*ROW('Sanitation Data'!H192)))</f>
        <v/>
      </c>
      <c r="DJ198" s="237" t="str">
        <f ca="true">+IF(OFFSET('Sanitation Data'!$I$28,0,10*ROW('Sanitation Data'!I192))="","",OFFSET('Sanitation Data'!$I$28,0,10*ROW('Sanitation Data'!I192)))</f>
        <v/>
      </c>
      <c r="DK198" s="237" t="str">
        <f ca="true">+IF(OFFSET('Sanitation Data'!$I$29,0,10*ROW('Sanitation Data'!I192))="","",OFFSET('Sanitation Data'!$I$29,0,10*ROW('Sanitation Data'!I192)))</f>
        <v/>
      </c>
      <c r="DL198" s="237" t="str">
        <f ca="true">+IF(OFFSET('Sanitation Data'!$I$30,0,10*ROW('Sanitation Data'!I192))="","",OFFSET('Sanitation Data'!$I$30,0,10*ROW('Sanitation Data'!I192)))</f>
        <v/>
      </c>
      <c r="DM198" s="237" t="str">
        <f ca="true">+IF(OFFSET('Sanitation Data'!$I$31,0,10*ROW('Sanitation Data'!I192))="","",OFFSET('Sanitation Data'!$I$31,0,10*ROW('Sanitation Data'!I192)))</f>
        <v/>
      </c>
      <c r="DN198" s="237" t="str">
        <f ca="true">+IF(OFFSET('Sanitation Data'!$I$32,0,10*ROW('Sanitation Data'!I192))="","",OFFSET('Sanitation Data'!$I$32,0,10*ROW('Sanitation Data'!I192)))</f>
        <v/>
      </c>
      <c r="DO198" s="237" t="str">
        <f ca="true">+IF(OFFSET('Hygiene Data'!$D$11,0,10*ROW('Hygiene Data'!D192))="","",OFFSET('Hygiene Data'!$D$11,0,10*ROW('Hygiene Data'!D192)))</f>
        <v/>
      </c>
      <c r="DP198" s="237" t="str">
        <f ca="true">+IF(OFFSET('Hygiene Data'!$D$12,0,10*ROW('Hygiene Data'!D192))="","",OFFSET('Hygiene Data'!$D$12,0,10*ROW('Hygiene Data'!D192)))</f>
        <v/>
      </c>
      <c r="DQ198" s="237" t="str">
        <f ca="true">+IF(OFFSET('Hygiene Data'!$D$13,0,10*ROW('Hygiene Data'!D192))="","",OFFSET('Hygiene Data'!$D$13,0,10*ROW('Hygiene Data'!D192)))</f>
        <v/>
      </c>
      <c r="DR198" s="237" t="str">
        <f ca="true">+IF(OFFSET('Hygiene Data'!$E$11,0,10*ROW('Hygiene Data'!E192))="","",OFFSET('Hygiene Data'!$E$11,0,10*ROW('Hygiene Data'!E192)))</f>
        <v/>
      </c>
      <c r="DS198" s="237" t="str">
        <f ca="true">+IF(OFFSET('Hygiene Data'!$E$12,0,10*ROW('Hygiene Data'!E192))="","",OFFSET('Hygiene Data'!$E$12,0,10*ROW('Hygiene Data'!E192)))</f>
        <v/>
      </c>
      <c r="DT198" s="237" t="str">
        <f ca="true">+IF(OFFSET('Hygiene Data'!$E$13,0,10*ROW('Hygiene Data'!E192))="","",OFFSET('Hygiene Data'!$E$13,0,10*ROW('Hygiene Data'!E192)))</f>
        <v/>
      </c>
      <c r="DU198" s="237" t="str">
        <f ca="true">+IF(OFFSET('Hygiene Data'!$F$11,0,10*ROW('Hygiene Data'!F192))="","",OFFSET('Hygiene Data'!$F$11,0,10*ROW('Hygiene Data'!F192)))</f>
        <v/>
      </c>
      <c r="DV198" s="237" t="str">
        <f ca="true">+IF(OFFSET('Hygiene Data'!$F$12,0,10*ROW('Hygiene Data'!F192))="","",OFFSET('Hygiene Data'!$F$12,0,10*ROW('Hygiene Data'!F192)))</f>
        <v/>
      </c>
      <c r="DW198" s="237" t="str">
        <f ca="true">+IF(OFFSET('Hygiene Data'!$F$13,0,10*ROW('Hygiene Data'!F192))="","",OFFSET('Hygiene Data'!$F$13,0,10*ROW('Hygiene Data'!F192)))</f>
        <v/>
      </c>
      <c r="DX198" s="237" t="str">
        <f ca="true">+IF(OFFSET('Hygiene Data'!$G$11,0,10*ROW('Hygiene Data'!G192))="","",OFFSET('Hygiene Data'!$G$11,0,10*ROW('Hygiene Data'!G192)))</f>
        <v/>
      </c>
      <c r="DY198" s="237" t="str">
        <f ca="true">+IF(OFFSET('Hygiene Data'!$G$12,0,10*ROW('Hygiene Data'!G192))="","",OFFSET('Hygiene Data'!$G$12,0,10*ROW('Hygiene Data'!G192)))</f>
        <v/>
      </c>
      <c r="DZ198" s="237" t="str">
        <f ca="true">+IF(OFFSET('Hygiene Data'!$G$13,0,10*ROW('Hygiene Data'!G192))="","",OFFSET('Hygiene Data'!$G$13,0,10*ROW('Hygiene Data'!G192)))</f>
        <v/>
      </c>
      <c r="EA198" s="237" t="str">
        <f ca="true">+IF(OFFSET('Hygiene Data'!$H$11,0,10*ROW('Hygiene Data'!H192))="","",OFFSET('Hygiene Data'!$H$11,0,10*ROW('Hygiene Data'!H192)))</f>
        <v/>
      </c>
      <c r="EB198" s="237" t="str">
        <f ca="true">+IF(OFFSET('Hygiene Data'!$H$12,0,10*ROW('Hygiene Data'!H192))="","",OFFSET('Hygiene Data'!$H$12,0,10*ROW('Hygiene Data'!H192)))</f>
        <v/>
      </c>
      <c r="EC198" s="237" t="str">
        <f ca="true">+IF(OFFSET('Hygiene Data'!$H$13,0,10*ROW('Hygiene Data'!H192))="","",OFFSET('Hygiene Data'!$H$13,0,10*ROW('Hygiene Data'!H192)))</f>
        <v/>
      </c>
      <c r="ED198" s="237" t="str">
        <f ca="true">+IF(OFFSET('Hygiene Data'!$I$11,0,10*ROW('Hygiene Data'!I192))="","",OFFSET('Hygiene Data'!$I$11,0,10*ROW('Hygiene Data'!I192)))</f>
        <v/>
      </c>
      <c r="EE198" s="237" t="str">
        <f ca="true">+IF(OFFSET('Hygiene Data'!$I$12,0,10*ROW('Hygiene Data'!I192))="","",OFFSET('Hygiene Data'!$I$12,0,10*ROW('Hygiene Data'!I192)))</f>
        <v/>
      </c>
      <c r="EF198" s="237" t="str">
        <f ca="true">+IF(OFFSET('Hygiene Data'!$I$13,0,10*ROW('Hygiene Data'!I192))="","",OFFSET('Hygiene Data'!$I$13,0,10*ROW('Hygiene Data'!I192)))</f>
        <v/>
      </c>
    </row>
    <row xmlns:x14ac="http://schemas.microsoft.com/office/spreadsheetml/2009/9/ac" r="199" x14ac:dyDescent="0.2">
      <c r="A199" s="27" t="str">
        <f ca="true">+IF(OFFSET('Water Data'!$B$2,0,10*ROW('Water Data'!E193))="","",OFFSET('Water Data'!$B$2,0,10*ROW('Water Data'!E193)))</f>
        <v/>
      </c>
      <c r="B199" s="27" t="str">
        <f ca="true">+IF(OFFSET('Water Data'!$C$2,0,10*ROW('Water Data'!F193))="","",OFFSET('Water Data'!$C$2,0,10*ROW('Water Data'!F193)))</f>
        <v/>
      </c>
      <c r="C199" s="289" t="str">
        <f t="shared" ref="C199:C207" ca="true" si="3">+IF(ISNUMBER(VALUE(MID(A199,5,4))), VALUE(MID(A199, 5,4)),"")</f>
        <v/>
      </c>
      <c r="D199" s="7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7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7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7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7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7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7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7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7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7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7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7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7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7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7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7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7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7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7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7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7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7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7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7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7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7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7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7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7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7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7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7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7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7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7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7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7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7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7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7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7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7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7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7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7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7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7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7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7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7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7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7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7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7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7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7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7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7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7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7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7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7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7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7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7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7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37"/>
      <c r="BS199" s="237" t="str">
        <f ca="true">+IF(OFFSET('Water Data'!$D$27,0,10*ROW('Water Data'!D193))="","",OFFSET('Water Data'!$D$27,0,10*ROW('Water Data'!D193)))</f>
        <v/>
      </c>
      <c r="BT199" s="237" t="str">
        <f ca="true">+IF(OFFSET('Water Data'!$D$28,0,10*ROW('Water Data'!D193))="","",OFFSET('Water Data'!$D$28,0,10*ROW('Water Data'!D193)))</f>
        <v/>
      </c>
      <c r="BU199" s="237" t="str">
        <f ca="true">+IF(OFFSET('Water Data'!$D$29,0,10*ROW('Water Data'!D193))="","",OFFSET('Water Data'!$D$29,0,10*ROW('Water Data'!D193)))</f>
        <v/>
      </c>
      <c r="BV199" s="237" t="str">
        <f ca="true">+IF(OFFSET('Water Data'!$E$27,0,10*ROW('Water Data'!E193))="","",OFFSET('Water Data'!$E$27,0,10*ROW('Water Data'!E193)))</f>
        <v/>
      </c>
      <c r="BW199" s="237" t="str">
        <f ca="true">+IF(OFFSET('Water Data'!$E$28,0,10*ROW('Water Data'!E193))="","",OFFSET('Water Data'!$E$28,0,10*ROW('Water Data'!E193)))</f>
        <v/>
      </c>
      <c r="BX199" s="237" t="str">
        <f ca="true">+IF(OFFSET('Water Data'!$E$29,0,10*ROW('Water Data'!E193))="","",OFFSET('Water Data'!$E$29,0,10*ROW('Water Data'!E193)))</f>
        <v/>
      </c>
      <c r="BY199" s="237" t="str">
        <f ca="true">+IF(OFFSET('Water Data'!$F$27,0,10*ROW('Water Data'!F193))="","",OFFSET('Water Data'!$F$27,0,10*ROW('Water Data'!F193)))</f>
        <v/>
      </c>
      <c r="BZ199" s="237" t="str">
        <f ca="true">+IF(OFFSET('Water Data'!$F$28,0,10*ROW('Water Data'!F193))="","",OFFSET('Water Data'!$F$28,0,10*ROW('Water Data'!F193)))</f>
        <v/>
      </c>
      <c r="CA199" s="237" t="str">
        <f ca="true">+IF(OFFSET('Water Data'!$F$29,0,10*ROW('Water Data'!F193))="","",OFFSET('Water Data'!$F$29,0,10*ROW('Water Data'!F193)))</f>
        <v/>
      </c>
      <c r="CB199" s="237" t="str">
        <f ca="true">+IF(OFFSET('Water Data'!$G$27,0,10*ROW('Water Data'!G193))="","",OFFSET('Water Data'!$G$27,0,10*ROW('Water Data'!G193)))</f>
        <v/>
      </c>
      <c r="CC199" s="237" t="str">
        <f ca="true">+IF(OFFSET('Water Data'!$G$28,0,10*ROW('Water Data'!G193))="","",OFFSET('Water Data'!$G$28,0,10*ROW('Water Data'!G193)))</f>
        <v/>
      </c>
      <c r="CD199" s="237" t="str">
        <f ca="true">+IF(OFFSET('Water Data'!$G$29,0,10*ROW('Water Data'!G193))="","",OFFSET('Water Data'!$G$29,0,10*ROW('Water Data'!G193)))</f>
        <v/>
      </c>
      <c r="CE199" s="237" t="str">
        <f ca="true">+IF(OFFSET('Water Data'!$H$27,0,10*ROW('Water Data'!H193))="","",OFFSET('Water Data'!$H$27,0,10*ROW('Water Data'!H193)))</f>
        <v/>
      </c>
      <c r="CF199" s="237" t="str">
        <f ca="true">+IF(OFFSET('Water Data'!$H$28,0,10*ROW('Water Data'!H193))="","",OFFSET('Water Data'!$H$28,0,10*ROW('Water Data'!H193)))</f>
        <v/>
      </c>
      <c r="CG199" s="237" t="str">
        <f ca="true">+IF(OFFSET('Water Data'!$H$29,0,10*ROW('Water Data'!H193))="","",OFFSET('Water Data'!$H$29,0,10*ROW('Water Data'!H193)))</f>
        <v/>
      </c>
      <c r="CH199" s="237" t="str">
        <f ca="true">+IF(OFFSET('Water Data'!$I$27,0,10*ROW('Water Data'!I193))="","",OFFSET('Water Data'!$I$27,0,10*ROW('Water Data'!I193)))</f>
        <v/>
      </c>
      <c r="CI199" s="237" t="str">
        <f ca="true">+IF(OFFSET('Water Data'!$I$28,0,10*ROW('Water Data'!I193))="","",OFFSET('Water Data'!$I$28,0,10*ROW('Water Data'!I193)))</f>
        <v/>
      </c>
      <c r="CJ199" s="237" t="str">
        <f ca="true">+IF(OFFSET('Water Data'!$I$29,0,10*ROW('Water Data'!I193))="","",OFFSET('Water Data'!$I$29,0,10*ROW('Water Data'!I193)))</f>
        <v/>
      </c>
      <c r="CK199" s="237" t="str">
        <f ca="true">+IF(OFFSET('Sanitation Data'!$D$28,0,10*ROW('Sanitation Data'!D193))="","",OFFSET('Sanitation Data'!$D$28,0,10*ROW('Sanitation Data'!D193)))</f>
        <v/>
      </c>
      <c r="CL199" s="237" t="str">
        <f ca="true">+IF(OFFSET('Sanitation Data'!$D$29,0,10*ROW('Sanitation Data'!D193))="","",OFFSET('Sanitation Data'!$D$29,0,10*ROW('Sanitation Data'!D193)))</f>
        <v/>
      </c>
      <c r="CM199" s="237" t="str">
        <f ca="true">+IF(OFFSET('Sanitation Data'!$D$30,0,10*ROW('Sanitation Data'!D193))="","",OFFSET('Sanitation Data'!$D$30,0,10*ROW('Sanitation Data'!D193)))</f>
        <v/>
      </c>
      <c r="CN199" s="237" t="str">
        <f ca="true">+IF(OFFSET('Sanitation Data'!$D$31,0,10*ROW('Sanitation Data'!D193))="","",OFFSET('Sanitation Data'!$D$31,0,10*ROW('Sanitation Data'!D193)))</f>
        <v/>
      </c>
      <c r="CO199" s="237" t="str">
        <f ca="true">+IF(OFFSET('Sanitation Data'!$D$32,0,10*ROW('Sanitation Data'!D193))="","",OFFSET('Sanitation Data'!$D$32,0,10*ROW('Sanitation Data'!D193)))</f>
        <v/>
      </c>
      <c r="CP199" s="237" t="str">
        <f ca="true">+IF(OFFSET('Sanitation Data'!$E$28,0,10*ROW('Sanitation Data'!E193))="","",OFFSET('Sanitation Data'!$E$28,0,10*ROW('Sanitation Data'!E193)))</f>
        <v/>
      </c>
      <c r="CQ199" s="237" t="str">
        <f ca="true">+IF(OFFSET('Sanitation Data'!$E$29,0,10*ROW('Sanitation Data'!E193))="","",OFFSET('Sanitation Data'!$E$29,0,10*ROW('Sanitation Data'!E193)))</f>
        <v/>
      </c>
      <c r="CR199" s="237" t="str">
        <f ca="true">+IF(OFFSET('Sanitation Data'!$E$30,0,10*ROW('Sanitation Data'!E193))="","",OFFSET('Sanitation Data'!$E$30,0,10*ROW('Sanitation Data'!E193)))</f>
        <v/>
      </c>
      <c r="CS199" s="237" t="str">
        <f ca="true">+IF(OFFSET('Sanitation Data'!$E$31,0,10*ROW('Sanitation Data'!E193))="","",OFFSET('Sanitation Data'!$E$31,0,10*ROW('Sanitation Data'!E193)))</f>
        <v/>
      </c>
      <c r="CT199" s="237" t="str">
        <f ca="true">+IF(OFFSET('Sanitation Data'!$E$32,0,10*ROW('Sanitation Data'!E193))="","",OFFSET('Sanitation Data'!$E$32,0,10*ROW('Sanitation Data'!E193)))</f>
        <v/>
      </c>
      <c r="CU199" s="237" t="str">
        <f ca="true">+IF(OFFSET('Sanitation Data'!$F$28,0,10*ROW('Sanitation Data'!F193))="","",OFFSET('Sanitation Data'!$F$28,0,10*ROW('Sanitation Data'!F193)))</f>
        <v/>
      </c>
      <c r="CV199" s="237" t="str">
        <f ca="true">+IF(OFFSET('Sanitation Data'!$F$29,0,10*ROW('Sanitation Data'!F193))="","",OFFSET('Sanitation Data'!$F$29,0,10*ROW('Sanitation Data'!F193)))</f>
        <v/>
      </c>
      <c r="CW199" s="237" t="str">
        <f ca="true">+IF(OFFSET('Sanitation Data'!$F$30,0,10*ROW('Sanitation Data'!F193))="","",OFFSET('Sanitation Data'!$F$30,0,10*ROW('Sanitation Data'!F193)))</f>
        <v/>
      </c>
      <c r="CX199" s="237" t="str">
        <f ca="true">+IF(OFFSET('Sanitation Data'!$F$31,0,10*ROW('Sanitation Data'!F193))="","",OFFSET('Sanitation Data'!$F$31,0,10*ROW('Sanitation Data'!F193)))</f>
        <v/>
      </c>
      <c r="CY199" s="237" t="str">
        <f ca="true">+IF(OFFSET('Sanitation Data'!$F$32,0,10*ROW('Sanitation Data'!F193))="","",OFFSET('Sanitation Data'!$F$32,0,10*ROW('Sanitation Data'!F193)))</f>
        <v/>
      </c>
      <c r="CZ199" s="237" t="str">
        <f ca="true">+IF(OFFSET('Sanitation Data'!$G$28,0,10*ROW('Sanitation Data'!G193))="","",OFFSET('Sanitation Data'!$G$28,0,10*ROW('Sanitation Data'!G193)))</f>
        <v/>
      </c>
      <c r="DA199" s="237" t="str">
        <f ca="true">+IF(OFFSET('Sanitation Data'!$G$29,0,10*ROW('Sanitation Data'!G193))="","",OFFSET('Sanitation Data'!$G$29,0,10*ROW('Sanitation Data'!G193)))</f>
        <v/>
      </c>
      <c r="DB199" s="237" t="str">
        <f ca="true">+IF(OFFSET('Sanitation Data'!$G$30,0,10*ROW('Sanitation Data'!G193))="","",OFFSET('Sanitation Data'!$G$30,0,10*ROW('Sanitation Data'!G193)))</f>
        <v/>
      </c>
      <c r="DC199" s="237" t="str">
        <f ca="true">+IF(OFFSET('Sanitation Data'!$G$31,0,10*ROW('Sanitation Data'!G193))="","",OFFSET('Sanitation Data'!$G$31,0,10*ROW('Sanitation Data'!G193)))</f>
        <v/>
      </c>
      <c r="DD199" s="237" t="str">
        <f ca="true">+IF(OFFSET('Sanitation Data'!$G$32,0,10*ROW('Sanitation Data'!G193))="","",OFFSET('Sanitation Data'!$G$32,0,10*ROW('Sanitation Data'!G193)))</f>
        <v/>
      </c>
      <c r="DE199" s="237" t="str">
        <f ca="true">+IF(OFFSET('Sanitation Data'!$H$28,0,10*ROW('Sanitation Data'!H193))="","",OFFSET('Sanitation Data'!$H$28,0,10*ROW('Sanitation Data'!H193)))</f>
        <v/>
      </c>
      <c r="DF199" s="237" t="str">
        <f ca="true">+IF(OFFSET('Sanitation Data'!$H$29,0,10*ROW('Sanitation Data'!H193))="","",OFFSET('Sanitation Data'!$H$29,0,10*ROW('Sanitation Data'!H193)))</f>
        <v/>
      </c>
      <c r="DG199" s="237" t="str">
        <f ca="true">+IF(OFFSET('Sanitation Data'!$H$30,0,10*ROW('Sanitation Data'!H193))="","",OFFSET('Sanitation Data'!$H$30,0,10*ROW('Sanitation Data'!H193)))</f>
        <v/>
      </c>
      <c r="DH199" s="237" t="str">
        <f ca="true">+IF(OFFSET('Sanitation Data'!$H$31,0,10*ROW('Sanitation Data'!H193))="","",OFFSET('Sanitation Data'!$H$31,0,10*ROW('Sanitation Data'!H193)))</f>
        <v/>
      </c>
      <c r="DI199" s="237" t="str">
        <f ca="true">+IF(OFFSET('Sanitation Data'!$H$32,0,10*ROW('Sanitation Data'!H193))="","",OFFSET('Sanitation Data'!$H$32,0,10*ROW('Sanitation Data'!H193)))</f>
        <v/>
      </c>
      <c r="DJ199" s="237" t="str">
        <f ca="true">+IF(OFFSET('Sanitation Data'!$I$28,0,10*ROW('Sanitation Data'!I193))="","",OFFSET('Sanitation Data'!$I$28,0,10*ROW('Sanitation Data'!I193)))</f>
        <v/>
      </c>
      <c r="DK199" s="237" t="str">
        <f ca="true">+IF(OFFSET('Sanitation Data'!$I$29,0,10*ROW('Sanitation Data'!I193))="","",OFFSET('Sanitation Data'!$I$29,0,10*ROW('Sanitation Data'!I193)))</f>
        <v/>
      </c>
      <c r="DL199" s="237" t="str">
        <f ca="true">+IF(OFFSET('Sanitation Data'!$I$30,0,10*ROW('Sanitation Data'!I193))="","",OFFSET('Sanitation Data'!$I$30,0,10*ROW('Sanitation Data'!I193)))</f>
        <v/>
      </c>
      <c r="DM199" s="237" t="str">
        <f ca="true">+IF(OFFSET('Sanitation Data'!$I$31,0,10*ROW('Sanitation Data'!I193))="","",OFFSET('Sanitation Data'!$I$31,0,10*ROW('Sanitation Data'!I193)))</f>
        <v/>
      </c>
      <c r="DN199" s="237" t="str">
        <f ca="true">+IF(OFFSET('Sanitation Data'!$I$32,0,10*ROW('Sanitation Data'!I193))="","",OFFSET('Sanitation Data'!$I$32,0,10*ROW('Sanitation Data'!I193)))</f>
        <v/>
      </c>
      <c r="DO199" s="237" t="str">
        <f ca="true">+IF(OFFSET('Hygiene Data'!$D$11,0,10*ROW('Hygiene Data'!D193))="","",OFFSET('Hygiene Data'!$D$11,0,10*ROW('Hygiene Data'!D193)))</f>
        <v/>
      </c>
      <c r="DP199" s="237" t="str">
        <f ca="true">+IF(OFFSET('Hygiene Data'!$D$12,0,10*ROW('Hygiene Data'!D193))="","",OFFSET('Hygiene Data'!$D$12,0,10*ROW('Hygiene Data'!D193)))</f>
        <v/>
      </c>
      <c r="DQ199" s="237" t="str">
        <f ca="true">+IF(OFFSET('Hygiene Data'!$D$13,0,10*ROW('Hygiene Data'!D193))="","",OFFSET('Hygiene Data'!$D$13,0,10*ROW('Hygiene Data'!D193)))</f>
        <v/>
      </c>
      <c r="DR199" s="237" t="str">
        <f ca="true">+IF(OFFSET('Hygiene Data'!$E$11,0,10*ROW('Hygiene Data'!E193))="","",OFFSET('Hygiene Data'!$E$11,0,10*ROW('Hygiene Data'!E193)))</f>
        <v/>
      </c>
      <c r="DS199" s="237" t="str">
        <f ca="true">+IF(OFFSET('Hygiene Data'!$E$12,0,10*ROW('Hygiene Data'!E193))="","",OFFSET('Hygiene Data'!$E$12,0,10*ROW('Hygiene Data'!E193)))</f>
        <v/>
      </c>
      <c r="DT199" s="237" t="str">
        <f ca="true">+IF(OFFSET('Hygiene Data'!$E$13,0,10*ROW('Hygiene Data'!E193))="","",OFFSET('Hygiene Data'!$E$13,0,10*ROW('Hygiene Data'!E193)))</f>
        <v/>
      </c>
      <c r="DU199" s="237" t="str">
        <f ca="true">+IF(OFFSET('Hygiene Data'!$F$11,0,10*ROW('Hygiene Data'!F193))="","",OFFSET('Hygiene Data'!$F$11,0,10*ROW('Hygiene Data'!F193)))</f>
        <v/>
      </c>
      <c r="DV199" s="237" t="str">
        <f ca="true">+IF(OFFSET('Hygiene Data'!$F$12,0,10*ROW('Hygiene Data'!F193))="","",OFFSET('Hygiene Data'!$F$12,0,10*ROW('Hygiene Data'!F193)))</f>
        <v/>
      </c>
      <c r="DW199" s="237" t="str">
        <f ca="true">+IF(OFFSET('Hygiene Data'!$F$13,0,10*ROW('Hygiene Data'!F193))="","",OFFSET('Hygiene Data'!$F$13,0,10*ROW('Hygiene Data'!F193)))</f>
        <v/>
      </c>
      <c r="DX199" s="237" t="str">
        <f ca="true">+IF(OFFSET('Hygiene Data'!$G$11,0,10*ROW('Hygiene Data'!G193))="","",OFFSET('Hygiene Data'!$G$11,0,10*ROW('Hygiene Data'!G193)))</f>
        <v/>
      </c>
      <c r="DY199" s="237" t="str">
        <f ca="true">+IF(OFFSET('Hygiene Data'!$G$12,0,10*ROW('Hygiene Data'!G193))="","",OFFSET('Hygiene Data'!$G$12,0,10*ROW('Hygiene Data'!G193)))</f>
        <v/>
      </c>
      <c r="DZ199" s="237" t="str">
        <f ca="true">+IF(OFFSET('Hygiene Data'!$G$13,0,10*ROW('Hygiene Data'!G193))="","",OFFSET('Hygiene Data'!$G$13,0,10*ROW('Hygiene Data'!G193)))</f>
        <v/>
      </c>
      <c r="EA199" s="237" t="str">
        <f ca="true">+IF(OFFSET('Hygiene Data'!$H$11,0,10*ROW('Hygiene Data'!H193))="","",OFFSET('Hygiene Data'!$H$11,0,10*ROW('Hygiene Data'!H193)))</f>
        <v/>
      </c>
      <c r="EB199" s="237" t="str">
        <f ca="true">+IF(OFFSET('Hygiene Data'!$H$12,0,10*ROW('Hygiene Data'!H193))="","",OFFSET('Hygiene Data'!$H$12,0,10*ROW('Hygiene Data'!H193)))</f>
        <v/>
      </c>
      <c r="EC199" s="237" t="str">
        <f ca="true">+IF(OFFSET('Hygiene Data'!$H$13,0,10*ROW('Hygiene Data'!H193))="","",OFFSET('Hygiene Data'!$H$13,0,10*ROW('Hygiene Data'!H193)))</f>
        <v/>
      </c>
      <c r="ED199" s="237" t="str">
        <f ca="true">+IF(OFFSET('Hygiene Data'!$I$11,0,10*ROW('Hygiene Data'!I193))="","",OFFSET('Hygiene Data'!$I$11,0,10*ROW('Hygiene Data'!I193)))</f>
        <v/>
      </c>
      <c r="EE199" s="237" t="str">
        <f ca="true">+IF(OFFSET('Hygiene Data'!$I$12,0,10*ROW('Hygiene Data'!I193))="","",OFFSET('Hygiene Data'!$I$12,0,10*ROW('Hygiene Data'!I193)))</f>
        <v/>
      </c>
      <c r="EF199" s="237" t="str">
        <f ca="true">+IF(OFFSET('Hygiene Data'!$I$13,0,10*ROW('Hygiene Data'!I193))="","",OFFSET('Hygiene Data'!$I$13,0,10*ROW('Hygiene Data'!I193)))</f>
        <v/>
      </c>
    </row>
    <row xmlns:x14ac="http://schemas.microsoft.com/office/spreadsheetml/2009/9/ac" r="200" x14ac:dyDescent="0.2">
      <c r="A200" s="27" t="str">
        <f ca="true">+IF(OFFSET('Water Data'!$B$2,0,10*ROW('Water Data'!E194))="","",OFFSET('Water Data'!$B$2,0,10*ROW('Water Data'!E194)))</f>
        <v/>
      </c>
      <c r="B200" s="27" t="str">
        <f ca="true">+IF(OFFSET('Water Data'!$C$2,0,10*ROW('Water Data'!F194))="","",OFFSET('Water Data'!$C$2,0,10*ROW('Water Data'!F194)))</f>
        <v/>
      </c>
      <c r="C200" s="289" t="str">
        <f t="shared" ca="true" si="3"/>
        <v/>
      </c>
      <c r="D200" s="7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7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7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7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7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7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7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7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7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7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7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7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7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7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7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7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7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7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7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7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7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7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7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7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7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7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7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7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7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7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7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7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7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7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7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7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7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7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7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7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7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7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7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7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7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7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7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7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7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7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7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7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7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7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7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7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7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7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7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7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7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7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7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7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7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7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37"/>
      <c r="BS200" s="237" t="str">
        <f ca="true">+IF(OFFSET('Water Data'!$D$27,0,10*ROW('Water Data'!D194))="","",OFFSET('Water Data'!$D$27,0,10*ROW('Water Data'!D194)))</f>
        <v/>
      </c>
      <c r="BT200" s="237" t="str">
        <f ca="true">+IF(OFFSET('Water Data'!$D$28,0,10*ROW('Water Data'!D194))="","",OFFSET('Water Data'!$D$28,0,10*ROW('Water Data'!D194)))</f>
        <v/>
      </c>
      <c r="BU200" s="237" t="str">
        <f ca="true">+IF(OFFSET('Water Data'!$D$29,0,10*ROW('Water Data'!D194))="","",OFFSET('Water Data'!$D$29,0,10*ROW('Water Data'!D194)))</f>
        <v/>
      </c>
      <c r="BV200" s="237" t="str">
        <f ca="true">+IF(OFFSET('Water Data'!$E$27,0,10*ROW('Water Data'!E194))="","",OFFSET('Water Data'!$E$27,0,10*ROW('Water Data'!E194)))</f>
        <v/>
      </c>
      <c r="BW200" s="237" t="str">
        <f ca="true">+IF(OFFSET('Water Data'!$E$28,0,10*ROW('Water Data'!E194))="","",OFFSET('Water Data'!$E$28,0,10*ROW('Water Data'!E194)))</f>
        <v/>
      </c>
      <c r="BX200" s="237" t="str">
        <f ca="true">+IF(OFFSET('Water Data'!$E$29,0,10*ROW('Water Data'!E194))="","",OFFSET('Water Data'!$E$29,0,10*ROW('Water Data'!E194)))</f>
        <v/>
      </c>
      <c r="BY200" s="237" t="str">
        <f ca="true">+IF(OFFSET('Water Data'!$F$27,0,10*ROW('Water Data'!F194))="","",OFFSET('Water Data'!$F$27,0,10*ROW('Water Data'!F194)))</f>
        <v/>
      </c>
      <c r="BZ200" s="237" t="str">
        <f ca="true">+IF(OFFSET('Water Data'!$F$28,0,10*ROW('Water Data'!F194))="","",OFFSET('Water Data'!$F$28,0,10*ROW('Water Data'!F194)))</f>
        <v/>
      </c>
      <c r="CA200" s="237" t="str">
        <f ca="true">+IF(OFFSET('Water Data'!$F$29,0,10*ROW('Water Data'!F194))="","",OFFSET('Water Data'!$F$29,0,10*ROW('Water Data'!F194)))</f>
        <v/>
      </c>
      <c r="CB200" s="237" t="str">
        <f ca="true">+IF(OFFSET('Water Data'!$G$27,0,10*ROW('Water Data'!G194))="","",OFFSET('Water Data'!$G$27,0,10*ROW('Water Data'!G194)))</f>
        <v/>
      </c>
      <c r="CC200" s="237" t="str">
        <f ca="true">+IF(OFFSET('Water Data'!$G$28,0,10*ROW('Water Data'!G194))="","",OFFSET('Water Data'!$G$28,0,10*ROW('Water Data'!G194)))</f>
        <v/>
      </c>
      <c r="CD200" s="237" t="str">
        <f ca="true">+IF(OFFSET('Water Data'!$G$29,0,10*ROW('Water Data'!G194))="","",OFFSET('Water Data'!$G$29,0,10*ROW('Water Data'!G194)))</f>
        <v/>
      </c>
      <c r="CE200" s="237" t="str">
        <f ca="true">+IF(OFFSET('Water Data'!$H$27,0,10*ROW('Water Data'!H194))="","",OFFSET('Water Data'!$H$27,0,10*ROW('Water Data'!H194)))</f>
        <v/>
      </c>
      <c r="CF200" s="237" t="str">
        <f ca="true">+IF(OFFSET('Water Data'!$H$28,0,10*ROW('Water Data'!H194))="","",OFFSET('Water Data'!$H$28,0,10*ROW('Water Data'!H194)))</f>
        <v/>
      </c>
      <c r="CG200" s="237" t="str">
        <f ca="true">+IF(OFFSET('Water Data'!$H$29,0,10*ROW('Water Data'!H194))="","",OFFSET('Water Data'!$H$29,0,10*ROW('Water Data'!H194)))</f>
        <v/>
      </c>
      <c r="CH200" s="237" t="str">
        <f ca="true">+IF(OFFSET('Water Data'!$I$27,0,10*ROW('Water Data'!I194))="","",OFFSET('Water Data'!$I$27,0,10*ROW('Water Data'!I194)))</f>
        <v/>
      </c>
      <c r="CI200" s="237" t="str">
        <f ca="true">+IF(OFFSET('Water Data'!$I$28,0,10*ROW('Water Data'!I194))="","",OFFSET('Water Data'!$I$28,0,10*ROW('Water Data'!I194)))</f>
        <v/>
      </c>
      <c r="CJ200" s="237" t="str">
        <f ca="true">+IF(OFFSET('Water Data'!$I$29,0,10*ROW('Water Data'!I194))="","",OFFSET('Water Data'!$I$29,0,10*ROW('Water Data'!I194)))</f>
        <v/>
      </c>
      <c r="CK200" s="237" t="str">
        <f ca="true">+IF(OFFSET('Sanitation Data'!$D$28,0,10*ROW('Sanitation Data'!D194))="","",OFFSET('Sanitation Data'!$D$28,0,10*ROW('Sanitation Data'!D194)))</f>
        <v/>
      </c>
      <c r="CL200" s="237" t="str">
        <f ca="true">+IF(OFFSET('Sanitation Data'!$D$29,0,10*ROW('Sanitation Data'!D194))="","",OFFSET('Sanitation Data'!$D$29,0,10*ROW('Sanitation Data'!D194)))</f>
        <v/>
      </c>
      <c r="CM200" s="237" t="str">
        <f ca="true">+IF(OFFSET('Sanitation Data'!$D$30,0,10*ROW('Sanitation Data'!D194))="","",OFFSET('Sanitation Data'!$D$30,0,10*ROW('Sanitation Data'!D194)))</f>
        <v/>
      </c>
      <c r="CN200" s="237" t="str">
        <f ca="true">+IF(OFFSET('Sanitation Data'!$D$31,0,10*ROW('Sanitation Data'!D194))="","",OFFSET('Sanitation Data'!$D$31,0,10*ROW('Sanitation Data'!D194)))</f>
        <v/>
      </c>
      <c r="CO200" s="237" t="str">
        <f ca="true">+IF(OFFSET('Sanitation Data'!$D$32,0,10*ROW('Sanitation Data'!D194))="","",OFFSET('Sanitation Data'!$D$32,0,10*ROW('Sanitation Data'!D194)))</f>
        <v/>
      </c>
      <c r="CP200" s="237" t="str">
        <f ca="true">+IF(OFFSET('Sanitation Data'!$E$28,0,10*ROW('Sanitation Data'!E194))="","",OFFSET('Sanitation Data'!$E$28,0,10*ROW('Sanitation Data'!E194)))</f>
        <v/>
      </c>
      <c r="CQ200" s="237" t="str">
        <f ca="true">+IF(OFFSET('Sanitation Data'!$E$29,0,10*ROW('Sanitation Data'!E194))="","",OFFSET('Sanitation Data'!$E$29,0,10*ROW('Sanitation Data'!E194)))</f>
        <v/>
      </c>
      <c r="CR200" s="237" t="str">
        <f ca="true">+IF(OFFSET('Sanitation Data'!$E$30,0,10*ROW('Sanitation Data'!E194))="","",OFFSET('Sanitation Data'!$E$30,0,10*ROW('Sanitation Data'!E194)))</f>
        <v/>
      </c>
      <c r="CS200" s="237" t="str">
        <f ca="true">+IF(OFFSET('Sanitation Data'!$E$31,0,10*ROW('Sanitation Data'!E194))="","",OFFSET('Sanitation Data'!$E$31,0,10*ROW('Sanitation Data'!E194)))</f>
        <v/>
      </c>
      <c r="CT200" s="237" t="str">
        <f ca="true">+IF(OFFSET('Sanitation Data'!$E$32,0,10*ROW('Sanitation Data'!E194))="","",OFFSET('Sanitation Data'!$E$32,0,10*ROW('Sanitation Data'!E194)))</f>
        <v/>
      </c>
      <c r="CU200" s="237" t="str">
        <f ca="true">+IF(OFFSET('Sanitation Data'!$F$28,0,10*ROW('Sanitation Data'!F194))="","",OFFSET('Sanitation Data'!$F$28,0,10*ROW('Sanitation Data'!F194)))</f>
        <v/>
      </c>
      <c r="CV200" s="237" t="str">
        <f ca="true">+IF(OFFSET('Sanitation Data'!$F$29,0,10*ROW('Sanitation Data'!F194))="","",OFFSET('Sanitation Data'!$F$29,0,10*ROW('Sanitation Data'!F194)))</f>
        <v/>
      </c>
      <c r="CW200" s="237" t="str">
        <f ca="true">+IF(OFFSET('Sanitation Data'!$F$30,0,10*ROW('Sanitation Data'!F194))="","",OFFSET('Sanitation Data'!$F$30,0,10*ROW('Sanitation Data'!F194)))</f>
        <v/>
      </c>
      <c r="CX200" s="237" t="str">
        <f ca="true">+IF(OFFSET('Sanitation Data'!$F$31,0,10*ROW('Sanitation Data'!F194))="","",OFFSET('Sanitation Data'!$F$31,0,10*ROW('Sanitation Data'!F194)))</f>
        <v/>
      </c>
      <c r="CY200" s="237" t="str">
        <f ca="true">+IF(OFFSET('Sanitation Data'!$F$32,0,10*ROW('Sanitation Data'!F194))="","",OFFSET('Sanitation Data'!$F$32,0,10*ROW('Sanitation Data'!F194)))</f>
        <v/>
      </c>
      <c r="CZ200" s="237" t="str">
        <f ca="true">+IF(OFFSET('Sanitation Data'!$G$28,0,10*ROW('Sanitation Data'!G194))="","",OFFSET('Sanitation Data'!$G$28,0,10*ROW('Sanitation Data'!G194)))</f>
        <v/>
      </c>
      <c r="DA200" s="237" t="str">
        <f ca="true">+IF(OFFSET('Sanitation Data'!$G$29,0,10*ROW('Sanitation Data'!G194))="","",OFFSET('Sanitation Data'!$G$29,0,10*ROW('Sanitation Data'!G194)))</f>
        <v/>
      </c>
      <c r="DB200" s="237" t="str">
        <f ca="true">+IF(OFFSET('Sanitation Data'!$G$30,0,10*ROW('Sanitation Data'!G194))="","",OFFSET('Sanitation Data'!$G$30,0,10*ROW('Sanitation Data'!G194)))</f>
        <v/>
      </c>
      <c r="DC200" s="237" t="str">
        <f ca="true">+IF(OFFSET('Sanitation Data'!$G$31,0,10*ROW('Sanitation Data'!G194))="","",OFFSET('Sanitation Data'!$G$31,0,10*ROW('Sanitation Data'!G194)))</f>
        <v/>
      </c>
      <c r="DD200" s="237" t="str">
        <f ca="true">+IF(OFFSET('Sanitation Data'!$G$32,0,10*ROW('Sanitation Data'!G194))="","",OFFSET('Sanitation Data'!$G$32,0,10*ROW('Sanitation Data'!G194)))</f>
        <v/>
      </c>
      <c r="DE200" s="237" t="str">
        <f ca="true">+IF(OFFSET('Sanitation Data'!$H$28,0,10*ROW('Sanitation Data'!H194))="","",OFFSET('Sanitation Data'!$H$28,0,10*ROW('Sanitation Data'!H194)))</f>
        <v/>
      </c>
      <c r="DF200" s="237" t="str">
        <f ca="true">+IF(OFFSET('Sanitation Data'!$H$29,0,10*ROW('Sanitation Data'!H194))="","",OFFSET('Sanitation Data'!$H$29,0,10*ROW('Sanitation Data'!H194)))</f>
        <v/>
      </c>
      <c r="DG200" s="237" t="str">
        <f ca="true">+IF(OFFSET('Sanitation Data'!$H$30,0,10*ROW('Sanitation Data'!H194))="","",OFFSET('Sanitation Data'!$H$30,0,10*ROW('Sanitation Data'!H194)))</f>
        <v/>
      </c>
      <c r="DH200" s="237" t="str">
        <f ca="true">+IF(OFFSET('Sanitation Data'!$H$31,0,10*ROW('Sanitation Data'!H194))="","",OFFSET('Sanitation Data'!$H$31,0,10*ROW('Sanitation Data'!H194)))</f>
        <v/>
      </c>
      <c r="DI200" s="237" t="str">
        <f ca="true">+IF(OFFSET('Sanitation Data'!$H$32,0,10*ROW('Sanitation Data'!H194))="","",OFFSET('Sanitation Data'!$H$32,0,10*ROW('Sanitation Data'!H194)))</f>
        <v/>
      </c>
      <c r="DJ200" s="237" t="str">
        <f ca="true">+IF(OFFSET('Sanitation Data'!$I$28,0,10*ROW('Sanitation Data'!I194))="","",OFFSET('Sanitation Data'!$I$28,0,10*ROW('Sanitation Data'!I194)))</f>
        <v/>
      </c>
      <c r="DK200" s="237" t="str">
        <f ca="true">+IF(OFFSET('Sanitation Data'!$I$29,0,10*ROW('Sanitation Data'!I194))="","",OFFSET('Sanitation Data'!$I$29,0,10*ROW('Sanitation Data'!I194)))</f>
        <v/>
      </c>
      <c r="DL200" s="237" t="str">
        <f ca="true">+IF(OFFSET('Sanitation Data'!$I$30,0,10*ROW('Sanitation Data'!I194))="","",OFFSET('Sanitation Data'!$I$30,0,10*ROW('Sanitation Data'!I194)))</f>
        <v/>
      </c>
      <c r="DM200" s="237" t="str">
        <f ca="true">+IF(OFFSET('Sanitation Data'!$I$31,0,10*ROW('Sanitation Data'!I194))="","",OFFSET('Sanitation Data'!$I$31,0,10*ROW('Sanitation Data'!I194)))</f>
        <v/>
      </c>
      <c r="DN200" s="237" t="str">
        <f ca="true">+IF(OFFSET('Sanitation Data'!$I$32,0,10*ROW('Sanitation Data'!I194))="","",OFFSET('Sanitation Data'!$I$32,0,10*ROW('Sanitation Data'!I194)))</f>
        <v/>
      </c>
      <c r="DO200" s="237" t="str">
        <f ca="true">+IF(OFFSET('Hygiene Data'!$D$11,0,10*ROW('Hygiene Data'!D194))="","",OFFSET('Hygiene Data'!$D$11,0,10*ROW('Hygiene Data'!D194)))</f>
        <v/>
      </c>
      <c r="DP200" s="237" t="str">
        <f ca="true">+IF(OFFSET('Hygiene Data'!$D$12,0,10*ROW('Hygiene Data'!D194))="","",OFFSET('Hygiene Data'!$D$12,0,10*ROW('Hygiene Data'!D194)))</f>
        <v/>
      </c>
      <c r="DQ200" s="237" t="str">
        <f ca="true">+IF(OFFSET('Hygiene Data'!$D$13,0,10*ROW('Hygiene Data'!D194))="","",OFFSET('Hygiene Data'!$D$13,0,10*ROW('Hygiene Data'!D194)))</f>
        <v/>
      </c>
      <c r="DR200" s="237" t="str">
        <f ca="true">+IF(OFFSET('Hygiene Data'!$E$11,0,10*ROW('Hygiene Data'!E194))="","",OFFSET('Hygiene Data'!$E$11,0,10*ROW('Hygiene Data'!E194)))</f>
        <v/>
      </c>
      <c r="DS200" s="237" t="str">
        <f ca="true">+IF(OFFSET('Hygiene Data'!$E$12,0,10*ROW('Hygiene Data'!E194))="","",OFFSET('Hygiene Data'!$E$12,0,10*ROW('Hygiene Data'!E194)))</f>
        <v/>
      </c>
      <c r="DT200" s="237" t="str">
        <f ca="true">+IF(OFFSET('Hygiene Data'!$E$13,0,10*ROW('Hygiene Data'!E194))="","",OFFSET('Hygiene Data'!$E$13,0,10*ROW('Hygiene Data'!E194)))</f>
        <v/>
      </c>
      <c r="DU200" s="237" t="str">
        <f ca="true">+IF(OFFSET('Hygiene Data'!$F$11,0,10*ROW('Hygiene Data'!F194))="","",OFFSET('Hygiene Data'!$F$11,0,10*ROW('Hygiene Data'!F194)))</f>
        <v/>
      </c>
      <c r="DV200" s="237" t="str">
        <f ca="true">+IF(OFFSET('Hygiene Data'!$F$12,0,10*ROW('Hygiene Data'!F194))="","",OFFSET('Hygiene Data'!$F$12,0,10*ROW('Hygiene Data'!F194)))</f>
        <v/>
      </c>
      <c r="DW200" s="237" t="str">
        <f ca="true">+IF(OFFSET('Hygiene Data'!$F$13,0,10*ROW('Hygiene Data'!F194))="","",OFFSET('Hygiene Data'!$F$13,0,10*ROW('Hygiene Data'!F194)))</f>
        <v/>
      </c>
      <c r="DX200" s="237" t="str">
        <f ca="true">+IF(OFFSET('Hygiene Data'!$G$11,0,10*ROW('Hygiene Data'!G194))="","",OFFSET('Hygiene Data'!$G$11,0,10*ROW('Hygiene Data'!G194)))</f>
        <v/>
      </c>
      <c r="DY200" s="237" t="str">
        <f ca="true">+IF(OFFSET('Hygiene Data'!$G$12,0,10*ROW('Hygiene Data'!G194))="","",OFFSET('Hygiene Data'!$G$12,0,10*ROW('Hygiene Data'!G194)))</f>
        <v/>
      </c>
      <c r="DZ200" s="237" t="str">
        <f ca="true">+IF(OFFSET('Hygiene Data'!$G$13,0,10*ROW('Hygiene Data'!G194))="","",OFFSET('Hygiene Data'!$G$13,0,10*ROW('Hygiene Data'!G194)))</f>
        <v/>
      </c>
      <c r="EA200" s="237" t="str">
        <f ca="true">+IF(OFFSET('Hygiene Data'!$H$11,0,10*ROW('Hygiene Data'!H194))="","",OFFSET('Hygiene Data'!$H$11,0,10*ROW('Hygiene Data'!H194)))</f>
        <v/>
      </c>
      <c r="EB200" s="237" t="str">
        <f ca="true">+IF(OFFSET('Hygiene Data'!$H$12,0,10*ROW('Hygiene Data'!H194))="","",OFFSET('Hygiene Data'!$H$12,0,10*ROW('Hygiene Data'!H194)))</f>
        <v/>
      </c>
      <c r="EC200" s="237" t="str">
        <f ca="true">+IF(OFFSET('Hygiene Data'!$H$13,0,10*ROW('Hygiene Data'!H194))="","",OFFSET('Hygiene Data'!$H$13,0,10*ROW('Hygiene Data'!H194)))</f>
        <v/>
      </c>
      <c r="ED200" s="237" t="str">
        <f ca="true">+IF(OFFSET('Hygiene Data'!$I$11,0,10*ROW('Hygiene Data'!I194))="","",OFFSET('Hygiene Data'!$I$11,0,10*ROW('Hygiene Data'!I194)))</f>
        <v/>
      </c>
      <c r="EE200" s="237" t="str">
        <f ca="true">+IF(OFFSET('Hygiene Data'!$I$12,0,10*ROW('Hygiene Data'!I194))="","",OFFSET('Hygiene Data'!$I$12,0,10*ROW('Hygiene Data'!I194)))</f>
        <v/>
      </c>
      <c r="EF200" s="237" t="str">
        <f ca="true">+IF(OFFSET('Hygiene Data'!$I$13,0,10*ROW('Hygiene Data'!I194))="","",OFFSET('Hygiene Data'!$I$13,0,10*ROW('Hygiene Data'!I194)))</f>
        <v/>
      </c>
    </row>
    <row xmlns:x14ac="http://schemas.microsoft.com/office/spreadsheetml/2009/9/ac" r="201" x14ac:dyDescent="0.2">
      <c r="A201" s="27" t="str">
        <f ca="true">+IF(OFFSET('Water Data'!$B$2,0,10*ROW('Water Data'!E195))="","",OFFSET('Water Data'!$B$2,0,10*ROW('Water Data'!E195)))</f>
        <v/>
      </c>
      <c r="B201" s="27" t="str">
        <f ca="true">+IF(OFFSET('Water Data'!$C$2,0,10*ROW('Water Data'!F195))="","",OFFSET('Water Data'!$C$2,0,10*ROW('Water Data'!F195)))</f>
        <v/>
      </c>
      <c r="C201" s="289" t="str">
        <f t="shared" ca="true" si="3"/>
        <v/>
      </c>
      <c r="D201" s="7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7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7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7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7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7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7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7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7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7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7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7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7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7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7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7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7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7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7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7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7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7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7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7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7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7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7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7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7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7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7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7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7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7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7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7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7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7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7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7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7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7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7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7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7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7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7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7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7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7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7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7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7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7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7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7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7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7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7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7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7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7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7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7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7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7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37"/>
      <c r="BS201" s="237" t="str">
        <f ca="true">+IF(OFFSET('Water Data'!$D$27,0,10*ROW('Water Data'!D195))="","",OFFSET('Water Data'!$D$27,0,10*ROW('Water Data'!D195)))</f>
        <v/>
      </c>
      <c r="BT201" s="237" t="str">
        <f ca="true">+IF(OFFSET('Water Data'!$D$28,0,10*ROW('Water Data'!D195))="","",OFFSET('Water Data'!$D$28,0,10*ROW('Water Data'!D195)))</f>
        <v/>
      </c>
      <c r="BU201" s="237" t="str">
        <f ca="true">+IF(OFFSET('Water Data'!$D$29,0,10*ROW('Water Data'!D195))="","",OFFSET('Water Data'!$D$29,0,10*ROW('Water Data'!D195)))</f>
        <v/>
      </c>
      <c r="BV201" s="237" t="str">
        <f ca="true">+IF(OFFSET('Water Data'!$E$27,0,10*ROW('Water Data'!E195))="","",OFFSET('Water Data'!$E$27,0,10*ROW('Water Data'!E195)))</f>
        <v/>
      </c>
      <c r="BW201" s="237" t="str">
        <f ca="true">+IF(OFFSET('Water Data'!$E$28,0,10*ROW('Water Data'!E195))="","",OFFSET('Water Data'!$E$28,0,10*ROW('Water Data'!E195)))</f>
        <v/>
      </c>
      <c r="BX201" s="237" t="str">
        <f ca="true">+IF(OFFSET('Water Data'!$E$29,0,10*ROW('Water Data'!E195))="","",OFFSET('Water Data'!$E$29,0,10*ROW('Water Data'!E195)))</f>
        <v/>
      </c>
      <c r="BY201" s="237" t="str">
        <f ca="true">+IF(OFFSET('Water Data'!$F$27,0,10*ROW('Water Data'!F195))="","",OFFSET('Water Data'!$F$27,0,10*ROW('Water Data'!F195)))</f>
        <v/>
      </c>
      <c r="BZ201" s="237" t="str">
        <f ca="true">+IF(OFFSET('Water Data'!$F$28,0,10*ROW('Water Data'!F195))="","",OFFSET('Water Data'!$F$28,0,10*ROW('Water Data'!F195)))</f>
        <v/>
      </c>
      <c r="CA201" s="237" t="str">
        <f ca="true">+IF(OFFSET('Water Data'!$F$29,0,10*ROW('Water Data'!F195))="","",OFFSET('Water Data'!$F$29,0,10*ROW('Water Data'!F195)))</f>
        <v/>
      </c>
      <c r="CB201" s="237" t="str">
        <f ca="true">+IF(OFFSET('Water Data'!$G$27,0,10*ROW('Water Data'!G195))="","",OFFSET('Water Data'!$G$27,0,10*ROW('Water Data'!G195)))</f>
        <v/>
      </c>
      <c r="CC201" s="237" t="str">
        <f ca="true">+IF(OFFSET('Water Data'!$G$28,0,10*ROW('Water Data'!G195))="","",OFFSET('Water Data'!$G$28,0,10*ROW('Water Data'!G195)))</f>
        <v/>
      </c>
      <c r="CD201" s="237" t="str">
        <f ca="true">+IF(OFFSET('Water Data'!$G$29,0,10*ROW('Water Data'!G195))="","",OFFSET('Water Data'!$G$29,0,10*ROW('Water Data'!G195)))</f>
        <v/>
      </c>
      <c r="CE201" s="237" t="str">
        <f ca="true">+IF(OFFSET('Water Data'!$H$27,0,10*ROW('Water Data'!H195))="","",OFFSET('Water Data'!$H$27,0,10*ROW('Water Data'!H195)))</f>
        <v/>
      </c>
      <c r="CF201" s="237" t="str">
        <f ca="true">+IF(OFFSET('Water Data'!$H$28,0,10*ROW('Water Data'!H195))="","",OFFSET('Water Data'!$H$28,0,10*ROW('Water Data'!H195)))</f>
        <v/>
      </c>
      <c r="CG201" s="237" t="str">
        <f ca="true">+IF(OFFSET('Water Data'!$H$29,0,10*ROW('Water Data'!H195))="","",OFFSET('Water Data'!$H$29,0,10*ROW('Water Data'!H195)))</f>
        <v/>
      </c>
      <c r="CH201" s="237" t="str">
        <f ca="true">+IF(OFFSET('Water Data'!$I$27,0,10*ROW('Water Data'!I195))="","",OFFSET('Water Data'!$I$27,0,10*ROW('Water Data'!I195)))</f>
        <v/>
      </c>
      <c r="CI201" s="237" t="str">
        <f ca="true">+IF(OFFSET('Water Data'!$I$28,0,10*ROW('Water Data'!I195))="","",OFFSET('Water Data'!$I$28,0,10*ROW('Water Data'!I195)))</f>
        <v/>
      </c>
      <c r="CJ201" s="237" t="str">
        <f ca="true">+IF(OFFSET('Water Data'!$I$29,0,10*ROW('Water Data'!I195))="","",OFFSET('Water Data'!$I$29,0,10*ROW('Water Data'!I195)))</f>
        <v/>
      </c>
      <c r="CK201" s="237" t="str">
        <f ca="true">+IF(OFFSET('Sanitation Data'!$D$28,0,10*ROW('Sanitation Data'!D195))="","",OFFSET('Sanitation Data'!$D$28,0,10*ROW('Sanitation Data'!D195)))</f>
        <v/>
      </c>
      <c r="CL201" s="237" t="str">
        <f ca="true">+IF(OFFSET('Sanitation Data'!$D$29,0,10*ROW('Sanitation Data'!D195))="","",OFFSET('Sanitation Data'!$D$29,0,10*ROW('Sanitation Data'!D195)))</f>
        <v/>
      </c>
      <c r="CM201" s="237" t="str">
        <f ca="true">+IF(OFFSET('Sanitation Data'!$D$30,0,10*ROW('Sanitation Data'!D195))="","",OFFSET('Sanitation Data'!$D$30,0,10*ROW('Sanitation Data'!D195)))</f>
        <v/>
      </c>
      <c r="CN201" s="237" t="str">
        <f ca="true">+IF(OFFSET('Sanitation Data'!$D$31,0,10*ROW('Sanitation Data'!D195))="","",OFFSET('Sanitation Data'!$D$31,0,10*ROW('Sanitation Data'!D195)))</f>
        <v/>
      </c>
      <c r="CO201" s="237" t="str">
        <f ca="true">+IF(OFFSET('Sanitation Data'!$D$32,0,10*ROW('Sanitation Data'!D195))="","",OFFSET('Sanitation Data'!$D$32,0,10*ROW('Sanitation Data'!D195)))</f>
        <v/>
      </c>
      <c r="CP201" s="237" t="str">
        <f ca="true">+IF(OFFSET('Sanitation Data'!$E$28,0,10*ROW('Sanitation Data'!E195))="","",OFFSET('Sanitation Data'!$E$28,0,10*ROW('Sanitation Data'!E195)))</f>
        <v/>
      </c>
      <c r="CQ201" s="237" t="str">
        <f ca="true">+IF(OFFSET('Sanitation Data'!$E$29,0,10*ROW('Sanitation Data'!E195))="","",OFFSET('Sanitation Data'!$E$29,0,10*ROW('Sanitation Data'!E195)))</f>
        <v/>
      </c>
      <c r="CR201" s="237" t="str">
        <f ca="true">+IF(OFFSET('Sanitation Data'!$E$30,0,10*ROW('Sanitation Data'!E195))="","",OFFSET('Sanitation Data'!$E$30,0,10*ROW('Sanitation Data'!E195)))</f>
        <v/>
      </c>
      <c r="CS201" s="237" t="str">
        <f ca="true">+IF(OFFSET('Sanitation Data'!$E$31,0,10*ROW('Sanitation Data'!E195))="","",OFFSET('Sanitation Data'!$E$31,0,10*ROW('Sanitation Data'!E195)))</f>
        <v/>
      </c>
      <c r="CT201" s="237" t="str">
        <f ca="true">+IF(OFFSET('Sanitation Data'!$E$32,0,10*ROW('Sanitation Data'!E195))="","",OFFSET('Sanitation Data'!$E$32,0,10*ROW('Sanitation Data'!E195)))</f>
        <v/>
      </c>
      <c r="CU201" s="237" t="str">
        <f ca="true">+IF(OFFSET('Sanitation Data'!$F$28,0,10*ROW('Sanitation Data'!F195))="","",OFFSET('Sanitation Data'!$F$28,0,10*ROW('Sanitation Data'!F195)))</f>
        <v/>
      </c>
      <c r="CV201" s="237" t="str">
        <f ca="true">+IF(OFFSET('Sanitation Data'!$F$29,0,10*ROW('Sanitation Data'!F195))="","",OFFSET('Sanitation Data'!$F$29,0,10*ROW('Sanitation Data'!F195)))</f>
        <v/>
      </c>
      <c r="CW201" s="237" t="str">
        <f ca="true">+IF(OFFSET('Sanitation Data'!$F$30,0,10*ROW('Sanitation Data'!F195))="","",OFFSET('Sanitation Data'!$F$30,0,10*ROW('Sanitation Data'!F195)))</f>
        <v/>
      </c>
      <c r="CX201" s="237" t="str">
        <f ca="true">+IF(OFFSET('Sanitation Data'!$F$31,0,10*ROW('Sanitation Data'!F195))="","",OFFSET('Sanitation Data'!$F$31,0,10*ROW('Sanitation Data'!F195)))</f>
        <v/>
      </c>
      <c r="CY201" s="237" t="str">
        <f ca="true">+IF(OFFSET('Sanitation Data'!$F$32,0,10*ROW('Sanitation Data'!F195))="","",OFFSET('Sanitation Data'!$F$32,0,10*ROW('Sanitation Data'!F195)))</f>
        <v/>
      </c>
      <c r="CZ201" s="237" t="str">
        <f ca="true">+IF(OFFSET('Sanitation Data'!$G$28,0,10*ROW('Sanitation Data'!G195))="","",OFFSET('Sanitation Data'!$G$28,0,10*ROW('Sanitation Data'!G195)))</f>
        <v/>
      </c>
      <c r="DA201" s="237" t="str">
        <f ca="true">+IF(OFFSET('Sanitation Data'!$G$29,0,10*ROW('Sanitation Data'!G195))="","",OFFSET('Sanitation Data'!$G$29,0,10*ROW('Sanitation Data'!G195)))</f>
        <v/>
      </c>
      <c r="DB201" s="237" t="str">
        <f ca="true">+IF(OFFSET('Sanitation Data'!$G$30,0,10*ROW('Sanitation Data'!G195))="","",OFFSET('Sanitation Data'!$G$30,0,10*ROW('Sanitation Data'!G195)))</f>
        <v/>
      </c>
      <c r="DC201" s="237" t="str">
        <f ca="true">+IF(OFFSET('Sanitation Data'!$G$31,0,10*ROW('Sanitation Data'!G195))="","",OFFSET('Sanitation Data'!$G$31,0,10*ROW('Sanitation Data'!G195)))</f>
        <v/>
      </c>
      <c r="DD201" s="237" t="str">
        <f ca="true">+IF(OFFSET('Sanitation Data'!$G$32,0,10*ROW('Sanitation Data'!G195))="","",OFFSET('Sanitation Data'!$G$32,0,10*ROW('Sanitation Data'!G195)))</f>
        <v/>
      </c>
      <c r="DE201" s="237" t="str">
        <f ca="true">+IF(OFFSET('Sanitation Data'!$H$28,0,10*ROW('Sanitation Data'!H195))="","",OFFSET('Sanitation Data'!$H$28,0,10*ROW('Sanitation Data'!H195)))</f>
        <v/>
      </c>
      <c r="DF201" s="237" t="str">
        <f ca="true">+IF(OFFSET('Sanitation Data'!$H$29,0,10*ROW('Sanitation Data'!H195))="","",OFFSET('Sanitation Data'!$H$29,0,10*ROW('Sanitation Data'!H195)))</f>
        <v/>
      </c>
      <c r="DG201" s="237" t="str">
        <f ca="true">+IF(OFFSET('Sanitation Data'!$H$30,0,10*ROW('Sanitation Data'!H195))="","",OFFSET('Sanitation Data'!$H$30,0,10*ROW('Sanitation Data'!H195)))</f>
        <v/>
      </c>
      <c r="DH201" s="237" t="str">
        <f ca="true">+IF(OFFSET('Sanitation Data'!$H$31,0,10*ROW('Sanitation Data'!H195))="","",OFFSET('Sanitation Data'!$H$31,0,10*ROW('Sanitation Data'!H195)))</f>
        <v/>
      </c>
      <c r="DI201" s="237" t="str">
        <f ca="true">+IF(OFFSET('Sanitation Data'!$H$32,0,10*ROW('Sanitation Data'!H195))="","",OFFSET('Sanitation Data'!$H$32,0,10*ROW('Sanitation Data'!H195)))</f>
        <v/>
      </c>
      <c r="DJ201" s="237" t="str">
        <f ca="true">+IF(OFFSET('Sanitation Data'!$I$28,0,10*ROW('Sanitation Data'!I195))="","",OFFSET('Sanitation Data'!$I$28,0,10*ROW('Sanitation Data'!I195)))</f>
        <v/>
      </c>
      <c r="DK201" s="237" t="str">
        <f ca="true">+IF(OFFSET('Sanitation Data'!$I$29,0,10*ROW('Sanitation Data'!I195))="","",OFFSET('Sanitation Data'!$I$29,0,10*ROW('Sanitation Data'!I195)))</f>
        <v/>
      </c>
      <c r="DL201" s="237" t="str">
        <f ca="true">+IF(OFFSET('Sanitation Data'!$I$30,0,10*ROW('Sanitation Data'!I195))="","",OFFSET('Sanitation Data'!$I$30,0,10*ROW('Sanitation Data'!I195)))</f>
        <v/>
      </c>
      <c r="DM201" s="237" t="str">
        <f ca="true">+IF(OFFSET('Sanitation Data'!$I$31,0,10*ROW('Sanitation Data'!I195))="","",OFFSET('Sanitation Data'!$I$31,0,10*ROW('Sanitation Data'!I195)))</f>
        <v/>
      </c>
      <c r="DN201" s="237" t="str">
        <f ca="true">+IF(OFFSET('Sanitation Data'!$I$32,0,10*ROW('Sanitation Data'!I195))="","",OFFSET('Sanitation Data'!$I$32,0,10*ROW('Sanitation Data'!I195)))</f>
        <v/>
      </c>
      <c r="DO201" s="237" t="str">
        <f ca="true">+IF(OFFSET('Hygiene Data'!$D$11,0,10*ROW('Hygiene Data'!D195))="","",OFFSET('Hygiene Data'!$D$11,0,10*ROW('Hygiene Data'!D195)))</f>
        <v/>
      </c>
      <c r="DP201" s="237" t="str">
        <f ca="true">+IF(OFFSET('Hygiene Data'!$D$12,0,10*ROW('Hygiene Data'!D195))="","",OFFSET('Hygiene Data'!$D$12,0,10*ROW('Hygiene Data'!D195)))</f>
        <v/>
      </c>
      <c r="DQ201" s="237" t="str">
        <f ca="true">+IF(OFFSET('Hygiene Data'!$D$13,0,10*ROW('Hygiene Data'!D195))="","",OFFSET('Hygiene Data'!$D$13,0,10*ROW('Hygiene Data'!D195)))</f>
        <v/>
      </c>
      <c r="DR201" s="237" t="str">
        <f ca="true">+IF(OFFSET('Hygiene Data'!$E$11,0,10*ROW('Hygiene Data'!E195))="","",OFFSET('Hygiene Data'!$E$11,0,10*ROW('Hygiene Data'!E195)))</f>
        <v/>
      </c>
      <c r="DS201" s="237" t="str">
        <f ca="true">+IF(OFFSET('Hygiene Data'!$E$12,0,10*ROW('Hygiene Data'!E195))="","",OFFSET('Hygiene Data'!$E$12,0,10*ROW('Hygiene Data'!E195)))</f>
        <v/>
      </c>
      <c r="DT201" s="237" t="str">
        <f ca="true">+IF(OFFSET('Hygiene Data'!$E$13,0,10*ROW('Hygiene Data'!E195))="","",OFFSET('Hygiene Data'!$E$13,0,10*ROW('Hygiene Data'!E195)))</f>
        <v/>
      </c>
      <c r="DU201" s="237" t="str">
        <f ca="true">+IF(OFFSET('Hygiene Data'!$F$11,0,10*ROW('Hygiene Data'!F195))="","",OFFSET('Hygiene Data'!$F$11,0,10*ROW('Hygiene Data'!F195)))</f>
        <v/>
      </c>
      <c r="DV201" s="237" t="str">
        <f ca="true">+IF(OFFSET('Hygiene Data'!$F$12,0,10*ROW('Hygiene Data'!F195))="","",OFFSET('Hygiene Data'!$F$12,0,10*ROW('Hygiene Data'!F195)))</f>
        <v/>
      </c>
      <c r="DW201" s="237" t="str">
        <f ca="true">+IF(OFFSET('Hygiene Data'!$F$13,0,10*ROW('Hygiene Data'!F195))="","",OFFSET('Hygiene Data'!$F$13,0,10*ROW('Hygiene Data'!F195)))</f>
        <v/>
      </c>
      <c r="DX201" s="237" t="str">
        <f ca="true">+IF(OFFSET('Hygiene Data'!$G$11,0,10*ROW('Hygiene Data'!G195))="","",OFFSET('Hygiene Data'!$G$11,0,10*ROW('Hygiene Data'!G195)))</f>
        <v/>
      </c>
      <c r="DY201" s="237" t="str">
        <f ca="true">+IF(OFFSET('Hygiene Data'!$G$12,0,10*ROW('Hygiene Data'!G195))="","",OFFSET('Hygiene Data'!$G$12,0,10*ROW('Hygiene Data'!G195)))</f>
        <v/>
      </c>
      <c r="DZ201" s="237" t="str">
        <f ca="true">+IF(OFFSET('Hygiene Data'!$G$13,0,10*ROW('Hygiene Data'!G195))="","",OFFSET('Hygiene Data'!$G$13,0,10*ROW('Hygiene Data'!G195)))</f>
        <v/>
      </c>
      <c r="EA201" s="237" t="str">
        <f ca="true">+IF(OFFSET('Hygiene Data'!$H$11,0,10*ROW('Hygiene Data'!H195))="","",OFFSET('Hygiene Data'!$H$11,0,10*ROW('Hygiene Data'!H195)))</f>
        <v/>
      </c>
      <c r="EB201" s="237" t="str">
        <f ca="true">+IF(OFFSET('Hygiene Data'!$H$12,0,10*ROW('Hygiene Data'!H195))="","",OFFSET('Hygiene Data'!$H$12,0,10*ROW('Hygiene Data'!H195)))</f>
        <v/>
      </c>
      <c r="EC201" s="237" t="str">
        <f ca="true">+IF(OFFSET('Hygiene Data'!$H$13,0,10*ROW('Hygiene Data'!H195))="","",OFFSET('Hygiene Data'!$H$13,0,10*ROW('Hygiene Data'!H195)))</f>
        <v/>
      </c>
      <c r="ED201" s="237" t="str">
        <f ca="true">+IF(OFFSET('Hygiene Data'!$I$11,0,10*ROW('Hygiene Data'!I195))="","",OFFSET('Hygiene Data'!$I$11,0,10*ROW('Hygiene Data'!I195)))</f>
        <v/>
      </c>
      <c r="EE201" s="237" t="str">
        <f ca="true">+IF(OFFSET('Hygiene Data'!$I$12,0,10*ROW('Hygiene Data'!I195))="","",OFFSET('Hygiene Data'!$I$12,0,10*ROW('Hygiene Data'!I195)))</f>
        <v/>
      </c>
      <c r="EF201" s="237" t="str">
        <f ca="true">+IF(OFFSET('Hygiene Data'!$I$13,0,10*ROW('Hygiene Data'!I195))="","",OFFSET('Hygiene Data'!$I$13,0,10*ROW('Hygiene Data'!I195)))</f>
        <v/>
      </c>
    </row>
    <row xmlns:x14ac="http://schemas.microsoft.com/office/spreadsheetml/2009/9/ac" r="202" x14ac:dyDescent="0.2">
      <c r="A202" s="27" t="str">
        <f ca="true">+IF(OFFSET('Water Data'!$B$2,0,10*ROW('Water Data'!E196))="","",OFFSET('Water Data'!$B$2,0,10*ROW('Water Data'!E196)))</f>
        <v/>
      </c>
      <c r="B202" s="27" t="str">
        <f ca="true">+IF(OFFSET('Water Data'!$C$2,0,10*ROW('Water Data'!F196))="","",OFFSET('Water Data'!$C$2,0,10*ROW('Water Data'!F196)))</f>
        <v/>
      </c>
      <c r="C202" s="289" t="str">
        <f t="shared" ca="true" si="3"/>
        <v/>
      </c>
      <c r="D202" s="7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7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7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7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7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7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7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7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7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7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7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7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7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7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7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7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7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7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7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7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7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7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7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7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7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7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7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7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7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7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7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7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7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7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7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7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7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7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7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7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7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7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7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7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7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7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7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7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7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7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7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7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7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7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7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7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7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7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7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7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7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7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7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7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7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7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37"/>
      <c r="BS202" s="237" t="str">
        <f ca="true">+IF(OFFSET('Water Data'!$D$27,0,10*ROW('Water Data'!D196))="","",OFFSET('Water Data'!$D$27,0,10*ROW('Water Data'!D196)))</f>
        <v/>
      </c>
      <c r="BT202" s="237" t="str">
        <f ca="true">+IF(OFFSET('Water Data'!$D$28,0,10*ROW('Water Data'!D196))="","",OFFSET('Water Data'!$D$28,0,10*ROW('Water Data'!D196)))</f>
        <v/>
      </c>
      <c r="BU202" s="237" t="str">
        <f ca="true">+IF(OFFSET('Water Data'!$D$29,0,10*ROW('Water Data'!D196))="","",OFFSET('Water Data'!$D$29,0,10*ROW('Water Data'!D196)))</f>
        <v/>
      </c>
      <c r="BV202" s="237" t="str">
        <f ca="true">+IF(OFFSET('Water Data'!$E$27,0,10*ROW('Water Data'!E196))="","",OFFSET('Water Data'!$E$27,0,10*ROW('Water Data'!E196)))</f>
        <v/>
      </c>
      <c r="BW202" s="237" t="str">
        <f ca="true">+IF(OFFSET('Water Data'!$E$28,0,10*ROW('Water Data'!E196))="","",OFFSET('Water Data'!$E$28,0,10*ROW('Water Data'!E196)))</f>
        <v/>
      </c>
      <c r="BX202" s="237" t="str">
        <f ca="true">+IF(OFFSET('Water Data'!$E$29,0,10*ROW('Water Data'!E196))="","",OFFSET('Water Data'!$E$29,0,10*ROW('Water Data'!E196)))</f>
        <v/>
      </c>
      <c r="BY202" s="237" t="str">
        <f ca="true">+IF(OFFSET('Water Data'!$F$27,0,10*ROW('Water Data'!F196))="","",OFFSET('Water Data'!$F$27,0,10*ROW('Water Data'!F196)))</f>
        <v/>
      </c>
      <c r="BZ202" s="237" t="str">
        <f ca="true">+IF(OFFSET('Water Data'!$F$28,0,10*ROW('Water Data'!F196))="","",OFFSET('Water Data'!$F$28,0,10*ROW('Water Data'!F196)))</f>
        <v/>
      </c>
      <c r="CA202" s="237" t="str">
        <f ca="true">+IF(OFFSET('Water Data'!$F$29,0,10*ROW('Water Data'!F196))="","",OFFSET('Water Data'!$F$29,0,10*ROW('Water Data'!F196)))</f>
        <v/>
      </c>
      <c r="CB202" s="237" t="str">
        <f ca="true">+IF(OFFSET('Water Data'!$G$27,0,10*ROW('Water Data'!G196))="","",OFFSET('Water Data'!$G$27,0,10*ROW('Water Data'!G196)))</f>
        <v/>
      </c>
      <c r="CC202" s="237" t="str">
        <f ca="true">+IF(OFFSET('Water Data'!$G$28,0,10*ROW('Water Data'!G196))="","",OFFSET('Water Data'!$G$28,0,10*ROW('Water Data'!G196)))</f>
        <v/>
      </c>
      <c r="CD202" s="237" t="str">
        <f ca="true">+IF(OFFSET('Water Data'!$G$29,0,10*ROW('Water Data'!G196))="","",OFFSET('Water Data'!$G$29,0,10*ROW('Water Data'!G196)))</f>
        <v/>
      </c>
      <c r="CE202" s="237" t="str">
        <f ca="true">+IF(OFFSET('Water Data'!$H$27,0,10*ROW('Water Data'!H196))="","",OFFSET('Water Data'!$H$27,0,10*ROW('Water Data'!H196)))</f>
        <v/>
      </c>
      <c r="CF202" s="237" t="str">
        <f ca="true">+IF(OFFSET('Water Data'!$H$28,0,10*ROW('Water Data'!H196))="","",OFFSET('Water Data'!$H$28,0,10*ROW('Water Data'!H196)))</f>
        <v/>
      </c>
      <c r="CG202" s="237" t="str">
        <f ca="true">+IF(OFFSET('Water Data'!$H$29,0,10*ROW('Water Data'!H196))="","",OFFSET('Water Data'!$H$29,0,10*ROW('Water Data'!H196)))</f>
        <v/>
      </c>
      <c r="CH202" s="237" t="str">
        <f ca="true">+IF(OFFSET('Water Data'!$I$27,0,10*ROW('Water Data'!I196))="","",OFFSET('Water Data'!$I$27,0,10*ROW('Water Data'!I196)))</f>
        <v/>
      </c>
      <c r="CI202" s="237" t="str">
        <f ca="true">+IF(OFFSET('Water Data'!$I$28,0,10*ROW('Water Data'!I196))="","",OFFSET('Water Data'!$I$28,0,10*ROW('Water Data'!I196)))</f>
        <v/>
      </c>
      <c r="CJ202" s="237" t="str">
        <f ca="true">+IF(OFFSET('Water Data'!$I$29,0,10*ROW('Water Data'!I196))="","",OFFSET('Water Data'!$I$29,0,10*ROW('Water Data'!I196)))</f>
        <v/>
      </c>
      <c r="CK202" s="237" t="str">
        <f ca="true">+IF(OFFSET('Sanitation Data'!$D$28,0,10*ROW('Sanitation Data'!D196))="","",OFFSET('Sanitation Data'!$D$28,0,10*ROW('Sanitation Data'!D196)))</f>
        <v/>
      </c>
      <c r="CL202" s="237" t="str">
        <f ca="true">+IF(OFFSET('Sanitation Data'!$D$29,0,10*ROW('Sanitation Data'!D196))="","",OFFSET('Sanitation Data'!$D$29,0,10*ROW('Sanitation Data'!D196)))</f>
        <v/>
      </c>
      <c r="CM202" s="237" t="str">
        <f ca="true">+IF(OFFSET('Sanitation Data'!$D$30,0,10*ROW('Sanitation Data'!D196))="","",OFFSET('Sanitation Data'!$D$30,0,10*ROW('Sanitation Data'!D196)))</f>
        <v/>
      </c>
      <c r="CN202" s="237" t="str">
        <f ca="true">+IF(OFFSET('Sanitation Data'!$D$31,0,10*ROW('Sanitation Data'!D196))="","",OFFSET('Sanitation Data'!$D$31,0,10*ROW('Sanitation Data'!D196)))</f>
        <v/>
      </c>
      <c r="CO202" s="237" t="str">
        <f ca="true">+IF(OFFSET('Sanitation Data'!$D$32,0,10*ROW('Sanitation Data'!D196))="","",OFFSET('Sanitation Data'!$D$32,0,10*ROW('Sanitation Data'!D196)))</f>
        <v/>
      </c>
      <c r="CP202" s="237" t="str">
        <f ca="true">+IF(OFFSET('Sanitation Data'!$E$28,0,10*ROW('Sanitation Data'!E196))="","",OFFSET('Sanitation Data'!$E$28,0,10*ROW('Sanitation Data'!E196)))</f>
        <v/>
      </c>
      <c r="CQ202" s="237" t="str">
        <f ca="true">+IF(OFFSET('Sanitation Data'!$E$29,0,10*ROW('Sanitation Data'!E196))="","",OFFSET('Sanitation Data'!$E$29,0,10*ROW('Sanitation Data'!E196)))</f>
        <v/>
      </c>
      <c r="CR202" s="237" t="str">
        <f ca="true">+IF(OFFSET('Sanitation Data'!$E$30,0,10*ROW('Sanitation Data'!E196))="","",OFFSET('Sanitation Data'!$E$30,0,10*ROW('Sanitation Data'!E196)))</f>
        <v/>
      </c>
      <c r="CS202" s="237" t="str">
        <f ca="true">+IF(OFFSET('Sanitation Data'!$E$31,0,10*ROW('Sanitation Data'!E196))="","",OFFSET('Sanitation Data'!$E$31,0,10*ROW('Sanitation Data'!E196)))</f>
        <v/>
      </c>
      <c r="CT202" s="237" t="str">
        <f ca="true">+IF(OFFSET('Sanitation Data'!$E$32,0,10*ROW('Sanitation Data'!E196))="","",OFFSET('Sanitation Data'!$E$32,0,10*ROW('Sanitation Data'!E196)))</f>
        <v/>
      </c>
      <c r="CU202" s="237" t="str">
        <f ca="true">+IF(OFFSET('Sanitation Data'!$F$28,0,10*ROW('Sanitation Data'!F196))="","",OFFSET('Sanitation Data'!$F$28,0,10*ROW('Sanitation Data'!F196)))</f>
        <v/>
      </c>
      <c r="CV202" s="237" t="str">
        <f ca="true">+IF(OFFSET('Sanitation Data'!$F$29,0,10*ROW('Sanitation Data'!F196))="","",OFFSET('Sanitation Data'!$F$29,0,10*ROW('Sanitation Data'!F196)))</f>
        <v/>
      </c>
      <c r="CW202" s="237" t="str">
        <f ca="true">+IF(OFFSET('Sanitation Data'!$F$30,0,10*ROW('Sanitation Data'!F196))="","",OFFSET('Sanitation Data'!$F$30,0,10*ROW('Sanitation Data'!F196)))</f>
        <v/>
      </c>
      <c r="CX202" s="237" t="str">
        <f ca="true">+IF(OFFSET('Sanitation Data'!$F$31,0,10*ROW('Sanitation Data'!F196))="","",OFFSET('Sanitation Data'!$F$31,0,10*ROW('Sanitation Data'!F196)))</f>
        <v/>
      </c>
      <c r="CY202" s="237" t="str">
        <f ca="true">+IF(OFFSET('Sanitation Data'!$F$32,0,10*ROW('Sanitation Data'!F196))="","",OFFSET('Sanitation Data'!$F$32,0,10*ROW('Sanitation Data'!F196)))</f>
        <v/>
      </c>
      <c r="CZ202" s="237" t="str">
        <f ca="true">+IF(OFFSET('Sanitation Data'!$G$28,0,10*ROW('Sanitation Data'!G196))="","",OFFSET('Sanitation Data'!$G$28,0,10*ROW('Sanitation Data'!G196)))</f>
        <v/>
      </c>
      <c r="DA202" s="237" t="str">
        <f ca="true">+IF(OFFSET('Sanitation Data'!$G$29,0,10*ROW('Sanitation Data'!G196))="","",OFFSET('Sanitation Data'!$G$29,0,10*ROW('Sanitation Data'!G196)))</f>
        <v/>
      </c>
      <c r="DB202" s="237" t="str">
        <f ca="true">+IF(OFFSET('Sanitation Data'!$G$30,0,10*ROW('Sanitation Data'!G196))="","",OFFSET('Sanitation Data'!$G$30,0,10*ROW('Sanitation Data'!G196)))</f>
        <v/>
      </c>
      <c r="DC202" s="237" t="str">
        <f ca="true">+IF(OFFSET('Sanitation Data'!$G$31,0,10*ROW('Sanitation Data'!G196))="","",OFFSET('Sanitation Data'!$G$31,0,10*ROW('Sanitation Data'!G196)))</f>
        <v/>
      </c>
      <c r="DD202" s="237" t="str">
        <f ca="true">+IF(OFFSET('Sanitation Data'!$G$32,0,10*ROW('Sanitation Data'!G196))="","",OFFSET('Sanitation Data'!$G$32,0,10*ROW('Sanitation Data'!G196)))</f>
        <v/>
      </c>
      <c r="DE202" s="237" t="str">
        <f ca="true">+IF(OFFSET('Sanitation Data'!$H$28,0,10*ROW('Sanitation Data'!H196))="","",OFFSET('Sanitation Data'!$H$28,0,10*ROW('Sanitation Data'!H196)))</f>
        <v/>
      </c>
      <c r="DF202" s="237" t="str">
        <f ca="true">+IF(OFFSET('Sanitation Data'!$H$29,0,10*ROW('Sanitation Data'!H196))="","",OFFSET('Sanitation Data'!$H$29,0,10*ROW('Sanitation Data'!H196)))</f>
        <v/>
      </c>
      <c r="DG202" s="237" t="str">
        <f ca="true">+IF(OFFSET('Sanitation Data'!$H$30,0,10*ROW('Sanitation Data'!H196))="","",OFFSET('Sanitation Data'!$H$30,0,10*ROW('Sanitation Data'!H196)))</f>
        <v/>
      </c>
      <c r="DH202" s="237" t="str">
        <f ca="true">+IF(OFFSET('Sanitation Data'!$H$31,0,10*ROW('Sanitation Data'!H196))="","",OFFSET('Sanitation Data'!$H$31,0,10*ROW('Sanitation Data'!H196)))</f>
        <v/>
      </c>
      <c r="DI202" s="237" t="str">
        <f ca="true">+IF(OFFSET('Sanitation Data'!$H$32,0,10*ROW('Sanitation Data'!H196))="","",OFFSET('Sanitation Data'!$H$32,0,10*ROW('Sanitation Data'!H196)))</f>
        <v/>
      </c>
      <c r="DJ202" s="237" t="str">
        <f ca="true">+IF(OFFSET('Sanitation Data'!$I$28,0,10*ROW('Sanitation Data'!I196))="","",OFFSET('Sanitation Data'!$I$28,0,10*ROW('Sanitation Data'!I196)))</f>
        <v/>
      </c>
      <c r="DK202" s="237" t="str">
        <f ca="true">+IF(OFFSET('Sanitation Data'!$I$29,0,10*ROW('Sanitation Data'!I196))="","",OFFSET('Sanitation Data'!$I$29,0,10*ROW('Sanitation Data'!I196)))</f>
        <v/>
      </c>
      <c r="DL202" s="237" t="str">
        <f ca="true">+IF(OFFSET('Sanitation Data'!$I$30,0,10*ROW('Sanitation Data'!I196))="","",OFFSET('Sanitation Data'!$I$30,0,10*ROW('Sanitation Data'!I196)))</f>
        <v/>
      </c>
      <c r="DM202" s="237" t="str">
        <f ca="true">+IF(OFFSET('Sanitation Data'!$I$31,0,10*ROW('Sanitation Data'!I196))="","",OFFSET('Sanitation Data'!$I$31,0,10*ROW('Sanitation Data'!I196)))</f>
        <v/>
      </c>
      <c r="DN202" s="237" t="str">
        <f ca="true">+IF(OFFSET('Sanitation Data'!$I$32,0,10*ROW('Sanitation Data'!I196))="","",OFFSET('Sanitation Data'!$I$32,0,10*ROW('Sanitation Data'!I196)))</f>
        <v/>
      </c>
      <c r="DO202" s="237" t="str">
        <f ca="true">+IF(OFFSET('Hygiene Data'!$D$11,0,10*ROW('Hygiene Data'!D196))="","",OFFSET('Hygiene Data'!$D$11,0,10*ROW('Hygiene Data'!D196)))</f>
        <v/>
      </c>
      <c r="DP202" s="237" t="str">
        <f ca="true">+IF(OFFSET('Hygiene Data'!$D$12,0,10*ROW('Hygiene Data'!D196))="","",OFFSET('Hygiene Data'!$D$12,0,10*ROW('Hygiene Data'!D196)))</f>
        <v/>
      </c>
      <c r="DQ202" s="237" t="str">
        <f ca="true">+IF(OFFSET('Hygiene Data'!$D$13,0,10*ROW('Hygiene Data'!D196))="","",OFFSET('Hygiene Data'!$D$13,0,10*ROW('Hygiene Data'!D196)))</f>
        <v/>
      </c>
      <c r="DR202" s="237" t="str">
        <f ca="true">+IF(OFFSET('Hygiene Data'!$E$11,0,10*ROW('Hygiene Data'!E196))="","",OFFSET('Hygiene Data'!$E$11,0,10*ROW('Hygiene Data'!E196)))</f>
        <v/>
      </c>
      <c r="DS202" s="237" t="str">
        <f ca="true">+IF(OFFSET('Hygiene Data'!$E$12,0,10*ROW('Hygiene Data'!E196))="","",OFFSET('Hygiene Data'!$E$12,0,10*ROW('Hygiene Data'!E196)))</f>
        <v/>
      </c>
      <c r="DT202" s="237" t="str">
        <f ca="true">+IF(OFFSET('Hygiene Data'!$E$13,0,10*ROW('Hygiene Data'!E196))="","",OFFSET('Hygiene Data'!$E$13,0,10*ROW('Hygiene Data'!E196)))</f>
        <v/>
      </c>
      <c r="DU202" s="237" t="str">
        <f ca="true">+IF(OFFSET('Hygiene Data'!$F$11,0,10*ROW('Hygiene Data'!F196))="","",OFFSET('Hygiene Data'!$F$11,0,10*ROW('Hygiene Data'!F196)))</f>
        <v/>
      </c>
      <c r="DV202" s="237" t="str">
        <f ca="true">+IF(OFFSET('Hygiene Data'!$F$12,0,10*ROW('Hygiene Data'!F196))="","",OFFSET('Hygiene Data'!$F$12,0,10*ROW('Hygiene Data'!F196)))</f>
        <v/>
      </c>
      <c r="DW202" s="237" t="str">
        <f ca="true">+IF(OFFSET('Hygiene Data'!$F$13,0,10*ROW('Hygiene Data'!F196))="","",OFFSET('Hygiene Data'!$F$13,0,10*ROW('Hygiene Data'!F196)))</f>
        <v/>
      </c>
      <c r="DX202" s="237" t="str">
        <f ca="true">+IF(OFFSET('Hygiene Data'!$G$11,0,10*ROW('Hygiene Data'!G196))="","",OFFSET('Hygiene Data'!$G$11,0,10*ROW('Hygiene Data'!G196)))</f>
        <v/>
      </c>
      <c r="DY202" s="237" t="str">
        <f ca="true">+IF(OFFSET('Hygiene Data'!$G$12,0,10*ROW('Hygiene Data'!G196))="","",OFFSET('Hygiene Data'!$G$12,0,10*ROW('Hygiene Data'!G196)))</f>
        <v/>
      </c>
      <c r="DZ202" s="237" t="str">
        <f ca="true">+IF(OFFSET('Hygiene Data'!$G$13,0,10*ROW('Hygiene Data'!G196))="","",OFFSET('Hygiene Data'!$G$13,0,10*ROW('Hygiene Data'!G196)))</f>
        <v/>
      </c>
      <c r="EA202" s="237" t="str">
        <f ca="true">+IF(OFFSET('Hygiene Data'!$H$11,0,10*ROW('Hygiene Data'!H196))="","",OFFSET('Hygiene Data'!$H$11,0,10*ROW('Hygiene Data'!H196)))</f>
        <v/>
      </c>
      <c r="EB202" s="237" t="str">
        <f ca="true">+IF(OFFSET('Hygiene Data'!$H$12,0,10*ROW('Hygiene Data'!H196))="","",OFFSET('Hygiene Data'!$H$12,0,10*ROW('Hygiene Data'!H196)))</f>
        <v/>
      </c>
      <c r="EC202" s="237" t="str">
        <f ca="true">+IF(OFFSET('Hygiene Data'!$H$13,0,10*ROW('Hygiene Data'!H196))="","",OFFSET('Hygiene Data'!$H$13,0,10*ROW('Hygiene Data'!H196)))</f>
        <v/>
      </c>
      <c r="ED202" s="237" t="str">
        <f ca="true">+IF(OFFSET('Hygiene Data'!$I$11,0,10*ROW('Hygiene Data'!I196))="","",OFFSET('Hygiene Data'!$I$11,0,10*ROW('Hygiene Data'!I196)))</f>
        <v/>
      </c>
      <c r="EE202" s="237" t="str">
        <f ca="true">+IF(OFFSET('Hygiene Data'!$I$12,0,10*ROW('Hygiene Data'!I196))="","",OFFSET('Hygiene Data'!$I$12,0,10*ROW('Hygiene Data'!I196)))</f>
        <v/>
      </c>
      <c r="EF202" s="237" t="str">
        <f ca="true">+IF(OFFSET('Hygiene Data'!$I$13,0,10*ROW('Hygiene Data'!I196))="","",OFFSET('Hygiene Data'!$I$13,0,10*ROW('Hygiene Data'!I196)))</f>
        <v/>
      </c>
    </row>
    <row xmlns:x14ac="http://schemas.microsoft.com/office/spreadsheetml/2009/9/ac" r="203" x14ac:dyDescent="0.2">
      <c r="A203" s="27" t="str">
        <f ca="true">+IF(OFFSET('Water Data'!$B$2,0,10*ROW('Water Data'!E197))="","",OFFSET('Water Data'!$B$2,0,10*ROW('Water Data'!E197)))</f>
        <v/>
      </c>
      <c r="B203" s="27" t="str">
        <f ca="true">+IF(OFFSET('Water Data'!$C$2,0,10*ROW('Water Data'!F197))="","",OFFSET('Water Data'!$C$2,0,10*ROW('Water Data'!F197)))</f>
        <v/>
      </c>
      <c r="C203" s="289" t="str">
        <f t="shared" ca="true" si="3"/>
        <v/>
      </c>
      <c r="D203" s="7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7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7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7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7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7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7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7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7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7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7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7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7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7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7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7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7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7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7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7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7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7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7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7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7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7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7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7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7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7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7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7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7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7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7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7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7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7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7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7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7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7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7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7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7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7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7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7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7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7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7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7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7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7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7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7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7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7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7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7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7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7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7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7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7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7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37"/>
      <c r="BS203" s="237" t="str">
        <f ca="true">+IF(OFFSET('Water Data'!$D$27,0,10*ROW('Water Data'!D197))="","",OFFSET('Water Data'!$D$27,0,10*ROW('Water Data'!D197)))</f>
        <v/>
      </c>
      <c r="BT203" s="237" t="str">
        <f ca="true">+IF(OFFSET('Water Data'!$D$28,0,10*ROW('Water Data'!D197))="","",OFFSET('Water Data'!$D$28,0,10*ROW('Water Data'!D197)))</f>
        <v/>
      </c>
      <c r="BU203" s="237" t="str">
        <f ca="true">+IF(OFFSET('Water Data'!$D$29,0,10*ROW('Water Data'!D197))="","",OFFSET('Water Data'!$D$29,0,10*ROW('Water Data'!D197)))</f>
        <v/>
      </c>
      <c r="BV203" s="237" t="str">
        <f ca="true">+IF(OFFSET('Water Data'!$E$27,0,10*ROW('Water Data'!E197))="","",OFFSET('Water Data'!$E$27,0,10*ROW('Water Data'!E197)))</f>
        <v/>
      </c>
      <c r="BW203" s="237" t="str">
        <f ca="true">+IF(OFFSET('Water Data'!$E$28,0,10*ROW('Water Data'!E197))="","",OFFSET('Water Data'!$E$28,0,10*ROW('Water Data'!E197)))</f>
        <v/>
      </c>
      <c r="BX203" s="237" t="str">
        <f ca="true">+IF(OFFSET('Water Data'!$E$29,0,10*ROW('Water Data'!E197))="","",OFFSET('Water Data'!$E$29,0,10*ROW('Water Data'!E197)))</f>
        <v/>
      </c>
      <c r="BY203" s="237" t="str">
        <f ca="true">+IF(OFFSET('Water Data'!$F$27,0,10*ROW('Water Data'!F197))="","",OFFSET('Water Data'!$F$27,0,10*ROW('Water Data'!F197)))</f>
        <v/>
      </c>
      <c r="BZ203" s="237" t="str">
        <f ca="true">+IF(OFFSET('Water Data'!$F$28,0,10*ROW('Water Data'!F197))="","",OFFSET('Water Data'!$F$28,0,10*ROW('Water Data'!F197)))</f>
        <v/>
      </c>
      <c r="CA203" s="237" t="str">
        <f ca="true">+IF(OFFSET('Water Data'!$F$29,0,10*ROW('Water Data'!F197))="","",OFFSET('Water Data'!$F$29,0,10*ROW('Water Data'!F197)))</f>
        <v/>
      </c>
      <c r="CB203" s="237" t="str">
        <f ca="true">+IF(OFFSET('Water Data'!$G$27,0,10*ROW('Water Data'!G197))="","",OFFSET('Water Data'!$G$27,0,10*ROW('Water Data'!G197)))</f>
        <v/>
      </c>
      <c r="CC203" s="237" t="str">
        <f ca="true">+IF(OFFSET('Water Data'!$G$28,0,10*ROW('Water Data'!G197))="","",OFFSET('Water Data'!$G$28,0,10*ROW('Water Data'!G197)))</f>
        <v/>
      </c>
      <c r="CD203" s="237" t="str">
        <f ca="true">+IF(OFFSET('Water Data'!$G$29,0,10*ROW('Water Data'!G197))="","",OFFSET('Water Data'!$G$29,0,10*ROW('Water Data'!G197)))</f>
        <v/>
      </c>
      <c r="CE203" s="237" t="str">
        <f ca="true">+IF(OFFSET('Water Data'!$H$27,0,10*ROW('Water Data'!H197))="","",OFFSET('Water Data'!$H$27,0,10*ROW('Water Data'!H197)))</f>
        <v/>
      </c>
      <c r="CF203" s="237" t="str">
        <f ca="true">+IF(OFFSET('Water Data'!$H$28,0,10*ROW('Water Data'!H197))="","",OFFSET('Water Data'!$H$28,0,10*ROW('Water Data'!H197)))</f>
        <v/>
      </c>
      <c r="CG203" s="237" t="str">
        <f ca="true">+IF(OFFSET('Water Data'!$H$29,0,10*ROW('Water Data'!H197))="","",OFFSET('Water Data'!$H$29,0,10*ROW('Water Data'!H197)))</f>
        <v/>
      </c>
      <c r="CH203" s="237" t="str">
        <f ca="true">+IF(OFFSET('Water Data'!$I$27,0,10*ROW('Water Data'!I197))="","",OFFSET('Water Data'!$I$27,0,10*ROW('Water Data'!I197)))</f>
        <v/>
      </c>
      <c r="CI203" s="237" t="str">
        <f ca="true">+IF(OFFSET('Water Data'!$I$28,0,10*ROW('Water Data'!I197))="","",OFFSET('Water Data'!$I$28,0,10*ROW('Water Data'!I197)))</f>
        <v/>
      </c>
      <c r="CJ203" s="237" t="str">
        <f ca="true">+IF(OFFSET('Water Data'!$I$29,0,10*ROW('Water Data'!I197))="","",OFFSET('Water Data'!$I$29,0,10*ROW('Water Data'!I197)))</f>
        <v/>
      </c>
      <c r="CK203" s="237" t="str">
        <f ca="true">+IF(OFFSET('Sanitation Data'!$D$28,0,10*ROW('Sanitation Data'!D197))="","",OFFSET('Sanitation Data'!$D$28,0,10*ROW('Sanitation Data'!D197)))</f>
        <v/>
      </c>
      <c r="CL203" s="237" t="str">
        <f ca="true">+IF(OFFSET('Sanitation Data'!$D$29,0,10*ROW('Sanitation Data'!D197))="","",OFFSET('Sanitation Data'!$D$29,0,10*ROW('Sanitation Data'!D197)))</f>
        <v/>
      </c>
      <c r="CM203" s="237" t="str">
        <f ca="true">+IF(OFFSET('Sanitation Data'!$D$30,0,10*ROW('Sanitation Data'!D197))="","",OFFSET('Sanitation Data'!$D$30,0,10*ROW('Sanitation Data'!D197)))</f>
        <v/>
      </c>
      <c r="CN203" s="237" t="str">
        <f ca="true">+IF(OFFSET('Sanitation Data'!$D$31,0,10*ROW('Sanitation Data'!D197))="","",OFFSET('Sanitation Data'!$D$31,0,10*ROW('Sanitation Data'!D197)))</f>
        <v/>
      </c>
      <c r="CO203" s="237" t="str">
        <f ca="true">+IF(OFFSET('Sanitation Data'!$D$32,0,10*ROW('Sanitation Data'!D197))="","",OFFSET('Sanitation Data'!$D$32,0,10*ROW('Sanitation Data'!D197)))</f>
        <v/>
      </c>
      <c r="CP203" s="237" t="str">
        <f ca="true">+IF(OFFSET('Sanitation Data'!$E$28,0,10*ROW('Sanitation Data'!E197))="","",OFFSET('Sanitation Data'!$E$28,0,10*ROW('Sanitation Data'!E197)))</f>
        <v/>
      </c>
      <c r="CQ203" s="237" t="str">
        <f ca="true">+IF(OFFSET('Sanitation Data'!$E$29,0,10*ROW('Sanitation Data'!E197))="","",OFFSET('Sanitation Data'!$E$29,0,10*ROW('Sanitation Data'!E197)))</f>
        <v/>
      </c>
      <c r="CR203" s="237" t="str">
        <f ca="true">+IF(OFFSET('Sanitation Data'!$E$30,0,10*ROW('Sanitation Data'!E197))="","",OFFSET('Sanitation Data'!$E$30,0,10*ROW('Sanitation Data'!E197)))</f>
        <v/>
      </c>
      <c r="CS203" s="237" t="str">
        <f ca="true">+IF(OFFSET('Sanitation Data'!$E$31,0,10*ROW('Sanitation Data'!E197))="","",OFFSET('Sanitation Data'!$E$31,0,10*ROW('Sanitation Data'!E197)))</f>
        <v/>
      </c>
      <c r="CT203" s="237" t="str">
        <f ca="true">+IF(OFFSET('Sanitation Data'!$E$32,0,10*ROW('Sanitation Data'!E197))="","",OFFSET('Sanitation Data'!$E$32,0,10*ROW('Sanitation Data'!E197)))</f>
        <v/>
      </c>
      <c r="CU203" s="237" t="str">
        <f ca="true">+IF(OFFSET('Sanitation Data'!$F$28,0,10*ROW('Sanitation Data'!F197))="","",OFFSET('Sanitation Data'!$F$28,0,10*ROW('Sanitation Data'!F197)))</f>
        <v/>
      </c>
      <c r="CV203" s="237" t="str">
        <f ca="true">+IF(OFFSET('Sanitation Data'!$F$29,0,10*ROW('Sanitation Data'!F197))="","",OFFSET('Sanitation Data'!$F$29,0,10*ROW('Sanitation Data'!F197)))</f>
        <v/>
      </c>
      <c r="CW203" s="237" t="str">
        <f ca="true">+IF(OFFSET('Sanitation Data'!$F$30,0,10*ROW('Sanitation Data'!F197))="","",OFFSET('Sanitation Data'!$F$30,0,10*ROW('Sanitation Data'!F197)))</f>
        <v/>
      </c>
      <c r="CX203" s="237" t="str">
        <f ca="true">+IF(OFFSET('Sanitation Data'!$F$31,0,10*ROW('Sanitation Data'!F197))="","",OFFSET('Sanitation Data'!$F$31,0,10*ROW('Sanitation Data'!F197)))</f>
        <v/>
      </c>
      <c r="CY203" s="237" t="str">
        <f ca="true">+IF(OFFSET('Sanitation Data'!$F$32,0,10*ROW('Sanitation Data'!F197))="","",OFFSET('Sanitation Data'!$F$32,0,10*ROW('Sanitation Data'!F197)))</f>
        <v/>
      </c>
      <c r="CZ203" s="237" t="str">
        <f ca="true">+IF(OFFSET('Sanitation Data'!$G$28,0,10*ROW('Sanitation Data'!G197))="","",OFFSET('Sanitation Data'!$G$28,0,10*ROW('Sanitation Data'!G197)))</f>
        <v/>
      </c>
      <c r="DA203" s="237" t="str">
        <f ca="true">+IF(OFFSET('Sanitation Data'!$G$29,0,10*ROW('Sanitation Data'!G197))="","",OFFSET('Sanitation Data'!$G$29,0,10*ROW('Sanitation Data'!G197)))</f>
        <v/>
      </c>
      <c r="DB203" s="237" t="str">
        <f ca="true">+IF(OFFSET('Sanitation Data'!$G$30,0,10*ROW('Sanitation Data'!G197))="","",OFFSET('Sanitation Data'!$G$30,0,10*ROW('Sanitation Data'!G197)))</f>
        <v/>
      </c>
      <c r="DC203" s="237" t="str">
        <f ca="true">+IF(OFFSET('Sanitation Data'!$G$31,0,10*ROW('Sanitation Data'!G197))="","",OFFSET('Sanitation Data'!$G$31,0,10*ROW('Sanitation Data'!G197)))</f>
        <v/>
      </c>
      <c r="DD203" s="237" t="str">
        <f ca="true">+IF(OFFSET('Sanitation Data'!$G$32,0,10*ROW('Sanitation Data'!G197))="","",OFFSET('Sanitation Data'!$G$32,0,10*ROW('Sanitation Data'!G197)))</f>
        <v/>
      </c>
      <c r="DE203" s="237" t="str">
        <f ca="true">+IF(OFFSET('Sanitation Data'!$H$28,0,10*ROW('Sanitation Data'!H197))="","",OFFSET('Sanitation Data'!$H$28,0,10*ROW('Sanitation Data'!H197)))</f>
        <v/>
      </c>
      <c r="DF203" s="237" t="str">
        <f ca="true">+IF(OFFSET('Sanitation Data'!$H$29,0,10*ROW('Sanitation Data'!H197))="","",OFFSET('Sanitation Data'!$H$29,0,10*ROW('Sanitation Data'!H197)))</f>
        <v/>
      </c>
      <c r="DG203" s="237" t="str">
        <f ca="true">+IF(OFFSET('Sanitation Data'!$H$30,0,10*ROW('Sanitation Data'!H197))="","",OFFSET('Sanitation Data'!$H$30,0,10*ROW('Sanitation Data'!H197)))</f>
        <v/>
      </c>
      <c r="DH203" s="237" t="str">
        <f ca="true">+IF(OFFSET('Sanitation Data'!$H$31,0,10*ROW('Sanitation Data'!H197))="","",OFFSET('Sanitation Data'!$H$31,0,10*ROW('Sanitation Data'!H197)))</f>
        <v/>
      </c>
      <c r="DI203" s="237" t="str">
        <f ca="true">+IF(OFFSET('Sanitation Data'!$H$32,0,10*ROW('Sanitation Data'!H197))="","",OFFSET('Sanitation Data'!$H$32,0,10*ROW('Sanitation Data'!H197)))</f>
        <v/>
      </c>
      <c r="DJ203" s="237" t="str">
        <f ca="true">+IF(OFFSET('Sanitation Data'!$I$28,0,10*ROW('Sanitation Data'!I197))="","",OFFSET('Sanitation Data'!$I$28,0,10*ROW('Sanitation Data'!I197)))</f>
        <v/>
      </c>
      <c r="DK203" s="237" t="str">
        <f ca="true">+IF(OFFSET('Sanitation Data'!$I$29,0,10*ROW('Sanitation Data'!I197))="","",OFFSET('Sanitation Data'!$I$29,0,10*ROW('Sanitation Data'!I197)))</f>
        <v/>
      </c>
      <c r="DL203" s="237" t="str">
        <f ca="true">+IF(OFFSET('Sanitation Data'!$I$30,0,10*ROW('Sanitation Data'!I197))="","",OFFSET('Sanitation Data'!$I$30,0,10*ROW('Sanitation Data'!I197)))</f>
        <v/>
      </c>
      <c r="DM203" s="237" t="str">
        <f ca="true">+IF(OFFSET('Sanitation Data'!$I$31,0,10*ROW('Sanitation Data'!I197))="","",OFFSET('Sanitation Data'!$I$31,0,10*ROW('Sanitation Data'!I197)))</f>
        <v/>
      </c>
      <c r="DN203" s="237" t="str">
        <f ca="true">+IF(OFFSET('Sanitation Data'!$I$32,0,10*ROW('Sanitation Data'!I197))="","",OFFSET('Sanitation Data'!$I$32,0,10*ROW('Sanitation Data'!I197)))</f>
        <v/>
      </c>
      <c r="DO203" s="237" t="str">
        <f ca="true">+IF(OFFSET('Hygiene Data'!$D$11,0,10*ROW('Hygiene Data'!D197))="","",OFFSET('Hygiene Data'!$D$11,0,10*ROW('Hygiene Data'!D197)))</f>
        <v/>
      </c>
      <c r="DP203" s="237" t="str">
        <f ca="true">+IF(OFFSET('Hygiene Data'!$D$12,0,10*ROW('Hygiene Data'!D197))="","",OFFSET('Hygiene Data'!$D$12,0,10*ROW('Hygiene Data'!D197)))</f>
        <v/>
      </c>
      <c r="DQ203" s="237" t="str">
        <f ca="true">+IF(OFFSET('Hygiene Data'!$D$13,0,10*ROW('Hygiene Data'!D197))="","",OFFSET('Hygiene Data'!$D$13,0,10*ROW('Hygiene Data'!D197)))</f>
        <v/>
      </c>
      <c r="DR203" s="237" t="str">
        <f ca="true">+IF(OFFSET('Hygiene Data'!$E$11,0,10*ROW('Hygiene Data'!E197))="","",OFFSET('Hygiene Data'!$E$11,0,10*ROW('Hygiene Data'!E197)))</f>
        <v/>
      </c>
      <c r="DS203" s="237" t="str">
        <f ca="true">+IF(OFFSET('Hygiene Data'!$E$12,0,10*ROW('Hygiene Data'!E197))="","",OFFSET('Hygiene Data'!$E$12,0,10*ROW('Hygiene Data'!E197)))</f>
        <v/>
      </c>
      <c r="DT203" s="237" t="str">
        <f ca="true">+IF(OFFSET('Hygiene Data'!$E$13,0,10*ROW('Hygiene Data'!E197))="","",OFFSET('Hygiene Data'!$E$13,0,10*ROW('Hygiene Data'!E197)))</f>
        <v/>
      </c>
      <c r="DU203" s="237" t="str">
        <f ca="true">+IF(OFFSET('Hygiene Data'!$F$11,0,10*ROW('Hygiene Data'!F197))="","",OFFSET('Hygiene Data'!$F$11,0,10*ROW('Hygiene Data'!F197)))</f>
        <v/>
      </c>
      <c r="DV203" s="237" t="str">
        <f ca="true">+IF(OFFSET('Hygiene Data'!$F$12,0,10*ROW('Hygiene Data'!F197))="","",OFFSET('Hygiene Data'!$F$12,0,10*ROW('Hygiene Data'!F197)))</f>
        <v/>
      </c>
      <c r="DW203" s="237" t="str">
        <f ca="true">+IF(OFFSET('Hygiene Data'!$F$13,0,10*ROW('Hygiene Data'!F197))="","",OFFSET('Hygiene Data'!$F$13,0,10*ROW('Hygiene Data'!F197)))</f>
        <v/>
      </c>
      <c r="DX203" s="237" t="str">
        <f ca="true">+IF(OFFSET('Hygiene Data'!$G$11,0,10*ROW('Hygiene Data'!G197))="","",OFFSET('Hygiene Data'!$G$11,0,10*ROW('Hygiene Data'!G197)))</f>
        <v/>
      </c>
      <c r="DY203" s="237" t="str">
        <f ca="true">+IF(OFFSET('Hygiene Data'!$G$12,0,10*ROW('Hygiene Data'!G197))="","",OFFSET('Hygiene Data'!$G$12,0,10*ROW('Hygiene Data'!G197)))</f>
        <v/>
      </c>
      <c r="DZ203" s="237" t="str">
        <f ca="true">+IF(OFFSET('Hygiene Data'!$G$13,0,10*ROW('Hygiene Data'!G197))="","",OFFSET('Hygiene Data'!$G$13,0,10*ROW('Hygiene Data'!G197)))</f>
        <v/>
      </c>
      <c r="EA203" s="237" t="str">
        <f ca="true">+IF(OFFSET('Hygiene Data'!$H$11,0,10*ROW('Hygiene Data'!H197))="","",OFFSET('Hygiene Data'!$H$11,0,10*ROW('Hygiene Data'!H197)))</f>
        <v/>
      </c>
      <c r="EB203" s="237" t="str">
        <f ca="true">+IF(OFFSET('Hygiene Data'!$H$12,0,10*ROW('Hygiene Data'!H197))="","",OFFSET('Hygiene Data'!$H$12,0,10*ROW('Hygiene Data'!H197)))</f>
        <v/>
      </c>
      <c r="EC203" s="237" t="str">
        <f ca="true">+IF(OFFSET('Hygiene Data'!$H$13,0,10*ROW('Hygiene Data'!H197))="","",OFFSET('Hygiene Data'!$H$13,0,10*ROW('Hygiene Data'!H197)))</f>
        <v/>
      </c>
      <c r="ED203" s="237" t="str">
        <f ca="true">+IF(OFFSET('Hygiene Data'!$I$11,0,10*ROW('Hygiene Data'!I197))="","",OFFSET('Hygiene Data'!$I$11,0,10*ROW('Hygiene Data'!I197)))</f>
        <v/>
      </c>
      <c r="EE203" s="237" t="str">
        <f ca="true">+IF(OFFSET('Hygiene Data'!$I$12,0,10*ROW('Hygiene Data'!I197))="","",OFFSET('Hygiene Data'!$I$12,0,10*ROW('Hygiene Data'!I197)))</f>
        <v/>
      </c>
      <c r="EF203" s="237" t="str">
        <f ca="true">+IF(OFFSET('Hygiene Data'!$I$13,0,10*ROW('Hygiene Data'!I197))="","",OFFSET('Hygiene Data'!$I$13,0,10*ROW('Hygiene Data'!I197)))</f>
        <v/>
      </c>
    </row>
    <row xmlns:x14ac="http://schemas.microsoft.com/office/spreadsheetml/2009/9/ac" r="204" x14ac:dyDescent="0.2">
      <c r="A204" s="27" t="str">
        <f ca="true">+IF(OFFSET('Water Data'!$B$2,0,10*ROW('Water Data'!E198))="","",OFFSET('Water Data'!$B$2,0,10*ROW('Water Data'!E198)))</f>
        <v/>
      </c>
      <c r="B204" s="27" t="str">
        <f ca="true">+IF(OFFSET('Water Data'!$C$2,0,10*ROW('Water Data'!F198))="","",OFFSET('Water Data'!$C$2,0,10*ROW('Water Data'!F198)))</f>
        <v/>
      </c>
      <c r="C204" s="289" t="str">
        <f t="shared" ca="true" si="3"/>
        <v/>
      </c>
      <c r="D204" s="7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7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7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7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7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7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7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7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7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7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7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7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7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7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7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7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7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7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7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7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7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7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7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7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7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7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7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7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7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7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7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7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7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7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7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7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7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7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7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7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7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7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7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7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7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7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7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7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7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7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7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7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7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7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7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7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7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7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7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7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7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7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7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7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7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7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37"/>
      <c r="BS204" s="237" t="str">
        <f ca="true">+IF(OFFSET('Water Data'!$D$27,0,10*ROW('Water Data'!D198))="","",OFFSET('Water Data'!$D$27,0,10*ROW('Water Data'!D198)))</f>
        <v/>
      </c>
      <c r="BT204" s="237" t="str">
        <f ca="true">+IF(OFFSET('Water Data'!$D$28,0,10*ROW('Water Data'!D198))="","",OFFSET('Water Data'!$D$28,0,10*ROW('Water Data'!D198)))</f>
        <v/>
      </c>
      <c r="BU204" s="237" t="str">
        <f ca="true">+IF(OFFSET('Water Data'!$D$29,0,10*ROW('Water Data'!D198))="","",OFFSET('Water Data'!$D$29,0,10*ROW('Water Data'!D198)))</f>
        <v/>
      </c>
      <c r="BV204" s="237" t="str">
        <f ca="true">+IF(OFFSET('Water Data'!$E$27,0,10*ROW('Water Data'!E198))="","",OFFSET('Water Data'!$E$27,0,10*ROW('Water Data'!E198)))</f>
        <v/>
      </c>
      <c r="BW204" s="237" t="str">
        <f ca="true">+IF(OFFSET('Water Data'!$E$28,0,10*ROW('Water Data'!E198))="","",OFFSET('Water Data'!$E$28,0,10*ROW('Water Data'!E198)))</f>
        <v/>
      </c>
      <c r="BX204" s="237" t="str">
        <f ca="true">+IF(OFFSET('Water Data'!$E$29,0,10*ROW('Water Data'!E198))="","",OFFSET('Water Data'!$E$29,0,10*ROW('Water Data'!E198)))</f>
        <v/>
      </c>
      <c r="BY204" s="237" t="str">
        <f ca="true">+IF(OFFSET('Water Data'!$F$27,0,10*ROW('Water Data'!F198))="","",OFFSET('Water Data'!$F$27,0,10*ROW('Water Data'!F198)))</f>
        <v/>
      </c>
      <c r="BZ204" s="237" t="str">
        <f ca="true">+IF(OFFSET('Water Data'!$F$28,0,10*ROW('Water Data'!F198))="","",OFFSET('Water Data'!$F$28,0,10*ROW('Water Data'!F198)))</f>
        <v/>
      </c>
      <c r="CA204" s="237" t="str">
        <f ca="true">+IF(OFFSET('Water Data'!$F$29,0,10*ROW('Water Data'!F198))="","",OFFSET('Water Data'!$F$29,0,10*ROW('Water Data'!F198)))</f>
        <v/>
      </c>
      <c r="CB204" s="237" t="str">
        <f ca="true">+IF(OFFSET('Water Data'!$G$27,0,10*ROW('Water Data'!G198))="","",OFFSET('Water Data'!$G$27,0,10*ROW('Water Data'!G198)))</f>
        <v/>
      </c>
      <c r="CC204" s="237" t="str">
        <f ca="true">+IF(OFFSET('Water Data'!$G$28,0,10*ROW('Water Data'!G198))="","",OFFSET('Water Data'!$G$28,0,10*ROW('Water Data'!G198)))</f>
        <v/>
      </c>
      <c r="CD204" s="237" t="str">
        <f ca="true">+IF(OFFSET('Water Data'!$G$29,0,10*ROW('Water Data'!G198))="","",OFFSET('Water Data'!$G$29,0,10*ROW('Water Data'!G198)))</f>
        <v/>
      </c>
      <c r="CE204" s="237" t="str">
        <f ca="true">+IF(OFFSET('Water Data'!$H$27,0,10*ROW('Water Data'!H198))="","",OFFSET('Water Data'!$H$27,0,10*ROW('Water Data'!H198)))</f>
        <v/>
      </c>
      <c r="CF204" s="237" t="str">
        <f ca="true">+IF(OFFSET('Water Data'!$H$28,0,10*ROW('Water Data'!H198))="","",OFFSET('Water Data'!$H$28,0,10*ROW('Water Data'!H198)))</f>
        <v/>
      </c>
      <c r="CG204" s="237" t="str">
        <f ca="true">+IF(OFFSET('Water Data'!$H$29,0,10*ROW('Water Data'!H198))="","",OFFSET('Water Data'!$H$29,0,10*ROW('Water Data'!H198)))</f>
        <v/>
      </c>
      <c r="CH204" s="237" t="str">
        <f ca="true">+IF(OFFSET('Water Data'!$I$27,0,10*ROW('Water Data'!I198))="","",OFFSET('Water Data'!$I$27,0,10*ROW('Water Data'!I198)))</f>
        <v/>
      </c>
      <c r="CI204" s="237" t="str">
        <f ca="true">+IF(OFFSET('Water Data'!$I$28,0,10*ROW('Water Data'!I198))="","",OFFSET('Water Data'!$I$28,0,10*ROW('Water Data'!I198)))</f>
        <v/>
      </c>
      <c r="CJ204" s="237" t="str">
        <f ca="true">+IF(OFFSET('Water Data'!$I$29,0,10*ROW('Water Data'!I198))="","",OFFSET('Water Data'!$I$29,0,10*ROW('Water Data'!I198)))</f>
        <v/>
      </c>
      <c r="CK204" s="237" t="str">
        <f ca="true">+IF(OFFSET('Sanitation Data'!$D$28,0,10*ROW('Sanitation Data'!D198))="","",OFFSET('Sanitation Data'!$D$28,0,10*ROW('Sanitation Data'!D198)))</f>
        <v/>
      </c>
      <c r="CL204" s="237" t="str">
        <f ca="true">+IF(OFFSET('Sanitation Data'!$D$29,0,10*ROW('Sanitation Data'!D198))="","",OFFSET('Sanitation Data'!$D$29,0,10*ROW('Sanitation Data'!D198)))</f>
        <v/>
      </c>
      <c r="CM204" s="237" t="str">
        <f ca="true">+IF(OFFSET('Sanitation Data'!$D$30,0,10*ROW('Sanitation Data'!D198))="","",OFFSET('Sanitation Data'!$D$30,0,10*ROW('Sanitation Data'!D198)))</f>
        <v/>
      </c>
      <c r="CN204" s="237" t="str">
        <f ca="true">+IF(OFFSET('Sanitation Data'!$D$31,0,10*ROW('Sanitation Data'!D198))="","",OFFSET('Sanitation Data'!$D$31,0,10*ROW('Sanitation Data'!D198)))</f>
        <v/>
      </c>
      <c r="CO204" s="237" t="str">
        <f ca="true">+IF(OFFSET('Sanitation Data'!$D$32,0,10*ROW('Sanitation Data'!D198))="","",OFFSET('Sanitation Data'!$D$32,0,10*ROW('Sanitation Data'!D198)))</f>
        <v/>
      </c>
      <c r="CP204" s="237" t="str">
        <f ca="true">+IF(OFFSET('Sanitation Data'!$E$28,0,10*ROW('Sanitation Data'!E198))="","",OFFSET('Sanitation Data'!$E$28,0,10*ROW('Sanitation Data'!E198)))</f>
        <v/>
      </c>
      <c r="CQ204" s="237" t="str">
        <f ca="true">+IF(OFFSET('Sanitation Data'!$E$29,0,10*ROW('Sanitation Data'!E198))="","",OFFSET('Sanitation Data'!$E$29,0,10*ROW('Sanitation Data'!E198)))</f>
        <v/>
      </c>
      <c r="CR204" s="237" t="str">
        <f ca="true">+IF(OFFSET('Sanitation Data'!$E$30,0,10*ROW('Sanitation Data'!E198))="","",OFFSET('Sanitation Data'!$E$30,0,10*ROW('Sanitation Data'!E198)))</f>
        <v/>
      </c>
      <c r="CS204" s="237" t="str">
        <f ca="true">+IF(OFFSET('Sanitation Data'!$E$31,0,10*ROW('Sanitation Data'!E198))="","",OFFSET('Sanitation Data'!$E$31,0,10*ROW('Sanitation Data'!E198)))</f>
        <v/>
      </c>
      <c r="CT204" s="237" t="str">
        <f ca="true">+IF(OFFSET('Sanitation Data'!$E$32,0,10*ROW('Sanitation Data'!E198))="","",OFFSET('Sanitation Data'!$E$32,0,10*ROW('Sanitation Data'!E198)))</f>
        <v/>
      </c>
      <c r="CU204" s="237" t="str">
        <f ca="true">+IF(OFFSET('Sanitation Data'!$F$28,0,10*ROW('Sanitation Data'!F198))="","",OFFSET('Sanitation Data'!$F$28,0,10*ROW('Sanitation Data'!F198)))</f>
        <v/>
      </c>
      <c r="CV204" s="237" t="str">
        <f ca="true">+IF(OFFSET('Sanitation Data'!$F$29,0,10*ROW('Sanitation Data'!F198))="","",OFFSET('Sanitation Data'!$F$29,0,10*ROW('Sanitation Data'!F198)))</f>
        <v/>
      </c>
      <c r="CW204" s="237" t="str">
        <f ca="true">+IF(OFFSET('Sanitation Data'!$F$30,0,10*ROW('Sanitation Data'!F198))="","",OFFSET('Sanitation Data'!$F$30,0,10*ROW('Sanitation Data'!F198)))</f>
        <v/>
      </c>
      <c r="CX204" s="237" t="str">
        <f ca="true">+IF(OFFSET('Sanitation Data'!$F$31,0,10*ROW('Sanitation Data'!F198))="","",OFFSET('Sanitation Data'!$F$31,0,10*ROW('Sanitation Data'!F198)))</f>
        <v/>
      </c>
      <c r="CY204" s="237" t="str">
        <f ca="true">+IF(OFFSET('Sanitation Data'!$F$32,0,10*ROW('Sanitation Data'!F198))="","",OFFSET('Sanitation Data'!$F$32,0,10*ROW('Sanitation Data'!F198)))</f>
        <v/>
      </c>
      <c r="CZ204" s="237" t="str">
        <f ca="true">+IF(OFFSET('Sanitation Data'!$G$28,0,10*ROW('Sanitation Data'!G198))="","",OFFSET('Sanitation Data'!$G$28,0,10*ROW('Sanitation Data'!G198)))</f>
        <v/>
      </c>
      <c r="DA204" s="237" t="str">
        <f ca="true">+IF(OFFSET('Sanitation Data'!$G$29,0,10*ROW('Sanitation Data'!G198))="","",OFFSET('Sanitation Data'!$G$29,0,10*ROW('Sanitation Data'!G198)))</f>
        <v/>
      </c>
      <c r="DB204" s="237" t="str">
        <f ca="true">+IF(OFFSET('Sanitation Data'!$G$30,0,10*ROW('Sanitation Data'!G198))="","",OFFSET('Sanitation Data'!$G$30,0,10*ROW('Sanitation Data'!G198)))</f>
        <v/>
      </c>
      <c r="DC204" s="237" t="str">
        <f ca="true">+IF(OFFSET('Sanitation Data'!$G$31,0,10*ROW('Sanitation Data'!G198))="","",OFFSET('Sanitation Data'!$G$31,0,10*ROW('Sanitation Data'!G198)))</f>
        <v/>
      </c>
      <c r="DD204" s="237" t="str">
        <f ca="true">+IF(OFFSET('Sanitation Data'!$G$32,0,10*ROW('Sanitation Data'!G198))="","",OFFSET('Sanitation Data'!$G$32,0,10*ROW('Sanitation Data'!G198)))</f>
        <v/>
      </c>
      <c r="DE204" s="237" t="str">
        <f ca="true">+IF(OFFSET('Sanitation Data'!$H$28,0,10*ROW('Sanitation Data'!H198))="","",OFFSET('Sanitation Data'!$H$28,0,10*ROW('Sanitation Data'!H198)))</f>
        <v/>
      </c>
      <c r="DF204" s="237" t="str">
        <f ca="true">+IF(OFFSET('Sanitation Data'!$H$29,0,10*ROW('Sanitation Data'!H198))="","",OFFSET('Sanitation Data'!$H$29,0,10*ROW('Sanitation Data'!H198)))</f>
        <v/>
      </c>
      <c r="DG204" s="237" t="str">
        <f ca="true">+IF(OFFSET('Sanitation Data'!$H$30,0,10*ROW('Sanitation Data'!H198))="","",OFFSET('Sanitation Data'!$H$30,0,10*ROW('Sanitation Data'!H198)))</f>
        <v/>
      </c>
      <c r="DH204" s="237" t="str">
        <f ca="true">+IF(OFFSET('Sanitation Data'!$H$31,0,10*ROW('Sanitation Data'!H198))="","",OFFSET('Sanitation Data'!$H$31,0,10*ROW('Sanitation Data'!H198)))</f>
        <v/>
      </c>
      <c r="DI204" s="237" t="str">
        <f ca="true">+IF(OFFSET('Sanitation Data'!$H$32,0,10*ROW('Sanitation Data'!H198))="","",OFFSET('Sanitation Data'!$H$32,0,10*ROW('Sanitation Data'!H198)))</f>
        <v/>
      </c>
      <c r="DJ204" s="237" t="str">
        <f ca="true">+IF(OFFSET('Sanitation Data'!$I$28,0,10*ROW('Sanitation Data'!I198))="","",OFFSET('Sanitation Data'!$I$28,0,10*ROW('Sanitation Data'!I198)))</f>
        <v/>
      </c>
      <c r="DK204" s="237" t="str">
        <f ca="true">+IF(OFFSET('Sanitation Data'!$I$29,0,10*ROW('Sanitation Data'!I198))="","",OFFSET('Sanitation Data'!$I$29,0,10*ROW('Sanitation Data'!I198)))</f>
        <v/>
      </c>
      <c r="DL204" s="237" t="str">
        <f ca="true">+IF(OFFSET('Sanitation Data'!$I$30,0,10*ROW('Sanitation Data'!I198))="","",OFFSET('Sanitation Data'!$I$30,0,10*ROW('Sanitation Data'!I198)))</f>
        <v/>
      </c>
      <c r="DM204" s="237" t="str">
        <f ca="true">+IF(OFFSET('Sanitation Data'!$I$31,0,10*ROW('Sanitation Data'!I198))="","",OFFSET('Sanitation Data'!$I$31,0,10*ROW('Sanitation Data'!I198)))</f>
        <v/>
      </c>
      <c r="DN204" s="237" t="str">
        <f ca="true">+IF(OFFSET('Sanitation Data'!$I$32,0,10*ROW('Sanitation Data'!I198))="","",OFFSET('Sanitation Data'!$I$32,0,10*ROW('Sanitation Data'!I198)))</f>
        <v/>
      </c>
      <c r="DO204" s="237" t="str">
        <f ca="true">+IF(OFFSET('Hygiene Data'!$D$11,0,10*ROW('Hygiene Data'!D198))="","",OFFSET('Hygiene Data'!$D$11,0,10*ROW('Hygiene Data'!D198)))</f>
        <v/>
      </c>
      <c r="DP204" s="237" t="str">
        <f ca="true">+IF(OFFSET('Hygiene Data'!$D$12,0,10*ROW('Hygiene Data'!D198))="","",OFFSET('Hygiene Data'!$D$12,0,10*ROW('Hygiene Data'!D198)))</f>
        <v/>
      </c>
      <c r="DQ204" s="237" t="str">
        <f ca="true">+IF(OFFSET('Hygiene Data'!$D$13,0,10*ROW('Hygiene Data'!D198))="","",OFFSET('Hygiene Data'!$D$13,0,10*ROW('Hygiene Data'!D198)))</f>
        <v/>
      </c>
      <c r="DR204" s="237" t="str">
        <f ca="true">+IF(OFFSET('Hygiene Data'!$E$11,0,10*ROW('Hygiene Data'!E198))="","",OFFSET('Hygiene Data'!$E$11,0,10*ROW('Hygiene Data'!E198)))</f>
        <v/>
      </c>
      <c r="DS204" s="237" t="str">
        <f ca="true">+IF(OFFSET('Hygiene Data'!$E$12,0,10*ROW('Hygiene Data'!E198))="","",OFFSET('Hygiene Data'!$E$12,0,10*ROW('Hygiene Data'!E198)))</f>
        <v/>
      </c>
      <c r="DT204" s="237" t="str">
        <f ca="true">+IF(OFFSET('Hygiene Data'!$E$13,0,10*ROW('Hygiene Data'!E198))="","",OFFSET('Hygiene Data'!$E$13,0,10*ROW('Hygiene Data'!E198)))</f>
        <v/>
      </c>
      <c r="DU204" s="237" t="str">
        <f ca="true">+IF(OFFSET('Hygiene Data'!$F$11,0,10*ROW('Hygiene Data'!F198))="","",OFFSET('Hygiene Data'!$F$11,0,10*ROW('Hygiene Data'!F198)))</f>
        <v/>
      </c>
      <c r="DV204" s="237" t="str">
        <f ca="true">+IF(OFFSET('Hygiene Data'!$F$12,0,10*ROW('Hygiene Data'!F198))="","",OFFSET('Hygiene Data'!$F$12,0,10*ROW('Hygiene Data'!F198)))</f>
        <v/>
      </c>
      <c r="DW204" s="237" t="str">
        <f ca="true">+IF(OFFSET('Hygiene Data'!$F$13,0,10*ROW('Hygiene Data'!F198))="","",OFFSET('Hygiene Data'!$F$13,0,10*ROW('Hygiene Data'!F198)))</f>
        <v/>
      </c>
      <c r="DX204" s="237" t="str">
        <f ca="true">+IF(OFFSET('Hygiene Data'!$G$11,0,10*ROW('Hygiene Data'!G198))="","",OFFSET('Hygiene Data'!$G$11,0,10*ROW('Hygiene Data'!G198)))</f>
        <v/>
      </c>
      <c r="DY204" s="237" t="str">
        <f ca="true">+IF(OFFSET('Hygiene Data'!$G$12,0,10*ROW('Hygiene Data'!G198))="","",OFFSET('Hygiene Data'!$G$12,0,10*ROW('Hygiene Data'!G198)))</f>
        <v/>
      </c>
      <c r="DZ204" s="237" t="str">
        <f ca="true">+IF(OFFSET('Hygiene Data'!$G$13,0,10*ROW('Hygiene Data'!G198))="","",OFFSET('Hygiene Data'!$G$13,0,10*ROW('Hygiene Data'!G198)))</f>
        <v/>
      </c>
      <c r="EA204" s="237" t="str">
        <f ca="true">+IF(OFFSET('Hygiene Data'!$H$11,0,10*ROW('Hygiene Data'!H198))="","",OFFSET('Hygiene Data'!$H$11,0,10*ROW('Hygiene Data'!H198)))</f>
        <v/>
      </c>
      <c r="EB204" s="237" t="str">
        <f ca="true">+IF(OFFSET('Hygiene Data'!$H$12,0,10*ROW('Hygiene Data'!H198))="","",OFFSET('Hygiene Data'!$H$12,0,10*ROW('Hygiene Data'!H198)))</f>
        <v/>
      </c>
      <c r="EC204" s="237" t="str">
        <f ca="true">+IF(OFFSET('Hygiene Data'!$H$13,0,10*ROW('Hygiene Data'!H198))="","",OFFSET('Hygiene Data'!$H$13,0,10*ROW('Hygiene Data'!H198)))</f>
        <v/>
      </c>
      <c r="ED204" s="237" t="str">
        <f ca="true">+IF(OFFSET('Hygiene Data'!$I$11,0,10*ROW('Hygiene Data'!I198))="","",OFFSET('Hygiene Data'!$I$11,0,10*ROW('Hygiene Data'!I198)))</f>
        <v/>
      </c>
      <c r="EE204" s="237" t="str">
        <f ca="true">+IF(OFFSET('Hygiene Data'!$I$12,0,10*ROW('Hygiene Data'!I198))="","",OFFSET('Hygiene Data'!$I$12,0,10*ROW('Hygiene Data'!I198)))</f>
        <v/>
      </c>
      <c r="EF204" s="237" t="str">
        <f ca="true">+IF(OFFSET('Hygiene Data'!$I$13,0,10*ROW('Hygiene Data'!I198))="","",OFFSET('Hygiene Data'!$I$13,0,10*ROW('Hygiene Data'!I198)))</f>
        <v/>
      </c>
    </row>
    <row xmlns:x14ac="http://schemas.microsoft.com/office/spreadsheetml/2009/9/ac" r="205" x14ac:dyDescent="0.2">
      <c r="A205" s="27" t="str">
        <f ca="true">+IF(OFFSET('Water Data'!$B$2,0,10*ROW('Water Data'!E199))="","",OFFSET('Water Data'!$B$2,0,10*ROW('Water Data'!E199)))</f>
        <v/>
      </c>
      <c r="B205" s="27" t="str">
        <f ca="true">+IF(OFFSET('Water Data'!$C$2,0,10*ROW('Water Data'!F199))="","",OFFSET('Water Data'!$C$2,0,10*ROW('Water Data'!F199)))</f>
        <v/>
      </c>
      <c r="C205" s="289" t="str">
        <f t="shared" ca="true" si="3"/>
        <v/>
      </c>
      <c r="D205" s="7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7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7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7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7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7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7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7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7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7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7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7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7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7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7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7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7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7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7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7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7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7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7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7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7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7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7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7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7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7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7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7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7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7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7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7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7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7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7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7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7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7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7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7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7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7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7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7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7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7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7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7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7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7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7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7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7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7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7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7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7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7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7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7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7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7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37"/>
      <c r="BS205" s="237" t="str">
        <f ca="true">+IF(OFFSET('Water Data'!$D$27,0,10*ROW('Water Data'!D199))="","",OFFSET('Water Data'!$D$27,0,10*ROW('Water Data'!D199)))</f>
        <v/>
      </c>
      <c r="BT205" s="237" t="str">
        <f ca="true">+IF(OFFSET('Water Data'!$D$28,0,10*ROW('Water Data'!D199))="","",OFFSET('Water Data'!$D$28,0,10*ROW('Water Data'!D199)))</f>
        <v/>
      </c>
      <c r="BU205" s="237" t="str">
        <f ca="true">+IF(OFFSET('Water Data'!$D$29,0,10*ROW('Water Data'!D199))="","",OFFSET('Water Data'!$D$29,0,10*ROW('Water Data'!D199)))</f>
        <v/>
      </c>
      <c r="BV205" s="237" t="str">
        <f ca="true">+IF(OFFSET('Water Data'!$E$27,0,10*ROW('Water Data'!E199))="","",OFFSET('Water Data'!$E$27,0,10*ROW('Water Data'!E199)))</f>
        <v/>
      </c>
      <c r="BW205" s="237" t="str">
        <f ca="true">+IF(OFFSET('Water Data'!$E$28,0,10*ROW('Water Data'!E199))="","",OFFSET('Water Data'!$E$28,0,10*ROW('Water Data'!E199)))</f>
        <v/>
      </c>
      <c r="BX205" s="237" t="str">
        <f ca="true">+IF(OFFSET('Water Data'!$E$29,0,10*ROW('Water Data'!E199))="","",OFFSET('Water Data'!$E$29,0,10*ROW('Water Data'!E199)))</f>
        <v/>
      </c>
      <c r="BY205" s="237" t="str">
        <f ca="true">+IF(OFFSET('Water Data'!$F$27,0,10*ROW('Water Data'!F199))="","",OFFSET('Water Data'!$F$27,0,10*ROW('Water Data'!F199)))</f>
        <v/>
      </c>
      <c r="BZ205" s="237" t="str">
        <f ca="true">+IF(OFFSET('Water Data'!$F$28,0,10*ROW('Water Data'!F199))="","",OFFSET('Water Data'!$F$28,0,10*ROW('Water Data'!F199)))</f>
        <v/>
      </c>
      <c r="CA205" s="237" t="str">
        <f ca="true">+IF(OFFSET('Water Data'!$F$29,0,10*ROW('Water Data'!F199))="","",OFFSET('Water Data'!$F$29,0,10*ROW('Water Data'!F199)))</f>
        <v/>
      </c>
      <c r="CB205" s="237" t="str">
        <f ca="true">+IF(OFFSET('Water Data'!$G$27,0,10*ROW('Water Data'!G199))="","",OFFSET('Water Data'!$G$27,0,10*ROW('Water Data'!G199)))</f>
        <v/>
      </c>
      <c r="CC205" s="237" t="str">
        <f ca="true">+IF(OFFSET('Water Data'!$G$28,0,10*ROW('Water Data'!G199))="","",OFFSET('Water Data'!$G$28,0,10*ROW('Water Data'!G199)))</f>
        <v/>
      </c>
      <c r="CD205" s="237" t="str">
        <f ca="true">+IF(OFFSET('Water Data'!$G$29,0,10*ROW('Water Data'!G199))="","",OFFSET('Water Data'!$G$29,0,10*ROW('Water Data'!G199)))</f>
        <v/>
      </c>
      <c r="CE205" s="237" t="str">
        <f ca="true">+IF(OFFSET('Water Data'!$H$27,0,10*ROW('Water Data'!H199))="","",OFFSET('Water Data'!$H$27,0,10*ROW('Water Data'!H199)))</f>
        <v/>
      </c>
      <c r="CF205" s="237" t="str">
        <f ca="true">+IF(OFFSET('Water Data'!$H$28,0,10*ROW('Water Data'!H199))="","",OFFSET('Water Data'!$H$28,0,10*ROW('Water Data'!H199)))</f>
        <v/>
      </c>
      <c r="CG205" s="237" t="str">
        <f ca="true">+IF(OFFSET('Water Data'!$H$29,0,10*ROW('Water Data'!H199))="","",OFFSET('Water Data'!$H$29,0,10*ROW('Water Data'!H199)))</f>
        <v/>
      </c>
      <c r="CH205" s="237" t="str">
        <f ca="true">+IF(OFFSET('Water Data'!$I$27,0,10*ROW('Water Data'!I199))="","",OFFSET('Water Data'!$I$27,0,10*ROW('Water Data'!I199)))</f>
        <v/>
      </c>
      <c r="CI205" s="237" t="str">
        <f ca="true">+IF(OFFSET('Water Data'!$I$28,0,10*ROW('Water Data'!I199))="","",OFFSET('Water Data'!$I$28,0,10*ROW('Water Data'!I199)))</f>
        <v/>
      </c>
      <c r="CJ205" s="237" t="str">
        <f ca="true">+IF(OFFSET('Water Data'!$I$29,0,10*ROW('Water Data'!I199))="","",OFFSET('Water Data'!$I$29,0,10*ROW('Water Data'!I199)))</f>
        <v/>
      </c>
      <c r="CK205" s="237" t="str">
        <f ca="true">+IF(OFFSET('Sanitation Data'!$D$28,0,10*ROW('Sanitation Data'!D199))="","",OFFSET('Sanitation Data'!$D$28,0,10*ROW('Sanitation Data'!D199)))</f>
        <v/>
      </c>
      <c r="CL205" s="237" t="str">
        <f ca="true">+IF(OFFSET('Sanitation Data'!$D$29,0,10*ROW('Sanitation Data'!D199))="","",OFFSET('Sanitation Data'!$D$29,0,10*ROW('Sanitation Data'!D199)))</f>
        <v/>
      </c>
      <c r="CM205" s="237" t="str">
        <f ca="true">+IF(OFFSET('Sanitation Data'!$D$30,0,10*ROW('Sanitation Data'!D199))="","",OFFSET('Sanitation Data'!$D$30,0,10*ROW('Sanitation Data'!D199)))</f>
        <v/>
      </c>
      <c r="CN205" s="237" t="str">
        <f ca="true">+IF(OFFSET('Sanitation Data'!$D$31,0,10*ROW('Sanitation Data'!D199))="","",OFFSET('Sanitation Data'!$D$31,0,10*ROW('Sanitation Data'!D199)))</f>
        <v/>
      </c>
      <c r="CO205" s="237" t="str">
        <f ca="true">+IF(OFFSET('Sanitation Data'!$D$32,0,10*ROW('Sanitation Data'!D199))="","",OFFSET('Sanitation Data'!$D$32,0,10*ROW('Sanitation Data'!D199)))</f>
        <v/>
      </c>
      <c r="CP205" s="237" t="str">
        <f ca="true">+IF(OFFSET('Sanitation Data'!$E$28,0,10*ROW('Sanitation Data'!E199))="","",OFFSET('Sanitation Data'!$E$28,0,10*ROW('Sanitation Data'!E199)))</f>
        <v/>
      </c>
      <c r="CQ205" s="237" t="str">
        <f ca="true">+IF(OFFSET('Sanitation Data'!$E$29,0,10*ROW('Sanitation Data'!E199))="","",OFFSET('Sanitation Data'!$E$29,0,10*ROW('Sanitation Data'!E199)))</f>
        <v/>
      </c>
      <c r="CR205" s="237" t="str">
        <f ca="true">+IF(OFFSET('Sanitation Data'!$E$30,0,10*ROW('Sanitation Data'!E199))="","",OFFSET('Sanitation Data'!$E$30,0,10*ROW('Sanitation Data'!E199)))</f>
        <v/>
      </c>
      <c r="CS205" s="237" t="str">
        <f ca="true">+IF(OFFSET('Sanitation Data'!$E$31,0,10*ROW('Sanitation Data'!E199))="","",OFFSET('Sanitation Data'!$E$31,0,10*ROW('Sanitation Data'!E199)))</f>
        <v/>
      </c>
      <c r="CT205" s="237" t="str">
        <f ca="true">+IF(OFFSET('Sanitation Data'!$E$32,0,10*ROW('Sanitation Data'!E199))="","",OFFSET('Sanitation Data'!$E$32,0,10*ROW('Sanitation Data'!E199)))</f>
        <v/>
      </c>
      <c r="CU205" s="237" t="str">
        <f ca="true">+IF(OFFSET('Sanitation Data'!$F$28,0,10*ROW('Sanitation Data'!F199))="","",OFFSET('Sanitation Data'!$F$28,0,10*ROW('Sanitation Data'!F199)))</f>
        <v/>
      </c>
      <c r="CV205" s="237" t="str">
        <f ca="true">+IF(OFFSET('Sanitation Data'!$F$29,0,10*ROW('Sanitation Data'!F199))="","",OFFSET('Sanitation Data'!$F$29,0,10*ROW('Sanitation Data'!F199)))</f>
        <v/>
      </c>
      <c r="CW205" s="237" t="str">
        <f ca="true">+IF(OFFSET('Sanitation Data'!$F$30,0,10*ROW('Sanitation Data'!F199))="","",OFFSET('Sanitation Data'!$F$30,0,10*ROW('Sanitation Data'!F199)))</f>
        <v/>
      </c>
      <c r="CX205" s="237" t="str">
        <f ca="true">+IF(OFFSET('Sanitation Data'!$F$31,0,10*ROW('Sanitation Data'!F199))="","",OFFSET('Sanitation Data'!$F$31,0,10*ROW('Sanitation Data'!F199)))</f>
        <v/>
      </c>
      <c r="CY205" s="237" t="str">
        <f ca="true">+IF(OFFSET('Sanitation Data'!$F$32,0,10*ROW('Sanitation Data'!F199))="","",OFFSET('Sanitation Data'!$F$32,0,10*ROW('Sanitation Data'!F199)))</f>
        <v/>
      </c>
      <c r="CZ205" s="237" t="str">
        <f ca="true">+IF(OFFSET('Sanitation Data'!$G$28,0,10*ROW('Sanitation Data'!G199))="","",OFFSET('Sanitation Data'!$G$28,0,10*ROW('Sanitation Data'!G199)))</f>
        <v/>
      </c>
      <c r="DA205" s="237" t="str">
        <f ca="true">+IF(OFFSET('Sanitation Data'!$G$29,0,10*ROW('Sanitation Data'!G199))="","",OFFSET('Sanitation Data'!$G$29,0,10*ROW('Sanitation Data'!G199)))</f>
        <v/>
      </c>
      <c r="DB205" s="237" t="str">
        <f ca="true">+IF(OFFSET('Sanitation Data'!$G$30,0,10*ROW('Sanitation Data'!G199))="","",OFFSET('Sanitation Data'!$G$30,0,10*ROW('Sanitation Data'!G199)))</f>
        <v/>
      </c>
      <c r="DC205" s="237" t="str">
        <f ca="true">+IF(OFFSET('Sanitation Data'!$G$31,0,10*ROW('Sanitation Data'!G199))="","",OFFSET('Sanitation Data'!$G$31,0,10*ROW('Sanitation Data'!G199)))</f>
        <v/>
      </c>
      <c r="DD205" s="237" t="str">
        <f ca="true">+IF(OFFSET('Sanitation Data'!$G$32,0,10*ROW('Sanitation Data'!G199))="","",OFFSET('Sanitation Data'!$G$32,0,10*ROW('Sanitation Data'!G199)))</f>
        <v/>
      </c>
      <c r="DE205" s="237" t="str">
        <f ca="true">+IF(OFFSET('Sanitation Data'!$H$28,0,10*ROW('Sanitation Data'!H199))="","",OFFSET('Sanitation Data'!$H$28,0,10*ROW('Sanitation Data'!H199)))</f>
        <v/>
      </c>
      <c r="DF205" s="237" t="str">
        <f ca="true">+IF(OFFSET('Sanitation Data'!$H$29,0,10*ROW('Sanitation Data'!H199))="","",OFFSET('Sanitation Data'!$H$29,0,10*ROW('Sanitation Data'!H199)))</f>
        <v/>
      </c>
      <c r="DG205" s="237" t="str">
        <f ca="true">+IF(OFFSET('Sanitation Data'!$H$30,0,10*ROW('Sanitation Data'!H199))="","",OFFSET('Sanitation Data'!$H$30,0,10*ROW('Sanitation Data'!H199)))</f>
        <v/>
      </c>
      <c r="DH205" s="237" t="str">
        <f ca="true">+IF(OFFSET('Sanitation Data'!$H$31,0,10*ROW('Sanitation Data'!H199))="","",OFFSET('Sanitation Data'!$H$31,0,10*ROW('Sanitation Data'!H199)))</f>
        <v/>
      </c>
      <c r="DI205" s="237" t="str">
        <f ca="true">+IF(OFFSET('Sanitation Data'!$H$32,0,10*ROW('Sanitation Data'!H199))="","",OFFSET('Sanitation Data'!$H$32,0,10*ROW('Sanitation Data'!H199)))</f>
        <v/>
      </c>
      <c r="DJ205" s="237" t="str">
        <f ca="true">+IF(OFFSET('Sanitation Data'!$I$28,0,10*ROW('Sanitation Data'!I199))="","",OFFSET('Sanitation Data'!$I$28,0,10*ROW('Sanitation Data'!I199)))</f>
        <v/>
      </c>
      <c r="DK205" s="237" t="str">
        <f ca="true">+IF(OFFSET('Sanitation Data'!$I$29,0,10*ROW('Sanitation Data'!I199))="","",OFFSET('Sanitation Data'!$I$29,0,10*ROW('Sanitation Data'!I199)))</f>
        <v/>
      </c>
      <c r="DL205" s="237" t="str">
        <f ca="true">+IF(OFFSET('Sanitation Data'!$I$30,0,10*ROW('Sanitation Data'!I199))="","",OFFSET('Sanitation Data'!$I$30,0,10*ROW('Sanitation Data'!I199)))</f>
        <v/>
      </c>
      <c r="DM205" s="237" t="str">
        <f ca="true">+IF(OFFSET('Sanitation Data'!$I$31,0,10*ROW('Sanitation Data'!I199))="","",OFFSET('Sanitation Data'!$I$31,0,10*ROW('Sanitation Data'!I199)))</f>
        <v/>
      </c>
      <c r="DN205" s="237" t="str">
        <f ca="true">+IF(OFFSET('Sanitation Data'!$I$32,0,10*ROW('Sanitation Data'!I199))="","",OFFSET('Sanitation Data'!$I$32,0,10*ROW('Sanitation Data'!I199)))</f>
        <v/>
      </c>
      <c r="DO205" s="237" t="str">
        <f ca="true">+IF(OFFSET('Hygiene Data'!$D$11,0,10*ROW('Hygiene Data'!D199))="","",OFFSET('Hygiene Data'!$D$11,0,10*ROW('Hygiene Data'!D199)))</f>
        <v/>
      </c>
      <c r="DP205" s="237" t="str">
        <f ca="true">+IF(OFFSET('Hygiene Data'!$D$12,0,10*ROW('Hygiene Data'!D199))="","",OFFSET('Hygiene Data'!$D$12,0,10*ROW('Hygiene Data'!D199)))</f>
        <v/>
      </c>
      <c r="DQ205" s="237" t="str">
        <f ca="true">+IF(OFFSET('Hygiene Data'!$D$13,0,10*ROW('Hygiene Data'!D199))="","",OFFSET('Hygiene Data'!$D$13,0,10*ROW('Hygiene Data'!D199)))</f>
        <v/>
      </c>
      <c r="DR205" s="237" t="str">
        <f ca="true">+IF(OFFSET('Hygiene Data'!$E$11,0,10*ROW('Hygiene Data'!E199))="","",OFFSET('Hygiene Data'!$E$11,0,10*ROW('Hygiene Data'!E199)))</f>
        <v/>
      </c>
      <c r="DS205" s="237" t="str">
        <f ca="true">+IF(OFFSET('Hygiene Data'!$E$12,0,10*ROW('Hygiene Data'!E199))="","",OFFSET('Hygiene Data'!$E$12,0,10*ROW('Hygiene Data'!E199)))</f>
        <v/>
      </c>
      <c r="DT205" s="237" t="str">
        <f ca="true">+IF(OFFSET('Hygiene Data'!$E$13,0,10*ROW('Hygiene Data'!E199))="","",OFFSET('Hygiene Data'!$E$13,0,10*ROW('Hygiene Data'!E199)))</f>
        <v/>
      </c>
      <c r="DU205" s="237" t="str">
        <f ca="true">+IF(OFFSET('Hygiene Data'!$F$11,0,10*ROW('Hygiene Data'!F199))="","",OFFSET('Hygiene Data'!$F$11,0,10*ROW('Hygiene Data'!F199)))</f>
        <v/>
      </c>
      <c r="DV205" s="237" t="str">
        <f ca="true">+IF(OFFSET('Hygiene Data'!$F$12,0,10*ROW('Hygiene Data'!F199))="","",OFFSET('Hygiene Data'!$F$12,0,10*ROW('Hygiene Data'!F199)))</f>
        <v/>
      </c>
      <c r="DW205" s="237" t="str">
        <f ca="true">+IF(OFFSET('Hygiene Data'!$F$13,0,10*ROW('Hygiene Data'!F199))="","",OFFSET('Hygiene Data'!$F$13,0,10*ROW('Hygiene Data'!F199)))</f>
        <v/>
      </c>
      <c r="DX205" s="237" t="str">
        <f ca="true">+IF(OFFSET('Hygiene Data'!$G$11,0,10*ROW('Hygiene Data'!G199))="","",OFFSET('Hygiene Data'!$G$11,0,10*ROW('Hygiene Data'!G199)))</f>
        <v/>
      </c>
      <c r="DY205" s="237" t="str">
        <f ca="true">+IF(OFFSET('Hygiene Data'!$G$12,0,10*ROW('Hygiene Data'!G199))="","",OFFSET('Hygiene Data'!$G$12,0,10*ROW('Hygiene Data'!G199)))</f>
        <v/>
      </c>
      <c r="DZ205" s="237" t="str">
        <f ca="true">+IF(OFFSET('Hygiene Data'!$G$13,0,10*ROW('Hygiene Data'!G199))="","",OFFSET('Hygiene Data'!$G$13,0,10*ROW('Hygiene Data'!G199)))</f>
        <v/>
      </c>
      <c r="EA205" s="237" t="str">
        <f ca="true">+IF(OFFSET('Hygiene Data'!$H$11,0,10*ROW('Hygiene Data'!H199))="","",OFFSET('Hygiene Data'!$H$11,0,10*ROW('Hygiene Data'!H199)))</f>
        <v/>
      </c>
      <c r="EB205" s="237" t="str">
        <f ca="true">+IF(OFFSET('Hygiene Data'!$H$12,0,10*ROW('Hygiene Data'!H199))="","",OFFSET('Hygiene Data'!$H$12,0,10*ROW('Hygiene Data'!H199)))</f>
        <v/>
      </c>
      <c r="EC205" s="237" t="str">
        <f ca="true">+IF(OFFSET('Hygiene Data'!$H$13,0,10*ROW('Hygiene Data'!H199))="","",OFFSET('Hygiene Data'!$H$13,0,10*ROW('Hygiene Data'!H199)))</f>
        <v/>
      </c>
      <c r="ED205" s="237" t="str">
        <f ca="true">+IF(OFFSET('Hygiene Data'!$I$11,0,10*ROW('Hygiene Data'!I199))="","",OFFSET('Hygiene Data'!$I$11,0,10*ROW('Hygiene Data'!I199)))</f>
        <v/>
      </c>
      <c r="EE205" s="237" t="str">
        <f ca="true">+IF(OFFSET('Hygiene Data'!$I$12,0,10*ROW('Hygiene Data'!I199))="","",OFFSET('Hygiene Data'!$I$12,0,10*ROW('Hygiene Data'!I199)))</f>
        <v/>
      </c>
      <c r="EF205" s="237" t="str">
        <f ca="true">+IF(OFFSET('Hygiene Data'!$I$13,0,10*ROW('Hygiene Data'!I199))="","",OFFSET('Hygiene Data'!$I$13,0,10*ROW('Hygiene Data'!I199)))</f>
        <v/>
      </c>
    </row>
    <row xmlns:x14ac="http://schemas.microsoft.com/office/spreadsheetml/2009/9/ac" r="206" x14ac:dyDescent="0.2">
      <c r="A206" s="27" t="str">
        <f ca="true">+IF(OFFSET('Water Data'!$B$2,0,10*ROW('Water Data'!E200))="","",OFFSET('Water Data'!$B$2,0,10*ROW('Water Data'!E200)))</f>
        <v/>
      </c>
      <c r="B206" s="27" t="str">
        <f ca="true">+IF(OFFSET('Water Data'!$C$2,0,10*ROW('Water Data'!F200))="","",OFFSET('Water Data'!$C$2,0,10*ROW('Water Data'!F200)))</f>
        <v/>
      </c>
      <c r="C206" s="289" t="str">
        <f t="shared" ca="true" si="3"/>
        <v/>
      </c>
      <c r="D206" s="7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7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7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7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7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7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7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7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7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7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7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7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7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7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7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7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7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7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7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7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7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7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7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7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7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7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7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7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7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7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7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7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7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7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7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7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7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7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7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7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7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7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7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7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7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7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7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7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7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7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7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7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7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7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7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7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7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7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7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7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7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7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7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7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7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7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37"/>
      <c r="BS206" s="237" t="str">
        <f ca="true">+IF(OFFSET('Water Data'!$D$27,0,10*ROW('Water Data'!D200))="","",OFFSET('Water Data'!$D$27,0,10*ROW('Water Data'!D200)))</f>
        <v/>
      </c>
      <c r="BT206" s="237" t="str">
        <f ca="true">+IF(OFFSET('Water Data'!$D$28,0,10*ROW('Water Data'!D200))="","",OFFSET('Water Data'!$D$28,0,10*ROW('Water Data'!D200)))</f>
        <v/>
      </c>
      <c r="BU206" s="237" t="str">
        <f ca="true">+IF(OFFSET('Water Data'!$D$29,0,10*ROW('Water Data'!D200))="","",OFFSET('Water Data'!$D$29,0,10*ROW('Water Data'!D200)))</f>
        <v/>
      </c>
      <c r="BV206" s="237" t="str">
        <f ca="true">+IF(OFFSET('Water Data'!$E$27,0,10*ROW('Water Data'!E200))="","",OFFSET('Water Data'!$E$27,0,10*ROW('Water Data'!E200)))</f>
        <v/>
      </c>
      <c r="BW206" s="237" t="str">
        <f ca="true">+IF(OFFSET('Water Data'!$E$28,0,10*ROW('Water Data'!E200))="","",OFFSET('Water Data'!$E$28,0,10*ROW('Water Data'!E200)))</f>
        <v/>
      </c>
      <c r="BX206" s="237" t="str">
        <f ca="true">+IF(OFFSET('Water Data'!$E$29,0,10*ROW('Water Data'!E200))="","",OFFSET('Water Data'!$E$29,0,10*ROW('Water Data'!E200)))</f>
        <v/>
      </c>
      <c r="BY206" s="237" t="str">
        <f ca="true">+IF(OFFSET('Water Data'!$F$27,0,10*ROW('Water Data'!F200))="","",OFFSET('Water Data'!$F$27,0,10*ROW('Water Data'!F200)))</f>
        <v/>
      </c>
      <c r="BZ206" s="237" t="str">
        <f ca="true">+IF(OFFSET('Water Data'!$F$28,0,10*ROW('Water Data'!F200))="","",OFFSET('Water Data'!$F$28,0,10*ROW('Water Data'!F200)))</f>
        <v/>
      </c>
      <c r="CA206" s="237" t="str">
        <f ca="true">+IF(OFFSET('Water Data'!$F$29,0,10*ROW('Water Data'!F200))="","",OFFSET('Water Data'!$F$29,0,10*ROW('Water Data'!F200)))</f>
        <v/>
      </c>
      <c r="CB206" s="237" t="str">
        <f ca="true">+IF(OFFSET('Water Data'!$G$27,0,10*ROW('Water Data'!G200))="","",OFFSET('Water Data'!$G$27,0,10*ROW('Water Data'!G200)))</f>
        <v/>
      </c>
      <c r="CC206" s="237" t="str">
        <f ca="true">+IF(OFFSET('Water Data'!$G$28,0,10*ROW('Water Data'!G200))="","",OFFSET('Water Data'!$G$28,0,10*ROW('Water Data'!G200)))</f>
        <v/>
      </c>
      <c r="CD206" s="237" t="str">
        <f ca="true">+IF(OFFSET('Water Data'!$G$29,0,10*ROW('Water Data'!G200))="","",OFFSET('Water Data'!$G$29,0,10*ROW('Water Data'!G200)))</f>
        <v/>
      </c>
      <c r="CE206" s="237" t="str">
        <f ca="true">+IF(OFFSET('Water Data'!$H$27,0,10*ROW('Water Data'!H200))="","",OFFSET('Water Data'!$H$27,0,10*ROW('Water Data'!H200)))</f>
        <v/>
      </c>
      <c r="CF206" s="237" t="str">
        <f ca="true">+IF(OFFSET('Water Data'!$H$28,0,10*ROW('Water Data'!H200))="","",OFFSET('Water Data'!$H$28,0,10*ROW('Water Data'!H200)))</f>
        <v/>
      </c>
      <c r="CG206" s="237" t="str">
        <f ca="true">+IF(OFFSET('Water Data'!$H$29,0,10*ROW('Water Data'!H200))="","",OFFSET('Water Data'!$H$29,0,10*ROW('Water Data'!H200)))</f>
        <v/>
      </c>
      <c r="CH206" s="237" t="str">
        <f ca="true">+IF(OFFSET('Water Data'!$I$27,0,10*ROW('Water Data'!I200))="","",OFFSET('Water Data'!$I$27,0,10*ROW('Water Data'!I200)))</f>
        <v/>
      </c>
      <c r="CI206" s="237" t="str">
        <f ca="true">+IF(OFFSET('Water Data'!$I$28,0,10*ROW('Water Data'!I200))="","",OFFSET('Water Data'!$I$28,0,10*ROW('Water Data'!I200)))</f>
        <v/>
      </c>
      <c r="CJ206" s="237" t="str">
        <f ca="true">+IF(OFFSET('Water Data'!$I$29,0,10*ROW('Water Data'!I200))="","",OFFSET('Water Data'!$I$29,0,10*ROW('Water Data'!I200)))</f>
        <v/>
      </c>
      <c r="CK206" s="237" t="str">
        <f ca="true">+IF(OFFSET('Sanitation Data'!$D$28,0,10*ROW('Sanitation Data'!D200))="","",OFFSET('Sanitation Data'!$D$28,0,10*ROW('Sanitation Data'!D200)))</f>
        <v/>
      </c>
      <c r="CL206" s="237" t="str">
        <f ca="true">+IF(OFFSET('Sanitation Data'!$D$29,0,10*ROW('Sanitation Data'!D200))="","",OFFSET('Sanitation Data'!$D$29,0,10*ROW('Sanitation Data'!D200)))</f>
        <v/>
      </c>
      <c r="CM206" s="237" t="str">
        <f ca="true">+IF(OFFSET('Sanitation Data'!$D$30,0,10*ROW('Sanitation Data'!D200))="","",OFFSET('Sanitation Data'!$D$30,0,10*ROW('Sanitation Data'!D200)))</f>
        <v/>
      </c>
      <c r="CN206" s="237" t="str">
        <f ca="true">+IF(OFFSET('Sanitation Data'!$D$31,0,10*ROW('Sanitation Data'!D200))="","",OFFSET('Sanitation Data'!$D$31,0,10*ROW('Sanitation Data'!D200)))</f>
        <v/>
      </c>
      <c r="CO206" s="237" t="str">
        <f ca="true">+IF(OFFSET('Sanitation Data'!$D$32,0,10*ROW('Sanitation Data'!D200))="","",OFFSET('Sanitation Data'!$D$32,0,10*ROW('Sanitation Data'!D200)))</f>
        <v/>
      </c>
      <c r="CP206" s="237" t="str">
        <f ca="true">+IF(OFFSET('Sanitation Data'!$E$28,0,10*ROW('Sanitation Data'!E200))="","",OFFSET('Sanitation Data'!$E$28,0,10*ROW('Sanitation Data'!E200)))</f>
        <v/>
      </c>
      <c r="CQ206" s="237" t="str">
        <f ca="true">+IF(OFFSET('Sanitation Data'!$E$29,0,10*ROW('Sanitation Data'!E200))="","",OFFSET('Sanitation Data'!$E$29,0,10*ROW('Sanitation Data'!E200)))</f>
        <v/>
      </c>
      <c r="CR206" s="237" t="str">
        <f ca="true">+IF(OFFSET('Sanitation Data'!$E$30,0,10*ROW('Sanitation Data'!E200))="","",OFFSET('Sanitation Data'!$E$30,0,10*ROW('Sanitation Data'!E200)))</f>
        <v/>
      </c>
      <c r="CS206" s="237" t="str">
        <f ca="true">+IF(OFFSET('Sanitation Data'!$E$31,0,10*ROW('Sanitation Data'!E200))="","",OFFSET('Sanitation Data'!$E$31,0,10*ROW('Sanitation Data'!E200)))</f>
        <v/>
      </c>
      <c r="CT206" s="237" t="str">
        <f ca="true">+IF(OFFSET('Sanitation Data'!$E$32,0,10*ROW('Sanitation Data'!E200))="","",OFFSET('Sanitation Data'!$E$32,0,10*ROW('Sanitation Data'!E200)))</f>
        <v/>
      </c>
      <c r="CU206" s="237" t="str">
        <f ca="true">+IF(OFFSET('Sanitation Data'!$F$28,0,10*ROW('Sanitation Data'!F200))="","",OFFSET('Sanitation Data'!$F$28,0,10*ROW('Sanitation Data'!F200)))</f>
        <v/>
      </c>
      <c r="CV206" s="237" t="str">
        <f ca="true">+IF(OFFSET('Sanitation Data'!$F$29,0,10*ROW('Sanitation Data'!F200))="","",OFFSET('Sanitation Data'!$F$29,0,10*ROW('Sanitation Data'!F200)))</f>
        <v/>
      </c>
      <c r="CW206" s="237" t="str">
        <f ca="true">+IF(OFFSET('Sanitation Data'!$F$30,0,10*ROW('Sanitation Data'!F200))="","",OFFSET('Sanitation Data'!$F$30,0,10*ROW('Sanitation Data'!F200)))</f>
        <v/>
      </c>
      <c r="CX206" s="237" t="str">
        <f ca="true">+IF(OFFSET('Sanitation Data'!$F$31,0,10*ROW('Sanitation Data'!F200))="","",OFFSET('Sanitation Data'!$F$31,0,10*ROW('Sanitation Data'!F200)))</f>
        <v/>
      </c>
      <c r="CY206" s="237" t="str">
        <f ca="true">+IF(OFFSET('Sanitation Data'!$F$32,0,10*ROW('Sanitation Data'!F200))="","",OFFSET('Sanitation Data'!$F$32,0,10*ROW('Sanitation Data'!F200)))</f>
        <v/>
      </c>
      <c r="CZ206" s="237" t="str">
        <f ca="true">+IF(OFFSET('Sanitation Data'!$G$28,0,10*ROW('Sanitation Data'!G200))="","",OFFSET('Sanitation Data'!$G$28,0,10*ROW('Sanitation Data'!G200)))</f>
        <v/>
      </c>
      <c r="DA206" s="237" t="str">
        <f ca="true">+IF(OFFSET('Sanitation Data'!$G$29,0,10*ROW('Sanitation Data'!G200))="","",OFFSET('Sanitation Data'!$G$29,0,10*ROW('Sanitation Data'!G200)))</f>
        <v/>
      </c>
      <c r="DB206" s="237" t="str">
        <f ca="true">+IF(OFFSET('Sanitation Data'!$G$30,0,10*ROW('Sanitation Data'!G200))="","",OFFSET('Sanitation Data'!$G$30,0,10*ROW('Sanitation Data'!G200)))</f>
        <v/>
      </c>
      <c r="DC206" s="237" t="str">
        <f ca="true">+IF(OFFSET('Sanitation Data'!$G$31,0,10*ROW('Sanitation Data'!G200))="","",OFFSET('Sanitation Data'!$G$31,0,10*ROW('Sanitation Data'!G200)))</f>
        <v/>
      </c>
      <c r="DD206" s="237" t="str">
        <f ca="true">+IF(OFFSET('Sanitation Data'!$G$32,0,10*ROW('Sanitation Data'!G200))="","",OFFSET('Sanitation Data'!$G$32,0,10*ROW('Sanitation Data'!G200)))</f>
        <v/>
      </c>
      <c r="DE206" s="237" t="str">
        <f ca="true">+IF(OFFSET('Sanitation Data'!$H$28,0,10*ROW('Sanitation Data'!H200))="","",OFFSET('Sanitation Data'!$H$28,0,10*ROW('Sanitation Data'!H200)))</f>
        <v/>
      </c>
      <c r="DF206" s="237" t="str">
        <f ca="true">+IF(OFFSET('Sanitation Data'!$H$29,0,10*ROW('Sanitation Data'!H200))="","",OFFSET('Sanitation Data'!$H$29,0,10*ROW('Sanitation Data'!H200)))</f>
        <v/>
      </c>
      <c r="DG206" s="237" t="str">
        <f ca="true">+IF(OFFSET('Sanitation Data'!$H$30,0,10*ROW('Sanitation Data'!H200))="","",OFFSET('Sanitation Data'!$H$30,0,10*ROW('Sanitation Data'!H200)))</f>
        <v/>
      </c>
      <c r="DH206" s="237" t="str">
        <f ca="true">+IF(OFFSET('Sanitation Data'!$H$31,0,10*ROW('Sanitation Data'!H200))="","",OFFSET('Sanitation Data'!$H$31,0,10*ROW('Sanitation Data'!H200)))</f>
        <v/>
      </c>
      <c r="DI206" s="237" t="str">
        <f ca="true">+IF(OFFSET('Sanitation Data'!$H$32,0,10*ROW('Sanitation Data'!H200))="","",OFFSET('Sanitation Data'!$H$32,0,10*ROW('Sanitation Data'!H200)))</f>
        <v/>
      </c>
      <c r="DJ206" s="237" t="str">
        <f ca="true">+IF(OFFSET('Sanitation Data'!$I$28,0,10*ROW('Sanitation Data'!I200))="","",OFFSET('Sanitation Data'!$I$28,0,10*ROW('Sanitation Data'!I200)))</f>
        <v/>
      </c>
      <c r="DK206" s="237" t="str">
        <f ca="true">+IF(OFFSET('Sanitation Data'!$I$29,0,10*ROW('Sanitation Data'!I200))="","",OFFSET('Sanitation Data'!$I$29,0,10*ROW('Sanitation Data'!I200)))</f>
        <v/>
      </c>
      <c r="DL206" s="237" t="str">
        <f ca="true">+IF(OFFSET('Sanitation Data'!$I$30,0,10*ROW('Sanitation Data'!I200))="","",OFFSET('Sanitation Data'!$I$30,0,10*ROW('Sanitation Data'!I200)))</f>
        <v/>
      </c>
      <c r="DM206" s="237" t="str">
        <f ca="true">+IF(OFFSET('Sanitation Data'!$I$31,0,10*ROW('Sanitation Data'!I200))="","",OFFSET('Sanitation Data'!$I$31,0,10*ROW('Sanitation Data'!I200)))</f>
        <v/>
      </c>
      <c r="DN206" s="237" t="str">
        <f ca="true">+IF(OFFSET('Sanitation Data'!$I$32,0,10*ROW('Sanitation Data'!I200))="","",OFFSET('Sanitation Data'!$I$32,0,10*ROW('Sanitation Data'!I200)))</f>
        <v/>
      </c>
      <c r="DO206" s="237" t="str">
        <f ca="true">+IF(OFFSET('Hygiene Data'!$D$11,0,10*ROW('Hygiene Data'!D200))="","",OFFSET('Hygiene Data'!$D$11,0,10*ROW('Hygiene Data'!D200)))</f>
        <v/>
      </c>
      <c r="DP206" s="237" t="str">
        <f ca="true">+IF(OFFSET('Hygiene Data'!$D$12,0,10*ROW('Hygiene Data'!D200))="","",OFFSET('Hygiene Data'!$D$12,0,10*ROW('Hygiene Data'!D200)))</f>
        <v/>
      </c>
      <c r="DQ206" s="237" t="str">
        <f ca="true">+IF(OFFSET('Hygiene Data'!$D$13,0,10*ROW('Hygiene Data'!D200))="","",OFFSET('Hygiene Data'!$D$13,0,10*ROW('Hygiene Data'!D200)))</f>
        <v/>
      </c>
      <c r="DR206" s="237" t="str">
        <f ca="true">+IF(OFFSET('Hygiene Data'!$E$11,0,10*ROW('Hygiene Data'!E200))="","",OFFSET('Hygiene Data'!$E$11,0,10*ROW('Hygiene Data'!E200)))</f>
        <v/>
      </c>
      <c r="DS206" s="237" t="str">
        <f ca="true">+IF(OFFSET('Hygiene Data'!$E$12,0,10*ROW('Hygiene Data'!E200))="","",OFFSET('Hygiene Data'!$E$12,0,10*ROW('Hygiene Data'!E200)))</f>
        <v/>
      </c>
      <c r="DT206" s="237" t="str">
        <f ca="true">+IF(OFFSET('Hygiene Data'!$E$13,0,10*ROW('Hygiene Data'!E200))="","",OFFSET('Hygiene Data'!$E$13,0,10*ROW('Hygiene Data'!E200)))</f>
        <v/>
      </c>
      <c r="DU206" s="237" t="str">
        <f ca="true">+IF(OFFSET('Hygiene Data'!$F$11,0,10*ROW('Hygiene Data'!F200))="","",OFFSET('Hygiene Data'!$F$11,0,10*ROW('Hygiene Data'!F200)))</f>
        <v/>
      </c>
      <c r="DV206" s="237" t="str">
        <f ca="true">+IF(OFFSET('Hygiene Data'!$F$12,0,10*ROW('Hygiene Data'!F200))="","",OFFSET('Hygiene Data'!$F$12,0,10*ROW('Hygiene Data'!F200)))</f>
        <v/>
      </c>
      <c r="DW206" s="237" t="str">
        <f ca="true">+IF(OFFSET('Hygiene Data'!$F$13,0,10*ROW('Hygiene Data'!F200))="","",OFFSET('Hygiene Data'!$F$13,0,10*ROW('Hygiene Data'!F200)))</f>
        <v/>
      </c>
      <c r="DX206" s="237" t="str">
        <f ca="true">+IF(OFFSET('Hygiene Data'!$G$11,0,10*ROW('Hygiene Data'!G200))="","",OFFSET('Hygiene Data'!$G$11,0,10*ROW('Hygiene Data'!G200)))</f>
        <v/>
      </c>
      <c r="DY206" s="237" t="str">
        <f ca="true">+IF(OFFSET('Hygiene Data'!$G$12,0,10*ROW('Hygiene Data'!G200))="","",OFFSET('Hygiene Data'!$G$12,0,10*ROW('Hygiene Data'!G200)))</f>
        <v/>
      </c>
      <c r="DZ206" s="237" t="str">
        <f ca="true">+IF(OFFSET('Hygiene Data'!$G$13,0,10*ROW('Hygiene Data'!G200))="","",OFFSET('Hygiene Data'!$G$13,0,10*ROW('Hygiene Data'!G200)))</f>
        <v/>
      </c>
      <c r="EA206" s="237" t="str">
        <f ca="true">+IF(OFFSET('Hygiene Data'!$H$11,0,10*ROW('Hygiene Data'!H200))="","",OFFSET('Hygiene Data'!$H$11,0,10*ROW('Hygiene Data'!H200)))</f>
        <v/>
      </c>
      <c r="EB206" s="237" t="str">
        <f ca="true">+IF(OFFSET('Hygiene Data'!$H$12,0,10*ROW('Hygiene Data'!H200))="","",OFFSET('Hygiene Data'!$H$12,0,10*ROW('Hygiene Data'!H200)))</f>
        <v/>
      </c>
      <c r="EC206" s="237" t="str">
        <f ca="true">+IF(OFFSET('Hygiene Data'!$H$13,0,10*ROW('Hygiene Data'!H200))="","",OFFSET('Hygiene Data'!$H$13,0,10*ROW('Hygiene Data'!H200)))</f>
        <v/>
      </c>
      <c r="ED206" s="237" t="str">
        <f ca="true">+IF(OFFSET('Hygiene Data'!$I$11,0,10*ROW('Hygiene Data'!I200))="","",OFFSET('Hygiene Data'!$I$11,0,10*ROW('Hygiene Data'!I200)))</f>
        <v/>
      </c>
      <c r="EE206" s="237" t="str">
        <f ca="true">+IF(OFFSET('Hygiene Data'!$I$12,0,10*ROW('Hygiene Data'!I200))="","",OFFSET('Hygiene Data'!$I$12,0,10*ROW('Hygiene Data'!I200)))</f>
        <v/>
      </c>
      <c r="EF206" s="237" t="str">
        <f ca="true">+IF(OFFSET('Hygiene Data'!$I$13,0,10*ROW('Hygiene Data'!I200))="","",OFFSET('Hygiene Data'!$I$13,0,10*ROW('Hygiene Data'!I200)))</f>
        <v/>
      </c>
    </row>
    <row xmlns:x14ac="http://schemas.microsoft.com/office/spreadsheetml/2009/9/ac" r="207" x14ac:dyDescent="0.2">
      <c r="A207" s="27" t="str">
        <f ca="true">+IF(OFFSET('Water Data'!$B$2,0,10*ROW('Water Data'!E201))="","",OFFSET('Water Data'!$B$2,0,10*ROW('Water Data'!E201)))</f>
        <v/>
      </c>
      <c r="B207" s="27" t="str">
        <f ca="true">+IF(OFFSET('Water Data'!$C$2,0,10*ROW('Water Data'!F201))="","",OFFSET('Water Data'!$C$2,0,10*ROW('Water Data'!F201)))</f>
        <v/>
      </c>
      <c r="C207" s="289" t="str">
        <f t="shared" ca="true" si="3"/>
        <v/>
      </c>
      <c r="D207" s="7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7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7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7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7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7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7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7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7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7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7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7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7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7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7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7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7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7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7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7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7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7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7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7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7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7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7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7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7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7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7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7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7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7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7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7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7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7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7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7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7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7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7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7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7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7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7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7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7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7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7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7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7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7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7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7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7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7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7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7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7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7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7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7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7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7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37"/>
      <c r="BS207" s="237" t="str">
        <f ca="true">+IF(OFFSET('Water Data'!$D$27,0,10*ROW('Water Data'!D201))="","",OFFSET('Water Data'!$D$27,0,10*ROW('Water Data'!D201)))</f>
        <v/>
      </c>
      <c r="BT207" s="237" t="str">
        <f ca="true">+IF(OFFSET('Water Data'!$D$28,0,10*ROW('Water Data'!D201))="","",OFFSET('Water Data'!$D$28,0,10*ROW('Water Data'!D201)))</f>
        <v/>
      </c>
      <c r="BU207" s="237" t="str">
        <f ca="true">+IF(OFFSET('Water Data'!$D$29,0,10*ROW('Water Data'!D201))="","",OFFSET('Water Data'!$D$29,0,10*ROW('Water Data'!D201)))</f>
        <v/>
      </c>
      <c r="BV207" s="237" t="str">
        <f ca="true">+IF(OFFSET('Water Data'!$E$27,0,10*ROW('Water Data'!E201))="","",OFFSET('Water Data'!$E$27,0,10*ROW('Water Data'!E201)))</f>
        <v/>
      </c>
      <c r="BW207" s="237" t="str">
        <f ca="true">+IF(OFFSET('Water Data'!$E$28,0,10*ROW('Water Data'!E201))="","",OFFSET('Water Data'!$E$28,0,10*ROW('Water Data'!E201)))</f>
        <v/>
      </c>
      <c r="BX207" s="237" t="str">
        <f ca="true">+IF(OFFSET('Water Data'!$E$29,0,10*ROW('Water Data'!E201))="","",OFFSET('Water Data'!$E$29,0,10*ROW('Water Data'!E201)))</f>
        <v/>
      </c>
      <c r="BY207" s="237" t="str">
        <f ca="true">+IF(OFFSET('Water Data'!$F$27,0,10*ROW('Water Data'!F201))="","",OFFSET('Water Data'!$F$27,0,10*ROW('Water Data'!F201)))</f>
        <v/>
      </c>
      <c r="BZ207" s="237" t="str">
        <f ca="true">+IF(OFFSET('Water Data'!$F$28,0,10*ROW('Water Data'!F201))="","",OFFSET('Water Data'!$F$28,0,10*ROW('Water Data'!F201)))</f>
        <v/>
      </c>
      <c r="CA207" s="237" t="str">
        <f ca="true">+IF(OFFSET('Water Data'!$F$29,0,10*ROW('Water Data'!F201))="","",OFFSET('Water Data'!$F$29,0,10*ROW('Water Data'!F201)))</f>
        <v/>
      </c>
      <c r="CB207" s="237" t="str">
        <f ca="true">+IF(OFFSET('Water Data'!$G$27,0,10*ROW('Water Data'!G201))="","",OFFSET('Water Data'!$G$27,0,10*ROW('Water Data'!G201)))</f>
        <v/>
      </c>
      <c r="CC207" s="237" t="str">
        <f ca="true">+IF(OFFSET('Water Data'!$G$28,0,10*ROW('Water Data'!G201))="","",OFFSET('Water Data'!$G$28,0,10*ROW('Water Data'!G201)))</f>
        <v/>
      </c>
      <c r="CD207" s="237" t="str">
        <f ca="true">+IF(OFFSET('Water Data'!$G$29,0,10*ROW('Water Data'!G201))="","",OFFSET('Water Data'!$G$29,0,10*ROW('Water Data'!G201)))</f>
        <v/>
      </c>
      <c r="CE207" s="237" t="str">
        <f ca="true">+IF(OFFSET('Water Data'!$H$27,0,10*ROW('Water Data'!H201))="","",OFFSET('Water Data'!$H$27,0,10*ROW('Water Data'!H201)))</f>
        <v/>
      </c>
      <c r="CF207" s="237" t="str">
        <f ca="true">+IF(OFFSET('Water Data'!$H$28,0,10*ROW('Water Data'!H201))="","",OFFSET('Water Data'!$H$28,0,10*ROW('Water Data'!H201)))</f>
        <v/>
      </c>
      <c r="CG207" s="237" t="str">
        <f ca="true">+IF(OFFSET('Water Data'!$H$29,0,10*ROW('Water Data'!H201))="","",OFFSET('Water Data'!$H$29,0,10*ROW('Water Data'!H201)))</f>
        <v/>
      </c>
      <c r="CH207" s="237" t="str">
        <f ca="true">+IF(OFFSET('Water Data'!$I$27,0,10*ROW('Water Data'!I201))="","",OFFSET('Water Data'!$I$27,0,10*ROW('Water Data'!I201)))</f>
        <v/>
      </c>
      <c r="CI207" s="237" t="str">
        <f ca="true">+IF(OFFSET('Water Data'!$I$28,0,10*ROW('Water Data'!I201))="","",OFFSET('Water Data'!$I$28,0,10*ROW('Water Data'!I201)))</f>
        <v/>
      </c>
      <c r="CJ207" s="237" t="str">
        <f ca="true">+IF(OFFSET('Water Data'!$I$29,0,10*ROW('Water Data'!I201))="","",OFFSET('Water Data'!$I$29,0,10*ROW('Water Data'!I201)))</f>
        <v/>
      </c>
      <c r="CK207" s="237" t="str">
        <f ca="true">+IF(OFFSET('Sanitation Data'!$D$28,0,10*ROW('Sanitation Data'!D201))="","",OFFSET('Sanitation Data'!$D$28,0,10*ROW('Sanitation Data'!D201)))</f>
        <v/>
      </c>
      <c r="CL207" s="237" t="str">
        <f ca="true">+IF(OFFSET('Sanitation Data'!$D$29,0,10*ROW('Sanitation Data'!D201))="","",OFFSET('Sanitation Data'!$D$29,0,10*ROW('Sanitation Data'!D201)))</f>
        <v/>
      </c>
      <c r="CM207" s="237" t="str">
        <f ca="true">+IF(OFFSET('Sanitation Data'!$D$30,0,10*ROW('Sanitation Data'!D201))="","",OFFSET('Sanitation Data'!$D$30,0,10*ROW('Sanitation Data'!D201)))</f>
        <v/>
      </c>
      <c r="CN207" s="237" t="str">
        <f ca="true">+IF(OFFSET('Sanitation Data'!$D$31,0,10*ROW('Sanitation Data'!D201))="","",OFFSET('Sanitation Data'!$D$31,0,10*ROW('Sanitation Data'!D201)))</f>
        <v/>
      </c>
      <c r="CO207" s="237" t="str">
        <f ca="true">+IF(OFFSET('Sanitation Data'!$D$32,0,10*ROW('Sanitation Data'!D201))="","",OFFSET('Sanitation Data'!$D$32,0,10*ROW('Sanitation Data'!D201)))</f>
        <v/>
      </c>
      <c r="CP207" s="237" t="str">
        <f ca="true">+IF(OFFSET('Sanitation Data'!$E$28,0,10*ROW('Sanitation Data'!E201))="","",OFFSET('Sanitation Data'!$E$28,0,10*ROW('Sanitation Data'!E201)))</f>
        <v/>
      </c>
      <c r="CQ207" s="237" t="str">
        <f ca="true">+IF(OFFSET('Sanitation Data'!$E$29,0,10*ROW('Sanitation Data'!E201))="","",OFFSET('Sanitation Data'!$E$29,0,10*ROW('Sanitation Data'!E201)))</f>
        <v/>
      </c>
      <c r="CR207" s="237" t="str">
        <f ca="true">+IF(OFFSET('Sanitation Data'!$E$30,0,10*ROW('Sanitation Data'!E201))="","",OFFSET('Sanitation Data'!$E$30,0,10*ROW('Sanitation Data'!E201)))</f>
        <v/>
      </c>
      <c r="CS207" s="237" t="str">
        <f ca="true">+IF(OFFSET('Sanitation Data'!$E$31,0,10*ROW('Sanitation Data'!E201))="","",OFFSET('Sanitation Data'!$E$31,0,10*ROW('Sanitation Data'!E201)))</f>
        <v/>
      </c>
      <c r="CT207" s="237" t="str">
        <f ca="true">+IF(OFFSET('Sanitation Data'!$E$32,0,10*ROW('Sanitation Data'!E201))="","",OFFSET('Sanitation Data'!$E$32,0,10*ROW('Sanitation Data'!E201)))</f>
        <v/>
      </c>
      <c r="CU207" s="237" t="str">
        <f ca="true">+IF(OFFSET('Sanitation Data'!$F$28,0,10*ROW('Sanitation Data'!F201))="","",OFFSET('Sanitation Data'!$F$28,0,10*ROW('Sanitation Data'!F201)))</f>
        <v/>
      </c>
      <c r="CV207" s="237" t="str">
        <f ca="true">+IF(OFFSET('Sanitation Data'!$F$29,0,10*ROW('Sanitation Data'!F201))="","",OFFSET('Sanitation Data'!$F$29,0,10*ROW('Sanitation Data'!F201)))</f>
        <v/>
      </c>
      <c r="CW207" s="237" t="str">
        <f ca="true">+IF(OFFSET('Sanitation Data'!$F$30,0,10*ROW('Sanitation Data'!F201))="","",OFFSET('Sanitation Data'!$F$30,0,10*ROW('Sanitation Data'!F201)))</f>
        <v/>
      </c>
      <c r="CX207" s="237" t="str">
        <f ca="true">+IF(OFFSET('Sanitation Data'!$F$31,0,10*ROW('Sanitation Data'!F201))="","",OFFSET('Sanitation Data'!$F$31,0,10*ROW('Sanitation Data'!F201)))</f>
        <v/>
      </c>
      <c r="CY207" s="237" t="str">
        <f ca="true">+IF(OFFSET('Sanitation Data'!$F$32,0,10*ROW('Sanitation Data'!F201))="","",OFFSET('Sanitation Data'!$F$32,0,10*ROW('Sanitation Data'!F201)))</f>
        <v/>
      </c>
      <c r="CZ207" s="237" t="str">
        <f ca="true">+IF(OFFSET('Sanitation Data'!$G$28,0,10*ROW('Sanitation Data'!G201))="","",OFFSET('Sanitation Data'!$G$28,0,10*ROW('Sanitation Data'!G201)))</f>
        <v/>
      </c>
      <c r="DA207" s="237" t="str">
        <f ca="true">+IF(OFFSET('Sanitation Data'!$G$29,0,10*ROW('Sanitation Data'!G201))="","",OFFSET('Sanitation Data'!$G$29,0,10*ROW('Sanitation Data'!G201)))</f>
        <v/>
      </c>
      <c r="DB207" s="237" t="str">
        <f ca="true">+IF(OFFSET('Sanitation Data'!$G$30,0,10*ROW('Sanitation Data'!G201))="","",OFFSET('Sanitation Data'!$G$30,0,10*ROW('Sanitation Data'!G201)))</f>
        <v/>
      </c>
      <c r="DC207" s="237" t="str">
        <f ca="true">+IF(OFFSET('Sanitation Data'!$G$31,0,10*ROW('Sanitation Data'!G201))="","",OFFSET('Sanitation Data'!$G$31,0,10*ROW('Sanitation Data'!G201)))</f>
        <v/>
      </c>
      <c r="DD207" s="237" t="str">
        <f ca="true">+IF(OFFSET('Sanitation Data'!$G$32,0,10*ROW('Sanitation Data'!G201))="","",OFFSET('Sanitation Data'!$G$32,0,10*ROW('Sanitation Data'!G201)))</f>
        <v/>
      </c>
      <c r="DE207" s="237" t="str">
        <f ca="true">+IF(OFFSET('Sanitation Data'!$H$28,0,10*ROW('Sanitation Data'!H201))="","",OFFSET('Sanitation Data'!$H$28,0,10*ROW('Sanitation Data'!H201)))</f>
        <v/>
      </c>
      <c r="DF207" s="237" t="str">
        <f ca="true">+IF(OFFSET('Sanitation Data'!$H$29,0,10*ROW('Sanitation Data'!H201))="","",OFFSET('Sanitation Data'!$H$29,0,10*ROW('Sanitation Data'!H201)))</f>
        <v/>
      </c>
      <c r="DG207" s="237" t="str">
        <f ca="true">+IF(OFFSET('Sanitation Data'!$H$30,0,10*ROW('Sanitation Data'!H201))="","",OFFSET('Sanitation Data'!$H$30,0,10*ROW('Sanitation Data'!H201)))</f>
        <v/>
      </c>
      <c r="DH207" s="237" t="str">
        <f ca="true">+IF(OFFSET('Sanitation Data'!$H$31,0,10*ROW('Sanitation Data'!H201))="","",OFFSET('Sanitation Data'!$H$31,0,10*ROW('Sanitation Data'!H201)))</f>
        <v/>
      </c>
      <c r="DI207" s="237" t="str">
        <f ca="true">+IF(OFFSET('Sanitation Data'!$H$32,0,10*ROW('Sanitation Data'!H201))="","",OFFSET('Sanitation Data'!$H$32,0,10*ROW('Sanitation Data'!H201)))</f>
        <v/>
      </c>
      <c r="DJ207" s="237" t="str">
        <f ca="true">+IF(OFFSET('Sanitation Data'!$I$28,0,10*ROW('Sanitation Data'!I201))="","",OFFSET('Sanitation Data'!$I$28,0,10*ROW('Sanitation Data'!I201)))</f>
        <v/>
      </c>
      <c r="DK207" s="237" t="str">
        <f ca="true">+IF(OFFSET('Sanitation Data'!$I$29,0,10*ROW('Sanitation Data'!I201))="","",OFFSET('Sanitation Data'!$I$29,0,10*ROW('Sanitation Data'!I201)))</f>
        <v/>
      </c>
      <c r="DL207" s="237" t="str">
        <f ca="true">+IF(OFFSET('Sanitation Data'!$I$30,0,10*ROW('Sanitation Data'!I201))="","",OFFSET('Sanitation Data'!$I$30,0,10*ROW('Sanitation Data'!I201)))</f>
        <v/>
      </c>
      <c r="DM207" s="237" t="str">
        <f ca="true">+IF(OFFSET('Sanitation Data'!$I$31,0,10*ROW('Sanitation Data'!I201))="","",OFFSET('Sanitation Data'!$I$31,0,10*ROW('Sanitation Data'!I201)))</f>
        <v/>
      </c>
      <c r="DN207" s="237" t="str">
        <f ca="true">+IF(OFFSET('Sanitation Data'!$I$32,0,10*ROW('Sanitation Data'!I201))="","",OFFSET('Sanitation Data'!$I$32,0,10*ROW('Sanitation Data'!I201)))</f>
        <v/>
      </c>
      <c r="DO207" s="237" t="str">
        <f ca="true">+IF(OFFSET('Hygiene Data'!$D$11,0,10*ROW('Hygiene Data'!D201))="","",OFFSET('Hygiene Data'!$D$11,0,10*ROW('Hygiene Data'!D201)))</f>
        <v/>
      </c>
      <c r="DP207" s="237" t="str">
        <f ca="true">+IF(OFFSET('Hygiene Data'!$D$12,0,10*ROW('Hygiene Data'!D201))="","",OFFSET('Hygiene Data'!$D$12,0,10*ROW('Hygiene Data'!D201)))</f>
        <v/>
      </c>
      <c r="DQ207" s="237" t="str">
        <f ca="true">+IF(OFFSET('Hygiene Data'!$D$13,0,10*ROW('Hygiene Data'!D201))="","",OFFSET('Hygiene Data'!$D$13,0,10*ROW('Hygiene Data'!D201)))</f>
        <v/>
      </c>
      <c r="DR207" s="237" t="str">
        <f ca="true">+IF(OFFSET('Hygiene Data'!$E$11,0,10*ROW('Hygiene Data'!E201))="","",OFFSET('Hygiene Data'!$E$11,0,10*ROW('Hygiene Data'!E201)))</f>
        <v/>
      </c>
      <c r="DS207" s="237" t="str">
        <f ca="true">+IF(OFFSET('Hygiene Data'!$E$12,0,10*ROW('Hygiene Data'!E201))="","",OFFSET('Hygiene Data'!$E$12,0,10*ROW('Hygiene Data'!E201)))</f>
        <v/>
      </c>
      <c r="DT207" s="237" t="str">
        <f ca="true">+IF(OFFSET('Hygiene Data'!$E$13,0,10*ROW('Hygiene Data'!E201))="","",OFFSET('Hygiene Data'!$E$13,0,10*ROW('Hygiene Data'!E201)))</f>
        <v/>
      </c>
      <c r="DU207" s="237" t="str">
        <f ca="true">+IF(OFFSET('Hygiene Data'!$F$11,0,10*ROW('Hygiene Data'!F201))="","",OFFSET('Hygiene Data'!$F$11,0,10*ROW('Hygiene Data'!F201)))</f>
        <v/>
      </c>
      <c r="DV207" s="237" t="str">
        <f ca="true">+IF(OFFSET('Hygiene Data'!$F$12,0,10*ROW('Hygiene Data'!F201))="","",OFFSET('Hygiene Data'!$F$12,0,10*ROW('Hygiene Data'!F201)))</f>
        <v/>
      </c>
      <c r="DW207" s="237" t="str">
        <f ca="true">+IF(OFFSET('Hygiene Data'!$F$13,0,10*ROW('Hygiene Data'!F201))="","",OFFSET('Hygiene Data'!$F$13,0,10*ROW('Hygiene Data'!F201)))</f>
        <v/>
      </c>
      <c r="DX207" s="237" t="str">
        <f ca="true">+IF(OFFSET('Hygiene Data'!$G$11,0,10*ROW('Hygiene Data'!G201))="","",OFFSET('Hygiene Data'!$G$11,0,10*ROW('Hygiene Data'!G201)))</f>
        <v/>
      </c>
      <c r="DY207" s="237" t="str">
        <f ca="true">+IF(OFFSET('Hygiene Data'!$G$12,0,10*ROW('Hygiene Data'!G201))="","",OFFSET('Hygiene Data'!$G$12,0,10*ROW('Hygiene Data'!G201)))</f>
        <v/>
      </c>
      <c r="DZ207" s="237" t="str">
        <f ca="true">+IF(OFFSET('Hygiene Data'!$G$13,0,10*ROW('Hygiene Data'!G201))="","",OFFSET('Hygiene Data'!$G$13,0,10*ROW('Hygiene Data'!G201)))</f>
        <v/>
      </c>
      <c r="EA207" s="237" t="str">
        <f ca="true">+IF(OFFSET('Hygiene Data'!$H$11,0,10*ROW('Hygiene Data'!H201))="","",OFFSET('Hygiene Data'!$H$11,0,10*ROW('Hygiene Data'!H201)))</f>
        <v/>
      </c>
      <c r="EB207" s="237" t="str">
        <f ca="true">+IF(OFFSET('Hygiene Data'!$H$12,0,10*ROW('Hygiene Data'!H201))="","",OFFSET('Hygiene Data'!$H$12,0,10*ROW('Hygiene Data'!H201)))</f>
        <v/>
      </c>
      <c r="EC207" s="237" t="str">
        <f ca="true">+IF(OFFSET('Hygiene Data'!$H$13,0,10*ROW('Hygiene Data'!H201))="","",OFFSET('Hygiene Data'!$H$13,0,10*ROW('Hygiene Data'!H201)))</f>
        <v/>
      </c>
      <c r="ED207" s="237" t="str">
        <f ca="true">+IF(OFFSET('Hygiene Data'!$I$11,0,10*ROW('Hygiene Data'!I201))="","",OFFSET('Hygiene Data'!$I$11,0,10*ROW('Hygiene Data'!I201)))</f>
        <v/>
      </c>
      <c r="EE207" s="237" t="str">
        <f ca="true">+IF(OFFSET('Hygiene Data'!$I$12,0,10*ROW('Hygiene Data'!I201))="","",OFFSET('Hygiene Data'!$I$12,0,10*ROW('Hygiene Data'!I201)))</f>
        <v/>
      </c>
      <c r="EF207" s="237" t="str">
        <f ca="true">+IF(OFFSET('Hygiene Data'!$I$13,0,10*ROW('Hygiene Data'!I201))="","",OFFSET('Hygiene Data'!$I$13,0,10*ROW('Hygiene Data'!I201)))</f>
        <v/>
      </c>
    </row>
    <row xmlns:x14ac="http://schemas.microsoft.com/office/spreadsheetml/2009/9/ac" r="208" s="24" customFormat="true" x14ac:dyDescent="0.2"/>
    <row xmlns:x14ac="http://schemas.microsoft.com/office/spreadsheetml/2009/9/ac" r="209" s="24" customFormat="true" x14ac:dyDescent="0.2"/>
    <row xmlns:x14ac="http://schemas.microsoft.com/office/spreadsheetml/2009/9/ac" r="210" s="24" customFormat="true" x14ac:dyDescent="0.2"/>
    <row xmlns:x14ac="http://schemas.microsoft.com/office/spreadsheetml/2009/9/ac" r="211" s="24" customFormat="true" x14ac:dyDescent="0.2"/>
    <row xmlns:x14ac="http://schemas.microsoft.com/office/spreadsheetml/2009/9/ac" r="212" s="24" customFormat="true" x14ac:dyDescent="0.2"/>
    <row xmlns:x14ac="http://schemas.microsoft.com/office/spreadsheetml/2009/9/ac" r="213" s="24" customFormat="true" x14ac:dyDescent="0.2"/>
    <row xmlns:x14ac="http://schemas.microsoft.com/office/spreadsheetml/2009/9/ac" r="214" s="24" customFormat="true" x14ac:dyDescent="0.2"/>
    <row xmlns:x14ac="http://schemas.microsoft.com/office/spreadsheetml/2009/9/ac" r="215" s="24" customFormat="true" x14ac:dyDescent="0.2"/>
    <row xmlns:x14ac="http://schemas.microsoft.com/office/spreadsheetml/2009/9/ac" r="216" s="24" customFormat="true" x14ac:dyDescent="0.2"/>
    <row xmlns:x14ac="http://schemas.microsoft.com/office/spreadsheetml/2009/9/ac" r="217" s="24" customFormat="true" x14ac:dyDescent="0.2"/>
    <row xmlns:x14ac="http://schemas.microsoft.com/office/spreadsheetml/2009/9/ac" r="218" s="24" customFormat="true" x14ac:dyDescent="0.2"/>
    <row xmlns:x14ac="http://schemas.microsoft.com/office/spreadsheetml/2009/9/ac" r="219" s="24" customFormat="true" x14ac:dyDescent="0.2"/>
    <row xmlns:x14ac="http://schemas.microsoft.com/office/spreadsheetml/2009/9/ac" r="220" s="24" customFormat="true" x14ac:dyDescent="0.2"/>
    <row xmlns:x14ac="http://schemas.microsoft.com/office/spreadsheetml/2009/9/ac" r="221" s="24" customFormat="true" x14ac:dyDescent="0.2"/>
    <row xmlns:x14ac="http://schemas.microsoft.com/office/spreadsheetml/2009/9/ac" r="222" s="24" customFormat="true" x14ac:dyDescent="0.2"/>
    <row xmlns:x14ac="http://schemas.microsoft.com/office/spreadsheetml/2009/9/ac" r="223" s="24" customFormat="true" x14ac:dyDescent="0.2"/>
    <row xmlns:x14ac="http://schemas.microsoft.com/office/spreadsheetml/2009/9/ac" r="224" s="24" customFormat="true" x14ac:dyDescent="0.2"/>
    <row xmlns:x14ac="http://schemas.microsoft.com/office/spreadsheetml/2009/9/ac" r="225" s="24" customFormat="true" x14ac:dyDescent="0.2"/>
    <row xmlns:x14ac="http://schemas.microsoft.com/office/spreadsheetml/2009/9/ac" r="226" s="24" customFormat="true" x14ac:dyDescent="0.2"/>
    <row xmlns:x14ac="http://schemas.microsoft.com/office/spreadsheetml/2009/9/ac" r="227" s="24" customFormat="true" x14ac:dyDescent="0.2"/>
    <row xmlns:x14ac="http://schemas.microsoft.com/office/spreadsheetml/2009/9/ac" r="228" s="24" customFormat="true" x14ac:dyDescent="0.2"/>
    <row xmlns:x14ac="http://schemas.microsoft.com/office/spreadsheetml/2009/9/ac" r="229" s="24" customFormat="true" x14ac:dyDescent="0.2"/>
    <row xmlns:x14ac="http://schemas.microsoft.com/office/spreadsheetml/2009/9/ac" r="230" s="24" customFormat="true" x14ac:dyDescent="0.2"/>
    <row xmlns:x14ac="http://schemas.microsoft.com/office/spreadsheetml/2009/9/ac" r="231" s="24" customFormat="true" x14ac:dyDescent="0.2"/>
    <row xmlns:x14ac="http://schemas.microsoft.com/office/spreadsheetml/2009/9/ac" r="232" s="24" customFormat="true" x14ac:dyDescent="0.2"/>
    <row xmlns:x14ac="http://schemas.microsoft.com/office/spreadsheetml/2009/9/ac" r="233" s="24" customFormat="true" x14ac:dyDescent="0.2"/>
    <row xmlns:x14ac="http://schemas.microsoft.com/office/spreadsheetml/2009/9/ac" r="234" s="24" customFormat="true" x14ac:dyDescent="0.2"/>
    <row xmlns:x14ac="http://schemas.microsoft.com/office/spreadsheetml/2009/9/ac" r="235" s="24" customFormat="true" x14ac:dyDescent="0.2"/>
    <row xmlns:x14ac="http://schemas.microsoft.com/office/spreadsheetml/2009/9/ac" r="236" s="24" customFormat="true" x14ac:dyDescent="0.2"/>
    <row xmlns:x14ac="http://schemas.microsoft.com/office/spreadsheetml/2009/9/ac" r="237" s="24" customFormat="true" x14ac:dyDescent="0.2"/>
    <row xmlns:x14ac="http://schemas.microsoft.com/office/spreadsheetml/2009/9/ac" r="238" s="24" customFormat="true" x14ac:dyDescent="0.2"/>
    <row xmlns:x14ac="http://schemas.microsoft.com/office/spreadsheetml/2009/9/ac" r="239" s="24" customFormat="true" x14ac:dyDescent="0.2"/>
    <row xmlns:x14ac="http://schemas.microsoft.com/office/spreadsheetml/2009/9/ac" r="240" s="24" customFormat="true" x14ac:dyDescent="0.2"/>
    <row xmlns:x14ac="http://schemas.microsoft.com/office/spreadsheetml/2009/9/ac" r="241" s="24" customFormat="true" x14ac:dyDescent="0.2"/>
    <row xmlns:x14ac="http://schemas.microsoft.com/office/spreadsheetml/2009/9/ac" r="242" s="24" customFormat="true" x14ac:dyDescent="0.2"/>
    <row xmlns:x14ac="http://schemas.microsoft.com/office/spreadsheetml/2009/9/ac" r="243" s="24" customFormat="true" x14ac:dyDescent="0.2"/>
    <row xmlns:x14ac="http://schemas.microsoft.com/office/spreadsheetml/2009/9/ac" r="244" s="24" customFormat="true" x14ac:dyDescent="0.2"/>
    <row xmlns:x14ac="http://schemas.microsoft.com/office/spreadsheetml/2009/9/ac" r="245" s="24" customFormat="true" x14ac:dyDescent="0.2"/>
    <row xmlns:x14ac="http://schemas.microsoft.com/office/spreadsheetml/2009/9/ac" r="246" s="24" customFormat="true" x14ac:dyDescent="0.2"/>
    <row xmlns:x14ac="http://schemas.microsoft.com/office/spreadsheetml/2009/9/ac" r="247" s="24" customFormat="true" x14ac:dyDescent="0.2"/>
    <row xmlns:x14ac="http://schemas.microsoft.com/office/spreadsheetml/2009/9/ac" r="248" s="24" customFormat="true" x14ac:dyDescent="0.2"/>
    <row xmlns:x14ac="http://schemas.microsoft.com/office/spreadsheetml/2009/9/ac" r="249" s="24" customFormat="true" x14ac:dyDescent="0.2"/>
    <row xmlns:x14ac="http://schemas.microsoft.com/office/spreadsheetml/2009/9/ac" r="250" s="24" customFormat="true" x14ac:dyDescent="0.2"/>
    <row xmlns:x14ac="http://schemas.microsoft.com/office/spreadsheetml/2009/9/ac" r="251" s="24" customFormat="true" x14ac:dyDescent="0.2"/>
    <row xmlns:x14ac="http://schemas.microsoft.com/office/spreadsheetml/2009/9/ac" r="252" s="24" customFormat="true" x14ac:dyDescent="0.2"/>
    <row xmlns:x14ac="http://schemas.microsoft.com/office/spreadsheetml/2009/9/ac" r="253" s="24" customFormat="true" x14ac:dyDescent="0.2"/>
    <row xmlns:x14ac="http://schemas.microsoft.com/office/spreadsheetml/2009/9/ac" r="254" s="24" customFormat="true" x14ac:dyDescent="0.2"/>
    <row xmlns:x14ac="http://schemas.microsoft.com/office/spreadsheetml/2009/9/ac" r="255" s="24" customFormat="true" x14ac:dyDescent="0.2"/>
    <row xmlns:x14ac="http://schemas.microsoft.com/office/spreadsheetml/2009/9/ac" r="256" s="24" customFormat="true" x14ac:dyDescent="0.2"/>
    <row xmlns:x14ac="http://schemas.microsoft.com/office/spreadsheetml/2009/9/ac" r="257" s="24" customFormat="true" x14ac:dyDescent="0.2"/>
    <row xmlns:x14ac="http://schemas.microsoft.com/office/spreadsheetml/2009/9/ac" r="258" s="24" customFormat="true" x14ac:dyDescent="0.2"/>
    <row xmlns:x14ac="http://schemas.microsoft.com/office/spreadsheetml/2009/9/ac" r="259" s="24" customFormat="true" x14ac:dyDescent="0.2"/>
    <row xmlns:x14ac="http://schemas.microsoft.com/office/spreadsheetml/2009/9/ac" r="260" s="24" customFormat="true" x14ac:dyDescent="0.2"/>
    <row xmlns:x14ac="http://schemas.microsoft.com/office/spreadsheetml/2009/9/ac" r="261" s="24" customFormat="true" x14ac:dyDescent="0.2"/>
    <row xmlns:x14ac="http://schemas.microsoft.com/office/spreadsheetml/2009/9/ac" r="262" s="24" customFormat="true" x14ac:dyDescent="0.2"/>
    <row xmlns:x14ac="http://schemas.microsoft.com/office/spreadsheetml/2009/9/ac" r="263" s="24" customFormat="true" x14ac:dyDescent="0.2"/>
    <row xmlns:x14ac="http://schemas.microsoft.com/office/spreadsheetml/2009/9/ac" r="264" s="24" customFormat="true" x14ac:dyDescent="0.2"/>
    <row xmlns:x14ac="http://schemas.microsoft.com/office/spreadsheetml/2009/9/ac" r="265" s="24" customFormat="true" x14ac:dyDescent="0.2"/>
    <row xmlns:x14ac="http://schemas.microsoft.com/office/spreadsheetml/2009/9/ac" r="266" s="24" customFormat="true" x14ac:dyDescent="0.2"/>
    <row xmlns:x14ac="http://schemas.microsoft.com/office/spreadsheetml/2009/9/ac" r="267" s="24" customFormat="true" x14ac:dyDescent="0.2"/>
    <row xmlns:x14ac="http://schemas.microsoft.com/office/spreadsheetml/2009/9/ac" r="268" s="24" customFormat="true" x14ac:dyDescent="0.2"/>
    <row xmlns:x14ac="http://schemas.microsoft.com/office/spreadsheetml/2009/9/ac" r="269" s="24" customFormat="true" x14ac:dyDescent="0.2"/>
    <row xmlns:x14ac="http://schemas.microsoft.com/office/spreadsheetml/2009/9/ac" r="270" s="24" customFormat="true" x14ac:dyDescent="0.2"/>
    <row xmlns:x14ac="http://schemas.microsoft.com/office/spreadsheetml/2009/9/ac" r="271" s="24" customFormat="true" x14ac:dyDescent="0.2"/>
    <row xmlns:x14ac="http://schemas.microsoft.com/office/spreadsheetml/2009/9/ac" r="272" s="24" customFormat="true" x14ac:dyDescent="0.2"/>
    <row xmlns:x14ac="http://schemas.microsoft.com/office/spreadsheetml/2009/9/ac" r="273" s="24" customFormat="true" x14ac:dyDescent="0.2"/>
    <row xmlns:x14ac="http://schemas.microsoft.com/office/spreadsheetml/2009/9/ac" r="274" s="24" customFormat="true" x14ac:dyDescent="0.2"/>
    <row xmlns:x14ac="http://schemas.microsoft.com/office/spreadsheetml/2009/9/ac" r="275" s="24" customFormat="true" x14ac:dyDescent="0.2"/>
    <row xmlns:x14ac="http://schemas.microsoft.com/office/spreadsheetml/2009/9/ac" r="276" s="24" customFormat="true" x14ac:dyDescent="0.2"/>
    <row xmlns:x14ac="http://schemas.microsoft.com/office/spreadsheetml/2009/9/ac" r="277" s="24" customFormat="true" x14ac:dyDescent="0.2"/>
    <row xmlns:x14ac="http://schemas.microsoft.com/office/spreadsheetml/2009/9/ac" r="278" s="24" customFormat="true" x14ac:dyDescent="0.2"/>
    <row xmlns:x14ac="http://schemas.microsoft.com/office/spreadsheetml/2009/9/ac" r="279" s="24" customFormat="true" x14ac:dyDescent="0.2"/>
    <row xmlns:x14ac="http://schemas.microsoft.com/office/spreadsheetml/2009/9/ac" r="280" s="24" customFormat="true" x14ac:dyDescent="0.2"/>
    <row xmlns:x14ac="http://schemas.microsoft.com/office/spreadsheetml/2009/9/ac" r="281" s="24" customFormat="true" x14ac:dyDescent="0.2"/>
    <row xmlns:x14ac="http://schemas.microsoft.com/office/spreadsheetml/2009/9/ac" r="282" s="24" customFormat="true" x14ac:dyDescent="0.2"/>
    <row xmlns:x14ac="http://schemas.microsoft.com/office/spreadsheetml/2009/9/ac" r="283" s="24" customFormat="true" x14ac:dyDescent="0.2"/>
    <row xmlns:x14ac="http://schemas.microsoft.com/office/spreadsheetml/2009/9/ac" r="284" s="24" customFormat="true" x14ac:dyDescent="0.2"/>
    <row xmlns:x14ac="http://schemas.microsoft.com/office/spreadsheetml/2009/9/ac" r="285" s="24" customFormat="true" x14ac:dyDescent="0.2"/>
    <row xmlns:x14ac="http://schemas.microsoft.com/office/spreadsheetml/2009/9/ac" r="286" s="24" customFormat="true" x14ac:dyDescent="0.2"/>
    <row xmlns:x14ac="http://schemas.microsoft.com/office/spreadsheetml/2009/9/ac" r="287" s="24" customFormat="true" x14ac:dyDescent="0.2"/>
    <row xmlns:x14ac="http://schemas.microsoft.com/office/spreadsheetml/2009/9/ac" r="288" s="24" customFormat="true" x14ac:dyDescent="0.2"/>
    <row xmlns:x14ac="http://schemas.microsoft.com/office/spreadsheetml/2009/9/ac" r="289" s="24" customFormat="true" x14ac:dyDescent="0.2"/>
    <row xmlns:x14ac="http://schemas.microsoft.com/office/spreadsheetml/2009/9/ac" r="290" s="24" customFormat="true" x14ac:dyDescent="0.2"/>
    <row xmlns:x14ac="http://schemas.microsoft.com/office/spreadsheetml/2009/9/ac" r="291" s="24" customFormat="true" x14ac:dyDescent="0.2"/>
    <row xmlns:x14ac="http://schemas.microsoft.com/office/spreadsheetml/2009/9/ac" r="292" s="24" customFormat="true" x14ac:dyDescent="0.2"/>
    <row xmlns:x14ac="http://schemas.microsoft.com/office/spreadsheetml/2009/9/ac" r="293" s="24" customFormat="true" x14ac:dyDescent="0.2"/>
    <row xmlns:x14ac="http://schemas.microsoft.com/office/spreadsheetml/2009/9/ac" r="294" s="24" customFormat="true" x14ac:dyDescent="0.2"/>
    <row xmlns:x14ac="http://schemas.microsoft.com/office/spreadsheetml/2009/9/ac" r="295" s="24" customFormat="true" x14ac:dyDescent="0.2"/>
    <row xmlns:x14ac="http://schemas.microsoft.com/office/spreadsheetml/2009/9/ac" r="296" s="24" customFormat="true" x14ac:dyDescent="0.2"/>
    <row xmlns:x14ac="http://schemas.microsoft.com/office/spreadsheetml/2009/9/ac" r="297" s="24" customFormat="true" x14ac:dyDescent="0.2"/>
    <row xmlns:x14ac="http://schemas.microsoft.com/office/spreadsheetml/2009/9/ac" r="298" s="24" customFormat="true" x14ac:dyDescent="0.2"/>
    <row xmlns:x14ac="http://schemas.microsoft.com/office/spreadsheetml/2009/9/ac" r="299" s="24" customFormat="true" x14ac:dyDescent="0.2"/>
    <row xmlns:x14ac="http://schemas.microsoft.com/office/spreadsheetml/2009/9/ac" r="300" s="24" customFormat="true" x14ac:dyDescent="0.2"/>
    <row xmlns:x14ac="http://schemas.microsoft.com/office/spreadsheetml/2009/9/ac" r="301" s="24" customFormat="true" x14ac:dyDescent="0.2"/>
    <row xmlns:x14ac="http://schemas.microsoft.com/office/spreadsheetml/2009/9/ac" r="302" s="24" customFormat="true" x14ac:dyDescent="0.2"/>
    <row xmlns:x14ac="http://schemas.microsoft.com/office/spreadsheetml/2009/9/ac" r="303" s="24" customFormat="true" x14ac:dyDescent="0.2"/>
    <row xmlns:x14ac="http://schemas.microsoft.com/office/spreadsheetml/2009/9/ac" r="304" s="24" customFormat="true" x14ac:dyDescent="0.2"/>
    <row xmlns:x14ac="http://schemas.microsoft.com/office/spreadsheetml/2009/9/ac" r="305" s="24" customFormat="true" x14ac:dyDescent="0.2"/>
    <row xmlns:x14ac="http://schemas.microsoft.com/office/spreadsheetml/2009/9/ac" r="306" s="24" customFormat="true" x14ac:dyDescent="0.2"/>
    <row xmlns:x14ac="http://schemas.microsoft.com/office/spreadsheetml/2009/9/ac" r="307" s="24" customFormat="true" x14ac:dyDescent="0.2"/>
    <row xmlns:x14ac="http://schemas.microsoft.com/office/spreadsheetml/2009/9/ac" r="308" s="24" customFormat="true" x14ac:dyDescent="0.2"/>
    <row xmlns:x14ac="http://schemas.microsoft.com/office/spreadsheetml/2009/9/ac" r="309" s="24" customFormat="true" x14ac:dyDescent="0.2"/>
    <row xmlns:x14ac="http://schemas.microsoft.com/office/spreadsheetml/2009/9/ac" r="310" s="24" customFormat="true" x14ac:dyDescent="0.2"/>
    <row xmlns:x14ac="http://schemas.microsoft.com/office/spreadsheetml/2009/9/ac" r="311" s="24" customFormat="true" x14ac:dyDescent="0.2"/>
    <row xmlns:x14ac="http://schemas.microsoft.com/office/spreadsheetml/2009/9/ac" r="312" s="24" customFormat="true" x14ac:dyDescent="0.2"/>
    <row xmlns:x14ac="http://schemas.microsoft.com/office/spreadsheetml/2009/9/ac" r="313" s="24" customFormat="true" x14ac:dyDescent="0.2"/>
    <row xmlns:x14ac="http://schemas.microsoft.com/office/spreadsheetml/2009/9/ac" r="314" s="24" customFormat="true" x14ac:dyDescent="0.2"/>
    <row xmlns:x14ac="http://schemas.microsoft.com/office/spreadsheetml/2009/9/ac" r="315" s="24" customFormat="true" x14ac:dyDescent="0.2"/>
    <row xmlns:x14ac="http://schemas.microsoft.com/office/spreadsheetml/2009/9/ac" r="316" s="24" customFormat="true" x14ac:dyDescent="0.2"/>
    <row xmlns:x14ac="http://schemas.microsoft.com/office/spreadsheetml/2009/9/ac" r="317" s="24" customFormat="true" x14ac:dyDescent="0.2"/>
    <row xmlns:x14ac="http://schemas.microsoft.com/office/spreadsheetml/2009/9/ac" r="318" s="24" customFormat="true" x14ac:dyDescent="0.2"/>
    <row xmlns:x14ac="http://schemas.microsoft.com/office/spreadsheetml/2009/9/ac" r="319" s="24" customFormat="true" x14ac:dyDescent="0.2"/>
    <row xmlns:x14ac="http://schemas.microsoft.com/office/spreadsheetml/2009/9/ac" r="320" s="24" customFormat="true" x14ac:dyDescent="0.2"/>
    <row xmlns:x14ac="http://schemas.microsoft.com/office/spreadsheetml/2009/9/ac" r="321" s="24" customFormat="true" x14ac:dyDescent="0.2"/>
    <row xmlns:x14ac="http://schemas.microsoft.com/office/spreadsheetml/2009/9/ac" r="322" s="24" customFormat="true" x14ac:dyDescent="0.2"/>
    <row xmlns:x14ac="http://schemas.microsoft.com/office/spreadsheetml/2009/9/ac" r="323" s="24" customFormat="true" x14ac:dyDescent="0.2"/>
    <row xmlns:x14ac="http://schemas.microsoft.com/office/spreadsheetml/2009/9/ac" r="324" s="24" customFormat="true" x14ac:dyDescent="0.2"/>
    <row xmlns:x14ac="http://schemas.microsoft.com/office/spreadsheetml/2009/9/ac" r="325" s="24" customFormat="true" x14ac:dyDescent="0.2"/>
    <row xmlns:x14ac="http://schemas.microsoft.com/office/spreadsheetml/2009/9/ac" r="326" s="24" customFormat="true" x14ac:dyDescent="0.2"/>
    <row xmlns:x14ac="http://schemas.microsoft.com/office/spreadsheetml/2009/9/ac" r="327" s="24" customFormat="true" x14ac:dyDescent="0.2"/>
    <row xmlns:x14ac="http://schemas.microsoft.com/office/spreadsheetml/2009/9/ac" r="328" s="24" customFormat="true" x14ac:dyDescent="0.2"/>
    <row xmlns:x14ac="http://schemas.microsoft.com/office/spreadsheetml/2009/9/ac" r="329" s="24" customFormat="true" x14ac:dyDescent="0.2"/>
    <row xmlns:x14ac="http://schemas.microsoft.com/office/spreadsheetml/2009/9/ac" r="330" s="24" customFormat="true" x14ac:dyDescent="0.2"/>
    <row xmlns:x14ac="http://schemas.microsoft.com/office/spreadsheetml/2009/9/ac" r="331" s="24" customFormat="true" x14ac:dyDescent="0.2"/>
    <row xmlns:x14ac="http://schemas.microsoft.com/office/spreadsheetml/2009/9/ac" r="332" s="24" customFormat="true" x14ac:dyDescent="0.2"/>
    <row xmlns:x14ac="http://schemas.microsoft.com/office/spreadsheetml/2009/9/ac" r="333" s="24" customFormat="true" x14ac:dyDescent="0.2"/>
    <row xmlns:x14ac="http://schemas.microsoft.com/office/spreadsheetml/2009/9/ac" r="334" s="24" customFormat="true" x14ac:dyDescent="0.2"/>
    <row xmlns:x14ac="http://schemas.microsoft.com/office/spreadsheetml/2009/9/ac" r="335" s="24" customFormat="true" x14ac:dyDescent="0.2"/>
    <row xmlns:x14ac="http://schemas.microsoft.com/office/spreadsheetml/2009/9/ac" r="336" s="24" customFormat="true" x14ac:dyDescent="0.2"/>
    <row xmlns:x14ac="http://schemas.microsoft.com/office/spreadsheetml/2009/9/ac" r="337" s="24" customFormat="true" x14ac:dyDescent="0.2"/>
    <row xmlns:x14ac="http://schemas.microsoft.com/office/spreadsheetml/2009/9/ac" r="338" s="24" customFormat="true" x14ac:dyDescent="0.2"/>
    <row xmlns:x14ac="http://schemas.microsoft.com/office/spreadsheetml/2009/9/ac" r="339" s="24" customFormat="true" x14ac:dyDescent="0.2"/>
    <row xmlns:x14ac="http://schemas.microsoft.com/office/spreadsheetml/2009/9/ac" r="340" s="24" customFormat="true" x14ac:dyDescent="0.2"/>
    <row xmlns:x14ac="http://schemas.microsoft.com/office/spreadsheetml/2009/9/ac" r="341" s="24" customFormat="true" x14ac:dyDescent="0.2"/>
    <row xmlns:x14ac="http://schemas.microsoft.com/office/spreadsheetml/2009/9/ac" r="342" s="24" customFormat="true" x14ac:dyDescent="0.2"/>
    <row xmlns:x14ac="http://schemas.microsoft.com/office/spreadsheetml/2009/9/ac" r="343" s="24" customFormat="true" x14ac:dyDescent="0.2"/>
    <row xmlns:x14ac="http://schemas.microsoft.com/office/spreadsheetml/2009/9/ac" r="344" s="24" customFormat="true" x14ac:dyDescent="0.2"/>
    <row xmlns:x14ac="http://schemas.microsoft.com/office/spreadsheetml/2009/9/ac" r="345" s="24" customFormat="true" x14ac:dyDescent="0.2"/>
    <row xmlns:x14ac="http://schemas.microsoft.com/office/spreadsheetml/2009/9/ac" r="346" s="24" customFormat="true" x14ac:dyDescent="0.2"/>
    <row xmlns:x14ac="http://schemas.microsoft.com/office/spreadsheetml/2009/9/ac" r="347" s="24" customFormat="true" x14ac:dyDescent="0.2"/>
    <row xmlns:x14ac="http://schemas.microsoft.com/office/spreadsheetml/2009/9/ac" r="348" s="24" customFormat="true" x14ac:dyDescent="0.2"/>
    <row xmlns:x14ac="http://schemas.microsoft.com/office/spreadsheetml/2009/9/ac" r="349" s="24" customFormat="true" x14ac:dyDescent="0.2"/>
    <row xmlns:x14ac="http://schemas.microsoft.com/office/spreadsheetml/2009/9/ac" r="350" s="24" customFormat="true" x14ac:dyDescent="0.2"/>
    <row xmlns:x14ac="http://schemas.microsoft.com/office/spreadsheetml/2009/9/ac" r="351" s="24" customFormat="true" x14ac:dyDescent="0.2"/>
    <row xmlns:x14ac="http://schemas.microsoft.com/office/spreadsheetml/2009/9/ac" r="352" s="24" customFormat="true" x14ac:dyDescent="0.2"/>
    <row xmlns:x14ac="http://schemas.microsoft.com/office/spreadsheetml/2009/9/ac" r="353" s="24" customFormat="true" x14ac:dyDescent="0.2"/>
    <row xmlns:x14ac="http://schemas.microsoft.com/office/spreadsheetml/2009/9/ac" r="354" s="24" customFormat="true" x14ac:dyDescent="0.2"/>
    <row xmlns:x14ac="http://schemas.microsoft.com/office/spreadsheetml/2009/9/ac" r="355" s="24" customFormat="true" x14ac:dyDescent="0.2"/>
    <row xmlns:x14ac="http://schemas.microsoft.com/office/spreadsheetml/2009/9/ac" r="356" s="24" customFormat="true" x14ac:dyDescent="0.2"/>
    <row xmlns:x14ac="http://schemas.microsoft.com/office/spreadsheetml/2009/9/ac" r="357" s="24" customFormat="true" x14ac:dyDescent="0.2"/>
    <row xmlns:x14ac="http://schemas.microsoft.com/office/spreadsheetml/2009/9/ac" r="358" s="24" customFormat="true" x14ac:dyDescent="0.2"/>
    <row xmlns:x14ac="http://schemas.microsoft.com/office/spreadsheetml/2009/9/ac" r="359" s="24" customFormat="true" x14ac:dyDescent="0.2"/>
    <row xmlns:x14ac="http://schemas.microsoft.com/office/spreadsheetml/2009/9/ac" r="360" s="24" customFormat="true" x14ac:dyDescent="0.2"/>
    <row xmlns:x14ac="http://schemas.microsoft.com/office/spreadsheetml/2009/9/ac" r="361" s="24" customFormat="true" x14ac:dyDescent="0.2"/>
    <row xmlns:x14ac="http://schemas.microsoft.com/office/spreadsheetml/2009/9/ac" r="362" s="24" customFormat="true" x14ac:dyDescent="0.2"/>
    <row xmlns:x14ac="http://schemas.microsoft.com/office/spreadsheetml/2009/9/ac" r="363" s="24" customFormat="true" x14ac:dyDescent="0.2"/>
    <row xmlns:x14ac="http://schemas.microsoft.com/office/spreadsheetml/2009/9/ac" r="364" s="24" customFormat="true" x14ac:dyDescent="0.2"/>
    <row xmlns:x14ac="http://schemas.microsoft.com/office/spreadsheetml/2009/9/ac" r="365" s="24" customFormat="true" x14ac:dyDescent="0.2"/>
    <row xmlns:x14ac="http://schemas.microsoft.com/office/spreadsheetml/2009/9/ac" r="366" s="24" customFormat="true" x14ac:dyDescent="0.2"/>
    <row xmlns:x14ac="http://schemas.microsoft.com/office/spreadsheetml/2009/9/ac" r="367" s="24" customFormat="true" x14ac:dyDescent="0.2"/>
    <row xmlns:x14ac="http://schemas.microsoft.com/office/spreadsheetml/2009/9/ac" r="368" s="24" customFormat="true" x14ac:dyDescent="0.2"/>
    <row xmlns:x14ac="http://schemas.microsoft.com/office/spreadsheetml/2009/9/ac" r="369" s="24" customFormat="true" x14ac:dyDescent="0.2"/>
    <row xmlns:x14ac="http://schemas.microsoft.com/office/spreadsheetml/2009/9/ac" r="370" s="24" customFormat="true" x14ac:dyDescent="0.2"/>
    <row xmlns:x14ac="http://schemas.microsoft.com/office/spreadsheetml/2009/9/ac" r="371" s="24" customFormat="true" x14ac:dyDescent="0.2"/>
    <row xmlns:x14ac="http://schemas.microsoft.com/office/spreadsheetml/2009/9/ac" r="372" s="24" customFormat="true" x14ac:dyDescent="0.2"/>
    <row xmlns:x14ac="http://schemas.microsoft.com/office/spreadsheetml/2009/9/ac" r="373" s="24" customFormat="true" x14ac:dyDescent="0.2"/>
    <row xmlns:x14ac="http://schemas.microsoft.com/office/spreadsheetml/2009/9/ac" r="374" s="24" customFormat="true" x14ac:dyDescent="0.2"/>
    <row xmlns:x14ac="http://schemas.microsoft.com/office/spreadsheetml/2009/9/ac" r="375" s="24" customFormat="true" x14ac:dyDescent="0.2"/>
    <row xmlns:x14ac="http://schemas.microsoft.com/office/spreadsheetml/2009/9/ac" r="376" s="24" customFormat="true" x14ac:dyDescent="0.2"/>
    <row xmlns:x14ac="http://schemas.microsoft.com/office/spreadsheetml/2009/9/ac" r="377" s="24" customFormat="true" x14ac:dyDescent="0.2"/>
    <row xmlns:x14ac="http://schemas.microsoft.com/office/spreadsheetml/2009/9/ac" r="378" s="24" customFormat="true" x14ac:dyDescent="0.2"/>
    <row xmlns:x14ac="http://schemas.microsoft.com/office/spreadsheetml/2009/9/ac" r="379" s="24" customFormat="true" x14ac:dyDescent="0.2"/>
    <row xmlns:x14ac="http://schemas.microsoft.com/office/spreadsheetml/2009/9/ac" r="380" s="24" customFormat="true" x14ac:dyDescent="0.2"/>
    <row xmlns:x14ac="http://schemas.microsoft.com/office/spreadsheetml/2009/9/ac" r="381" s="24" customFormat="true" x14ac:dyDescent="0.2"/>
    <row xmlns:x14ac="http://schemas.microsoft.com/office/spreadsheetml/2009/9/ac" r="382" s="24" customFormat="true" x14ac:dyDescent="0.2"/>
    <row xmlns:x14ac="http://schemas.microsoft.com/office/spreadsheetml/2009/9/ac" r="383" s="24" customFormat="true" x14ac:dyDescent="0.2"/>
    <row xmlns:x14ac="http://schemas.microsoft.com/office/spreadsheetml/2009/9/ac" r="384" s="24" customFormat="true" x14ac:dyDescent="0.2"/>
    <row xmlns:x14ac="http://schemas.microsoft.com/office/spreadsheetml/2009/9/ac" r="385" s="24" customFormat="true" x14ac:dyDescent="0.2"/>
    <row xmlns:x14ac="http://schemas.microsoft.com/office/spreadsheetml/2009/9/ac" r="386" s="24" customFormat="true" x14ac:dyDescent="0.2"/>
    <row xmlns:x14ac="http://schemas.microsoft.com/office/spreadsheetml/2009/9/ac" r="387" s="24" customFormat="true" x14ac:dyDescent="0.2"/>
    <row xmlns:x14ac="http://schemas.microsoft.com/office/spreadsheetml/2009/9/ac" r="388" s="24" customFormat="true" x14ac:dyDescent="0.2"/>
    <row xmlns:x14ac="http://schemas.microsoft.com/office/spreadsheetml/2009/9/ac" r="389" s="24" customFormat="true" x14ac:dyDescent="0.2"/>
    <row xmlns:x14ac="http://schemas.microsoft.com/office/spreadsheetml/2009/9/ac" r="390" s="24" customFormat="true" x14ac:dyDescent="0.2"/>
    <row xmlns:x14ac="http://schemas.microsoft.com/office/spreadsheetml/2009/9/ac" r="391" s="24" customFormat="true" x14ac:dyDescent="0.2"/>
    <row xmlns:x14ac="http://schemas.microsoft.com/office/spreadsheetml/2009/9/ac" r="392" s="24" customFormat="true" x14ac:dyDescent="0.2"/>
    <row xmlns:x14ac="http://schemas.microsoft.com/office/spreadsheetml/2009/9/ac" r="393" s="24" customFormat="true" x14ac:dyDescent="0.2"/>
    <row xmlns:x14ac="http://schemas.microsoft.com/office/spreadsheetml/2009/9/ac" r="394" s="24" customFormat="true" x14ac:dyDescent="0.2"/>
    <row xmlns:x14ac="http://schemas.microsoft.com/office/spreadsheetml/2009/9/ac" r="395" s="24" customFormat="true" x14ac:dyDescent="0.2"/>
    <row xmlns:x14ac="http://schemas.microsoft.com/office/spreadsheetml/2009/9/ac" r="396" s="24" customFormat="true" x14ac:dyDescent="0.2"/>
    <row xmlns:x14ac="http://schemas.microsoft.com/office/spreadsheetml/2009/9/ac" r="397" s="24" customFormat="true" x14ac:dyDescent="0.2"/>
    <row xmlns:x14ac="http://schemas.microsoft.com/office/spreadsheetml/2009/9/ac" r="398" s="24" customFormat="true" x14ac:dyDescent="0.2"/>
    <row xmlns:x14ac="http://schemas.microsoft.com/office/spreadsheetml/2009/9/ac" r="399" s="24" customFormat="true" x14ac:dyDescent="0.2"/>
    <row xmlns:x14ac="http://schemas.microsoft.com/office/spreadsheetml/2009/9/ac" r="400" s="24" customFormat="true" x14ac:dyDescent="0.2"/>
    <row xmlns:x14ac="http://schemas.microsoft.com/office/spreadsheetml/2009/9/ac" r="401" s="24" customFormat="true" x14ac:dyDescent="0.2"/>
    <row xmlns:x14ac="http://schemas.microsoft.com/office/spreadsheetml/2009/9/ac" r="402" s="24" customFormat="true" x14ac:dyDescent="0.2"/>
    <row xmlns:x14ac="http://schemas.microsoft.com/office/spreadsheetml/2009/9/ac" r="403" s="24" customFormat="true" x14ac:dyDescent="0.2"/>
    <row xmlns:x14ac="http://schemas.microsoft.com/office/spreadsheetml/2009/9/ac" r="404" s="24" customFormat="true" x14ac:dyDescent="0.2"/>
    <row xmlns:x14ac="http://schemas.microsoft.com/office/spreadsheetml/2009/9/ac" r="405" s="24" customFormat="true" x14ac:dyDescent="0.2"/>
    <row xmlns:x14ac="http://schemas.microsoft.com/office/spreadsheetml/2009/9/ac" r="406" s="24" customFormat="true" x14ac:dyDescent="0.2"/>
    <row xmlns:x14ac="http://schemas.microsoft.com/office/spreadsheetml/2009/9/ac" r="407" s="24" customFormat="true" x14ac:dyDescent="0.2"/>
    <row xmlns:x14ac="http://schemas.microsoft.com/office/spreadsheetml/2009/9/ac" r="408" s="24" customFormat="true" x14ac:dyDescent="0.2"/>
    <row xmlns:x14ac="http://schemas.microsoft.com/office/spreadsheetml/2009/9/ac" r="409" s="24" customFormat="true" x14ac:dyDescent="0.2"/>
    <row xmlns:x14ac="http://schemas.microsoft.com/office/spreadsheetml/2009/9/ac" r="410" s="24" customFormat="true" x14ac:dyDescent="0.2"/>
    <row xmlns:x14ac="http://schemas.microsoft.com/office/spreadsheetml/2009/9/ac" r="411" s="24" customFormat="true" x14ac:dyDescent="0.2"/>
    <row xmlns:x14ac="http://schemas.microsoft.com/office/spreadsheetml/2009/9/ac" r="412" s="24" customFormat="true" x14ac:dyDescent="0.2"/>
    <row xmlns:x14ac="http://schemas.microsoft.com/office/spreadsheetml/2009/9/ac" r="413" s="24" customFormat="true" x14ac:dyDescent="0.2"/>
    <row xmlns:x14ac="http://schemas.microsoft.com/office/spreadsheetml/2009/9/ac" r="414" s="24" customFormat="true" x14ac:dyDescent="0.2"/>
    <row xmlns:x14ac="http://schemas.microsoft.com/office/spreadsheetml/2009/9/ac" r="415" s="24" customFormat="true" x14ac:dyDescent="0.2"/>
    <row xmlns:x14ac="http://schemas.microsoft.com/office/spreadsheetml/2009/9/ac" r="416" s="24" customFormat="true" x14ac:dyDescent="0.2"/>
    <row xmlns:x14ac="http://schemas.microsoft.com/office/spreadsheetml/2009/9/ac" r="417" s="24" customFormat="true" x14ac:dyDescent="0.2"/>
    <row xmlns:x14ac="http://schemas.microsoft.com/office/spreadsheetml/2009/9/ac" r="418" s="24" customFormat="true" x14ac:dyDescent="0.2"/>
    <row xmlns:x14ac="http://schemas.microsoft.com/office/spreadsheetml/2009/9/ac" r="419" s="24" customFormat="true" x14ac:dyDescent="0.2"/>
    <row xmlns:x14ac="http://schemas.microsoft.com/office/spreadsheetml/2009/9/ac" r="420" s="24" customFormat="true" x14ac:dyDescent="0.2"/>
    <row xmlns:x14ac="http://schemas.microsoft.com/office/spreadsheetml/2009/9/ac" r="421" s="24" customFormat="true" x14ac:dyDescent="0.2"/>
    <row xmlns:x14ac="http://schemas.microsoft.com/office/spreadsheetml/2009/9/ac" r="422" s="24" customFormat="true" x14ac:dyDescent="0.2"/>
    <row xmlns:x14ac="http://schemas.microsoft.com/office/spreadsheetml/2009/9/ac" r="423" s="24" customFormat="true" x14ac:dyDescent="0.2"/>
    <row xmlns:x14ac="http://schemas.microsoft.com/office/spreadsheetml/2009/9/ac" r="424" s="24" customFormat="true" x14ac:dyDescent="0.2"/>
    <row xmlns:x14ac="http://schemas.microsoft.com/office/spreadsheetml/2009/9/ac" r="425" s="24" customFormat="true" x14ac:dyDescent="0.2"/>
    <row xmlns:x14ac="http://schemas.microsoft.com/office/spreadsheetml/2009/9/ac" r="426" s="24" customFormat="true" x14ac:dyDescent="0.2"/>
    <row xmlns:x14ac="http://schemas.microsoft.com/office/spreadsheetml/2009/9/ac" r="427" s="24" customFormat="true" x14ac:dyDescent="0.2"/>
    <row xmlns:x14ac="http://schemas.microsoft.com/office/spreadsheetml/2009/9/ac" r="428" s="24" customFormat="true" x14ac:dyDescent="0.2"/>
    <row xmlns:x14ac="http://schemas.microsoft.com/office/spreadsheetml/2009/9/ac" r="429" s="24" customFormat="true" x14ac:dyDescent="0.2"/>
    <row xmlns:x14ac="http://schemas.microsoft.com/office/spreadsheetml/2009/9/ac" r="430" s="24" customFormat="true" x14ac:dyDescent="0.2"/>
    <row xmlns:x14ac="http://schemas.microsoft.com/office/spreadsheetml/2009/9/ac" r="431" s="24" customFormat="true" x14ac:dyDescent="0.2"/>
    <row xmlns:x14ac="http://schemas.microsoft.com/office/spreadsheetml/2009/9/ac" r="432" s="24" customFormat="true" x14ac:dyDescent="0.2"/>
    <row xmlns:x14ac="http://schemas.microsoft.com/office/spreadsheetml/2009/9/ac" r="433" s="24" customFormat="true" x14ac:dyDescent="0.2"/>
    <row xmlns:x14ac="http://schemas.microsoft.com/office/spreadsheetml/2009/9/ac" r="434" s="24" customFormat="true" x14ac:dyDescent="0.2"/>
    <row xmlns:x14ac="http://schemas.microsoft.com/office/spreadsheetml/2009/9/ac" r="435" s="24" customFormat="true" x14ac:dyDescent="0.2"/>
    <row xmlns:x14ac="http://schemas.microsoft.com/office/spreadsheetml/2009/9/ac" r="436" s="24" customFormat="true" x14ac:dyDescent="0.2"/>
    <row xmlns:x14ac="http://schemas.microsoft.com/office/spreadsheetml/2009/9/ac" r="437" s="24" customFormat="true" x14ac:dyDescent="0.2"/>
    <row xmlns:x14ac="http://schemas.microsoft.com/office/spreadsheetml/2009/9/ac" r="438" s="24" customFormat="true" x14ac:dyDescent="0.2"/>
    <row xmlns:x14ac="http://schemas.microsoft.com/office/spreadsheetml/2009/9/ac" r="439" s="24" customFormat="true" x14ac:dyDescent="0.2"/>
    <row xmlns:x14ac="http://schemas.microsoft.com/office/spreadsheetml/2009/9/ac" r="440" s="24" customFormat="true" x14ac:dyDescent="0.2"/>
    <row xmlns:x14ac="http://schemas.microsoft.com/office/spreadsheetml/2009/9/ac" r="441" s="24" customFormat="true" x14ac:dyDescent="0.2"/>
    <row xmlns:x14ac="http://schemas.microsoft.com/office/spreadsheetml/2009/9/ac" r="442" s="24" customFormat="true" x14ac:dyDescent="0.2"/>
    <row xmlns:x14ac="http://schemas.microsoft.com/office/spreadsheetml/2009/9/ac" r="443" s="24" customFormat="true" x14ac:dyDescent="0.2"/>
    <row xmlns:x14ac="http://schemas.microsoft.com/office/spreadsheetml/2009/9/ac" r="444" s="24" customFormat="true" x14ac:dyDescent="0.2"/>
    <row xmlns:x14ac="http://schemas.microsoft.com/office/spreadsheetml/2009/9/ac" r="445" s="24" customFormat="true" x14ac:dyDescent="0.2"/>
    <row xmlns:x14ac="http://schemas.microsoft.com/office/spreadsheetml/2009/9/ac" r="446" s="24" customFormat="true" x14ac:dyDescent="0.2"/>
    <row xmlns:x14ac="http://schemas.microsoft.com/office/spreadsheetml/2009/9/ac" r="447" s="24" customFormat="true" x14ac:dyDescent="0.2"/>
    <row xmlns:x14ac="http://schemas.microsoft.com/office/spreadsheetml/2009/9/ac" r="448" s="24" customFormat="true" x14ac:dyDescent="0.2"/>
    <row xmlns:x14ac="http://schemas.microsoft.com/office/spreadsheetml/2009/9/ac" r="449" s="24" customFormat="true" x14ac:dyDescent="0.2"/>
    <row xmlns:x14ac="http://schemas.microsoft.com/office/spreadsheetml/2009/9/ac" r="450" s="24" customFormat="true" x14ac:dyDescent="0.2"/>
    <row xmlns:x14ac="http://schemas.microsoft.com/office/spreadsheetml/2009/9/ac" r="451" s="24" customFormat="true" x14ac:dyDescent="0.2"/>
    <row xmlns:x14ac="http://schemas.microsoft.com/office/spreadsheetml/2009/9/ac" r="452" s="24" customFormat="true" x14ac:dyDescent="0.2"/>
    <row xmlns:x14ac="http://schemas.microsoft.com/office/spreadsheetml/2009/9/ac" r="453" s="24" customFormat="true" x14ac:dyDescent="0.2"/>
    <row xmlns:x14ac="http://schemas.microsoft.com/office/spreadsheetml/2009/9/ac" r="454" s="24" customFormat="true" x14ac:dyDescent="0.2"/>
    <row xmlns:x14ac="http://schemas.microsoft.com/office/spreadsheetml/2009/9/ac" r="455" s="24" customFormat="true" x14ac:dyDescent="0.2"/>
    <row xmlns:x14ac="http://schemas.microsoft.com/office/spreadsheetml/2009/9/ac" r="456" s="24" customFormat="true" x14ac:dyDescent="0.2"/>
    <row xmlns:x14ac="http://schemas.microsoft.com/office/spreadsheetml/2009/9/ac" r="457" s="24" customFormat="true" x14ac:dyDescent="0.2"/>
    <row xmlns:x14ac="http://schemas.microsoft.com/office/spreadsheetml/2009/9/ac" r="458" s="24" customFormat="true" x14ac:dyDescent="0.2"/>
    <row xmlns:x14ac="http://schemas.microsoft.com/office/spreadsheetml/2009/9/ac" r="459" s="24" customFormat="true" x14ac:dyDescent="0.2"/>
    <row xmlns:x14ac="http://schemas.microsoft.com/office/spreadsheetml/2009/9/ac" r="460" s="24" customFormat="true" x14ac:dyDescent="0.2"/>
    <row xmlns:x14ac="http://schemas.microsoft.com/office/spreadsheetml/2009/9/ac" r="461" s="24" customFormat="true" x14ac:dyDescent="0.2"/>
    <row xmlns:x14ac="http://schemas.microsoft.com/office/spreadsheetml/2009/9/ac" r="462" s="24" customFormat="true" x14ac:dyDescent="0.2"/>
    <row xmlns:x14ac="http://schemas.microsoft.com/office/spreadsheetml/2009/9/ac" r="463" s="24" customFormat="true" x14ac:dyDescent="0.2"/>
    <row xmlns:x14ac="http://schemas.microsoft.com/office/spreadsheetml/2009/9/ac" r="464" s="24" customFormat="true" x14ac:dyDescent="0.2"/>
    <row xmlns:x14ac="http://schemas.microsoft.com/office/spreadsheetml/2009/9/ac" r="465" s="24" customFormat="true" x14ac:dyDescent="0.2"/>
    <row xmlns:x14ac="http://schemas.microsoft.com/office/spreadsheetml/2009/9/ac" r="466" s="24" customFormat="true" x14ac:dyDescent="0.2"/>
    <row xmlns:x14ac="http://schemas.microsoft.com/office/spreadsheetml/2009/9/ac" r="467" s="24" customFormat="true" x14ac:dyDescent="0.2"/>
    <row xmlns:x14ac="http://schemas.microsoft.com/office/spreadsheetml/2009/9/ac" r="468" s="24" customFormat="true" x14ac:dyDescent="0.2"/>
    <row xmlns:x14ac="http://schemas.microsoft.com/office/spreadsheetml/2009/9/ac" r="469" s="24" customFormat="true" x14ac:dyDescent="0.2"/>
    <row xmlns:x14ac="http://schemas.microsoft.com/office/spreadsheetml/2009/9/ac" r="470" s="24" customFormat="true" x14ac:dyDescent="0.2"/>
    <row xmlns:x14ac="http://schemas.microsoft.com/office/spreadsheetml/2009/9/ac" r="471" s="24" customFormat="true" x14ac:dyDescent="0.2"/>
    <row xmlns:x14ac="http://schemas.microsoft.com/office/spreadsheetml/2009/9/ac" r="472" s="24" customFormat="true" x14ac:dyDescent="0.2"/>
    <row xmlns:x14ac="http://schemas.microsoft.com/office/spreadsheetml/2009/9/ac" r="473" s="24" customFormat="true" x14ac:dyDescent="0.2"/>
    <row xmlns:x14ac="http://schemas.microsoft.com/office/spreadsheetml/2009/9/ac" r="474" s="24" customFormat="true" x14ac:dyDescent="0.2"/>
    <row xmlns:x14ac="http://schemas.microsoft.com/office/spreadsheetml/2009/9/ac" r="475" s="24" customFormat="true" x14ac:dyDescent="0.2"/>
    <row xmlns:x14ac="http://schemas.microsoft.com/office/spreadsheetml/2009/9/ac" r="476" s="24" customFormat="true" x14ac:dyDescent="0.2"/>
    <row xmlns:x14ac="http://schemas.microsoft.com/office/spreadsheetml/2009/9/ac" r="477" s="24" customFormat="true" x14ac:dyDescent="0.2"/>
    <row xmlns:x14ac="http://schemas.microsoft.com/office/spreadsheetml/2009/9/ac" r="478" s="24" customFormat="true" x14ac:dyDescent="0.2"/>
    <row xmlns:x14ac="http://schemas.microsoft.com/office/spreadsheetml/2009/9/ac" r="479" s="24" customFormat="true" x14ac:dyDescent="0.2"/>
    <row xmlns:x14ac="http://schemas.microsoft.com/office/spreadsheetml/2009/9/ac" r="480" s="24" customFormat="true" x14ac:dyDescent="0.2"/>
    <row xmlns:x14ac="http://schemas.microsoft.com/office/spreadsheetml/2009/9/ac" r="481" s="24" customFormat="true" x14ac:dyDescent="0.2"/>
    <row xmlns:x14ac="http://schemas.microsoft.com/office/spreadsheetml/2009/9/ac" r="482" s="24" customFormat="true" x14ac:dyDescent="0.2"/>
    <row xmlns:x14ac="http://schemas.microsoft.com/office/spreadsheetml/2009/9/ac" r="483" s="24" customFormat="true" x14ac:dyDescent="0.2"/>
    <row xmlns:x14ac="http://schemas.microsoft.com/office/spreadsheetml/2009/9/ac" r="484" s="24" customFormat="true" x14ac:dyDescent="0.2"/>
    <row xmlns:x14ac="http://schemas.microsoft.com/office/spreadsheetml/2009/9/ac" r="485" s="24" customFormat="true" x14ac:dyDescent="0.2"/>
    <row xmlns:x14ac="http://schemas.microsoft.com/office/spreadsheetml/2009/9/ac" r="486" s="24" customFormat="true" x14ac:dyDescent="0.2"/>
    <row xmlns:x14ac="http://schemas.microsoft.com/office/spreadsheetml/2009/9/ac" r="487" s="24" customFormat="true" x14ac:dyDescent="0.2"/>
    <row xmlns:x14ac="http://schemas.microsoft.com/office/spreadsheetml/2009/9/ac" r="488" s="24" customFormat="true" x14ac:dyDescent="0.2"/>
    <row xmlns:x14ac="http://schemas.microsoft.com/office/spreadsheetml/2009/9/ac" r="489" s="24" customFormat="true" x14ac:dyDescent="0.2"/>
    <row xmlns:x14ac="http://schemas.microsoft.com/office/spreadsheetml/2009/9/ac" r="490" s="24" customFormat="true" x14ac:dyDescent="0.2"/>
    <row xmlns:x14ac="http://schemas.microsoft.com/office/spreadsheetml/2009/9/ac" r="491" s="24" customFormat="true" x14ac:dyDescent="0.2"/>
    <row xmlns:x14ac="http://schemas.microsoft.com/office/spreadsheetml/2009/9/ac" r="492" s="24" customFormat="true" x14ac:dyDescent="0.2"/>
    <row xmlns:x14ac="http://schemas.microsoft.com/office/spreadsheetml/2009/9/ac" r="493" s="24" customFormat="true" x14ac:dyDescent="0.2"/>
    <row xmlns:x14ac="http://schemas.microsoft.com/office/spreadsheetml/2009/9/ac" r="494" s="24" customFormat="true" x14ac:dyDescent="0.2"/>
    <row xmlns:x14ac="http://schemas.microsoft.com/office/spreadsheetml/2009/9/ac" r="495" s="24" customFormat="true" x14ac:dyDescent="0.2"/>
    <row xmlns:x14ac="http://schemas.microsoft.com/office/spreadsheetml/2009/9/ac" r="496" s="24" customFormat="true" x14ac:dyDescent="0.2"/>
    <row xmlns:x14ac="http://schemas.microsoft.com/office/spreadsheetml/2009/9/ac" r="497" s="24" customFormat="true" x14ac:dyDescent="0.2"/>
    <row xmlns:x14ac="http://schemas.microsoft.com/office/spreadsheetml/2009/9/ac" r="498" s="24" customFormat="true" x14ac:dyDescent="0.2"/>
    <row xmlns:x14ac="http://schemas.microsoft.com/office/spreadsheetml/2009/9/ac" r="499" s="24" customFormat="true" x14ac:dyDescent="0.2"/>
    <row xmlns:x14ac="http://schemas.microsoft.com/office/spreadsheetml/2009/9/ac" r="500" s="24" customFormat="true" x14ac:dyDescent="0.2"/>
    <row xmlns:x14ac="http://schemas.microsoft.com/office/spreadsheetml/2009/9/ac" r="501" s="24" customFormat="true" x14ac:dyDescent="0.2"/>
    <row xmlns:x14ac="http://schemas.microsoft.com/office/spreadsheetml/2009/9/ac" r="502" s="24" customFormat="true" x14ac:dyDescent="0.2"/>
    <row xmlns:x14ac="http://schemas.microsoft.com/office/spreadsheetml/2009/9/ac" r="503" s="24" customFormat="true" x14ac:dyDescent="0.2"/>
    <row xmlns:x14ac="http://schemas.microsoft.com/office/spreadsheetml/2009/9/ac" r="504" s="24" customFormat="true" x14ac:dyDescent="0.2"/>
    <row xmlns:x14ac="http://schemas.microsoft.com/office/spreadsheetml/2009/9/ac" r="505" s="24" customFormat="true" x14ac:dyDescent="0.2"/>
    <row xmlns:x14ac="http://schemas.microsoft.com/office/spreadsheetml/2009/9/ac" r="506" s="24" customFormat="true" x14ac:dyDescent="0.2"/>
    <row xmlns:x14ac="http://schemas.microsoft.com/office/spreadsheetml/2009/9/ac" r="507" s="24" customFormat="true" x14ac:dyDescent="0.2"/>
    <row xmlns:x14ac="http://schemas.microsoft.com/office/spreadsheetml/2009/9/ac" r="508" s="24" customFormat="true" x14ac:dyDescent="0.2"/>
    <row xmlns:x14ac="http://schemas.microsoft.com/office/spreadsheetml/2009/9/ac" r="509" s="24" customFormat="true" x14ac:dyDescent="0.2"/>
    <row xmlns:x14ac="http://schemas.microsoft.com/office/spreadsheetml/2009/9/ac" r="510" s="24" customFormat="true" x14ac:dyDescent="0.2"/>
    <row xmlns:x14ac="http://schemas.microsoft.com/office/spreadsheetml/2009/9/ac" r="511" s="24" customFormat="true" x14ac:dyDescent="0.2"/>
    <row xmlns:x14ac="http://schemas.microsoft.com/office/spreadsheetml/2009/9/ac" r="512" s="24" customFormat="true" x14ac:dyDescent="0.2"/>
    <row xmlns:x14ac="http://schemas.microsoft.com/office/spreadsheetml/2009/9/ac" r="513" s="24" customFormat="true" x14ac:dyDescent="0.2"/>
    <row xmlns:x14ac="http://schemas.microsoft.com/office/spreadsheetml/2009/9/ac" r="514" s="24" customFormat="true" x14ac:dyDescent="0.2"/>
    <row xmlns:x14ac="http://schemas.microsoft.com/office/spreadsheetml/2009/9/ac" r="515" s="24" customFormat="true" x14ac:dyDescent="0.2"/>
    <row xmlns:x14ac="http://schemas.microsoft.com/office/spreadsheetml/2009/9/ac" r="516" s="24" customFormat="true" x14ac:dyDescent="0.2"/>
    <row xmlns:x14ac="http://schemas.microsoft.com/office/spreadsheetml/2009/9/ac" r="517" s="24" customFormat="true" x14ac:dyDescent="0.2"/>
    <row xmlns:x14ac="http://schemas.microsoft.com/office/spreadsheetml/2009/9/ac" r="518" s="24" customFormat="true" x14ac:dyDescent="0.2"/>
    <row xmlns:x14ac="http://schemas.microsoft.com/office/spreadsheetml/2009/9/ac" r="519" s="24" customFormat="true" x14ac:dyDescent="0.2"/>
    <row xmlns:x14ac="http://schemas.microsoft.com/office/spreadsheetml/2009/9/ac" r="520" s="24" customFormat="true" x14ac:dyDescent="0.2"/>
    <row xmlns:x14ac="http://schemas.microsoft.com/office/spreadsheetml/2009/9/ac" r="521" s="24" customFormat="true" x14ac:dyDescent="0.2"/>
    <row xmlns:x14ac="http://schemas.microsoft.com/office/spreadsheetml/2009/9/ac" r="522" s="24" customFormat="true" x14ac:dyDescent="0.2"/>
    <row xmlns:x14ac="http://schemas.microsoft.com/office/spreadsheetml/2009/9/ac" r="523" s="24" customFormat="true" x14ac:dyDescent="0.2"/>
    <row xmlns:x14ac="http://schemas.microsoft.com/office/spreadsheetml/2009/9/ac" r="524" s="24" customFormat="true" x14ac:dyDescent="0.2"/>
    <row xmlns:x14ac="http://schemas.microsoft.com/office/spreadsheetml/2009/9/ac" r="525" s="24" customFormat="true" x14ac:dyDescent="0.2"/>
    <row xmlns:x14ac="http://schemas.microsoft.com/office/spreadsheetml/2009/9/ac" r="526" s="24" customFormat="true" x14ac:dyDescent="0.2"/>
    <row xmlns:x14ac="http://schemas.microsoft.com/office/spreadsheetml/2009/9/ac" r="527" s="24" customFormat="true" x14ac:dyDescent="0.2"/>
    <row xmlns:x14ac="http://schemas.microsoft.com/office/spreadsheetml/2009/9/ac" r="528" s="24" customFormat="true" x14ac:dyDescent="0.2"/>
    <row xmlns:x14ac="http://schemas.microsoft.com/office/spreadsheetml/2009/9/ac" r="529" s="24" customFormat="true" x14ac:dyDescent="0.2"/>
    <row xmlns:x14ac="http://schemas.microsoft.com/office/spreadsheetml/2009/9/ac" r="530" s="24" customFormat="true" x14ac:dyDescent="0.2"/>
    <row xmlns:x14ac="http://schemas.microsoft.com/office/spreadsheetml/2009/9/ac" r="531" s="24" customFormat="true" x14ac:dyDescent="0.2"/>
    <row xmlns:x14ac="http://schemas.microsoft.com/office/spreadsheetml/2009/9/ac" r="532" s="24" customFormat="true" x14ac:dyDescent="0.2"/>
    <row xmlns:x14ac="http://schemas.microsoft.com/office/spreadsheetml/2009/9/ac" r="533" s="24" customFormat="true" x14ac:dyDescent="0.2"/>
    <row xmlns:x14ac="http://schemas.microsoft.com/office/spreadsheetml/2009/9/ac" r="534" s="24" customFormat="true" x14ac:dyDescent="0.2"/>
    <row xmlns:x14ac="http://schemas.microsoft.com/office/spreadsheetml/2009/9/ac" r="535" s="24" customFormat="true" x14ac:dyDescent="0.2"/>
    <row xmlns:x14ac="http://schemas.microsoft.com/office/spreadsheetml/2009/9/ac" r="536" s="24" customFormat="true" x14ac:dyDescent="0.2"/>
    <row xmlns:x14ac="http://schemas.microsoft.com/office/spreadsheetml/2009/9/ac" r="537" s="24" customFormat="true" x14ac:dyDescent="0.2"/>
    <row xmlns:x14ac="http://schemas.microsoft.com/office/spreadsheetml/2009/9/ac" r="538" s="24" customFormat="true" x14ac:dyDescent="0.2"/>
    <row xmlns:x14ac="http://schemas.microsoft.com/office/spreadsheetml/2009/9/ac" r="539" s="24" customFormat="true" x14ac:dyDescent="0.2"/>
    <row xmlns:x14ac="http://schemas.microsoft.com/office/spreadsheetml/2009/9/ac" r="540" s="24" customFormat="true" x14ac:dyDescent="0.2"/>
    <row xmlns:x14ac="http://schemas.microsoft.com/office/spreadsheetml/2009/9/ac" r="541" s="24" customFormat="true" x14ac:dyDescent="0.2"/>
    <row xmlns:x14ac="http://schemas.microsoft.com/office/spreadsheetml/2009/9/ac" r="542" s="24" customFormat="true" x14ac:dyDescent="0.2"/>
    <row xmlns:x14ac="http://schemas.microsoft.com/office/spreadsheetml/2009/9/ac" r="543" s="24" customFormat="true" x14ac:dyDescent="0.2"/>
    <row xmlns:x14ac="http://schemas.microsoft.com/office/spreadsheetml/2009/9/ac" r="544" s="24" customFormat="true" x14ac:dyDescent="0.2"/>
    <row xmlns:x14ac="http://schemas.microsoft.com/office/spreadsheetml/2009/9/ac" r="545" s="24" customFormat="true" x14ac:dyDescent="0.2"/>
    <row xmlns:x14ac="http://schemas.microsoft.com/office/spreadsheetml/2009/9/ac" r="546" s="24" customFormat="true" x14ac:dyDescent="0.2"/>
    <row xmlns:x14ac="http://schemas.microsoft.com/office/spreadsheetml/2009/9/ac" r="547" s="24" customFormat="true" x14ac:dyDescent="0.2"/>
    <row xmlns:x14ac="http://schemas.microsoft.com/office/spreadsheetml/2009/9/ac" r="548" s="24" customFormat="true" x14ac:dyDescent="0.2"/>
    <row xmlns:x14ac="http://schemas.microsoft.com/office/spreadsheetml/2009/9/ac" r="549" s="24" customFormat="true" x14ac:dyDescent="0.2"/>
    <row xmlns:x14ac="http://schemas.microsoft.com/office/spreadsheetml/2009/9/ac" r="550" s="24" customFormat="true" x14ac:dyDescent="0.2"/>
    <row xmlns:x14ac="http://schemas.microsoft.com/office/spreadsheetml/2009/9/ac" r="551" s="24" customFormat="true" x14ac:dyDescent="0.2"/>
    <row xmlns:x14ac="http://schemas.microsoft.com/office/spreadsheetml/2009/9/ac" r="552" s="24" customFormat="true" x14ac:dyDescent="0.2"/>
    <row xmlns:x14ac="http://schemas.microsoft.com/office/spreadsheetml/2009/9/ac" r="553" s="24" customFormat="true" x14ac:dyDescent="0.2"/>
    <row xmlns:x14ac="http://schemas.microsoft.com/office/spreadsheetml/2009/9/ac" r="554" s="24" customFormat="true" x14ac:dyDescent="0.2"/>
    <row xmlns:x14ac="http://schemas.microsoft.com/office/spreadsheetml/2009/9/ac" r="555" s="24" customFormat="true" x14ac:dyDescent="0.2"/>
    <row xmlns:x14ac="http://schemas.microsoft.com/office/spreadsheetml/2009/9/ac" r="556" s="24" customFormat="true" x14ac:dyDescent="0.2"/>
    <row xmlns:x14ac="http://schemas.microsoft.com/office/spreadsheetml/2009/9/ac" r="557" s="24" customFormat="true" x14ac:dyDescent="0.2"/>
    <row xmlns:x14ac="http://schemas.microsoft.com/office/spreadsheetml/2009/9/ac" r="558" s="24" customFormat="true" x14ac:dyDescent="0.2"/>
    <row xmlns:x14ac="http://schemas.microsoft.com/office/spreadsheetml/2009/9/ac" r="559" s="24" customFormat="true" x14ac:dyDescent="0.2"/>
    <row xmlns:x14ac="http://schemas.microsoft.com/office/spreadsheetml/2009/9/ac" r="560" s="24" customFormat="true" x14ac:dyDescent="0.2"/>
    <row xmlns:x14ac="http://schemas.microsoft.com/office/spreadsheetml/2009/9/ac" r="561" s="24" customFormat="true" x14ac:dyDescent="0.2"/>
    <row xmlns:x14ac="http://schemas.microsoft.com/office/spreadsheetml/2009/9/ac" r="562" s="24" customFormat="true" x14ac:dyDescent="0.2"/>
    <row xmlns:x14ac="http://schemas.microsoft.com/office/spreadsheetml/2009/9/ac" r="563" s="24" customFormat="true" x14ac:dyDescent="0.2"/>
    <row xmlns:x14ac="http://schemas.microsoft.com/office/spreadsheetml/2009/9/ac" r="564" s="24" customFormat="true" x14ac:dyDescent="0.2"/>
    <row xmlns:x14ac="http://schemas.microsoft.com/office/spreadsheetml/2009/9/ac" r="565" s="24" customFormat="true" x14ac:dyDescent="0.2"/>
    <row xmlns:x14ac="http://schemas.microsoft.com/office/spreadsheetml/2009/9/ac" r="566" s="24" customFormat="true" x14ac:dyDescent="0.2"/>
    <row xmlns:x14ac="http://schemas.microsoft.com/office/spreadsheetml/2009/9/ac" r="567" s="24" customFormat="true" x14ac:dyDescent="0.2"/>
    <row xmlns:x14ac="http://schemas.microsoft.com/office/spreadsheetml/2009/9/ac" r="568" s="24" customFormat="true" x14ac:dyDescent="0.2"/>
    <row xmlns:x14ac="http://schemas.microsoft.com/office/spreadsheetml/2009/9/ac" r="569" s="24" customFormat="true" x14ac:dyDescent="0.2"/>
    <row xmlns:x14ac="http://schemas.microsoft.com/office/spreadsheetml/2009/9/ac" r="570" s="24" customFormat="true" x14ac:dyDescent="0.2"/>
    <row xmlns:x14ac="http://schemas.microsoft.com/office/spreadsheetml/2009/9/ac" r="571" s="24" customFormat="true" x14ac:dyDescent="0.2"/>
    <row xmlns:x14ac="http://schemas.microsoft.com/office/spreadsheetml/2009/9/ac" r="572" s="24" customFormat="true" x14ac:dyDescent="0.2"/>
    <row xmlns:x14ac="http://schemas.microsoft.com/office/spreadsheetml/2009/9/ac" r="573" s="24" customFormat="true" x14ac:dyDescent="0.2"/>
    <row xmlns:x14ac="http://schemas.microsoft.com/office/spreadsheetml/2009/9/ac" r="574" s="24" customFormat="true" x14ac:dyDescent="0.2"/>
    <row xmlns:x14ac="http://schemas.microsoft.com/office/spreadsheetml/2009/9/ac" r="575" s="24" customFormat="true" x14ac:dyDescent="0.2"/>
    <row xmlns:x14ac="http://schemas.microsoft.com/office/spreadsheetml/2009/9/ac" r="576" s="24" customFormat="true" x14ac:dyDescent="0.2"/>
    <row xmlns:x14ac="http://schemas.microsoft.com/office/spreadsheetml/2009/9/ac" r="577" s="24" customFormat="true" x14ac:dyDescent="0.2"/>
    <row xmlns:x14ac="http://schemas.microsoft.com/office/spreadsheetml/2009/9/ac" r="578" s="24" customFormat="true" x14ac:dyDescent="0.2"/>
    <row xmlns:x14ac="http://schemas.microsoft.com/office/spreadsheetml/2009/9/ac" r="579" s="24" customFormat="true" x14ac:dyDescent="0.2"/>
    <row xmlns:x14ac="http://schemas.microsoft.com/office/spreadsheetml/2009/9/ac" r="580" s="24" customFormat="true" x14ac:dyDescent="0.2"/>
    <row xmlns:x14ac="http://schemas.microsoft.com/office/spreadsheetml/2009/9/ac" r="581" s="24" customFormat="true" x14ac:dyDescent="0.2"/>
    <row xmlns:x14ac="http://schemas.microsoft.com/office/spreadsheetml/2009/9/ac" r="582" s="24" customFormat="true" x14ac:dyDescent="0.2"/>
    <row xmlns:x14ac="http://schemas.microsoft.com/office/spreadsheetml/2009/9/ac" r="583" s="24" customFormat="true" x14ac:dyDescent="0.2"/>
    <row xmlns:x14ac="http://schemas.microsoft.com/office/spreadsheetml/2009/9/ac" r="584" s="24" customFormat="true" x14ac:dyDescent="0.2"/>
    <row xmlns:x14ac="http://schemas.microsoft.com/office/spreadsheetml/2009/9/ac" r="585" s="24" customFormat="true" x14ac:dyDescent="0.2"/>
    <row xmlns:x14ac="http://schemas.microsoft.com/office/spreadsheetml/2009/9/ac" r="586" s="24" customFormat="true" x14ac:dyDescent="0.2"/>
    <row xmlns:x14ac="http://schemas.microsoft.com/office/spreadsheetml/2009/9/ac" r="587" s="24" customFormat="true" x14ac:dyDescent="0.2"/>
    <row xmlns:x14ac="http://schemas.microsoft.com/office/spreadsheetml/2009/9/ac" r="588" s="24" customFormat="true" x14ac:dyDescent="0.2"/>
    <row xmlns:x14ac="http://schemas.microsoft.com/office/spreadsheetml/2009/9/ac" r="589" s="24" customFormat="true" x14ac:dyDescent="0.2"/>
    <row xmlns:x14ac="http://schemas.microsoft.com/office/spreadsheetml/2009/9/ac" r="590" s="24" customFormat="true" x14ac:dyDescent="0.2"/>
    <row xmlns:x14ac="http://schemas.microsoft.com/office/spreadsheetml/2009/9/ac" r="591" s="24" customFormat="true" x14ac:dyDescent="0.2"/>
    <row xmlns:x14ac="http://schemas.microsoft.com/office/spreadsheetml/2009/9/ac" r="592" s="24" customFormat="true" x14ac:dyDescent="0.2"/>
    <row xmlns:x14ac="http://schemas.microsoft.com/office/spreadsheetml/2009/9/ac" r="593" s="24" customFormat="true" x14ac:dyDescent="0.2"/>
    <row xmlns:x14ac="http://schemas.microsoft.com/office/spreadsheetml/2009/9/ac" r="594" s="24" customFormat="true" x14ac:dyDescent="0.2"/>
    <row xmlns:x14ac="http://schemas.microsoft.com/office/spreadsheetml/2009/9/ac" r="595" s="24" customFormat="true" x14ac:dyDescent="0.2"/>
    <row xmlns:x14ac="http://schemas.microsoft.com/office/spreadsheetml/2009/9/ac" r="596" s="24" customFormat="true" x14ac:dyDescent="0.2"/>
    <row xmlns:x14ac="http://schemas.microsoft.com/office/spreadsheetml/2009/9/ac" r="597" s="24" customFormat="true" x14ac:dyDescent="0.2"/>
    <row xmlns:x14ac="http://schemas.microsoft.com/office/spreadsheetml/2009/9/ac" r="598" s="24" customFormat="true" x14ac:dyDescent="0.2"/>
    <row xmlns:x14ac="http://schemas.microsoft.com/office/spreadsheetml/2009/9/ac" r="599" s="24" customFormat="true" x14ac:dyDescent="0.2"/>
    <row xmlns:x14ac="http://schemas.microsoft.com/office/spreadsheetml/2009/9/ac" r="600" s="24" customFormat="true" x14ac:dyDescent="0.2"/>
    <row xmlns:x14ac="http://schemas.microsoft.com/office/spreadsheetml/2009/9/ac" r="601" s="24" customFormat="true" x14ac:dyDescent="0.2"/>
    <row xmlns:x14ac="http://schemas.microsoft.com/office/spreadsheetml/2009/9/ac" r="602" s="24" customFormat="true" x14ac:dyDescent="0.2"/>
    <row xmlns:x14ac="http://schemas.microsoft.com/office/spreadsheetml/2009/9/ac" r="603" s="24" customFormat="true" x14ac:dyDescent="0.2"/>
    <row xmlns:x14ac="http://schemas.microsoft.com/office/spreadsheetml/2009/9/ac" r="604" s="24" customFormat="true" x14ac:dyDescent="0.2"/>
    <row xmlns:x14ac="http://schemas.microsoft.com/office/spreadsheetml/2009/9/ac" r="605" s="24" customFormat="true" x14ac:dyDescent="0.2"/>
    <row xmlns:x14ac="http://schemas.microsoft.com/office/spreadsheetml/2009/9/ac" r="606" s="24" customFormat="true" x14ac:dyDescent="0.2"/>
    <row xmlns:x14ac="http://schemas.microsoft.com/office/spreadsheetml/2009/9/ac" r="607" s="24" customFormat="true" x14ac:dyDescent="0.2"/>
    <row xmlns:x14ac="http://schemas.microsoft.com/office/spreadsheetml/2009/9/ac" r="608" s="24" customFormat="true" x14ac:dyDescent="0.2"/>
    <row xmlns:x14ac="http://schemas.microsoft.com/office/spreadsheetml/2009/9/ac" r="609" s="24" customFormat="true" x14ac:dyDescent="0.2"/>
    <row xmlns:x14ac="http://schemas.microsoft.com/office/spreadsheetml/2009/9/ac" r="610" s="24" customFormat="true" x14ac:dyDescent="0.2"/>
    <row xmlns:x14ac="http://schemas.microsoft.com/office/spreadsheetml/2009/9/ac" r="611" s="24" customFormat="true" x14ac:dyDescent="0.2"/>
    <row xmlns:x14ac="http://schemas.microsoft.com/office/spreadsheetml/2009/9/ac" r="612" s="24" customFormat="true" x14ac:dyDescent="0.2"/>
    <row xmlns:x14ac="http://schemas.microsoft.com/office/spreadsheetml/2009/9/ac" r="613" s="24" customFormat="true" x14ac:dyDescent="0.2"/>
    <row xmlns:x14ac="http://schemas.microsoft.com/office/spreadsheetml/2009/9/ac" r="614" s="24" customFormat="true" x14ac:dyDescent="0.2"/>
    <row xmlns:x14ac="http://schemas.microsoft.com/office/spreadsheetml/2009/9/ac" r="615" s="24" customFormat="true" x14ac:dyDescent="0.2"/>
    <row xmlns:x14ac="http://schemas.microsoft.com/office/spreadsheetml/2009/9/ac" r="616" s="24" customFormat="true" x14ac:dyDescent="0.2"/>
    <row xmlns:x14ac="http://schemas.microsoft.com/office/spreadsheetml/2009/9/ac" r="617" s="24" customFormat="true" x14ac:dyDescent="0.2"/>
    <row xmlns:x14ac="http://schemas.microsoft.com/office/spreadsheetml/2009/9/ac" r="618" s="24" customFormat="true" x14ac:dyDescent="0.2"/>
    <row xmlns:x14ac="http://schemas.microsoft.com/office/spreadsheetml/2009/9/ac" r="619" s="24" customFormat="true" x14ac:dyDescent="0.2"/>
    <row xmlns:x14ac="http://schemas.microsoft.com/office/spreadsheetml/2009/9/ac" r="620" s="24" customFormat="true" x14ac:dyDescent="0.2"/>
    <row xmlns:x14ac="http://schemas.microsoft.com/office/spreadsheetml/2009/9/ac" r="621" s="24" customFormat="true" x14ac:dyDescent="0.2"/>
    <row xmlns:x14ac="http://schemas.microsoft.com/office/spreadsheetml/2009/9/ac" r="622" s="24" customFormat="true" x14ac:dyDescent="0.2"/>
    <row xmlns:x14ac="http://schemas.microsoft.com/office/spreadsheetml/2009/9/ac" r="623" s="24" customFormat="true" x14ac:dyDescent="0.2"/>
    <row xmlns:x14ac="http://schemas.microsoft.com/office/spreadsheetml/2009/9/ac" r="624" s="24" customFormat="true" x14ac:dyDescent="0.2"/>
    <row xmlns:x14ac="http://schemas.microsoft.com/office/spreadsheetml/2009/9/ac" r="625" s="24" customFormat="true" x14ac:dyDescent="0.2"/>
    <row xmlns:x14ac="http://schemas.microsoft.com/office/spreadsheetml/2009/9/ac" r="626" s="24" customFormat="true" x14ac:dyDescent="0.2"/>
    <row xmlns:x14ac="http://schemas.microsoft.com/office/spreadsheetml/2009/9/ac" r="627" s="24" customFormat="true" x14ac:dyDescent="0.2"/>
    <row xmlns:x14ac="http://schemas.microsoft.com/office/spreadsheetml/2009/9/ac" r="628" s="24" customFormat="true" x14ac:dyDescent="0.2"/>
    <row xmlns:x14ac="http://schemas.microsoft.com/office/spreadsheetml/2009/9/ac" r="629" s="24" customFormat="true" x14ac:dyDescent="0.2"/>
    <row xmlns:x14ac="http://schemas.microsoft.com/office/spreadsheetml/2009/9/ac" r="630" s="24" customFormat="true" x14ac:dyDescent="0.2"/>
    <row xmlns:x14ac="http://schemas.microsoft.com/office/spreadsheetml/2009/9/ac" r="631" s="24" customFormat="true" x14ac:dyDescent="0.2"/>
    <row xmlns:x14ac="http://schemas.microsoft.com/office/spreadsheetml/2009/9/ac" r="632" s="24" customFormat="true" x14ac:dyDescent="0.2"/>
    <row xmlns:x14ac="http://schemas.microsoft.com/office/spreadsheetml/2009/9/ac" r="633" s="24" customFormat="true" x14ac:dyDescent="0.2"/>
    <row xmlns:x14ac="http://schemas.microsoft.com/office/spreadsheetml/2009/9/ac" r="634" s="24" customFormat="true" x14ac:dyDescent="0.2"/>
    <row xmlns:x14ac="http://schemas.microsoft.com/office/spreadsheetml/2009/9/ac" r="635" s="2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GJ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95" customWidth="true"/>
    <col min="3" max="3" width="29.75" customWidth="true"/>
    <col min="4" max="9" width="7.875" customWidth="true"/>
    <col min="10" max="11" width="1.125" customWidth="true"/>
    <col min="12" max="12" width="24.625" style="95" customWidth="true"/>
    <col min="13" max="13" width="29.75" customWidth="true"/>
    <col min="14" max="19" width="7.875" customWidth="true"/>
    <col min="20" max="21" width="1.125" customWidth="true"/>
    <col min="22" max="22" width="24.625" style="95" customWidth="true"/>
    <col min="23" max="23" width="29.75" customWidth="true"/>
    <col min="24" max="29" width="7.875" customWidth="true"/>
    <col min="30" max="31" width="1.125" customWidth="true"/>
    <col min="32" max="32" width="24.625" style="95" customWidth="true"/>
    <col min="33" max="33" width="29.75" customWidth="true"/>
    <col min="34" max="39" width="7.875" customWidth="true"/>
    <col min="40" max="41" width="1.125" customWidth="true"/>
    <col min="42" max="42" width="24.625" style="95" customWidth="true"/>
    <col min="43" max="43" width="29.75" customWidth="true"/>
    <col min="44" max="49" width="7.875" customWidth="true"/>
    <col min="50" max="51" width="1.125" customWidth="true"/>
    <col min="52" max="52" width="24.625" style="95" customWidth="true"/>
    <col min="53" max="53" width="29.75" customWidth="true"/>
    <col min="54" max="59" width="7.875" customWidth="true"/>
    <col min="60" max="61" width="1.125" customWidth="true"/>
    <col min="62" max="62" width="24.625" style="95" customWidth="true"/>
    <col min="63" max="63" width="29.75" customWidth="true"/>
    <col min="64" max="69" width="7.875" customWidth="true"/>
    <col min="70" max="71" width="1.125" customWidth="true"/>
    <col min="72" max="72" width="24.625" style="95" customWidth="true"/>
    <col min="73" max="73" width="29.75" customWidth="true"/>
    <col min="74" max="79" width="7.875" customWidth="true"/>
    <col min="80" max="81" width="1.125" customWidth="true"/>
    <col min="82" max="82" width="24.625" style="95" customWidth="true"/>
    <col min="83" max="83" width="29.75" customWidth="true"/>
    <col min="84" max="89" width="7.875" customWidth="true"/>
    <col min="90" max="91" width="1.125" customWidth="true"/>
    <col min="92" max="92" width="24.625" style="95" customWidth="true"/>
    <col min="93" max="93" width="29.75" customWidth="true"/>
    <col min="94" max="99" width="7.875" customWidth="true"/>
    <col min="100" max="101" width="1.125" customWidth="true"/>
    <col min="102" max="102" width="24.625" style="95" customWidth="true"/>
    <col min="103" max="103" width="29.75" customWidth="true"/>
    <col min="104" max="109" width="7.875" customWidth="true"/>
    <col min="110" max="111" width="1.125" customWidth="true"/>
    <col min="112" max="112" width="24.625" style="95" customWidth="true"/>
    <col min="113" max="113" width="29.75" customWidth="true"/>
    <col min="114" max="119" width="7.875" customWidth="true"/>
    <col min="120" max="121" width="1.125" customWidth="true"/>
    <col min="122" max="122" width="24.625" style="95" customWidth="true"/>
    <col min="123" max="123" width="29.75" customWidth="true"/>
    <col min="124" max="129" width="7.875" customWidth="true"/>
    <col min="130" max="131" width="1.125" customWidth="true"/>
    <col min="132" max="132" width="24.625" style="95" customWidth="true"/>
    <col min="133" max="133" width="29.75" customWidth="true"/>
    <col min="134" max="139" width="7.875" customWidth="true"/>
    <col min="140" max="141" width="1.125" customWidth="true"/>
    <col min="142" max="142" width="24.625" style="95" customWidth="true"/>
    <col min="143" max="143" width="29.75" customWidth="true"/>
    <col min="144" max="149" width="7.875" customWidth="true"/>
    <col min="150" max="151" width="1.125" customWidth="true"/>
    <col min="152" max="152" width="24.625" style="95" customWidth="true"/>
    <col min="153" max="153" width="29.75" customWidth="true"/>
    <col min="154" max="159" width="7.875" customWidth="true"/>
    <col min="160" max="161" width="1.125" customWidth="true"/>
    <col min="162" max="162" width="24.625" style="95" customWidth="true"/>
    <col min="163" max="163" width="29.75" customWidth="true"/>
    <col min="164" max="169" width="7.875" customWidth="true"/>
    <col min="170" max="171" width="1.125" customWidth="true"/>
    <col min="172" max="172" width="24.625" style="95" customWidth="true"/>
    <col min="173" max="173" width="29.75" customWidth="true"/>
    <col min="174" max="179" width="7.875" customWidth="true"/>
    <col min="180" max="181" width="1.125" customWidth="true"/>
    <col min="182" max="182" width="24.625" style="95" customWidth="true"/>
    <col min="183" max="183" width="29.75" customWidth="true"/>
    <col min="184" max="189" width="7.875" customWidth="true"/>
    <col min="190" max="191" width="1.125" customWidth="true"/>
    <col min="192" max="192" width="24.625" style="95" customWidth="true"/>
    <col min="193" max="193" width="29.75" customWidth="true"/>
    <col min="194" max="199" width="7.875" customWidth="true"/>
    <col min="200" max="201" width="1.125" customWidth="true"/>
  </cols>
  <sheetData>
    <row xmlns:x14ac="http://schemas.microsoft.com/office/spreadsheetml/2009/9/ac" r="1" s="271" customFormat="true" ht="30" customHeight="true" x14ac:dyDescent="0.25">
      <c r="B1" s="283" t="s">
        <v>28</v>
      </c>
      <c r="C1" s="533">
        <v>2021</v>
      </c>
      <c r="D1" s="278" t="s">
        <v>233</v>
      </c>
      <c r="E1" s="278"/>
      <c r="F1" s="278"/>
      <c r="G1" s="278"/>
      <c r="H1" s="278"/>
      <c r="I1" s="282"/>
      <c r="J1" s="360"/>
      <c r="K1" s="360"/>
      <c r="L1" s="283" t="s">
        <v>28</v>
      </c>
      <c r="M1" s="533">
        <v>2023</v>
      </c>
      <c r="N1" s="278" t="s">
        <v>233</v>
      </c>
      <c r="O1" s="278"/>
      <c r="P1" s="278"/>
      <c r="Q1" s="278"/>
      <c r="R1" s="278"/>
      <c r="S1" s="282"/>
      <c r="T1" s="360"/>
      <c r="U1" s="360"/>
    </row>
    <row xmlns:x14ac="http://schemas.microsoft.com/office/spreadsheetml/2009/9/ac" r="2" s="271" customFormat="true" ht="30" customHeight="true" x14ac:dyDescent="0.25">
      <c r="A2" s="549" t="s">
        <v>224</v>
      </c>
      <c r="B2" s="279" t="s">
        <v>234</v>
      </c>
      <c r="C2" s="208" t="s">
        <v>175</v>
      </c>
      <c r="D2" s="208" t="s">
        <v>229</v>
      </c>
      <c r="E2" s="280"/>
      <c r="F2" s="280"/>
      <c r="G2" s="280"/>
      <c r="H2" s="280"/>
      <c r="I2" s="281"/>
      <c r="J2" s="360" t="s">
        <v>207</v>
      </c>
      <c r="K2" s="360"/>
      <c r="L2" s="279" t="s">
        <v>240</v>
      </c>
      <c r="M2" s="208" t="s">
        <v>175</v>
      </c>
      <c r="N2" s="208" t="s">
        <v>239</v>
      </c>
      <c r="O2" s="280"/>
      <c r="P2" s="280"/>
      <c r="Q2" s="280"/>
      <c r="R2" s="280"/>
      <c r="S2" s="281"/>
      <c r="T2" s="360" t="s">
        <v>207</v>
      </c>
      <c r="U2" s="360"/>
    </row>
    <row xmlns:x14ac="http://schemas.microsoft.com/office/spreadsheetml/2009/9/ac" r="3" s="215" customFormat="true" ht="18" customHeight="true" x14ac:dyDescent="0.25">
      <c r="A3" s="549"/>
      <c r="B3" s="209" t="s">
        <v>167</v>
      </c>
      <c r="C3" s="210" t="s">
        <v>56</v>
      </c>
      <c r="D3" s="211" t="s">
        <v>7</v>
      </c>
      <c r="E3" s="212" t="s">
        <v>1</v>
      </c>
      <c r="F3" s="212" t="s">
        <v>2</v>
      </c>
      <c r="G3" s="212" t="s">
        <v>16</v>
      </c>
      <c r="H3" s="212" t="s">
        <v>17</v>
      </c>
      <c r="I3" s="213" t="s">
        <v>18</v>
      </c>
      <c r="J3" s="361"/>
      <c r="K3" s="361"/>
      <c r="L3" s="209" t="s">
        <v>167</v>
      </c>
      <c r="M3" s="210" t="s">
        <v>56</v>
      </c>
      <c r="N3" s="211" t="s">
        <v>7</v>
      </c>
      <c r="O3" s="212" t="s">
        <v>1</v>
      </c>
      <c r="P3" s="212" t="s">
        <v>2</v>
      </c>
      <c r="Q3" s="212" t="s">
        <v>16</v>
      </c>
      <c r="R3" s="212" t="s">
        <v>17</v>
      </c>
      <c r="S3" s="213" t="s">
        <v>18</v>
      </c>
      <c r="T3" s="361"/>
      <c r="U3" s="361"/>
      <c r="V3" s="214"/>
      <c r="AF3" s="214"/>
      <c r="AP3" s="214"/>
      <c r="AZ3" s="214"/>
      <c r="BJ3" s="214"/>
      <c r="BT3" s="214"/>
      <c r="CD3" s="214"/>
      <c r="CN3" s="214"/>
      <c r="CX3" s="214"/>
      <c r="DH3" s="214"/>
      <c r="DR3" s="214"/>
      <c r="EB3" s="214"/>
      <c r="EL3" s="214"/>
      <c r="EV3" s="214"/>
      <c r="FF3" s="214"/>
      <c r="FP3" s="214"/>
      <c r="FZ3" s="214"/>
      <c r="GJ3" s="214"/>
    </row>
    <row xmlns:x14ac="http://schemas.microsoft.com/office/spreadsheetml/2009/9/ac" r="4" s="4" customFormat="true" x14ac:dyDescent="0.25">
      <c r="A4" s="334" t="str">
        <f>IF(ISBLANK('Data Summary'!A6),"",'Data Summary'!A6)</f>
        <v>MLT_2021_PWH</v>
      </c>
      <c r="B4" s="88" t="s">
        <v>178</v>
      </c>
      <c r="C4" s="362" t="s">
        <v>24</v>
      </c>
      <c r="D4" s="7">
        <f>IF(COUNTA(D13)=0,"",D13)</f>
        <v>0</v>
      </c>
      <c r="E4" s="7" t="str">
        <f t="shared" ref="E4:I4" si="0">IF(COUNTA(E13)=0,"",E13)</f>
        <v/>
      </c>
      <c r="F4" s="7" t="str">
        <f t="shared" si="0"/>
        <v/>
      </c>
      <c r="G4" s="7" t="str">
        <f t="shared" si="0"/>
        <v/>
      </c>
      <c r="H4" s="7">
        <f t="shared" si="0"/>
        <v>0</v>
      </c>
      <c r="I4" s="20">
        <f t="shared" si="0"/>
        <v>0</v>
      </c>
      <c r="J4" s="363"/>
      <c r="K4" s="363"/>
      <c r="L4" s="88" t="s">
        <v>178</v>
      </c>
      <c r="M4" s="362" t="s">
        <v>24</v>
      </c>
      <c r="N4" s="7" t="str">
        <f>IF(COUNTA(N13)=0,"",N13)</f>
        <v/>
      </c>
      <c r="O4" s="7" t="str">
        <f t="shared" ref="O4:S4" si="1">IF(COUNTA(O13)=0,"",O13)</f>
        <v/>
      </c>
      <c r="P4" s="7" t="str">
        <f t="shared" si="1"/>
        <v/>
      </c>
      <c r="Q4" s="7">
        <f t="shared" si="1"/>
        <v>0</v>
      </c>
      <c r="R4" s="7" t="str">
        <f t="shared" si="1"/>
        <v/>
      </c>
      <c r="S4" s="20" t="str">
        <f t="shared" si="1"/>
        <v/>
      </c>
      <c r="T4" s="363"/>
      <c r="U4" s="363"/>
      <c r="V4" s="96"/>
      <c r="AF4" s="96"/>
      <c r="AP4" s="96"/>
      <c r="AZ4" s="96"/>
      <c r="BJ4" s="96"/>
      <c r="BT4" s="96"/>
      <c r="CD4" s="96"/>
      <c r="CN4" s="96"/>
      <c r="CX4" s="96"/>
      <c r="DH4" s="96"/>
      <c r="DR4" s="96"/>
      <c r="EB4" s="96"/>
      <c r="EL4" s="96"/>
      <c r="EV4" s="96"/>
      <c r="FF4" s="96"/>
      <c r="FP4" s="96"/>
      <c r="FZ4" s="96"/>
      <c r="GJ4" s="96"/>
    </row>
    <row xmlns:x14ac="http://schemas.microsoft.com/office/spreadsheetml/2009/9/ac" r="5" s="4" customFormat="true" x14ac:dyDescent="0.25">
      <c r="A5" s="334" t="str">
        <f ca="true">IF(ISBLANK('Data Summary'!A7),"",'Data Summary'!A7)</f>
        <v>MLT_2023_CC</v>
      </c>
      <c r="B5" s="88"/>
      <c r="C5" s="362" t="s">
        <v>0</v>
      </c>
      <c r="D5" s="7">
        <f>IF((COUNTA(D14:D25)=0)+(COUNTA(D13)=0),"",100-D13-SUMPRODUCT(C14:C25,D14:D25))</f>
        <v>0</v>
      </c>
      <c r="E5" s="7" t="str">
        <f>IF((COUNTA(E14:E25)=0)+(COUNTA(E13)=0),"",100-E13-SUMPRODUCT(C14:C25,E14:E25))</f>
        <v/>
      </c>
      <c r="F5" s="7" t="str">
        <f>IF((COUNTA(F14:F25)=0)+(COUNTA(F13)=0),"",100-F13-SUMPRODUCT(C14:C25,F14:F25))</f>
        <v/>
      </c>
      <c r="G5" s="7" t="str">
        <f>IF((COUNTA(G14:G25)=0)+(COUNTA(G13)=0),"",100-G13-SUMPRODUCT(C14:C25,G14:G25))</f>
        <v/>
      </c>
      <c r="H5" s="7">
        <f>IF((COUNTA(H14:H25)=0)+(COUNTA(H13)=0),"",100-H13-SUMPRODUCT(C14:C25,H14:H25))</f>
        <v>0</v>
      </c>
      <c r="I5" s="20">
        <f>IF((COUNTA(I14:I25)=0)+(COUNTA(I13)=0),"",100-I13-SUMPRODUCT(C14:C25,I14:I25))</f>
        <v>0</v>
      </c>
      <c r="J5" s="363"/>
      <c r="K5" s="363"/>
      <c r="L5" s="88"/>
      <c r="M5" s="362" t="s">
        <v>0</v>
      </c>
      <c r="N5" s="7" t="str">
        <f>IF((COUNTA(N14:N25)=0)+(COUNTA(N13)=0),"",100-N13-SUMPRODUCT(M14:M25,N14:N25))</f>
        <v/>
      </c>
      <c r="O5" s="7" t="str">
        <f>IF((COUNTA(O14:O25)=0)+(COUNTA(O13)=0),"",100-O13-SUMPRODUCT(M14:M25,O14:O25))</f>
        <v/>
      </c>
      <c r="P5" s="7" t="str">
        <f>IF((COUNTA(P14:P25)=0)+(COUNTA(P13)=0),"",100-P13-SUMPRODUCT(M14:M25,P14:P25))</f>
        <v/>
      </c>
      <c r="Q5" s="7">
        <f>IF((COUNTA(Q14:Q25)=0)+(COUNTA(Q13)=0),"",100-Q13-SUMPRODUCT(M14:M25,Q14:Q25))</f>
        <v>0</v>
      </c>
      <c r="R5" s="7" t="str">
        <f>IF((COUNTA(R14:R25)=0)+(COUNTA(R13)=0),"",100-R13-SUMPRODUCT(M14:M25,R14:R25))</f>
        <v/>
      </c>
      <c r="S5" s="20" t="str">
        <f>IF((COUNTA(S14:S25)=0)+(COUNTA(S13)=0),"",100-S13-SUMPRODUCT(M14:M25,S14:S25))</f>
        <v/>
      </c>
      <c r="T5" s="363"/>
      <c r="U5" s="363"/>
      <c r="V5" s="96"/>
      <c r="AF5" s="96"/>
      <c r="AP5" s="96"/>
      <c r="AZ5" s="96"/>
      <c r="BJ5" s="96"/>
      <c r="BT5" s="96"/>
      <c r="CD5" s="96"/>
      <c r="CN5" s="96"/>
      <c r="CX5" s="96"/>
      <c r="DH5" s="96"/>
      <c r="DR5" s="96"/>
      <c r="EB5" s="96"/>
      <c r="EL5" s="96"/>
      <c r="EV5" s="96"/>
      <c r="FF5" s="96"/>
      <c r="FP5" s="96"/>
      <c r="FZ5" s="96"/>
      <c r="GJ5" s="96"/>
    </row>
    <row xmlns:x14ac="http://schemas.microsoft.com/office/spreadsheetml/2009/9/ac" r="6" s="4" customFormat="true" x14ac:dyDescent="0.25">
      <c r="A6" s="334" t="str">
        <f ca="true">IF(ISBLANK('Data Summary'!A8),"",'Data Summary'!A8)</f>
        <v/>
      </c>
      <c r="B6" s="88" t="s">
        <v>178</v>
      </c>
      <c r="C6" s="362" t="s">
        <v>19</v>
      </c>
      <c r="D6" s="7">
        <f>IF(COUNTA(D14:D25)=0,"",SUMPRODUCT(D14:D25,C14:C25))</f>
        <v>100</v>
      </c>
      <c r="E6" s="7" t="str">
        <f>IF(COUNTA(E14:E25)=0,"",SUMPRODUCT(E14:E25,C14:C25))</f>
        <v/>
      </c>
      <c r="F6" s="7" t="str">
        <f>IF(COUNTA(F14:F25)=0,"",SUMPRODUCT(F14:F25,C14:C25))</f>
        <v/>
      </c>
      <c r="G6" s="7" t="str">
        <f>IF(COUNTA(G14:G25)=0,"",SUMPRODUCT(G14:G25,C14:C25))</f>
        <v/>
      </c>
      <c r="H6" s="7">
        <f>IF(COUNTA(H14:H25)=0,"",SUMPRODUCT(H14:H25,C14:C25))</f>
        <v>100</v>
      </c>
      <c r="I6" s="20">
        <f>IF(COUNTA(I14:I25)=0,"",SUMPRODUCT(I14:I25,C14:C25))</f>
        <v>100</v>
      </c>
      <c r="J6" s="363"/>
      <c r="K6" s="363"/>
      <c r="L6" s="88" t="s">
        <v>178</v>
      </c>
      <c r="M6" s="362" t="s">
        <v>19</v>
      </c>
      <c r="N6" s="7" t="str">
        <f>IF(COUNTA(N14:N25)=0,"",SUMPRODUCT(N14:N25,M14:M25))</f>
        <v/>
      </c>
      <c r="O6" s="7" t="str">
        <f>IF(COUNTA(O14:O25)=0,"",SUMPRODUCT(O14:O25,M14:M25))</f>
        <v/>
      </c>
      <c r="P6" s="7" t="str">
        <f>IF(COUNTA(P14:P25)=0,"",SUMPRODUCT(P14:P25,M14:M25))</f>
        <v/>
      </c>
      <c r="Q6" s="7">
        <f>IF(COUNTA(Q14:Q25)=0,"",SUMPRODUCT(Q14:Q25,M14:M25))</f>
        <v>100</v>
      </c>
      <c r="R6" s="7" t="str">
        <f>IF(COUNTA(R14:R25)=0,"",SUMPRODUCT(R14:R25,M14:M25))</f>
        <v/>
      </c>
      <c r="S6" s="20" t="str">
        <f>IF(COUNTA(S14:S25)=0,"",SUMPRODUCT(S14:S25,M14:M25))</f>
        <v/>
      </c>
      <c r="T6" s="363"/>
      <c r="U6" s="363"/>
      <c r="V6" s="96"/>
      <c r="AF6" s="96"/>
      <c r="AP6" s="96"/>
      <c r="AZ6" s="96"/>
      <c r="BJ6" s="96"/>
      <c r="BT6" s="96"/>
      <c r="CD6" s="96"/>
      <c r="CN6" s="96"/>
      <c r="CX6" s="96"/>
      <c r="DH6" s="96"/>
      <c r="DR6" s="96"/>
      <c r="EB6" s="96"/>
      <c r="EL6" s="96"/>
      <c r="EV6" s="96"/>
      <c r="FF6" s="96"/>
      <c r="FP6" s="96"/>
      <c r="FZ6" s="96"/>
      <c r="GJ6" s="96"/>
    </row>
    <row xmlns:x14ac="http://schemas.microsoft.com/office/spreadsheetml/2009/9/ac" r="7" s="4" customFormat="true" x14ac:dyDescent="0.25">
      <c r="A7" s="334" t="str">
        <f ca="true">IF(ISBLANK('Data Summary'!A9),"",'Data Summary'!A9)</f>
        <v/>
      </c>
      <c r="B7" s="88"/>
      <c r="C7" s="364" t="s">
        <v>38</v>
      </c>
      <c r="D7" s="365"/>
      <c r="E7" s="365"/>
      <c r="F7" s="365"/>
      <c r="G7" s="365"/>
      <c r="H7" s="365"/>
      <c r="I7" s="20"/>
      <c r="J7" s="363"/>
      <c r="K7" s="363"/>
      <c r="L7" s="88"/>
      <c r="M7" s="364" t="s">
        <v>38</v>
      </c>
      <c r="N7" s="365"/>
      <c r="O7" s="365"/>
      <c r="P7" s="365"/>
      <c r="Q7" s="365"/>
      <c r="R7" s="365"/>
      <c r="S7" s="20"/>
      <c r="T7" s="363"/>
      <c r="U7" s="363"/>
      <c r="V7" s="96"/>
      <c r="AF7" s="96"/>
      <c r="AP7" s="96"/>
      <c r="AZ7" s="96"/>
      <c r="BJ7" s="96"/>
      <c r="BT7" s="96"/>
      <c r="CD7" s="96"/>
      <c r="CN7" s="96"/>
      <c r="CX7" s="96"/>
      <c r="DH7" s="96"/>
      <c r="DR7" s="96"/>
      <c r="EB7" s="96"/>
      <c r="EL7" s="96"/>
      <c r="EV7" s="96"/>
      <c r="FF7" s="96"/>
      <c r="FP7" s="96"/>
      <c r="FZ7" s="96"/>
      <c r="GJ7" s="96"/>
    </row>
    <row xmlns:x14ac="http://schemas.microsoft.com/office/spreadsheetml/2009/9/ac" r="8" s="4" customFormat="true" ht="15.6" customHeight="true" x14ac:dyDescent="0.25">
      <c r="A8" s="334" t="str">
        <f ca="true">IF(ISBLANK('Data Summary'!A10),"",'Data Summary'!A10)</f>
        <v/>
      </c>
      <c r="B8" s="88"/>
      <c r="C8" s="364" t="s">
        <v>106</v>
      </c>
      <c r="D8" s="7"/>
      <c r="E8" s="7"/>
      <c r="F8" s="7"/>
      <c r="G8" s="7"/>
      <c r="H8" s="7"/>
      <c r="I8" s="20"/>
      <c r="J8" s="363"/>
      <c r="K8" s="363"/>
      <c r="L8" s="88"/>
      <c r="M8" s="364" t="s">
        <v>106</v>
      </c>
      <c r="N8" s="7"/>
      <c r="O8" s="7"/>
      <c r="P8" s="7"/>
      <c r="Q8" s="7"/>
      <c r="R8" s="7"/>
      <c r="S8" s="20"/>
      <c r="T8" s="363"/>
      <c r="U8" s="363"/>
      <c r="V8" s="96"/>
      <c r="AF8" s="96"/>
      <c r="AP8" s="96"/>
      <c r="AZ8" s="96"/>
      <c r="BJ8" s="96"/>
      <c r="BT8" s="96"/>
      <c r="CD8" s="96"/>
      <c r="CN8" s="96"/>
      <c r="CX8" s="96"/>
      <c r="DH8" s="96"/>
      <c r="DR8" s="96"/>
      <c r="EB8" s="96"/>
      <c r="EL8" s="96"/>
      <c r="EV8" s="96"/>
      <c r="FF8" s="96"/>
      <c r="FP8" s="96"/>
      <c r="FZ8" s="96"/>
      <c r="GJ8" s="96"/>
    </row>
    <row xmlns:x14ac="http://schemas.microsoft.com/office/spreadsheetml/2009/9/ac" r="9" s="4" customFormat="true" x14ac:dyDescent="0.25">
      <c r="A9" s="335" t="str">
        <f ca="true">IF(ISBLANK('Data Summary'!A11),"",'Data Summary'!A11)</f>
        <v/>
      </c>
      <c r="B9" s="88" t="s">
        <v>230</v>
      </c>
      <c r="C9" s="362" t="s">
        <v>168</v>
      </c>
      <c r="D9" s="365">
        <v>100</v>
      </c>
      <c r="E9" s="366"/>
      <c r="F9" s="366"/>
      <c r="G9" s="366"/>
      <c r="H9" s="366">
        <v>100</v>
      </c>
      <c r="I9" s="17">
        <v>100</v>
      </c>
      <c r="J9" s="363"/>
      <c r="K9" s="363"/>
      <c r="L9" s="88" t="s">
        <v>230</v>
      </c>
      <c r="M9" s="362" t="s">
        <v>168</v>
      </c>
      <c r="N9" s="365"/>
      <c r="O9" s="366"/>
      <c r="P9" s="366"/>
      <c r="Q9" s="366">
        <v>100</v>
      </c>
      <c r="R9" s="366"/>
      <c r="S9" s="17"/>
      <c r="T9" s="363"/>
      <c r="U9" s="363"/>
      <c r="V9" s="96"/>
      <c r="AF9" s="96"/>
      <c r="AP9" s="96"/>
      <c r="AZ9" s="96"/>
      <c r="BJ9" s="96"/>
      <c r="BT9" s="96"/>
      <c r="CD9" s="96"/>
      <c r="CN9" s="96"/>
      <c r="CX9" s="96"/>
      <c r="DH9" s="96"/>
      <c r="DR9" s="96"/>
      <c r="EB9" s="96"/>
      <c r="EL9" s="96"/>
      <c r="EV9" s="96"/>
      <c r="FF9" s="96"/>
      <c r="FP9" s="96"/>
      <c r="FZ9" s="96"/>
      <c r="GJ9" s="96"/>
    </row>
    <row xmlns:x14ac="http://schemas.microsoft.com/office/spreadsheetml/2009/9/ac" r="10" s="4" customFormat="true" ht="15.6" customHeight="true" x14ac:dyDescent="0.25">
      <c r="A10" s="335" t="str">
        <f ca="true">IF(ISBLANK('Data Summary'!A12),"",'Data Summary'!A12)</f>
        <v/>
      </c>
      <c r="B10" s="88"/>
      <c r="C10" s="362" t="s">
        <v>107</v>
      </c>
      <c r="D10" s="367"/>
      <c r="E10" s="366"/>
      <c r="F10" s="366"/>
      <c r="G10" s="366"/>
      <c r="H10" s="366"/>
      <c r="I10" s="17"/>
      <c r="J10" s="363"/>
      <c r="K10" s="363"/>
      <c r="L10" s="88"/>
      <c r="M10" s="362" t="s">
        <v>107</v>
      </c>
      <c r="N10" s="367"/>
      <c r="O10" s="366"/>
      <c r="P10" s="366"/>
      <c r="Q10" s="366"/>
      <c r="R10" s="366"/>
      <c r="S10" s="17"/>
      <c r="T10" s="363"/>
      <c r="U10" s="363"/>
      <c r="V10" s="96"/>
      <c r="AF10" s="96"/>
      <c r="AP10" s="96"/>
      <c r="AZ10" s="96"/>
      <c r="BJ10" s="96"/>
      <c r="BT10" s="96"/>
      <c r="CD10" s="96"/>
      <c r="CN10" s="96"/>
      <c r="CX10" s="96"/>
      <c r="DH10" s="96"/>
      <c r="DR10" s="96"/>
      <c r="EB10" s="96"/>
      <c r="EL10" s="96"/>
      <c r="EV10" s="96"/>
      <c r="FF10" s="96"/>
      <c r="FP10" s="96"/>
      <c r="FZ10" s="96"/>
      <c r="GJ10" s="96"/>
    </row>
    <row xmlns:x14ac="http://schemas.microsoft.com/office/spreadsheetml/2009/9/ac" r="11" s="4" customFormat="true" ht="15.6" customHeight="true" x14ac:dyDescent="0.25">
      <c r="A11" s="335" t="str">
        <f ca="true">IF(ISBLANK('Data Summary'!A13),"",'Data Summary'!A13)</f>
        <v/>
      </c>
      <c r="B11" s="88"/>
      <c r="C11" s="362" t="s">
        <v>108</v>
      </c>
      <c r="D11" s="367"/>
      <c r="E11" s="366"/>
      <c r="F11" s="366"/>
      <c r="G11" s="366"/>
      <c r="H11" s="366"/>
      <c r="I11" s="17"/>
      <c r="J11" s="363"/>
      <c r="K11" s="363"/>
      <c r="L11" s="88"/>
      <c r="M11" s="362" t="s">
        <v>108</v>
      </c>
      <c r="N11" s="367"/>
      <c r="O11" s="366"/>
      <c r="P11" s="366"/>
      <c r="Q11" s="366"/>
      <c r="R11" s="366"/>
      <c r="S11" s="17"/>
      <c r="T11" s="363"/>
      <c r="U11" s="363"/>
      <c r="V11" s="96"/>
      <c r="AF11" s="96"/>
      <c r="AP11" s="96"/>
      <c r="AZ11" s="96"/>
      <c r="BJ11" s="96"/>
      <c r="BT11" s="96"/>
      <c r="CD11" s="96"/>
      <c r="CN11" s="96"/>
      <c r="CX11" s="96"/>
      <c r="DH11" s="96"/>
      <c r="DR11" s="96"/>
      <c r="EB11" s="96"/>
      <c r="EL11" s="96"/>
      <c r="EV11" s="96"/>
      <c r="FF11" s="96"/>
      <c r="FP11" s="96"/>
      <c r="FZ11" s="96"/>
      <c r="GJ11" s="96"/>
    </row>
    <row xmlns:x14ac="http://schemas.microsoft.com/office/spreadsheetml/2009/9/ac" r="12" s="220" customFormat="true" ht="18" customHeight="true" x14ac:dyDescent="0.2">
      <c r="A12" s="335" t="str">
        <f ca="true">IF(ISBLANK('Data Summary'!A14),"",'Data Summary'!A14)</f>
        <v/>
      </c>
      <c r="B12" s="216" t="s">
        <v>57</v>
      </c>
      <c r="C12" s="217" t="s">
        <v>27</v>
      </c>
      <c r="D12" s="368"/>
      <c r="E12" s="368"/>
      <c r="F12" s="368"/>
      <c r="G12" s="368"/>
      <c r="H12" s="368"/>
      <c r="I12" s="218"/>
      <c r="J12" s="361"/>
      <c r="K12" s="361"/>
      <c r="L12" s="216" t="s">
        <v>57</v>
      </c>
      <c r="M12" s="217" t="s">
        <v>27</v>
      </c>
      <c r="N12" s="368"/>
      <c r="O12" s="368"/>
      <c r="P12" s="368"/>
      <c r="Q12" s="368"/>
      <c r="R12" s="368"/>
      <c r="S12" s="218"/>
      <c r="T12" s="361"/>
      <c r="U12" s="361"/>
      <c r="V12" s="219"/>
      <c r="AF12" s="219"/>
      <c r="AP12" s="219"/>
      <c r="AZ12" s="219"/>
      <c r="BJ12" s="219"/>
      <c r="BT12" s="219"/>
      <c r="CD12" s="219"/>
      <c r="CN12" s="219"/>
      <c r="CX12" s="219"/>
      <c r="DH12" s="219"/>
      <c r="DR12" s="219"/>
      <c r="EB12" s="219"/>
      <c r="EL12" s="219"/>
      <c r="EV12" s="219"/>
      <c r="FF12" s="219"/>
      <c r="FP12" s="219"/>
      <c r="FZ12" s="219"/>
      <c r="GJ12" s="219"/>
    </row>
    <row xmlns:x14ac="http://schemas.microsoft.com/office/spreadsheetml/2009/9/ac" r="13" s="9" customFormat="true" ht="14.25" customHeight="true" x14ac:dyDescent="0.2">
      <c r="A13" s="335" t="str">
        <f ca="true">IF(ISBLANK('Data Summary'!A15),"",'Data Summary'!A15)</f>
        <v/>
      </c>
      <c r="B13" s="89" t="s">
        <v>55</v>
      </c>
      <c r="C13" s="5">
        <v>0</v>
      </c>
      <c r="D13" s="36">
        <v>0</v>
      </c>
      <c r="E13" s="36"/>
      <c r="F13" s="36"/>
      <c r="G13" s="36"/>
      <c r="H13" s="36">
        <v>0</v>
      </c>
      <c r="I13" s="54">
        <v>0</v>
      </c>
      <c r="J13" s="369"/>
      <c r="K13" s="369"/>
      <c r="L13" s="89" t="s">
        <v>55</v>
      </c>
      <c r="M13" s="5">
        <v>0</v>
      </c>
      <c r="N13" s="36"/>
      <c r="O13" s="36"/>
      <c r="P13" s="36"/>
      <c r="Q13" s="36">
        <v>0</v>
      </c>
      <c r="R13" s="36"/>
      <c r="S13" s="54"/>
      <c r="T13" s="369"/>
      <c r="U13" s="369"/>
      <c r="V13" s="98"/>
      <c r="AF13" s="98"/>
      <c r="AP13" s="98"/>
      <c r="AZ13" s="98"/>
      <c r="BJ13" s="98"/>
      <c r="BT13" s="98"/>
      <c r="CD13" s="98"/>
      <c r="CN13" s="98"/>
      <c r="CX13" s="98"/>
      <c r="DH13" s="98"/>
      <c r="DR13" s="98"/>
      <c r="EB13" s="98"/>
      <c r="EL13" s="98"/>
      <c r="EV13" s="98"/>
      <c r="FF13" s="98"/>
      <c r="FP13" s="98"/>
      <c r="FZ13" s="98"/>
      <c r="GJ13" s="98"/>
    </row>
    <row xmlns:x14ac="http://schemas.microsoft.com/office/spreadsheetml/2009/9/ac" r="14" x14ac:dyDescent="0.25">
      <c r="A14" s="335" t="str">
        <f ca="true">IF(ISBLANK('Data Summary'!A16),"",'Data Summary'!A16)</f>
        <v/>
      </c>
      <c r="B14" s="90" t="s">
        <v>105</v>
      </c>
      <c r="C14" s="370">
        <v>0</v>
      </c>
      <c r="D14" s="36"/>
      <c r="E14" s="36"/>
      <c r="F14" s="36"/>
      <c r="G14" s="36"/>
      <c r="H14" s="36"/>
      <c r="I14" s="54"/>
      <c r="J14" s="369"/>
      <c r="K14" s="369"/>
      <c r="L14" s="90" t="s">
        <v>105</v>
      </c>
      <c r="M14" s="370">
        <v>0</v>
      </c>
      <c r="N14" s="36"/>
      <c r="O14" s="36"/>
      <c r="P14" s="36"/>
      <c r="Q14" s="36"/>
      <c r="R14" s="36"/>
      <c r="S14" s="54"/>
      <c r="T14" s="369"/>
      <c r="U14" s="369"/>
    </row>
    <row xmlns:x14ac="http://schemas.microsoft.com/office/spreadsheetml/2009/9/ac" r="15" s="2" customFormat="true" x14ac:dyDescent="0.25">
      <c r="A15" s="335" t="str">
        <f ca="true">IF(ISBLANK('Data Summary'!A17),"",'Data Summary'!A17)</f>
        <v/>
      </c>
      <c r="B15" s="90" t="s">
        <v>179</v>
      </c>
      <c r="C15" s="6">
        <v>1</v>
      </c>
      <c r="D15" s="36">
        <v>100</v>
      </c>
      <c r="E15" s="366"/>
      <c r="F15" s="366"/>
      <c r="G15" s="366"/>
      <c r="H15" s="36">
        <v>100</v>
      </c>
      <c r="I15" s="54">
        <v>100</v>
      </c>
      <c r="J15" s="369"/>
      <c r="K15" s="369"/>
      <c r="L15" s="90" t="s">
        <v>179</v>
      </c>
      <c r="M15" s="6">
        <v>1</v>
      </c>
      <c r="N15" s="36"/>
      <c r="O15" s="366"/>
      <c r="P15" s="366"/>
      <c r="Q15" s="36">
        <v>100</v>
      </c>
      <c r="R15" s="36"/>
      <c r="S15" s="54"/>
      <c r="T15" s="369"/>
      <c r="U15" s="369"/>
      <c r="V15" s="99"/>
      <c r="AF15" s="99"/>
      <c r="AP15" s="99"/>
      <c r="AZ15" s="99"/>
      <c r="BJ15" s="99"/>
      <c r="BT15" s="99"/>
      <c r="CD15" s="99"/>
      <c r="CN15" s="99"/>
      <c r="CX15" s="99"/>
      <c r="DH15" s="99"/>
      <c r="DR15" s="99"/>
      <c r="EB15" s="99"/>
      <c r="EL15" s="99"/>
      <c r="EV15" s="99"/>
      <c r="FF15" s="99"/>
      <c r="FP15" s="99"/>
      <c r="FZ15" s="99"/>
      <c r="GJ15" s="99"/>
    </row>
    <row xmlns:x14ac="http://schemas.microsoft.com/office/spreadsheetml/2009/9/ac" r="16" s="2" customFormat="true" x14ac:dyDescent="0.25">
      <c r="A16" s="335" t="str">
        <f ca="true">IF(ISBLANK('Data Summary'!A18),"",'Data Summary'!A18)</f>
        <v/>
      </c>
      <c r="B16" s="90"/>
      <c r="C16" s="371"/>
      <c r="D16" s="36"/>
      <c r="E16" s="366"/>
      <c r="F16" s="366"/>
      <c r="G16" s="366"/>
      <c r="H16" s="36"/>
      <c r="I16" s="54"/>
      <c r="J16" s="369"/>
      <c r="K16" s="369"/>
      <c r="L16" s="90"/>
      <c r="M16" s="371"/>
      <c r="N16" s="36"/>
      <c r="O16" s="366"/>
      <c r="P16" s="366"/>
      <c r="Q16" s="366"/>
      <c r="R16" s="36"/>
      <c r="S16" s="54"/>
      <c r="T16" s="369"/>
      <c r="U16" s="369"/>
      <c r="V16" s="99"/>
      <c r="AF16" s="99"/>
      <c r="AP16" s="99"/>
      <c r="AZ16" s="99"/>
      <c r="BJ16" s="99"/>
      <c r="BT16" s="99"/>
      <c r="CD16" s="99"/>
      <c r="CN16" s="99"/>
      <c r="CX16" s="99"/>
      <c r="DH16" s="99"/>
      <c r="DR16" s="99"/>
      <c r="EB16" s="99"/>
      <c r="EL16" s="99"/>
      <c r="EV16" s="99"/>
      <c r="FF16" s="99"/>
      <c r="FP16" s="99"/>
      <c r="FZ16" s="99"/>
      <c r="GJ16" s="99"/>
    </row>
    <row xmlns:x14ac="http://schemas.microsoft.com/office/spreadsheetml/2009/9/ac" r="17" s="2" customFormat="true" x14ac:dyDescent="0.25">
      <c r="A17" s="335" t="str">
        <f ca="true">IF(ISBLANK('Data Summary'!A19),"",'Data Summary'!A19)</f>
        <v/>
      </c>
      <c r="B17" s="90"/>
      <c r="C17" s="371"/>
      <c r="D17" s="36"/>
      <c r="E17" s="366"/>
      <c r="F17" s="366"/>
      <c r="G17" s="366"/>
      <c r="H17" s="366"/>
      <c r="I17" s="17"/>
      <c r="J17" s="369"/>
      <c r="K17" s="369"/>
      <c r="L17" s="90"/>
      <c r="M17" s="371"/>
      <c r="N17" s="36"/>
      <c r="O17" s="366"/>
      <c r="P17" s="366"/>
      <c r="Q17" s="366"/>
      <c r="R17" s="366"/>
      <c r="S17" s="17"/>
      <c r="T17" s="369"/>
      <c r="U17" s="369"/>
      <c r="V17" s="99"/>
      <c r="AF17" s="99"/>
      <c r="AP17" s="99"/>
      <c r="AZ17" s="99"/>
      <c r="BJ17" s="99"/>
      <c r="BT17" s="99"/>
      <c r="CD17" s="99"/>
      <c r="CN17" s="99"/>
      <c r="CX17" s="99"/>
      <c r="DH17" s="99"/>
      <c r="DR17" s="99"/>
      <c r="EB17" s="99"/>
      <c r="EL17" s="99"/>
      <c r="EV17" s="99"/>
      <c r="FF17" s="99"/>
      <c r="FP17" s="99"/>
      <c r="FZ17" s="99"/>
      <c r="GJ17" s="99"/>
    </row>
    <row xmlns:x14ac="http://schemas.microsoft.com/office/spreadsheetml/2009/9/ac" r="18" s="2" customFormat="true" x14ac:dyDescent="0.25">
      <c r="A18" s="335" t="str">
        <f ca="true">IF(ISBLANK('Data Summary'!A20),"",'Data Summary'!A20)</f>
        <v/>
      </c>
      <c r="B18" s="90"/>
      <c r="C18" s="371"/>
      <c r="D18" s="36"/>
      <c r="E18" s="55"/>
      <c r="F18" s="55"/>
      <c r="G18" s="366"/>
      <c r="H18" s="366"/>
      <c r="I18" s="17"/>
      <c r="J18" s="369"/>
      <c r="K18" s="369"/>
      <c r="L18" s="90"/>
      <c r="M18" s="371"/>
      <c r="N18" s="36"/>
      <c r="O18" s="55"/>
      <c r="P18" s="55"/>
      <c r="Q18" s="366"/>
      <c r="R18" s="366"/>
      <c r="S18" s="17"/>
      <c r="T18" s="369"/>
      <c r="U18" s="369"/>
      <c r="V18" s="99"/>
      <c r="AF18" s="99"/>
      <c r="AP18" s="99"/>
      <c r="AZ18" s="99"/>
      <c r="BJ18" s="99"/>
      <c r="BT18" s="99"/>
      <c r="CD18" s="99"/>
      <c r="CN18" s="99"/>
      <c r="CX18" s="99"/>
      <c r="DH18" s="99"/>
      <c r="DR18" s="99"/>
      <c r="EB18" s="99"/>
      <c r="EL18" s="99"/>
      <c r="EV18" s="99"/>
      <c r="FF18" s="99"/>
      <c r="FP18" s="99"/>
      <c r="FZ18" s="99"/>
      <c r="GJ18" s="99"/>
    </row>
    <row xmlns:x14ac="http://schemas.microsoft.com/office/spreadsheetml/2009/9/ac" r="19" s="2" customFormat="true" x14ac:dyDescent="0.25">
      <c r="A19" s="335" t="str">
        <f ca="true">IF(ISBLANK('Data Summary'!A21),"",'Data Summary'!A21)</f>
        <v/>
      </c>
      <c r="B19" s="90"/>
      <c r="C19" s="6"/>
      <c r="D19" s="36"/>
      <c r="E19" s="55"/>
      <c r="F19" s="55"/>
      <c r="G19" s="55"/>
      <c r="H19" s="55"/>
      <c r="I19" s="56"/>
      <c r="J19" s="369"/>
      <c r="K19" s="369"/>
      <c r="L19" s="90"/>
      <c r="M19" s="6"/>
      <c r="N19" s="36"/>
      <c r="O19" s="55"/>
      <c r="P19" s="55"/>
      <c r="Q19" s="55"/>
      <c r="R19" s="55"/>
      <c r="S19" s="56"/>
      <c r="T19" s="369"/>
      <c r="U19" s="369"/>
      <c r="V19" s="99"/>
      <c r="AF19" s="99"/>
      <c r="AP19" s="99"/>
      <c r="AZ19" s="99"/>
      <c r="BJ19" s="99"/>
      <c r="BT19" s="99"/>
      <c r="CD19" s="99"/>
      <c r="CN19" s="99"/>
      <c r="CX19" s="99"/>
      <c r="DH19" s="99"/>
      <c r="DR19" s="99"/>
      <c r="EB19" s="99"/>
      <c r="EL19" s="99"/>
      <c r="EV19" s="99"/>
      <c r="FF19" s="99"/>
      <c r="FP19" s="99"/>
      <c r="FZ19" s="99"/>
      <c r="GJ19" s="99"/>
    </row>
    <row xmlns:x14ac="http://schemas.microsoft.com/office/spreadsheetml/2009/9/ac" r="20" s="2" customFormat="true" x14ac:dyDescent="0.25">
      <c r="A20" s="335" t="str">
        <f ca="true">IF(ISBLANK('Data Summary'!A22),"",'Data Summary'!A22)</f>
        <v/>
      </c>
      <c r="B20" s="90"/>
      <c r="C20" s="6"/>
      <c r="D20" s="55"/>
      <c r="E20" s="55"/>
      <c r="F20" s="55"/>
      <c r="G20" s="55"/>
      <c r="H20" s="55"/>
      <c r="I20" s="57"/>
      <c r="J20" s="369"/>
      <c r="K20" s="369"/>
      <c r="L20" s="90"/>
      <c r="M20" s="6"/>
      <c r="N20" s="55"/>
      <c r="O20" s="55"/>
      <c r="P20" s="55"/>
      <c r="Q20" s="55"/>
      <c r="R20" s="55"/>
      <c r="S20" s="57"/>
      <c r="T20" s="369"/>
      <c r="U20" s="369"/>
      <c r="V20" s="99"/>
      <c r="AF20" s="99"/>
      <c r="AP20" s="99"/>
      <c r="AZ20" s="99"/>
      <c r="BJ20" s="99"/>
      <c r="BT20" s="99"/>
      <c r="CD20" s="99"/>
      <c r="CN20" s="99"/>
      <c r="CX20" s="99"/>
      <c r="DH20" s="99"/>
      <c r="DR20" s="99"/>
      <c r="EB20" s="99"/>
      <c r="EL20" s="99"/>
      <c r="EV20" s="99"/>
      <c r="FF20" s="99"/>
      <c r="FP20" s="99"/>
      <c r="FZ20" s="99"/>
      <c r="GJ20" s="99"/>
    </row>
    <row xmlns:x14ac="http://schemas.microsoft.com/office/spreadsheetml/2009/9/ac" r="21" s="2" customFormat="true" x14ac:dyDescent="0.25">
      <c r="A21" s="335" t="str">
        <f ca="true">IF(ISBLANK('Data Summary'!A23),"",'Data Summary'!A23)</f>
        <v/>
      </c>
      <c r="B21" s="90"/>
      <c r="C21" s="371"/>
      <c r="D21" s="366"/>
      <c r="E21" s="366"/>
      <c r="F21" s="366"/>
      <c r="G21" s="366"/>
      <c r="H21" s="366"/>
      <c r="I21" s="57"/>
      <c r="J21" s="369"/>
      <c r="K21" s="369"/>
      <c r="L21" s="90"/>
      <c r="M21" s="371"/>
      <c r="N21" s="366"/>
      <c r="O21" s="366"/>
      <c r="P21" s="366"/>
      <c r="Q21" s="366"/>
      <c r="R21" s="366"/>
      <c r="S21" s="57"/>
      <c r="T21" s="369"/>
      <c r="U21" s="369"/>
      <c r="V21" s="99"/>
      <c r="AF21" s="99"/>
      <c r="AP21" s="99"/>
      <c r="AZ21" s="99"/>
      <c r="BJ21" s="99"/>
      <c r="BT21" s="99"/>
      <c r="CD21" s="99"/>
      <c r="CN21" s="99"/>
      <c r="CX21" s="99"/>
      <c r="DH21" s="99"/>
      <c r="DR21" s="99"/>
      <c r="EB21" s="99"/>
      <c r="EL21" s="99"/>
      <c r="EV21" s="99"/>
      <c r="FF21" s="99"/>
      <c r="FP21" s="99"/>
      <c r="FZ21" s="99"/>
      <c r="GJ21" s="99"/>
    </row>
    <row xmlns:x14ac="http://schemas.microsoft.com/office/spreadsheetml/2009/9/ac" r="22" s="2" customFormat="true" x14ac:dyDescent="0.25">
      <c r="A22" s="335" t="str">
        <f ca="true">IF(ISBLANK('Data Summary'!A24),"",'Data Summary'!A24)</f>
        <v/>
      </c>
      <c r="B22" s="90"/>
      <c r="C22" s="371"/>
      <c r="D22" s="366"/>
      <c r="E22" s="366"/>
      <c r="F22" s="366"/>
      <c r="G22" s="366"/>
      <c r="H22" s="366"/>
      <c r="I22" s="17"/>
      <c r="J22" s="369"/>
      <c r="K22" s="369"/>
      <c r="L22" s="90"/>
      <c r="M22" s="371"/>
      <c r="N22" s="366"/>
      <c r="O22" s="366"/>
      <c r="P22" s="366"/>
      <c r="Q22" s="366"/>
      <c r="R22" s="366"/>
      <c r="S22" s="17"/>
      <c r="T22" s="369"/>
      <c r="U22" s="369"/>
      <c r="V22" s="99"/>
      <c r="AF22" s="99"/>
      <c r="AP22" s="99"/>
      <c r="AZ22" s="99"/>
      <c r="BJ22" s="99"/>
      <c r="BT22" s="99"/>
      <c r="CD22" s="99"/>
      <c r="CN22" s="99"/>
      <c r="CX22" s="99"/>
      <c r="DH22" s="99"/>
      <c r="DR22" s="99"/>
      <c r="EB22" s="99"/>
      <c r="EL22" s="99"/>
      <c r="EV22" s="99"/>
      <c r="FF22" s="99"/>
      <c r="FP22" s="99"/>
      <c r="FZ22" s="99"/>
      <c r="GJ22" s="99"/>
    </row>
    <row xmlns:x14ac="http://schemas.microsoft.com/office/spreadsheetml/2009/9/ac" r="23" s="2" customFormat="true" x14ac:dyDescent="0.25">
      <c r="A23" s="335" t="str">
        <f ca="true">IF(ISBLANK('Data Summary'!A25),"",'Data Summary'!A25)</f>
        <v/>
      </c>
      <c r="B23" s="90"/>
      <c r="C23" s="371"/>
      <c r="D23" s="366"/>
      <c r="E23" s="366"/>
      <c r="F23" s="366"/>
      <c r="G23" s="366"/>
      <c r="H23" s="366"/>
      <c r="I23" s="17"/>
      <c r="J23" s="369"/>
      <c r="K23" s="369"/>
      <c r="L23" s="90"/>
      <c r="M23" s="371"/>
      <c r="N23" s="366"/>
      <c r="O23" s="366"/>
      <c r="P23" s="366"/>
      <c r="Q23" s="366"/>
      <c r="R23" s="366"/>
      <c r="S23" s="17"/>
      <c r="T23" s="369"/>
      <c r="U23" s="369"/>
      <c r="V23" s="99"/>
      <c r="AF23" s="99"/>
      <c r="AP23" s="99"/>
      <c r="AZ23" s="99"/>
      <c r="BJ23" s="99"/>
      <c r="BT23" s="99"/>
      <c r="CD23" s="99"/>
      <c r="CN23" s="99"/>
      <c r="CX23" s="99"/>
      <c r="DH23" s="99"/>
      <c r="DR23" s="99"/>
      <c r="EB23" s="99"/>
      <c r="EL23" s="99"/>
      <c r="EV23" s="99"/>
      <c r="FF23" s="99"/>
      <c r="FP23" s="99"/>
      <c r="FZ23" s="99"/>
      <c r="GJ23" s="99"/>
    </row>
    <row xmlns:x14ac="http://schemas.microsoft.com/office/spreadsheetml/2009/9/ac" r="24" s="2" customFormat="true" x14ac:dyDescent="0.25">
      <c r="A24" s="335" t="str">
        <f ca="true">IF(ISBLANK('Data Summary'!A26),"",'Data Summary'!A26)</f>
        <v/>
      </c>
      <c r="B24" s="90"/>
      <c r="C24" s="371"/>
      <c r="D24" s="366"/>
      <c r="E24" s="366"/>
      <c r="F24" s="366"/>
      <c r="G24" s="366"/>
      <c r="H24" s="366"/>
      <c r="I24" s="17"/>
      <c r="J24" s="369"/>
      <c r="K24" s="369"/>
      <c r="L24" s="90"/>
      <c r="M24" s="371"/>
      <c r="N24" s="366"/>
      <c r="O24" s="366"/>
      <c r="P24" s="366"/>
      <c r="Q24" s="366"/>
      <c r="R24" s="366"/>
      <c r="S24" s="17"/>
      <c r="T24" s="369"/>
      <c r="U24" s="369"/>
      <c r="V24" s="99"/>
      <c r="AF24" s="99"/>
      <c r="AP24" s="99"/>
      <c r="AZ24" s="99"/>
      <c r="BJ24" s="99"/>
      <c r="BT24" s="99"/>
      <c r="CD24" s="99"/>
      <c r="CN24" s="99"/>
      <c r="CX24" s="99"/>
      <c r="DH24" s="99"/>
      <c r="DR24" s="99"/>
      <c r="EB24" s="99"/>
      <c r="EL24" s="99"/>
      <c r="EV24" s="99"/>
      <c r="FF24" s="99"/>
      <c r="FP24" s="99"/>
      <c r="FZ24" s="99"/>
      <c r="GJ24" s="99"/>
    </row>
    <row xmlns:x14ac="http://schemas.microsoft.com/office/spreadsheetml/2009/9/ac" r="25" s="2" customFormat="true" x14ac:dyDescent="0.25">
      <c r="A25" s="335" t="str">
        <f ca="true">IF(ISBLANK('Data Summary'!A27),"",'Data Summary'!A27)</f>
        <v/>
      </c>
      <c r="B25" s="90"/>
      <c r="C25" s="371"/>
      <c r="D25" s="366"/>
      <c r="E25" s="366"/>
      <c r="F25" s="366"/>
      <c r="G25" s="366"/>
      <c r="H25" s="366"/>
      <c r="I25" s="17"/>
      <c r="J25" s="369"/>
      <c r="K25" s="369"/>
      <c r="L25" s="90"/>
      <c r="M25" s="371"/>
      <c r="N25" s="366"/>
      <c r="O25" s="366"/>
      <c r="P25" s="366"/>
      <c r="Q25" s="366"/>
      <c r="R25" s="366"/>
      <c r="S25" s="17"/>
      <c r="T25" s="369"/>
      <c r="U25" s="369"/>
      <c r="V25" s="99"/>
      <c r="AF25" s="99"/>
      <c r="AP25" s="99"/>
      <c r="AZ25" s="99"/>
      <c r="BJ25" s="99"/>
      <c r="BT25" s="99"/>
      <c r="CD25" s="99"/>
      <c r="CN25" s="99"/>
      <c r="CX25" s="99"/>
      <c r="DH25" s="99"/>
      <c r="DR25" s="99"/>
      <c r="EB25" s="99"/>
      <c r="EL25" s="99"/>
      <c r="EV25" s="99"/>
      <c r="FF25" s="99"/>
      <c r="FP25" s="99"/>
      <c r="FZ25" s="99"/>
      <c r="GJ25" s="99"/>
    </row>
    <row xmlns:x14ac="http://schemas.microsoft.com/office/spreadsheetml/2009/9/ac" r="26" s="2" customFormat="true" ht="83.25" customHeight="true" x14ac:dyDescent="0.25">
      <c r="A26" s="335" t="str">
        <f ca="true">IF(ISBLANK('Data Summary'!A28),"",'Data Summary'!A28)</f>
        <v/>
      </c>
      <c r="B26" s="91" t="s">
        <v>12</v>
      </c>
      <c r="C26" s="546" t="s">
        <v>236</v>
      </c>
      <c r="D26" s="547"/>
      <c r="E26" s="547"/>
      <c r="F26" s="547"/>
      <c r="G26" s="547"/>
      <c r="H26" s="547"/>
      <c r="I26" s="548"/>
      <c r="J26" s="369"/>
      <c r="K26" s="369"/>
      <c r="L26" s="91" t="s">
        <v>12</v>
      </c>
      <c r="M26" s="546" t="s">
        <v>241</v>
      </c>
      <c r="N26" s="547"/>
      <c r="O26" s="547"/>
      <c r="P26" s="547"/>
      <c r="Q26" s="547"/>
      <c r="R26" s="547"/>
      <c r="S26" s="548"/>
      <c r="T26" s="369"/>
      <c r="U26" s="369"/>
      <c r="V26" s="99"/>
      <c r="AF26" s="99"/>
      <c r="AP26" s="99"/>
      <c r="AZ26" s="99"/>
      <c r="BJ26" s="99"/>
      <c r="BT26" s="99"/>
      <c r="CD26" s="99"/>
      <c r="CN26" s="99"/>
      <c r="CX26" s="99"/>
      <c r="DH26" s="99"/>
      <c r="DR26" s="99"/>
      <c r="EB26" s="99"/>
      <c r="EL26" s="99"/>
      <c r="EV26" s="99"/>
      <c r="FF26" s="99"/>
      <c r="FP26" s="99"/>
      <c r="FZ26" s="99"/>
      <c r="GJ26" s="99"/>
    </row>
    <row xmlns:x14ac="http://schemas.microsoft.com/office/spreadsheetml/2009/9/ac" r="27" s="2" customFormat="true" ht="15.75" customHeight="true" x14ac:dyDescent="0.25">
      <c r="A27" s="335" t="str">
        <f ca="true">IF(ISBLANK('Data Summary'!A29),"",'Data Summary'!A29)</f>
        <v/>
      </c>
      <c r="B27" s="91"/>
      <c r="C27" s="53" t="s">
        <v>120</v>
      </c>
      <c r="D27" s="42" t="s">
        <v>158</v>
      </c>
      <c r="E27" s="42"/>
      <c r="F27" s="42"/>
      <c r="G27" s="42"/>
      <c r="H27" s="42" t="s">
        <v>158</v>
      </c>
      <c r="I27" s="75" t="s">
        <v>158</v>
      </c>
      <c r="J27" s="369"/>
      <c r="K27" s="369"/>
      <c r="L27" s="91"/>
      <c r="M27" s="53" t="s">
        <v>120</v>
      </c>
      <c r="N27" s="42"/>
      <c r="O27" s="42"/>
      <c r="P27" s="42"/>
      <c r="Q27" s="42" t="s">
        <v>158</v>
      </c>
      <c r="R27" s="42"/>
      <c r="S27" s="75"/>
      <c r="T27" s="369"/>
      <c r="U27" s="369"/>
      <c r="V27" s="99"/>
      <c r="AF27" s="99"/>
      <c r="AP27" s="99"/>
      <c r="AZ27" s="99"/>
      <c r="BJ27" s="99"/>
      <c r="BT27" s="99"/>
      <c r="CD27" s="99"/>
      <c r="CN27" s="99"/>
      <c r="CX27" s="99"/>
      <c r="DH27" s="99"/>
      <c r="DR27" s="99"/>
      <c r="EB27" s="99"/>
      <c r="EL27" s="99"/>
      <c r="EV27" s="99"/>
      <c r="FF27" s="99"/>
      <c r="FP27" s="99"/>
      <c r="FZ27" s="99"/>
      <c r="GJ27" s="99"/>
    </row>
    <row xmlns:x14ac="http://schemas.microsoft.com/office/spreadsheetml/2009/9/ac" r="28" s="2" customFormat="true" ht="15.75" customHeight="true" x14ac:dyDescent="0.25">
      <c r="A28" s="335" t="str">
        <f ca="true">IF(ISBLANK('Data Summary'!A30),"",'Data Summary'!A30)</f>
        <v/>
      </c>
      <c r="B28" s="91"/>
      <c r="C28" s="53" t="s">
        <v>102</v>
      </c>
      <c r="D28" s="42" t="s">
        <v>158</v>
      </c>
      <c r="E28" s="42"/>
      <c r="F28" s="42"/>
      <c r="G28" s="42"/>
      <c r="H28" s="42" t="s">
        <v>158</v>
      </c>
      <c r="I28" s="75" t="s">
        <v>158</v>
      </c>
      <c r="J28" s="369"/>
      <c r="K28" s="369"/>
      <c r="L28" s="91"/>
      <c r="M28" s="53" t="s">
        <v>102</v>
      </c>
      <c r="N28" s="42"/>
      <c r="O28" s="42"/>
      <c r="P28" s="42"/>
      <c r="Q28" s="42" t="s">
        <v>158</v>
      </c>
      <c r="R28" s="42"/>
      <c r="S28" s="75"/>
      <c r="T28" s="369"/>
      <c r="U28" s="369"/>
      <c r="V28" s="99"/>
      <c r="AF28" s="99"/>
      <c r="AP28" s="99"/>
      <c r="AZ28" s="99"/>
      <c r="BJ28" s="99"/>
      <c r="BT28" s="99"/>
      <c r="CD28" s="99"/>
      <c r="CN28" s="99"/>
      <c r="CX28" s="99"/>
      <c r="DH28" s="99"/>
      <c r="DR28" s="99"/>
      <c r="EB28" s="99"/>
      <c r="EL28" s="99"/>
      <c r="EV28" s="99"/>
      <c r="FF28" s="99"/>
      <c r="FP28" s="99"/>
      <c r="FZ28" s="99"/>
      <c r="GJ28" s="99"/>
    </row>
    <row xmlns:x14ac="http://schemas.microsoft.com/office/spreadsheetml/2009/9/ac" r="29" ht="15.75" customHeight="true" x14ac:dyDescent="0.25">
      <c r="A29" s="335" t="str">
        <f ca="true">IF(ISBLANK('Data Summary'!A31),"",'Data Summary'!A31)</f>
        <v/>
      </c>
      <c r="B29" s="91"/>
      <c r="C29" s="53" t="s">
        <v>159</v>
      </c>
      <c r="D29" s="42" t="s">
        <v>158</v>
      </c>
      <c r="E29" s="42"/>
      <c r="F29" s="42"/>
      <c r="G29" s="42"/>
      <c r="H29" s="42" t="s">
        <v>158</v>
      </c>
      <c r="I29" s="75" t="s">
        <v>158</v>
      </c>
      <c r="J29" s="369"/>
      <c r="K29" s="369"/>
      <c r="L29" s="91"/>
      <c r="M29" s="53" t="s">
        <v>159</v>
      </c>
      <c r="N29" s="42"/>
      <c r="O29" s="42"/>
      <c r="P29" s="42"/>
      <c r="Q29" s="42" t="s">
        <v>158</v>
      </c>
      <c r="R29" s="42"/>
      <c r="S29" s="75"/>
      <c r="T29" s="369"/>
      <c r="U29" s="369"/>
    </row>
    <row xmlns:x14ac="http://schemas.microsoft.com/office/spreadsheetml/2009/9/ac" r="30" ht="15.75" customHeight="true" x14ac:dyDescent="0.25">
      <c r="A30" s="335" t="str">
        <f ca="true">IF(ISBLANK('Data Summary'!A32),"",'Data Summary'!A32)</f>
        <v/>
      </c>
      <c r="B30" s="92"/>
      <c r="C30" s="53" t="s">
        <v>23</v>
      </c>
      <c r="D30" s="372"/>
      <c r="E30" s="372"/>
      <c r="F30" s="372"/>
      <c r="G30" s="373"/>
      <c r="H30" s="374"/>
      <c r="I30" s="58"/>
      <c r="J30" s="369"/>
      <c r="K30" s="369"/>
      <c r="L30" s="92"/>
      <c r="M30" s="53" t="s">
        <v>23</v>
      </c>
      <c r="N30" s="372"/>
      <c r="O30" s="372"/>
      <c r="P30" s="372"/>
      <c r="Q30" s="373">
        <v>191</v>
      </c>
      <c r="R30" s="374"/>
      <c r="S30" s="58"/>
      <c r="T30" s="369"/>
      <c r="U30" s="369"/>
    </row>
    <row xmlns:x14ac="http://schemas.microsoft.com/office/spreadsheetml/2009/9/ac" r="31" s="3" customFormat="true" ht="16.5" thickBot="true" x14ac:dyDescent="0.3">
      <c r="A31" s="335" t="str">
        <f ca="true">IF(ISBLANK('Data Summary'!A33),"",'Data Summary'!A33)</f>
        <v/>
      </c>
      <c r="B31" s="93"/>
      <c r="C31" s="375" t="s">
        <v>20</v>
      </c>
      <c r="D31" s="376"/>
      <c r="E31" s="376"/>
      <c r="F31" s="376"/>
      <c r="G31" s="376"/>
      <c r="H31" s="376"/>
      <c r="I31" s="377"/>
      <c r="J31" s="369"/>
      <c r="K31" s="369"/>
      <c r="L31" s="93"/>
      <c r="M31" s="375" t="s">
        <v>20</v>
      </c>
      <c r="N31" s="376"/>
      <c r="O31" s="376"/>
      <c r="P31" s="376"/>
      <c r="Q31" s="376"/>
      <c r="R31" s="376"/>
      <c r="S31" s="377"/>
      <c r="T31" s="369"/>
      <c r="U31" s="369"/>
      <c r="V31" s="94"/>
      <c r="AF31" s="94"/>
      <c r="AP31" s="94"/>
      <c r="AZ31" s="94"/>
      <c r="BJ31" s="94"/>
      <c r="BT31" s="94"/>
      <c r="CD31" s="94"/>
      <c r="CN31" s="94"/>
      <c r="CX31" s="94"/>
      <c r="DH31" s="94"/>
      <c r="DR31" s="94"/>
      <c r="EB31" s="94"/>
      <c r="EL31" s="94"/>
      <c r="EV31" s="94"/>
      <c r="FF31" s="94"/>
      <c r="FP31" s="94"/>
      <c r="FZ31" s="94"/>
      <c r="GJ31" s="94"/>
    </row>
    <row xmlns:x14ac="http://schemas.microsoft.com/office/spreadsheetml/2009/9/ac" r="32" s="3" customFormat="true" x14ac:dyDescent="0.25">
      <c r="A32" s="335" t="str">
        <f ca="true">IF(ISBLANK('Data Summary'!A34),"",'Data Summary'!A34)</f>
        <v/>
      </c>
      <c r="B32" s="94"/>
      <c r="L32" s="94"/>
      <c r="V32" s="94"/>
      <c r="AF32" s="94"/>
      <c r="AP32" s="94"/>
      <c r="AZ32" s="94"/>
      <c r="BJ32" s="94"/>
      <c r="BT32" s="94"/>
      <c r="CD32" s="94"/>
      <c r="CN32" s="94"/>
      <c r="CX32" s="94"/>
      <c r="DH32" s="94"/>
      <c r="DR32" s="94"/>
      <c r="EB32" s="94"/>
      <c r="EL32" s="94"/>
      <c r="EV32" s="94"/>
      <c r="FF32" s="94"/>
      <c r="FP32" s="94"/>
      <c r="FZ32" s="94"/>
      <c r="GJ32" s="94"/>
    </row>
    <row xmlns:x14ac="http://schemas.microsoft.com/office/spreadsheetml/2009/9/ac" r="33" s="3" customFormat="true" x14ac:dyDescent="0.25">
      <c r="A33" s="335" t="str">
        <f ca="true">IF(ISBLANK('Data Summary'!A35),"",'Data Summary'!A35)</f>
        <v/>
      </c>
      <c r="B33" s="94"/>
      <c r="L33" s="94"/>
      <c r="V33" s="94"/>
      <c r="AF33" s="94"/>
      <c r="AP33" s="94"/>
      <c r="AZ33" s="94"/>
      <c r="BJ33" s="94"/>
      <c r="BT33" s="94"/>
      <c r="CD33" s="94"/>
      <c r="CN33" s="94"/>
      <c r="CX33" s="94"/>
      <c r="DH33" s="94"/>
      <c r="DR33" s="94"/>
      <c r="EB33" s="94"/>
      <c r="EL33" s="94"/>
      <c r="EV33" s="94"/>
      <c r="FF33" s="94"/>
      <c r="FP33" s="94"/>
      <c r="FZ33" s="94"/>
      <c r="GJ33" s="94"/>
    </row>
    <row xmlns:x14ac="http://schemas.microsoft.com/office/spreadsheetml/2009/9/ac" r="34" s="3" customFormat="true" x14ac:dyDescent="0.25">
      <c r="A34" s="335" t="str">
        <f ca="true">IF(ISBLANK('Data Summary'!A36),"",'Data Summary'!A36)</f>
        <v/>
      </c>
      <c r="B34" s="94"/>
      <c r="L34" s="94"/>
      <c r="V34" s="94"/>
      <c r="AF34" s="94"/>
      <c r="AP34" s="94"/>
      <c r="AZ34" s="94"/>
      <c r="BJ34" s="94"/>
      <c r="BT34" s="94"/>
      <c r="CD34" s="94"/>
      <c r="CN34" s="94"/>
      <c r="CX34" s="94"/>
      <c r="DH34" s="94"/>
      <c r="DR34" s="94"/>
      <c r="EB34" s="94"/>
      <c r="EL34" s="94"/>
      <c r="EV34" s="94"/>
      <c r="FF34" s="94"/>
      <c r="FP34" s="94"/>
      <c r="FZ34" s="94"/>
      <c r="GJ34" s="94"/>
    </row>
    <row xmlns:x14ac="http://schemas.microsoft.com/office/spreadsheetml/2009/9/ac" r="35" s="3" customFormat="true" x14ac:dyDescent="0.25">
      <c r="A35" s="335" t="str">
        <f ca="true">IF(ISBLANK('Data Summary'!A37),"",'Data Summary'!A37)</f>
        <v/>
      </c>
      <c r="B35" s="94"/>
      <c r="L35" s="94"/>
      <c r="V35" s="94"/>
      <c r="AF35" s="94"/>
      <c r="AP35" s="94"/>
      <c r="AZ35" s="94"/>
      <c r="BJ35" s="94"/>
      <c r="BT35" s="94"/>
      <c r="CD35" s="94"/>
      <c r="CN35" s="94"/>
      <c r="CX35" s="94"/>
      <c r="DH35" s="94"/>
      <c r="DR35" s="94"/>
      <c r="EB35" s="94"/>
      <c r="EL35" s="94"/>
      <c r="EV35" s="94"/>
      <c r="FF35" s="94"/>
      <c r="FP35" s="94"/>
      <c r="FZ35" s="94"/>
      <c r="GJ35" s="94"/>
    </row>
    <row xmlns:x14ac="http://schemas.microsoft.com/office/spreadsheetml/2009/9/ac" r="36" s="3" customFormat="true" x14ac:dyDescent="0.25">
      <c r="A36" s="335" t="str">
        <f ca="true">IF(ISBLANK('Data Summary'!A38),"",'Data Summary'!A38)</f>
        <v/>
      </c>
      <c r="B36" s="94"/>
      <c r="L36" s="94"/>
      <c r="V36" s="94"/>
      <c r="AF36" s="94"/>
      <c r="AP36" s="94"/>
      <c r="AZ36" s="94"/>
      <c r="BJ36" s="94"/>
      <c r="BT36" s="94"/>
      <c r="CD36" s="94"/>
      <c r="CN36" s="94"/>
      <c r="CX36" s="94"/>
      <c r="DH36" s="94"/>
      <c r="DR36" s="94"/>
      <c r="EB36" s="94"/>
      <c r="EL36" s="94"/>
      <c r="EV36" s="94"/>
      <c r="FF36" s="94"/>
      <c r="FP36" s="94"/>
      <c r="FZ36" s="94"/>
      <c r="GJ36" s="94"/>
    </row>
    <row xmlns:x14ac="http://schemas.microsoft.com/office/spreadsheetml/2009/9/ac" r="37" s="3" customFormat="true" x14ac:dyDescent="0.25">
      <c r="A37" s="335" t="str">
        <f ca="true">IF(ISBLANK('Data Summary'!A39),"",'Data Summary'!A39)</f>
        <v/>
      </c>
      <c r="B37" s="94"/>
      <c r="L37" s="94"/>
      <c r="V37" s="94"/>
      <c r="AF37" s="94"/>
      <c r="AP37" s="94"/>
      <c r="AZ37" s="94"/>
      <c r="BJ37" s="94"/>
      <c r="BT37" s="94"/>
      <c r="CD37" s="94"/>
      <c r="CN37" s="94"/>
      <c r="CX37" s="94"/>
      <c r="DH37" s="94"/>
      <c r="DR37" s="94"/>
      <c r="EB37" s="94"/>
      <c r="EL37" s="94"/>
      <c r="EV37" s="94"/>
      <c r="FF37" s="94"/>
      <c r="FP37" s="94"/>
      <c r="FZ37" s="94"/>
      <c r="GJ37" s="94"/>
    </row>
    <row xmlns:x14ac="http://schemas.microsoft.com/office/spreadsheetml/2009/9/ac" r="38" s="3" customFormat="true" x14ac:dyDescent="0.25">
      <c r="A38" s="335" t="str">
        <f ca="true">IF(ISBLANK('Data Summary'!A40),"",'Data Summary'!A40)</f>
        <v/>
      </c>
      <c r="B38" s="94"/>
      <c r="L38" s="94"/>
      <c r="V38" s="94"/>
      <c r="AF38" s="94"/>
      <c r="AP38" s="94"/>
      <c r="AZ38" s="94"/>
      <c r="BJ38" s="94"/>
      <c r="BT38" s="94"/>
      <c r="CD38" s="94"/>
      <c r="CN38" s="94"/>
      <c r="CX38" s="94"/>
      <c r="DH38" s="94"/>
      <c r="DR38" s="94"/>
      <c r="EB38" s="94"/>
      <c r="EL38" s="94"/>
      <c r="EV38" s="94"/>
      <c r="FF38" s="94"/>
      <c r="FP38" s="94"/>
      <c r="FZ38" s="94"/>
      <c r="GJ38" s="94"/>
    </row>
    <row xmlns:x14ac="http://schemas.microsoft.com/office/spreadsheetml/2009/9/ac" r="39" s="3" customFormat="true" x14ac:dyDescent="0.25">
      <c r="A39" s="335" t="str">
        <f ca="true">IF(ISBLANK('Data Summary'!A41),"",'Data Summary'!A41)</f>
        <v/>
      </c>
      <c r="B39" s="94"/>
      <c r="L39" s="94"/>
      <c r="V39" s="94"/>
      <c r="AF39" s="94"/>
      <c r="AP39" s="94"/>
      <c r="AZ39" s="94"/>
      <c r="BJ39" s="94"/>
      <c r="BT39" s="94"/>
      <c r="CD39" s="94"/>
      <c r="CN39" s="94"/>
      <c r="CX39" s="94"/>
      <c r="DH39" s="94"/>
      <c r="DR39" s="94"/>
      <c r="EB39" s="94"/>
      <c r="EL39" s="94"/>
      <c r="EV39" s="94"/>
      <c r="FF39" s="94"/>
      <c r="FP39" s="94"/>
      <c r="FZ39" s="94"/>
      <c r="GJ39" s="94"/>
    </row>
    <row xmlns:x14ac="http://schemas.microsoft.com/office/spreadsheetml/2009/9/ac" r="40" s="3" customFormat="true" x14ac:dyDescent="0.25">
      <c r="A40" s="335" t="str">
        <f ca="true">IF(ISBLANK('Data Summary'!A42),"",'Data Summary'!A42)</f>
        <v/>
      </c>
      <c r="B40" s="94"/>
      <c r="L40" s="94"/>
      <c r="V40" s="94"/>
      <c r="AF40" s="94"/>
      <c r="AP40" s="94"/>
      <c r="AZ40" s="94"/>
      <c r="BJ40" s="94"/>
      <c r="BT40" s="94"/>
      <c r="CD40" s="94"/>
      <c r="CN40" s="94"/>
      <c r="CX40" s="94"/>
      <c r="DH40" s="94"/>
      <c r="DR40" s="94"/>
      <c r="EB40" s="94"/>
      <c r="EL40" s="94"/>
      <c r="EV40" s="94"/>
      <c r="FF40" s="94"/>
      <c r="FP40" s="94"/>
      <c r="FZ40" s="94"/>
      <c r="GJ40" s="94"/>
    </row>
    <row xmlns:x14ac="http://schemas.microsoft.com/office/spreadsheetml/2009/9/ac" r="41" s="3" customFormat="true" x14ac:dyDescent="0.25">
      <c r="A41" s="335" t="str">
        <f ca="true">IF(ISBLANK('Data Summary'!A43),"",'Data Summary'!A43)</f>
        <v/>
      </c>
      <c r="B41" s="94"/>
      <c r="L41" s="94"/>
      <c r="V41" s="94"/>
      <c r="AF41" s="94"/>
      <c r="AP41" s="94"/>
      <c r="AZ41" s="94"/>
      <c r="BJ41" s="94"/>
      <c r="BT41" s="94"/>
      <c r="CD41" s="94"/>
      <c r="CN41" s="94"/>
      <c r="CX41" s="94"/>
      <c r="DH41" s="94"/>
      <c r="DR41" s="94"/>
      <c r="EB41" s="94"/>
      <c r="EL41" s="94"/>
      <c r="EV41" s="94"/>
      <c r="FF41" s="94"/>
      <c r="FP41" s="94"/>
      <c r="FZ41" s="94"/>
      <c r="GJ41" s="94"/>
    </row>
    <row xmlns:x14ac="http://schemas.microsoft.com/office/spreadsheetml/2009/9/ac" r="42" s="3" customFormat="true" x14ac:dyDescent="0.25">
      <c r="A42" s="335" t="str">
        <f ca="true">IF(ISBLANK('Data Summary'!A44),"",'Data Summary'!A44)</f>
        <v/>
      </c>
      <c r="B42" s="94"/>
      <c r="L42" s="94"/>
      <c r="V42" s="94"/>
      <c r="AF42" s="94"/>
      <c r="AP42" s="94"/>
      <c r="AZ42" s="94"/>
      <c r="BJ42" s="94"/>
      <c r="BT42" s="94"/>
      <c r="CD42" s="94"/>
      <c r="CN42" s="94"/>
      <c r="CX42" s="94"/>
      <c r="DH42" s="94"/>
      <c r="DR42" s="94"/>
      <c r="EB42" s="94"/>
      <c r="EL42" s="94"/>
      <c r="EV42" s="94"/>
      <c r="FF42" s="94"/>
      <c r="FP42" s="94"/>
      <c r="FZ42" s="94"/>
      <c r="GJ42" s="94"/>
    </row>
    <row xmlns:x14ac="http://schemas.microsoft.com/office/spreadsheetml/2009/9/ac" r="43" s="3" customFormat="true" x14ac:dyDescent="0.25">
      <c r="A43" s="335" t="str">
        <f ca="true">IF(ISBLANK('Data Summary'!A45),"",'Data Summary'!A45)</f>
        <v/>
      </c>
      <c r="B43" s="94"/>
      <c r="L43" s="94"/>
      <c r="V43" s="94"/>
      <c r="AF43" s="94"/>
      <c r="AP43" s="94"/>
      <c r="AZ43" s="94"/>
      <c r="BJ43" s="94"/>
      <c r="BT43" s="94"/>
      <c r="CD43" s="94"/>
      <c r="CN43" s="94"/>
      <c r="CX43" s="94"/>
      <c r="DH43" s="94"/>
      <c r="DR43" s="94"/>
      <c r="EB43" s="94"/>
      <c r="EL43" s="94"/>
      <c r="EV43" s="94"/>
      <c r="FF43" s="94"/>
      <c r="FP43" s="94"/>
      <c r="FZ43" s="94"/>
      <c r="GJ43" s="94"/>
    </row>
    <row xmlns:x14ac="http://schemas.microsoft.com/office/spreadsheetml/2009/9/ac" r="44" s="3" customFormat="true" x14ac:dyDescent="0.25">
      <c r="A44" s="335" t="str">
        <f ca="true">IF(ISBLANK('Data Summary'!A46),"",'Data Summary'!A46)</f>
        <v/>
      </c>
      <c r="B44" s="94"/>
      <c r="L44" s="94"/>
      <c r="V44" s="94"/>
      <c r="AF44" s="94"/>
      <c r="AP44" s="94"/>
      <c r="AZ44" s="94"/>
      <c r="BJ44" s="94"/>
      <c r="BT44" s="94"/>
      <c r="CD44" s="94"/>
      <c r="CN44" s="94"/>
      <c r="CX44" s="94"/>
      <c r="DH44" s="94"/>
      <c r="DR44" s="94"/>
      <c r="EB44" s="94"/>
      <c r="EL44" s="94"/>
      <c r="EV44" s="94"/>
      <c r="FF44" s="94"/>
      <c r="FP44" s="94"/>
      <c r="FZ44" s="94"/>
      <c r="GJ44" s="94"/>
    </row>
    <row xmlns:x14ac="http://schemas.microsoft.com/office/spreadsheetml/2009/9/ac" r="45" s="3" customFormat="true" x14ac:dyDescent="0.25">
      <c r="A45" s="335" t="str">
        <f ca="true">IF(ISBLANK('Data Summary'!A47),"",'Data Summary'!A47)</f>
        <v/>
      </c>
      <c r="B45" s="94"/>
      <c r="L45" s="94"/>
      <c r="V45" s="94"/>
      <c r="AF45" s="94"/>
      <c r="AP45" s="94"/>
      <c r="AZ45" s="94"/>
      <c r="BJ45" s="94"/>
      <c r="BT45" s="94"/>
      <c r="CD45" s="94"/>
      <c r="CN45" s="94"/>
      <c r="CX45" s="94"/>
      <c r="DH45" s="94"/>
      <c r="DR45" s="94"/>
      <c r="EB45" s="94"/>
      <c r="EL45" s="94"/>
      <c r="EV45" s="94"/>
      <c r="FF45" s="94"/>
      <c r="FP45" s="94"/>
      <c r="FZ45" s="94"/>
      <c r="GJ45" s="94"/>
    </row>
    <row xmlns:x14ac="http://schemas.microsoft.com/office/spreadsheetml/2009/9/ac" r="46" s="3" customFormat="true" x14ac:dyDescent="0.25">
      <c r="A46" s="335" t="str">
        <f ca="true">IF(ISBLANK('Data Summary'!A48),"",'Data Summary'!A48)</f>
        <v/>
      </c>
      <c r="B46" s="94"/>
      <c r="L46" s="94"/>
      <c r="V46" s="94"/>
      <c r="AF46" s="94"/>
      <c r="AP46" s="94"/>
      <c r="AZ46" s="94"/>
      <c r="BJ46" s="94"/>
      <c r="BT46" s="94"/>
      <c r="CD46" s="94"/>
      <c r="CN46" s="94"/>
      <c r="CX46" s="94"/>
      <c r="DH46" s="94"/>
      <c r="DR46" s="94"/>
      <c r="EB46" s="94"/>
      <c r="EL46" s="94"/>
      <c r="EV46" s="94"/>
      <c r="FF46" s="94"/>
      <c r="FP46" s="94"/>
      <c r="FZ46" s="94"/>
      <c r="GJ46" s="94"/>
    </row>
    <row xmlns:x14ac="http://schemas.microsoft.com/office/spreadsheetml/2009/9/ac" r="47" s="3" customFormat="true" x14ac:dyDescent="0.25">
      <c r="A47" s="335" t="str">
        <f ca="true">IF(ISBLANK('Data Summary'!A49),"",'Data Summary'!A49)</f>
        <v/>
      </c>
      <c r="B47" s="94"/>
      <c r="L47" s="94"/>
      <c r="V47" s="94"/>
      <c r="AF47" s="94"/>
      <c r="AP47" s="94"/>
      <c r="AZ47" s="94"/>
      <c r="BJ47" s="94"/>
      <c r="BT47" s="94"/>
      <c r="CD47" s="94"/>
      <c r="CN47" s="94"/>
      <c r="CX47" s="94"/>
      <c r="DH47" s="94"/>
      <c r="DR47" s="94"/>
      <c r="EB47" s="94"/>
      <c r="EL47" s="94"/>
      <c r="EV47" s="94"/>
      <c r="FF47" s="94"/>
      <c r="FP47" s="94"/>
      <c r="FZ47" s="94"/>
      <c r="GJ47" s="94"/>
    </row>
    <row xmlns:x14ac="http://schemas.microsoft.com/office/spreadsheetml/2009/9/ac" r="48" s="3" customFormat="true" x14ac:dyDescent="0.25">
      <c r="A48" s="335" t="str">
        <f ca="true">IF(ISBLANK('Data Summary'!A50),"",'Data Summary'!A50)</f>
        <v/>
      </c>
      <c r="B48" s="94"/>
      <c r="L48" s="94"/>
      <c r="V48" s="94"/>
      <c r="AF48" s="94"/>
      <c r="AP48" s="94"/>
      <c r="AZ48" s="94"/>
      <c r="BJ48" s="94"/>
      <c r="BT48" s="94"/>
      <c r="CD48" s="94"/>
      <c r="CN48" s="94"/>
      <c r="CX48" s="94"/>
      <c r="DH48" s="94"/>
      <c r="DR48" s="94"/>
      <c r="EB48" s="94"/>
      <c r="EL48" s="94"/>
      <c r="EV48" s="94"/>
      <c r="FF48" s="94"/>
      <c r="FP48" s="94"/>
      <c r="FZ48" s="94"/>
      <c r="GJ48" s="94"/>
    </row>
    <row xmlns:x14ac="http://schemas.microsoft.com/office/spreadsheetml/2009/9/ac" r="49" s="3" customFormat="true" x14ac:dyDescent="0.25">
      <c r="A49" s="335" t="str">
        <f ca="true">IF(ISBLANK('Data Summary'!A51),"",'Data Summary'!A51)</f>
        <v/>
      </c>
      <c r="B49" s="94"/>
      <c r="L49" s="94"/>
      <c r="V49" s="94"/>
      <c r="AF49" s="94"/>
      <c r="AP49" s="94"/>
      <c r="AZ49" s="94"/>
      <c r="BJ49" s="94"/>
      <c r="BT49" s="94"/>
      <c r="CD49" s="94"/>
      <c r="CN49" s="94"/>
      <c r="CX49" s="94"/>
      <c r="DH49" s="94"/>
      <c r="DR49" s="94"/>
      <c r="EB49" s="94"/>
      <c r="EL49" s="94"/>
      <c r="EV49" s="94"/>
      <c r="FF49" s="94"/>
      <c r="FP49" s="94"/>
      <c r="FZ49" s="94"/>
      <c r="GJ49" s="94"/>
    </row>
    <row xmlns:x14ac="http://schemas.microsoft.com/office/spreadsheetml/2009/9/ac" r="50" s="3" customFormat="true" x14ac:dyDescent="0.25">
      <c r="A50" s="335" t="str">
        <f ca="true">IF(ISBLANK('Data Summary'!A52),"",'Data Summary'!A52)</f>
        <v/>
      </c>
      <c r="B50" s="94"/>
      <c r="L50" s="94"/>
      <c r="V50" s="94"/>
      <c r="AF50" s="94"/>
      <c r="AP50" s="94"/>
      <c r="AZ50" s="94"/>
      <c r="BJ50" s="94"/>
      <c r="BT50" s="94"/>
      <c r="CD50" s="94"/>
      <c r="CN50" s="94"/>
      <c r="CX50" s="94"/>
      <c r="DH50" s="94"/>
      <c r="DR50" s="94"/>
      <c r="EB50" s="94"/>
      <c r="EL50" s="94"/>
      <c r="EV50" s="94"/>
      <c r="FF50" s="94"/>
      <c r="FP50" s="94"/>
      <c r="FZ50" s="94"/>
      <c r="GJ50" s="94"/>
    </row>
    <row xmlns:x14ac="http://schemas.microsoft.com/office/spreadsheetml/2009/9/ac" r="51" s="3" customFormat="true" x14ac:dyDescent="0.25">
      <c r="A51" s="335" t="str">
        <f ca="true">IF(ISBLANK('Data Summary'!A53),"",'Data Summary'!A53)</f>
        <v/>
      </c>
      <c r="B51" s="94"/>
      <c r="L51" s="94"/>
      <c r="V51" s="94"/>
      <c r="AF51" s="94"/>
      <c r="AP51" s="94"/>
      <c r="AZ51" s="94"/>
      <c r="BJ51" s="94"/>
      <c r="BT51" s="94"/>
      <c r="CD51" s="94"/>
      <c r="CN51" s="94"/>
      <c r="CX51" s="94"/>
      <c r="DH51" s="94"/>
      <c r="DR51" s="94"/>
      <c r="EB51" s="94"/>
      <c r="EL51" s="94"/>
      <c r="EV51" s="94"/>
      <c r="FF51" s="94"/>
      <c r="FP51" s="94"/>
      <c r="FZ51" s="94"/>
      <c r="GJ51" s="94"/>
    </row>
    <row xmlns:x14ac="http://schemas.microsoft.com/office/spreadsheetml/2009/9/ac" r="52" s="3" customFormat="true" x14ac:dyDescent="0.25">
      <c r="A52" s="335" t="str">
        <f ca="true">IF(ISBLANK('Data Summary'!A54),"",'Data Summary'!A54)</f>
        <v/>
      </c>
      <c r="B52" s="94"/>
      <c r="L52" s="94"/>
      <c r="V52" s="94"/>
      <c r="AF52" s="94"/>
      <c r="AP52" s="94"/>
      <c r="AZ52" s="94"/>
      <c r="BJ52" s="94"/>
      <c r="BT52" s="94"/>
      <c r="CD52" s="94"/>
      <c r="CN52" s="94"/>
      <c r="CX52" s="94"/>
      <c r="DH52" s="94"/>
      <c r="DR52" s="94"/>
      <c r="EB52" s="94"/>
      <c r="EL52" s="94"/>
      <c r="EV52" s="94"/>
      <c r="FF52" s="94"/>
      <c r="FP52" s="94"/>
      <c r="FZ52" s="94"/>
      <c r="GJ52" s="94"/>
    </row>
    <row xmlns:x14ac="http://schemas.microsoft.com/office/spreadsheetml/2009/9/ac" r="53" s="3" customFormat="true" x14ac:dyDescent="0.25">
      <c r="A53" s="335" t="str">
        <f ca="true">IF(ISBLANK('Data Summary'!A55),"",'Data Summary'!A55)</f>
        <v/>
      </c>
      <c r="B53" s="94"/>
      <c r="L53" s="94"/>
      <c r="V53" s="94"/>
      <c r="AF53" s="94"/>
      <c r="AP53" s="94"/>
      <c r="AZ53" s="94"/>
      <c r="BJ53" s="94"/>
      <c r="BT53" s="94"/>
      <c r="CD53" s="94"/>
      <c r="CN53" s="94"/>
      <c r="CX53" s="94"/>
      <c r="DH53" s="94"/>
      <c r="DR53" s="94"/>
      <c r="EB53" s="94"/>
      <c r="EL53" s="94"/>
      <c r="EV53" s="94"/>
      <c r="FF53" s="94"/>
      <c r="FP53" s="94"/>
      <c r="FZ53" s="94"/>
      <c r="GJ53" s="94"/>
    </row>
    <row xmlns:x14ac="http://schemas.microsoft.com/office/spreadsheetml/2009/9/ac" r="54" s="3" customFormat="true" x14ac:dyDescent="0.25">
      <c r="A54" s="335" t="str">
        <f ca="true">IF(ISBLANK('Data Summary'!A56),"",'Data Summary'!A56)</f>
        <v/>
      </c>
      <c r="B54" s="94"/>
      <c r="L54" s="94"/>
      <c r="V54" s="94"/>
      <c r="AF54" s="94"/>
      <c r="AP54" s="94"/>
      <c r="AZ54" s="94"/>
      <c r="BJ54" s="94"/>
      <c r="BT54" s="94"/>
      <c r="CD54" s="94"/>
      <c r="CN54" s="94"/>
      <c r="CX54" s="94"/>
      <c r="DH54" s="94"/>
      <c r="DR54" s="94"/>
      <c r="EB54" s="94"/>
      <c r="EL54" s="94"/>
      <c r="EV54" s="94"/>
      <c r="FF54" s="94"/>
      <c r="FP54" s="94"/>
      <c r="FZ54" s="94"/>
      <c r="GJ54" s="94"/>
    </row>
    <row xmlns:x14ac="http://schemas.microsoft.com/office/spreadsheetml/2009/9/ac" r="55" s="3" customFormat="true" x14ac:dyDescent="0.25">
      <c r="A55" s="335" t="str">
        <f ca="true">IF(ISBLANK('Data Summary'!A57),"",'Data Summary'!A57)</f>
        <v/>
      </c>
      <c r="B55" s="94"/>
      <c r="L55" s="94"/>
      <c r="V55" s="94"/>
      <c r="AF55" s="94"/>
      <c r="AP55" s="94"/>
      <c r="AZ55" s="94"/>
      <c r="BJ55" s="94"/>
      <c r="BT55" s="94"/>
      <c r="CD55" s="94"/>
      <c r="CN55" s="94"/>
      <c r="CX55" s="94"/>
      <c r="DH55" s="94"/>
      <c r="DR55" s="94"/>
      <c r="EB55" s="94"/>
      <c r="EL55" s="94"/>
      <c r="EV55" s="94"/>
      <c r="FF55" s="94"/>
      <c r="FP55" s="94"/>
      <c r="FZ55" s="94"/>
      <c r="GJ55" s="94"/>
    </row>
    <row xmlns:x14ac="http://schemas.microsoft.com/office/spreadsheetml/2009/9/ac" r="56" s="3" customFormat="true" x14ac:dyDescent="0.25">
      <c r="A56" s="335" t="str">
        <f ca="true">IF(ISBLANK('Data Summary'!A58),"",'Data Summary'!A58)</f>
        <v/>
      </c>
      <c r="B56" s="94"/>
      <c r="L56" s="94"/>
      <c r="V56" s="94"/>
      <c r="AF56" s="94"/>
      <c r="AP56" s="94"/>
      <c r="AZ56" s="94"/>
      <c r="BJ56" s="94"/>
      <c r="BT56" s="94"/>
      <c r="CD56" s="94"/>
      <c r="CN56" s="94"/>
      <c r="CX56" s="94"/>
      <c r="DH56" s="94"/>
      <c r="DR56" s="94"/>
      <c r="EB56" s="94"/>
      <c r="EL56" s="94"/>
      <c r="EV56" s="94"/>
      <c r="FF56" s="94"/>
      <c r="FP56" s="94"/>
      <c r="FZ56" s="94"/>
      <c r="GJ56" s="94"/>
    </row>
    <row xmlns:x14ac="http://schemas.microsoft.com/office/spreadsheetml/2009/9/ac" r="57" s="3" customFormat="true" x14ac:dyDescent="0.25">
      <c r="A57" s="335" t="str">
        <f ca="true">IF(ISBLANK('Data Summary'!A59),"",'Data Summary'!A59)</f>
        <v/>
      </c>
      <c r="B57" s="94"/>
      <c r="L57" s="94"/>
      <c r="V57" s="94"/>
      <c r="AF57" s="94"/>
      <c r="AP57" s="94"/>
      <c r="AZ57" s="94"/>
      <c r="BJ57" s="94"/>
      <c r="BT57" s="94"/>
      <c r="CD57" s="94"/>
      <c r="CN57" s="94"/>
      <c r="CX57" s="94"/>
      <c r="DH57" s="94"/>
      <c r="DR57" s="94"/>
      <c r="EB57" s="94"/>
      <c r="EL57" s="94"/>
      <c r="EV57" s="94"/>
      <c r="FF57" s="94"/>
      <c r="FP57" s="94"/>
      <c r="FZ57" s="94"/>
      <c r="GJ57" s="94"/>
    </row>
    <row xmlns:x14ac="http://schemas.microsoft.com/office/spreadsheetml/2009/9/ac" r="58" s="3" customFormat="true" x14ac:dyDescent="0.25">
      <c r="A58" s="335" t="str">
        <f ca="true">IF(ISBLANK('Data Summary'!A60),"",'Data Summary'!A60)</f>
        <v/>
      </c>
      <c r="B58" s="94"/>
      <c r="L58" s="94"/>
      <c r="V58" s="94"/>
      <c r="AF58" s="94"/>
      <c r="AP58" s="94"/>
      <c r="AZ58" s="94"/>
      <c r="BJ58" s="94"/>
      <c r="BT58" s="94"/>
      <c r="CD58" s="94"/>
      <c r="CN58" s="94"/>
      <c r="CX58" s="94"/>
      <c r="DH58" s="94"/>
      <c r="DR58" s="94"/>
      <c r="EB58" s="94"/>
      <c r="EL58" s="94"/>
      <c r="EV58" s="94"/>
      <c r="FF58" s="94"/>
      <c r="FP58" s="94"/>
      <c r="FZ58" s="94"/>
      <c r="GJ58" s="94"/>
    </row>
    <row xmlns:x14ac="http://schemas.microsoft.com/office/spreadsheetml/2009/9/ac" r="59" s="3" customFormat="true" x14ac:dyDescent="0.25">
      <c r="A59" s="335" t="str">
        <f ca="true">IF(ISBLANK('Data Summary'!A61),"",'Data Summary'!A61)</f>
        <v/>
      </c>
      <c r="B59" s="94"/>
      <c r="L59" s="94"/>
      <c r="V59" s="94"/>
      <c r="AF59" s="94"/>
      <c r="AP59" s="94"/>
      <c r="AZ59" s="94"/>
      <c r="BJ59" s="94"/>
      <c r="BT59" s="94"/>
      <c r="CD59" s="94"/>
      <c r="CN59" s="94"/>
      <c r="CX59" s="94"/>
      <c r="DH59" s="94"/>
      <c r="DR59" s="94"/>
      <c r="EB59" s="94"/>
      <c r="EL59" s="94"/>
      <c r="EV59" s="94"/>
      <c r="FF59" s="94"/>
      <c r="FP59" s="94"/>
      <c r="FZ59" s="94"/>
      <c r="GJ59" s="94"/>
    </row>
    <row xmlns:x14ac="http://schemas.microsoft.com/office/spreadsheetml/2009/9/ac" r="60" s="3" customFormat="true" x14ac:dyDescent="0.25">
      <c r="A60" s="335" t="str">
        <f ca="true">IF(ISBLANK('Data Summary'!A62),"",'Data Summary'!A62)</f>
        <v/>
      </c>
      <c r="B60" s="94"/>
      <c r="L60" s="94"/>
      <c r="V60" s="94"/>
      <c r="AF60" s="94"/>
      <c r="AP60" s="94"/>
      <c r="AZ60" s="94"/>
      <c r="BJ60" s="94"/>
      <c r="BT60" s="94"/>
      <c r="CD60" s="94"/>
      <c r="CN60" s="94"/>
      <c r="CX60" s="94"/>
      <c r="DH60" s="94"/>
      <c r="DR60" s="94"/>
      <c r="EB60" s="94"/>
      <c r="EL60" s="94"/>
      <c r="EV60" s="94"/>
      <c r="FF60" s="94"/>
      <c r="FP60" s="94"/>
      <c r="FZ60" s="94"/>
      <c r="GJ60" s="94"/>
    </row>
    <row xmlns:x14ac="http://schemas.microsoft.com/office/spreadsheetml/2009/9/ac" r="61" s="3" customFormat="true" x14ac:dyDescent="0.25">
      <c r="A61" s="335" t="str">
        <f ca="true">IF(ISBLANK('Data Summary'!A63),"",'Data Summary'!A63)</f>
        <v/>
      </c>
      <c r="B61" s="94"/>
      <c r="L61" s="94"/>
      <c r="V61" s="94"/>
      <c r="AF61" s="94"/>
      <c r="AP61" s="94"/>
      <c r="AZ61" s="94"/>
      <c r="BJ61" s="94"/>
      <c r="BT61" s="94"/>
      <c r="CD61" s="94"/>
      <c r="CN61" s="94"/>
      <c r="CX61" s="94"/>
      <c r="DH61" s="94"/>
      <c r="DR61" s="94"/>
      <c r="EB61" s="94"/>
      <c r="EL61" s="94"/>
      <c r="EV61" s="94"/>
      <c r="FF61" s="94"/>
      <c r="FP61" s="94"/>
      <c r="FZ61" s="94"/>
      <c r="GJ61" s="94"/>
    </row>
    <row xmlns:x14ac="http://schemas.microsoft.com/office/spreadsheetml/2009/9/ac" r="62" s="3" customFormat="true" x14ac:dyDescent="0.25">
      <c r="A62" s="335" t="str">
        <f ca="true">IF(ISBLANK('Data Summary'!A64),"",'Data Summary'!A64)</f>
        <v/>
      </c>
      <c r="B62" s="94"/>
      <c r="L62" s="94"/>
      <c r="V62" s="94"/>
      <c r="AF62" s="94"/>
      <c r="AP62" s="94"/>
      <c r="AZ62" s="94"/>
      <c r="BJ62" s="94"/>
      <c r="BT62" s="94"/>
      <c r="CD62" s="94"/>
      <c r="CN62" s="94"/>
      <c r="CX62" s="94"/>
      <c r="DH62" s="94"/>
      <c r="DR62" s="94"/>
      <c r="EB62" s="94"/>
      <c r="EL62" s="94"/>
      <c r="EV62" s="94"/>
      <c r="FF62" s="94"/>
      <c r="FP62" s="94"/>
      <c r="FZ62" s="94"/>
      <c r="GJ62" s="94"/>
    </row>
    <row xmlns:x14ac="http://schemas.microsoft.com/office/spreadsheetml/2009/9/ac" r="63" s="3" customFormat="true" x14ac:dyDescent="0.25">
      <c r="A63" s="335" t="str">
        <f ca="true">IF(ISBLANK('Data Summary'!A65),"",'Data Summary'!A65)</f>
        <v/>
      </c>
      <c r="B63" s="94"/>
      <c r="L63" s="94"/>
      <c r="V63" s="94"/>
      <c r="AF63" s="94"/>
      <c r="AP63" s="94"/>
      <c r="AZ63" s="94"/>
      <c r="BJ63" s="94"/>
      <c r="BT63" s="94"/>
      <c r="CD63" s="94"/>
      <c r="CN63" s="94"/>
      <c r="CX63" s="94"/>
      <c r="DH63" s="94"/>
      <c r="DR63" s="94"/>
      <c r="EB63" s="94"/>
      <c r="EL63" s="94"/>
      <c r="EV63" s="94"/>
      <c r="FF63" s="94"/>
      <c r="FP63" s="94"/>
      <c r="FZ63" s="94"/>
      <c r="GJ63" s="94"/>
    </row>
    <row xmlns:x14ac="http://schemas.microsoft.com/office/spreadsheetml/2009/9/ac" r="64" s="3" customFormat="true" x14ac:dyDescent="0.25">
      <c r="A64" s="335" t="str">
        <f ca="true">IF(ISBLANK('Data Summary'!A66),"",'Data Summary'!A66)</f>
        <v/>
      </c>
      <c r="B64" s="94"/>
      <c r="L64" s="94"/>
      <c r="V64" s="94"/>
      <c r="AF64" s="94"/>
      <c r="AP64" s="94"/>
      <c r="AZ64" s="94"/>
      <c r="BJ64" s="94"/>
      <c r="BT64" s="94"/>
      <c r="CD64" s="94"/>
      <c r="CN64" s="94"/>
      <c r="CX64" s="94"/>
      <c r="DH64" s="94"/>
      <c r="DR64" s="94"/>
      <c r="EB64" s="94"/>
      <c r="EL64" s="94"/>
      <c r="EV64" s="94"/>
      <c r="FF64" s="94"/>
      <c r="FP64" s="94"/>
      <c r="FZ64" s="94"/>
      <c r="GJ64" s="94"/>
    </row>
    <row xmlns:x14ac="http://schemas.microsoft.com/office/spreadsheetml/2009/9/ac" r="65" s="3" customFormat="true" x14ac:dyDescent="0.25">
      <c r="A65" s="335" t="str">
        <f ca="true">IF(ISBLANK('Data Summary'!A67),"",'Data Summary'!A67)</f>
        <v/>
      </c>
      <c r="B65" s="94"/>
      <c r="L65" s="94"/>
      <c r="V65" s="94"/>
      <c r="AF65" s="94"/>
      <c r="AP65" s="94"/>
      <c r="AZ65" s="94"/>
      <c r="BJ65" s="94"/>
      <c r="BT65" s="94"/>
      <c r="CD65" s="94"/>
      <c r="CN65" s="94"/>
      <c r="CX65" s="94"/>
      <c r="DH65" s="94"/>
      <c r="DR65" s="94"/>
      <c r="EB65" s="94"/>
      <c r="EL65" s="94"/>
      <c r="EV65" s="94"/>
      <c r="FF65" s="94"/>
      <c r="FP65" s="94"/>
      <c r="FZ65" s="94"/>
      <c r="GJ65" s="94"/>
    </row>
    <row xmlns:x14ac="http://schemas.microsoft.com/office/spreadsheetml/2009/9/ac" r="66" s="3" customFormat="true" x14ac:dyDescent="0.25">
      <c r="A66" s="335" t="str">
        <f ca="true">IF(ISBLANK('Data Summary'!A68),"",'Data Summary'!A68)</f>
        <v/>
      </c>
      <c r="B66" s="94"/>
      <c r="L66" s="94"/>
      <c r="V66" s="94"/>
      <c r="AF66" s="94"/>
      <c r="AP66" s="94"/>
      <c r="AZ66" s="94"/>
      <c r="BJ66" s="94"/>
      <c r="BT66" s="94"/>
      <c r="CD66" s="94"/>
      <c r="CN66" s="94"/>
      <c r="CX66" s="94"/>
      <c r="DH66" s="94"/>
      <c r="DR66" s="94"/>
      <c r="EB66" s="94"/>
      <c r="EL66" s="94"/>
      <c r="EV66" s="94"/>
      <c r="FF66" s="94"/>
      <c r="FP66" s="94"/>
      <c r="FZ66" s="94"/>
      <c r="GJ66" s="94"/>
    </row>
    <row xmlns:x14ac="http://schemas.microsoft.com/office/spreadsheetml/2009/9/ac" r="67" s="3" customFormat="true" x14ac:dyDescent="0.25">
      <c r="A67" s="335" t="str">
        <f ca="true">IF(ISBLANK('Data Summary'!A69),"",'Data Summary'!A69)</f>
        <v/>
      </c>
      <c r="B67" s="94"/>
      <c r="L67" s="94"/>
      <c r="V67" s="94"/>
      <c r="AF67" s="94"/>
      <c r="AP67" s="94"/>
      <c r="AZ67" s="94"/>
      <c r="BJ67" s="94"/>
      <c r="BT67" s="94"/>
      <c r="CD67" s="94"/>
      <c r="CN67" s="94"/>
      <c r="CX67" s="94"/>
      <c r="DH67" s="94"/>
      <c r="DR67" s="94"/>
      <c r="EB67" s="94"/>
      <c r="EL67" s="94"/>
      <c r="EV67" s="94"/>
      <c r="FF67" s="94"/>
      <c r="FP67" s="94"/>
      <c r="FZ67" s="94"/>
      <c r="GJ67" s="94"/>
    </row>
    <row xmlns:x14ac="http://schemas.microsoft.com/office/spreadsheetml/2009/9/ac" r="68" s="3" customFormat="true" x14ac:dyDescent="0.25">
      <c r="A68" s="335" t="str">
        <f ca="true">IF(ISBLANK('Data Summary'!A70),"",'Data Summary'!A70)</f>
        <v/>
      </c>
      <c r="B68" s="94"/>
      <c r="L68" s="94"/>
      <c r="V68" s="94"/>
      <c r="AF68" s="94"/>
      <c r="AP68" s="94"/>
      <c r="AZ68" s="94"/>
      <c r="BJ68" s="94"/>
      <c r="BT68" s="94"/>
      <c r="CD68" s="94"/>
      <c r="CN68" s="94"/>
      <c r="CX68" s="94"/>
      <c r="DH68" s="94"/>
      <c r="DR68" s="94"/>
      <c r="EB68" s="94"/>
      <c r="EL68" s="94"/>
      <c r="EV68" s="94"/>
      <c r="FF68" s="94"/>
      <c r="FP68" s="94"/>
      <c r="FZ68" s="94"/>
      <c r="GJ68" s="94"/>
    </row>
    <row xmlns:x14ac="http://schemas.microsoft.com/office/spreadsheetml/2009/9/ac" r="69" s="3" customFormat="true" x14ac:dyDescent="0.25">
      <c r="A69" s="335" t="str">
        <f ca="true">IF(ISBLANK('Data Summary'!A71),"",'Data Summary'!A71)</f>
        <v/>
      </c>
      <c r="B69" s="94"/>
      <c r="L69" s="94"/>
      <c r="V69" s="94"/>
      <c r="AF69" s="94"/>
      <c r="AP69" s="94"/>
      <c r="AZ69" s="94"/>
      <c r="BJ69" s="94"/>
      <c r="BT69" s="94"/>
      <c r="CD69" s="94"/>
      <c r="CN69" s="94"/>
      <c r="CX69" s="94"/>
      <c r="DH69" s="94"/>
      <c r="DR69" s="94"/>
      <c r="EB69" s="94"/>
      <c r="EL69" s="94"/>
      <c r="EV69" s="94"/>
      <c r="FF69" s="94"/>
      <c r="FP69" s="94"/>
      <c r="FZ69" s="94"/>
      <c r="GJ69" s="94"/>
    </row>
    <row xmlns:x14ac="http://schemas.microsoft.com/office/spreadsheetml/2009/9/ac" r="70" s="3" customFormat="true" x14ac:dyDescent="0.25">
      <c r="A70" s="335" t="str">
        <f ca="true">IF(ISBLANK('Data Summary'!A72),"",'Data Summary'!A72)</f>
        <v/>
      </c>
      <c r="B70" s="94"/>
      <c r="L70" s="94"/>
      <c r="V70" s="94"/>
      <c r="AF70" s="94"/>
      <c r="AP70" s="94"/>
      <c r="AZ70" s="94"/>
      <c r="BJ70" s="94"/>
      <c r="BT70" s="94"/>
      <c r="CD70" s="94"/>
      <c r="CN70" s="94"/>
      <c r="CX70" s="94"/>
      <c r="DH70" s="94"/>
      <c r="DR70" s="94"/>
      <c r="EB70" s="94"/>
      <c r="EL70" s="94"/>
      <c r="EV70" s="94"/>
      <c r="FF70" s="94"/>
      <c r="FP70" s="94"/>
      <c r="FZ70" s="94"/>
      <c r="GJ70" s="94"/>
    </row>
    <row xmlns:x14ac="http://schemas.microsoft.com/office/spreadsheetml/2009/9/ac" r="71" s="3" customFormat="true" x14ac:dyDescent="0.25">
      <c r="A71" s="335" t="str">
        <f ca="true">IF(ISBLANK('Data Summary'!A73),"",'Data Summary'!A73)</f>
        <v/>
      </c>
      <c r="B71" s="94"/>
      <c r="L71" s="94"/>
      <c r="V71" s="94"/>
      <c r="AF71" s="94"/>
      <c r="AP71" s="94"/>
      <c r="AZ71" s="94"/>
      <c r="BJ71" s="94"/>
      <c r="BT71" s="94"/>
      <c r="CD71" s="94"/>
      <c r="CN71" s="94"/>
      <c r="CX71" s="94"/>
      <c r="DH71" s="94"/>
      <c r="DR71" s="94"/>
      <c r="EB71" s="94"/>
      <c r="EL71" s="94"/>
      <c r="EV71" s="94"/>
      <c r="FF71" s="94"/>
      <c r="FP71" s="94"/>
      <c r="FZ71" s="94"/>
      <c r="GJ71" s="94"/>
    </row>
    <row xmlns:x14ac="http://schemas.microsoft.com/office/spreadsheetml/2009/9/ac" r="72" s="3" customFormat="true" x14ac:dyDescent="0.25">
      <c r="A72" s="335" t="str">
        <f ca="true">IF(ISBLANK('Data Summary'!A74),"",'Data Summary'!A74)</f>
        <v/>
      </c>
      <c r="B72" s="94"/>
      <c r="L72" s="94"/>
      <c r="V72" s="94"/>
      <c r="AF72" s="94"/>
      <c r="AP72" s="94"/>
      <c r="AZ72" s="94"/>
      <c r="BJ72" s="94"/>
      <c r="BT72" s="94"/>
      <c r="CD72" s="94"/>
      <c r="CN72" s="94"/>
      <c r="CX72" s="94"/>
      <c r="DH72" s="94"/>
      <c r="DR72" s="94"/>
      <c r="EB72" s="94"/>
      <c r="EL72" s="94"/>
      <c r="EV72" s="94"/>
      <c r="FF72" s="94"/>
      <c r="FP72" s="94"/>
      <c r="FZ72" s="94"/>
      <c r="GJ72" s="94"/>
    </row>
    <row xmlns:x14ac="http://schemas.microsoft.com/office/spreadsheetml/2009/9/ac" r="73" s="3" customFormat="true" x14ac:dyDescent="0.25">
      <c r="A73" s="335" t="str">
        <f ca="true">IF(ISBLANK('Data Summary'!A75),"",'Data Summary'!A75)</f>
        <v/>
      </c>
      <c r="B73" s="94"/>
      <c r="L73" s="94"/>
      <c r="V73" s="94"/>
      <c r="AF73" s="94"/>
      <c r="AP73" s="94"/>
      <c r="AZ73" s="94"/>
      <c r="BJ73" s="94"/>
      <c r="BT73" s="94"/>
      <c r="CD73" s="94"/>
      <c r="CN73" s="94"/>
      <c r="CX73" s="94"/>
      <c r="DH73" s="94"/>
      <c r="DR73" s="94"/>
      <c r="EB73" s="94"/>
      <c r="EL73" s="94"/>
      <c r="EV73" s="94"/>
      <c r="FF73" s="94"/>
      <c r="FP73" s="94"/>
      <c r="FZ73" s="94"/>
      <c r="GJ73" s="94"/>
    </row>
    <row xmlns:x14ac="http://schemas.microsoft.com/office/spreadsheetml/2009/9/ac" r="74" s="3" customFormat="true" x14ac:dyDescent="0.25">
      <c r="A74" s="335" t="str">
        <f ca="true">IF(ISBLANK('Data Summary'!A76),"",'Data Summary'!A76)</f>
        <v/>
      </c>
      <c r="B74" s="94"/>
      <c r="L74" s="94"/>
      <c r="V74" s="94"/>
      <c r="AF74" s="94"/>
      <c r="AP74" s="94"/>
      <c r="AZ74" s="94"/>
      <c r="BJ74" s="94"/>
      <c r="BT74" s="94"/>
      <c r="CD74" s="94"/>
      <c r="CN74" s="94"/>
      <c r="CX74" s="94"/>
      <c r="DH74" s="94"/>
      <c r="DR74" s="94"/>
      <c r="EB74" s="94"/>
      <c r="EL74" s="94"/>
      <c r="EV74" s="94"/>
      <c r="FF74" s="94"/>
      <c r="FP74" s="94"/>
      <c r="FZ74" s="94"/>
      <c r="GJ74" s="94"/>
    </row>
    <row xmlns:x14ac="http://schemas.microsoft.com/office/spreadsheetml/2009/9/ac" r="75" s="3" customFormat="true" x14ac:dyDescent="0.25">
      <c r="A75" s="335" t="str">
        <f ca="true">IF(ISBLANK('Data Summary'!A77),"",'Data Summary'!A77)</f>
        <v/>
      </c>
      <c r="B75" s="94"/>
      <c r="L75" s="94"/>
      <c r="V75" s="94"/>
      <c r="AF75" s="94"/>
      <c r="AP75" s="94"/>
      <c r="AZ75" s="94"/>
      <c r="BJ75" s="94"/>
      <c r="BT75" s="94"/>
      <c r="CD75" s="94"/>
      <c r="CN75" s="94"/>
      <c r="CX75" s="94"/>
      <c r="DH75" s="94"/>
      <c r="DR75" s="94"/>
      <c r="EB75" s="94"/>
      <c r="EL75" s="94"/>
      <c r="EV75" s="94"/>
      <c r="FF75" s="94"/>
      <c r="FP75" s="94"/>
      <c r="FZ75" s="94"/>
      <c r="GJ75" s="94"/>
    </row>
    <row xmlns:x14ac="http://schemas.microsoft.com/office/spreadsheetml/2009/9/ac" r="76" s="3" customFormat="true" x14ac:dyDescent="0.25">
      <c r="A76" s="335" t="str">
        <f ca="true">IF(ISBLANK('Data Summary'!A78),"",'Data Summary'!A78)</f>
        <v/>
      </c>
      <c r="B76" s="94"/>
      <c r="L76" s="94"/>
      <c r="V76" s="94"/>
      <c r="AF76" s="94"/>
      <c r="AP76" s="94"/>
      <c r="AZ76" s="94"/>
      <c r="BJ76" s="94"/>
      <c r="BT76" s="94"/>
      <c r="CD76" s="94"/>
      <c r="CN76" s="94"/>
      <c r="CX76" s="94"/>
      <c r="DH76" s="94"/>
      <c r="DR76" s="94"/>
      <c r="EB76" s="94"/>
      <c r="EL76" s="94"/>
      <c r="EV76" s="94"/>
      <c r="FF76" s="94"/>
      <c r="FP76" s="94"/>
      <c r="FZ76" s="94"/>
      <c r="GJ76" s="94"/>
    </row>
    <row xmlns:x14ac="http://schemas.microsoft.com/office/spreadsheetml/2009/9/ac" r="77" s="3" customFormat="true" x14ac:dyDescent="0.25">
      <c r="A77" s="335" t="str">
        <f ca="true">IF(ISBLANK('Data Summary'!A79),"",'Data Summary'!A79)</f>
        <v/>
      </c>
      <c r="B77" s="94"/>
      <c r="L77" s="94"/>
      <c r="V77" s="94"/>
      <c r="AF77" s="94"/>
      <c r="AP77" s="94"/>
      <c r="AZ77" s="94"/>
      <c r="BJ77" s="94"/>
      <c r="BT77" s="94"/>
      <c r="CD77" s="94"/>
      <c r="CN77" s="94"/>
      <c r="CX77" s="94"/>
      <c r="DH77" s="94"/>
      <c r="DR77" s="94"/>
      <c r="EB77" s="94"/>
      <c r="EL77" s="94"/>
      <c r="EV77" s="94"/>
      <c r="FF77" s="94"/>
      <c r="FP77" s="94"/>
      <c r="FZ77" s="94"/>
      <c r="GJ77" s="94"/>
    </row>
    <row xmlns:x14ac="http://schemas.microsoft.com/office/spreadsheetml/2009/9/ac" r="78" s="3" customFormat="true" x14ac:dyDescent="0.25">
      <c r="A78" s="335" t="str">
        <f ca="true">IF(ISBLANK('Data Summary'!A80),"",'Data Summary'!A80)</f>
        <v/>
      </c>
      <c r="B78" s="94"/>
      <c r="L78" s="94"/>
      <c r="V78" s="94"/>
      <c r="AF78" s="94"/>
      <c r="AP78" s="94"/>
      <c r="AZ78" s="94"/>
      <c r="BJ78" s="94"/>
      <c r="BT78" s="94"/>
      <c r="CD78" s="94"/>
      <c r="CN78" s="94"/>
      <c r="CX78" s="94"/>
      <c r="DH78" s="94"/>
      <c r="DR78" s="94"/>
      <c r="EB78" s="94"/>
      <c r="EL78" s="94"/>
      <c r="EV78" s="94"/>
      <c r="FF78" s="94"/>
      <c r="FP78" s="94"/>
      <c r="FZ78" s="94"/>
      <c r="GJ78" s="94"/>
    </row>
    <row xmlns:x14ac="http://schemas.microsoft.com/office/spreadsheetml/2009/9/ac" r="79" s="3" customFormat="true" x14ac:dyDescent="0.25">
      <c r="A79" s="335" t="str">
        <f ca="true">IF(ISBLANK('Data Summary'!A81),"",'Data Summary'!A81)</f>
        <v/>
      </c>
      <c r="B79" s="94"/>
      <c r="L79" s="94"/>
      <c r="V79" s="94"/>
      <c r="AF79" s="94"/>
      <c r="AP79" s="94"/>
      <c r="AZ79" s="94"/>
      <c r="BJ79" s="94"/>
      <c r="BT79" s="94"/>
      <c r="CD79" s="94"/>
      <c r="CN79" s="94"/>
      <c r="CX79" s="94"/>
      <c r="DH79" s="94"/>
      <c r="DR79" s="94"/>
      <c r="EB79" s="94"/>
      <c r="EL79" s="94"/>
      <c r="EV79" s="94"/>
      <c r="FF79" s="94"/>
      <c r="FP79" s="94"/>
      <c r="FZ79" s="94"/>
      <c r="GJ79" s="94"/>
    </row>
    <row xmlns:x14ac="http://schemas.microsoft.com/office/spreadsheetml/2009/9/ac" r="80" s="3" customFormat="true" x14ac:dyDescent="0.25">
      <c r="A80" s="335" t="str">
        <f ca="true">IF(ISBLANK('Data Summary'!A82),"",'Data Summary'!A82)</f>
        <v/>
      </c>
      <c r="B80" s="94"/>
      <c r="L80" s="94"/>
      <c r="V80" s="94"/>
      <c r="AF80" s="94"/>
      <c r="AP80" s="94"/>
      <c r="AZ80" s="94"/>
      <c r="BJ80" s="94"/>
      <c r="BT80" s="94"/>
      <c r="CD80" s="94"/>
      <c r="CN80" s="94"/>
      <c r="CX80" s="94"/>
      <c r="DH80" s="94"/>
      <c r="DR80" s="94"/>
      <c r="EB80" s="94"/>
      <c r="EL80" s="94"/>
      <c r="EV80" s="94"/>
      <c r="FF80" s="94"/>
      <c r="FP80" s="94"/>
      <c r="FZ80" s="94"/>
      <c r="GJ80" s="94"/>
    </row>
    <row xmlns:x14ac="http://schemas.microsoft.com/office/spreadsheetml/2009/9/ac" r="81" s="3" customFormat="true" x14ac:dyDescent="0.25">
      <c r="A81" s="335" t="str">
        <f ca="true">IF(ISBLANK('Data Summary'!A83),"",'Data Summary'!A83)</f>
        <v/>
      </c>
      <c r="B81" s="94"/>
      <c r="L81" s="94"/>
      <c r="V81" s="94"/>
      <c r="AF81" s="94"/>
      <c r="AP81" s="94"/>
      <c r="AZ81" s="94"/>
      <c r="BJ81" s="94"/>
      <c r="BT81" s="94"/>
      <c r="CD81" s="94"/>
      <c r="CN81" s="94"/>
      <c r="CX81" s="94"/>
      <c r="DH81" s="94"/>
      <c r="DR81" s="94"/>
      <c r="EB81" s="94"/>
      <c r="EL81" s="94"/>
      <c r="EV81" s="94"/>
      <c r="FF81" s="94"/>
      <c r="FP81" s="94"/>
      <c r="FZ81" s="94"/>
      <c r="GJ81" s="94"/>
    </row>
    <row xmlns:x14ac="http://schemas.microsoft.com/office/spreadsheetml/2009/9/ac" r="82" s="3" customFormat="true" x14ac:dyDescent="0.25">
      <c r="A82" s="335" t="str">
        <f ca="true">IF(ISBLANK('Data Summary'!A84),"",'Data Summary'!A84)</f>
        <v/>
      </c>
      <c r="B82" s="94"/>
      <c r="L82" s="94"/>
      <c r="V82" s="94"/>
      <c r="AF82" s="94"/>
      <c r="AP82" s="94"/>
      <c r="AZ82" s="94"/>
      <c r="BJ82" s="94"/>
      <c r="BT82" s="94"/>
      <c r="CD82" s="94"/>
      <c r="CN82" s="94"/>
      <c r="CX82" s="94"/>
      <c r="DH82" s="94"/>
      <c r="DR82" s="94"/>
      <c r="EB82" s="94"/>
      <c r="EL82" s="94"/>
      <c r="EV82" s="94"/>
      <c r="FF82" s="94"/>
      <c r="FP82" s="94"/>
      <c r="FZ82" s="94"/>
      <c r="GJ82" s="94"/>
    </row>
    <row xmlns:x14ac="http://schemas.microsoft.com/office/spreadsheetml/2009/9/ac" r="83" s="3" customFormat="true" x14ac:dyDescent="0.25">
      <c r="A83" s="335" t="str">
        <f ca="true">IF(ISBLANK('Data Summary'!A85),"",'Data Summary'!A85)</f>
        <v/>
      </c>
      <c r="B83" s="94"/>
      <c r="L83" s="94"/>
      <c r="V83" s="94"/>
      <c r="AF83" s="94"/>
      <c r="AP83" s="94"/>
      <c r="AZ83" s="94"/>
      <c r="BJ83" s="94"/>
      <c r="BT83" s="94"/>
      <c r="CD83" s="94"/>
      <c r="CN83" s="94"/>
      <c r="CX83" s="94"/>
      <c r="DH83" s="94"/>
      <c r="DR83" s="94"/>
      <c r="EB83" s="94"/>
      <c r="EL83" s="94"/>
      <c r="EV83" s="94"/>
      <c r="FF83" s="94"/>
      <c r="FP83" s="94"/>
      <c r="FZ83" s="94"/>
      <c r="GJ83" s="94"/>
    </row>
    <row xmlns:x14ac="http://schemas.microsoft.com/office/spreadsheetml/2009/9/ac" r="84" s="3" customFormat="true" x14ac:dyDescent="0.25">
      <c r="A84" s="335" t="str">
        <f ca="true">IF(ISBLANK('Data Summary'!A86),"",'Data Summary'!A86)</f>
        <v/>
      </c>
      <c r="B84" s="94"/>
      <c r="L84" s="94"/>
      <c r="V84" s="94"/>
      <c r="AF84" s="94"/>
      <c r="AP84" s="94"/>
      <c r="AZ84" s="94"/>
      <c r="BJ84" s="94"/>
      <c r="BT84" s="94"/>
      <c r="CD84" s="94"/>
      <c r="CN84" s="94"/>
      <c r="CX84" s="94"/>
      <c r="DH84" s="94"/>
      <c r="DR84" s="94"/>
      <c r="EB84" s="94"/>
      <c r="EL84" s="94"/>
      <c r="EV84" s="94"/>
      <c r="FF84" s="94"/>
      <c r="FP84" s="94"/>
      <c r="FZ84" s="94"/>
      <c r="GJ84" s="94"/>
    </row>
    <row xmlns:x14ac="http://schemas.microsoft.com/office/spreadsheetml/2009/9/ac" r="85" s="3" customFormat="true" x14ac:dyDescent="0.25">
      <c r="A85" s="335" t="str">
        <f ca="true">IF(ISBLANK('Data Summary'!A87),"",'Data Summary'!A87)</f>
        <v/>
      </c>
      <c r="B85" s="94"/>
      <c r="L85" s="94"/>
      <c r="V85" s="94"/>
      <c r="AF85" s="94"/>
      <c r="AP85" s="94"/>
      <c r="AZ85" s="94"/>
      <c r="BJ85" s="94"/>
      <c r="BT85" s="94"/>
      <c r="CD85" s="94"/>
      <c r="CN85" s="94"/>
      <c r="CX85" s="94"/>
      <c r="DH85" s="94"/>
      <c r="DR85" s="94"/>
      <c r="EB85" s="94"/>
      <c r="EL85" s="94"/>
      <c r="EV85" s="94"/>
      <c r="FF85" s="94"/>
      <c r="FP85" s="94"/>
      <c r="FZ85" s="94"/>
      <c r="GJ85" s="94"/>
    </row>
    <row xmlns:x14ac="http://schemas.microsoft.com/office/spreadsheetml/2009/9/ac" r="86" s="3" customFormat="true" x14ac:dyDescent="0.25">
      <c r="A86" s="335" t="str">
        <f ca="true">IF(ISBLANK('Data Summary'!A88),"",'Data Summary'!A88)</f>
        <v/>
      </c>
      <c r="B86" s="94"/>
      <c r="L86" s="94"/>
      <c r="V86" s="94"/>
      <c r="AF86" s="94"/>
      <c r="AP86" s="94"/>
      <c r="AZ86" s="94"/>
      <c r="BJ86" s="94"/>
      <c r="BT86" s="94"/>
      <c r="CD86" s="94"/>
      <c r="CN86" s="94"/>
      <c r="CX86" s="94"/>
      <c r="DH86" s="94"/>
      <c r="DR86" s="94"/>
      <c r="EB86" s="94"/>
      <c r="EL86" s="94"/>
      <c r="EV86" s="94"/>
      <c r="FF86" s="94"/>
      <c r="FP86" s="94"/>
      <c r="FZ86" s="94"/>
      <c r="GJ86" s="94"/>
    </row>
    <row xmlns:x14ac="http://schemas.microsoft.com/office/spreadsheetml/2009/9/ac" r="87" s="3" customFormat="true" x14ac:dyDescent="0.25">
      <c r="A87" s="335" t="str">
        <f ca="true">IF(ISBLANK('Data Summary'!A89),"",'Data Summary'!A89)</f>
        <v/>
      </c>
      <c r="B87" s="94"/>
      <c r="L87" s="94"/>
      <c r="V87" s="94"/>
      <c r="AF87" s="94"/>
      <c r="AP87" s="94"/>
      <c r="AZ87" s="94"/>
      <c r="BJ87" s="94"/>
      <c r="BT87" s="94"/>
      <c r="CD87" s="94"/>
      <c r="CN87" s="94"/>
      <c r="CX87" s="94"/>
      <c r="DH87" s="94"/>
      <c r="DR87" s="94"/>
      <c r="EB87" s="94"/>
      <c r="EL87" s="94"/>
      <c r="EV87" s="94"/>
      <c r="FF87" s="94"/>
      <c r="FP87" s="94"/>
      <c r="FZ87" s="94"/>
      <c r="GJ87" s="94"/>
    </row>
    <row xmlns:x14ac="http://schemas.microsoft.com/office/spreadsheetml/2009/9/ac" r="88" s="3" customFormat="true" x14ac:dyDescent="0.25">
      <c r="A88" s="335" t="str">
        <f ca="true">IF(ISBLANK('Data Summary'!A90),"",'Data Summary'!A90)</f>
        <v/>
      </c>
      <c r="B88" s="94"/>
      <c r="L88" s="94"/>
      <c r="V88" s="94"/>
      <c r="AF88" s="94"/>
      <c r="AP88" s="94"/>
      <c r="AZ88" s="94"/>
      <c r="BJ88" s="94"/>
      <c r="BT88" s="94"/>
      <c r="CD88" s="94"/>
      <c r="CN88" s="94"/>
      <c r="CX88" s="94"/>
      <c r="DH88" s="94"/>
      <c r="DR88" s="94"/>
      <c r="EB88" s="94"/>
      <c r="EL88" s="94"/>
      <c r="EV88" s="94"/>
      <c r="FF88" s="94"/>
      <c r="FP88" s="94"/>
      <c r="FZ88" s="94"/>
      <c r="GJ88" s="94"/>
    </row>
    <row xmlns:x14ac="http://schemas.microsoft.com/office/spreadsheetml/2009/9/ac" r="89" s="3" customFormat="true" x14ac:dyDescent="0.25">
      <c r="A89" s="335" t="str">
        <f ca="true">IF(ISBLANK('Data Summary'!A91),"",'Data Summary'!A91)</f>
        <v/>
      </c>
      <c r="B89" s="94"/>
      <c r="L89" s="94"/>
      <c r="V89" s="94"/>
      <c r="AF89" s="94"/>
      <c r="AP89" s="94"/>
      <c r="AZ89" s="94"/>
      <c r="BJ89" s="94"/>
      <c r="BT89" s="94"/>
      <c r="CD89" s="94"/>
      <c r="CN89" s="94"/>
      <c r="CX89" s="94"/>
      <c r="DH89" s="94"/>
      <c r="DR89" s="94"/>
      <c r="EB89" s="94"/>
      <c r="EL89" s="94"/>
      <c r="EV89" s="94"/>
      <c r="FF89" s="94"/>
      <c r="FP89" s="94"/>
      <c r="FZ89" s="94"/>
      <c r="GJ89" s="94"/>
    </row>
    <row xmlns:x14ac="http://schemas.microsoft.com/office/spreadsheetml/2009/9/ac" r="90" s="3" customFormat="true" x14ac:dyDescent="0.25">
      <c r="A90" s="335" t="str">
        <f ca="true">IF(ISBLANK('Data Summary'!A92),"",'Data Summary'!A92)</f>
        <v/>
      </c>
      <c r="B90" s="94"/>
      <c r="L90" s="94"/>
      <c r="V90" s="94"/>
      <c r="AF90" s="94"/>
      <c r="AP90" s="94"/>
      <c r="AZ90" s="94"/>
      <c r="BJ90" s="94"/>
      <c r="BT90" s="94"/>
      <c r="CD90" s="94"/>
      <c r="CN90" s="94"/>
      <c r="CX90" s="94"/>
      <c r="DH90" s="94"/>
      <c r="DR90" s="94"/>
      <c r="EB90" s="94"/>
      <c r="EL90" s="94"/>
      <c r="EV90" s="94"/>
      <c r="FF90" s="94"/>
      <c r="FP90" s="94"/>
      <c r="FZ90" s="94"/>
      <c r="GJ90" s="94"/>
    </row>
    <row xmlns:x14ac="http://schemas.microsoft.com/office/spreadsheetml/2009/9/ac" r="91" s="3" customFormat="true" x14ac:dyDescent="0.25">
      <c r="A91" s="335" t="str">
        <f ca="true">IF(ISBLANK('Data Summary'!A93),"",'Data Summary'!A93)</f>
        <v/>
      </c>
      <c r="B91" s="94"/>
      <c r="L91" s="94"/>
      <c r="V91" s="94"/>
      <c r="AF91" s="94"/>
      <c r="AP91" s="94"/>
      <c r="AZ91" s="94"/>
      <c r="BJ91" s="94"/>
      <c r="BT91" s="94"/>
      <c r="CD91" s="94"/>
      <c r="CN91" s="94"/>
      <c r="CX91" s="94"/>
      <c r="DH91" s="94"/>
      <c r="DR91" s="94"/>
      <c r="EB91" s="94"/>
      <c r="EL91" s="94"/>
      <c r="EV91" s="94"/>
      <c r="FF91" s="94"/>
      <c r="FP91" s="94"/>
      <c r="FZ91" s="94"/>
      <c r="GJ91" s="94"/>
    </row>
    <row xmlns:x14ac="http://schemas.microsoft.com/office/spreadsheetml/2009/9/ac" r="92" s="3" customFormat="true" x14ac:dyDescent="0.25">
      <c r="A92" s="335" t="str">
        <f ca="true">IF(ISBLANK('Data Summary'!A94),"",'Data Summary'!A94)</f>
        <v/>
      </c>
      <c r="B92" s="94"/>
      <c r="L92" s="94"/>
      <c r="V92" s="94"/>
      <c r="AF92" s="94"/>
      <c r="AP92" s="94"/>
      <c r="AZ92" s="94"/>
      <c r="BJ92" s="94"/>
      <c r="BT92" s="94"/>
      <c r="CD92" s="94"/>
      <c r="CN92" s="94"/>
      <c r="CX92" s="94"/>
      <c r="DH92" s="94"/>
      <c r="DR92" s="94"/>
      <c r="EB92" s="94"/>
      <c r="EL92" s="94"/>
      <c r="EV92" s="94"/>
      <c r="FF92" s="94"/>
      <c r="FP92" s="94"/>
      <c r="FZ92" s="94"/>
      <c r="GJ92" s="94"/>
    </row>
    <row xmlns:x14ac="http://schemas.microsoft.com/office/spreadsheetml/2009/9/ac" r="93" s="3" customFormat="true" x14ac:dyDescent="0.25">
      <c r="A93" s="335" t="str">
        <f ca="true">IF(ISBLANK('Data Summary'!A95),"",'Data Summary'!A95)</f>
        <v/>
      </c>
      <c r="B93" s="94"/>
      <c r="L93" s="94"/>
      <c r="V93" s="94"/>
      <c r="AF93" s="94"/>
      <c r="AP93" s="94"/>
      <c r="AZ93" s="94"/>
      <c r="BJ93" s="94"/>
      <c r="BT93" s="94"/>
      <c r="CD93" s="94"/>
      <c r="CN93" s="94"/>
      <c r="CX93" s="94"/>
      <c r="DH93" s="94"/>
      <c r="DR93" s="94"/>
      <c r="EB93" s="94"/>
      <c r="EL93" s="94"/>
      <c r="EV93" s="94"/>
      <c r="FF93" s="94"/>
      <c r="FP93" s="94"/>
      <c r="FZ93" s="94"/>
      <c r="GJ93" s="94"/>
    </row>
    <row xmlns:x14ac="http://schemas.microsoft.com/office/spreadsheetml/2009/9/ac" r="94" s="3" customFormat="true" x14ac:dyDescent="0.25">
      <c r="A94" s="335" t="str">
        <f ca="true">IF(ISBLANK('Data Summary'!A96),"",'Data Summary'!A96)</f>
        <v/>
      </c>
      <c r="B94" s="94"/>
      <c r="L94" s="94"/>
      <c r="V94" s="94"/>
      <c r="AF94" s="94"/>
      <c r="AP94" s="94"/>
      <c r="AZ94" s="94"/>
      <c r="BJ94" s="94"/>
      <c r="BT94" s="94"/>
      <c r="CD94" s="94"/>
      <c r="CN94" s="94"/>
      <c r="CX94" s="94"/>
      <c r="DH94" s="94"/>
      <c r="DR94" s="94"/>
      <c r="EB94" s="94"/>
      <c r="EL94" s="94"/>
      <c r="EV94" s="94"/>
      <c r="FF94" s="94"/>
      <c r="FP94" s="94"/>
      <c r="FZ94" s="94"/>
      <c r="GJ94" s="94"/>
    </row>
    <row xmlns:x14ac="http://schemas.microsoft.com/office/spreadsheetml/2009/9/ac" r="95" s="3" customFormat="true" x14ac:dyDescent="0.25">
      <c r="A95" s="335" t="str">
        <f ca="true">IF(ISBLANK('Data Summary'!A97),"",'Data Summary'!A97)</f>
        <v/>
      </c>
      <c r="B95" s="94"/>
      <c r="L95" s="94"/>
      <c r="V95" s="94"/>
      <c r="AF95" s="94"/>
      <c r="AP95" s="94"/>
      <c r="AZ95" s="94"/>
      <c r="BJ95" s="94"/>
      <c r="BT95" s="94"/>
      <c r="CD95" s="94"/>
      <c r="CN95" s="94"/>
      <c r="CX95" s="94"/>
      <c r="DH95" s="94"/>
      <c r="DR95" s="94"/>
      <c r="EB95" s="94"/>
      <c r="EL95" s="94"/>
      <c r="EV95" s="94"/>
      <c r="FF95" s="94"/>
      <c r="FP95" s="94"/>
      <c r="FZ95" s="94"/>
      <c r="GJ95" s="94"/>
    </row>
    <row xmlns:x14ac="http://schemas.microsoft.com/office/spreadsheetml/2009/9/ac" r="96" s="3" customFormat="true" x14ac:dyDescent="0.25">
      <c r="A96" s="335" t="str">
        <f ca="true">IF(ISBLANK('Data Summary'!A98),"",'Data Summary'!A98)</f>
        <v/>
      </c>
      <c r="B96" s="94"/>
      <c r="L96" s="94"/>
      <c r="V96" s="94"/>
      <c r="AF96" s="94"/>
      <c r="AP96" s="94"/>
      <c r="AZ96" s="94"/>
      <c r="BJ96" s="94"/>
      <c r="BT96" s="94"/>
      <c r="CD96" s="94"/>
      <c r="CN96" s="94"/>
      <c r="CX96" s="94"/>
      <c r="DH96" s="94"/>
      <c r="DR96" s="94"/>
      <c r="EB96" s="94"/>
      <c r="EL96" s="94"/>
      <c r="EV96" s="94"/>
      <c r="FF96" s="94"/>
      <c r="FP96" s="94"/>
      <c r="FZ96" s="94"/>
      <c r="GJ96" s="94"/>
    </row>
    <row xmlns:x14ac="http://schemas.microsoft.com/office/spreadsheetml/2009/9/ac" r="97" s="3" customFormat="true" x14ac:dyDescent="0.25">
      <c r="A97" s="335" t="str">
        <f ca="true">IF(ISBLANK('Data Summary'!A99),"",'Data Summary'!A99)</f>
        <v/>
      </c>
      <c r="B97" s="94"/>
      <c r="L97" s="94"/>
      <c r="V97" s="94"/>
      <c r="AF97" s="94"/>
      <c r="AP97" s="94"/>
      <c r="AZ97" s="94"/>
      <c r="BJ97" s="94"/>
      <c r="BT97" s="94"/>
      <c r="CD97" s="94"/>
      <c r="CN97" s="94"/>
      <c r="CX97" s="94"/>
      <c r="DH97" s="94"/>
      <c r="DR97" s="94"/>
      <c r="EB97" s="94"/>
      <c r="EL97" s="94"/>
      <c r="EV97" s="94"/>
      <c r="FF97" s="94"/>
      <c r="FP97" s="94"/>
      <c r="FZ97" s="94"/>
      <c r="GJ97" s="94"/>
    </row>
    <row xmlns:x14ac="http://schemas.microsoft.com/office/spreadsheetml/2009/9/ac" r="98" s="3" customFormat="true" x14ac:dyDescent="0.25">
      <c r="A98" s="335" t="str">
        <f ca="true">IF(ISBLANK('Data Summary'!A100),"",'Data Summary'!A100)</f>
        <v/>
      </c>
      <c r="B98" s="94"/>
      <c r="L98" s="94"/>
      <c r="V98" s="94"/>
      <c r="AF98" s="94"/>
      <c r="AP98" s="94"/>
      <c r="AZ98" s="94"/>
      <c r="BJ98" s="94"/>
      <c r="BT98" s="94"/>
      <c r="CD98" s="94"/>
      <c r="CN98" s="94"/>
      <c r="CX98" s="94"/>
      <c r="DH98" s="94"/>
      <c r="DR98" s="94"/>
      <c r="EB98" s="94"/>
      <c r="EL98" s="94"/>
      <c r="EV98" s="94"/>
      <c r="FF98" s="94"/>
      <c r="FP98" s="94"/>
      <c r="FZ98" s="94"/>
      <c r="GJ98" s="94"/>
    </row>
    <row xmlns:x14ac="http://schemas.microsoft.com/office/spreadsheetml/2009/9/ac" r="99" s="3" customFormat="true" x14ac:dyDescent="0.25">
      <c r="A99" s="335" t="str">
        <f ca="true">IF(ISBLANK('Data Summary'!A101),"",'Data Summary'!A101)</f>
        <v/>
      </c>
      <c r="B99" s="94"/>
      <c r="L99" s="94"/>
      <c r="V99" s="94"/>
      <c r="AF99" s="94"/>
      <c r="AP99" s="94"/>
      <c r="AZ99" s="94"/>
      <c r="BJ99" s="94"/>
      <c r="BT99" s="94"/>
      <c r="CD99" s="94"/>
      <c r="CN99" s="94"/>
      <c r="CX99" s="94"/>
      <c r="DH99" s="94"/>
      <c r="DR99" s="94"/>
      <c r="EB99" s="94"/>
      <c r="EL99" s="94"/>
      <c r="EV99" s="94"/>
      <c r="FF99" s="94"/>
      <c r="FP99" s="94"/>
      <c r="FZ99" s="94"/>
      <c r="GJ99" s="94"/>
    </row>
    <row xmlns:x14ac="http://schemas.microsoft.com/office/spreadsheetml/2009/9/ac" r="100" s="3" customFormat="true" x14ac:dyDescent="0.25">
      <c r="A100" s="335" t="str">
        <f ca="true">IF(ISBLANK('Data Summary'!A102),"",'Data Summary'!A102)</f>
        <v/>
      </c>
      <c r="B100" s="94"/>
      <c r="L100" s="94"/>
      <c r="V100" s="94"/>
      <c r="AF100" s="94"/>
      <c r="AP100" s="94"/>
      <c r="AZ100" s="94"/>
      <c r="BJ100" s="94"/>
      <c r="BT100" s="94"/>
      <c r="CD100" s="94"/>
      <c r="CN100" s="94"/>
      <c r="CX100" s="94"/>
      <c r="DH100" s="94"/>
      <c r="DR100" s="94"/>
      <c r="EB100" s="94"/>
      <c r="EL100" s="94"/>
      <c r="EV100" s="94"/>
      <c r="FF100" s="94"/>
      <c r="FP100" s="94"/>
      <c r="FZ100" s="94"/>
      <c r="GJ100" s="94"/>
    </row>
    <row xmlns:x14ac="http://schemas.microsoft.com/office/spreadsheetml/2009/9/ac" r="101" s="3" customFormat="true" x14ac:dyDescent="0.25">
      <c r="A101" s="335" t="str">
        <f ca="true">IF(ISBLANK('Data Summary'!A103),"",'Data Summary'!A103)</f>
        <v/>
      </c>
      <c r="B101" s="94"/>
      <c r="L101" s="94"/>
      <c r="V101" s="94"/>
      <c r="AF101" s="94"/>
      <c r="AP101" s="94"/>
      <c r="AZ101" s="94"/>
      <c r="BJ101" s="94"/>
      <c r="BT101" s="94"/>
      <c r="CD101" s="94"/>
      <c r="CN101" s="94"/>
      <c r="CX101" s="94"/>
      <c r="DH101" s="94"/>
      <c r="DR101" s="94"/>
      <c r="EB101" s="94"/>
      <c r="EL101" s="94"/>
      <c r="EV101" s="94"/>
      <c r="FF101" s="94"/>
      <c r="FP101" s="94"/>
      <c r="FZ101" s="94"/>
      <c r="GJ101" s="94"/>
    </row>
    <row xmlns:x14ac="http://schemas.microsoft.com/office/spreadsheetml/2009/9/ac" r="102" s="3" customFormat="true" x14ac:dyDescent="0.25">
      <c r="A102" s="335" t="str">
        <f ca="true">IF(ISBLANK('Data Summary'!A104),"",'Data Summary'!A104)</f>
        <v/>
      </c>
      <c r="B102" s="94"/>
      <c r="L102" s="94"/>
      <c r="V102" s="94"/>
      <c r="AF102" s="94"/>
      <c r="AP102" s="94"/>
      <c r="AZ102" s="94"/>
      <c r="BJ102" s="94"/>
      <c r="BT102" s="94"/>
      <c r="CD102" s="94"/>
      <c r="CN102" s="94"/>
      <c r="CX102" s="94"/>
      <c r="DH102" s="94"/>
      <c r="DR102" s="94"/>
      <c r="EB102" s="94"/>
      <c r="EL102" s="94"/>
      <c r="EV102" s="94"/>
      <c r="FF102" s="94"/>
      <c r="FP102" s="94"/>
      <c r="FZ102" s="94"/>
      <c r="GJ102" s="94"/>
    </row>
    <row xmlns:x14ac="http://schemas.microsoft.com/office/spreadsheetml/2009/9/ac" r="103" s="3" customFormat="true" x14ac:dyDescent="0.25">
      <c r="A103" s="335" t="str">
        <f ca="true">IF(ISBLANK('Data Summary'!A105),"",'Data Summary'!A105)</f>
        <v/>
      </c>
      <c r="B103" s="94"/>
      <c r="L103" s="94"/>
      <c r="V103" s="94"/>
      <c r="AF103" s="94"/>
      <c r="AP103" s="94"/>
      <c r="AZ103" s="94"/>
      <c r="BJ103" s="94"/>
      <c r="BT103" s="94"/>
      <c r="CD103" s="94"/>
      <c r="CN103" s="94"/>
      <c r="CX103" s="94"/>
      <c r="DH103" s="94"/>
      <c r="DR103" s="94"/>
      <c r="EB103" s="94"/>
      <c r="EL103" s="94"/>
      <c r="EV103" s="94"/>
      <c r="FF103" s="94"/>
      <c r="FP103" s="94"/>
      <c r="FZ103" s="94"/>
      <c r="GJ103" s="94"/>
    </row>
    <row xmlns:x14ac="http://schemas.microsoft.com/office/spreadsheetml/2009/9/ac" r="104" s="3" customFormat="true" x14ac:dyDescent="0.25">
      <c r="A104" s="335" t="str">
        <f ca="true">IF(ISBLANK('Data Summary'!A106),"",'Data Summary'!A106)</f>
        <v/>
      </c>
      <c r="B104" s="94"/>
      <c r="L104" s="94"/>
      <c r="V104" s="94"/>
      <c r="AF104" s="94"/>
      <c r="AP104" s="94"/>
      <c r="AZ104" s="94"/>
      <c r="BJ104" s="94"/>
      <c r="BT104" s="94"/>
      <c r="CD104" s="94"/>
      <c r="CN104" s="94"/>
      <c r="CX104" s="94"/>
      <c r="DH104" s="94"/>
      <c r="DR104" s="94"/>
      <c r="EB104" s="94"/>
      <c r="EL104" s="94"/>
      <c r="EV104" s="94"/>
      <c r="FF104" s="94"/>
      <c r="FP104" s="94"/>
      <c r="FZ104" s="94"/>
      <c r="GJ104" s="94"/>
    </row>
    <row xmlns:x14ac="http://schemas.microsoft.com/office/spreadsheetml/2009/9/ac" r="105" s="3" customFormat="true" x14ac:dyDescent="0.25">
      <c r="A105" s="335" t="str">
        <f ca="true">IF(ISBLANK('Data Summary'!A107),"",'Data Summary'!A107)</f>
        <v/>
      </c>
      <c r="B105" s="94"/>
      <c r="L105" s="94"/>
      <c r="V105" s="94"/>
      <c r="AF105" s="94"/>
      <c r="AP105" s="94"/>
      <c r="AZ105" s="94"/>
      <c r="BJ105" s="94"/>
      <c r="BT105" s="94"/>
      <c r="CD105" s="94"/>
      <c r="CN105" s="94"/>
      <c r="CX105" s="94"/>
      <c r="DH105" s="94"/>
      <c r="DR105" s="94"/>
      <c r="EB105" s="94"/>
      <c r="EL105" s="94"/>
      <c r="EV105" s="94"/>
      <c r="FF105" s="94"/>
      <c r="FP105" s="94"/>
      <c r="FZ105" s="94"/>
      <c r="GJ105" s="94"/>
    </row>
    <row xmlns:x14ac="http://schemas.microsoft.com/office/spreadsheetml/2009/9/ac" r="106" s="3" customFormat="true" x14ac:dyDescent="0.25">
      <c r="A106" s="335" t="str">
        <f ca="true">IF(ISBLANK('Data Summary'!A108),"",'Data Summary'!A108)</f>
        <v/>
      </c>
      <c r="B106" s="94"/>
      <c r="L106" s="94"/>
      <c r="V106" s="94"/>
      <c r="AF106" s="94"/>
      <c r="AP106" s="94"/>
      <c r="AZ106" s="94"/>
      <c r="BJ106" s="94"/>
      <c r="BT106" s="94"/>
      <c r="CD106" s="94"/>
      <c r="CN106" s="94"/>
      <c r="CX106" s="94"/>
      <c r="DH106" s="94"/>
      <c r="DR106" s="94"/>
      <c r="EB106" s="94"/>
      <c r="EL106" s="94"/>
      <c r="EV106" s="94"/>
      <c r="FF106" s="94"/>
      <c r="FP106" s="94"/>
      <c r="FZ106" s="94"/>
      <c r="GJ106" s="94"/>
    </row>
    <row xmlns:x14ac="http://schemas.microsoft.com/office/spreadsheetml/2009/9/ac" r="107" s="3" customFormat="true" x14ac:dyDescent="0.25">
      <c r="A107" s="335" t="str">
        <f ca="true">IF(ISBLANK('Data Summary'!A109),"",'Data Summary'!A109)</f>
        <v/>
      </c>
      <c r="B107" s="94"/>
      <c r="L107" s="94"/>
      <c r="V107" s="94"/>
      <c r="AF107" s="94"/>
      <c r="AP107" s="94"/>
      <c r="AZ107" s="94"/>
      <c r="BJ107" s="94"/>
      <c r="BT107" s="94"/>
      <c r="CD107" s="94"/>
      <c r="CN107" s="94"/>
      <c r="CX107" s="94"/>
      <c r="DH107" s="94"/>
      <c r="DR107" s="94"/>
      <c r="EB107" s="94"/>
      <c r="EL107" s="94"/>
      <c r="EV107" s="94"/>
      <c r="FF107" s="94"/>
      <c r="FP107" s="94"/>
      <c r="FZ107" s="94"/>
      <c r="GJ107" s="94"/>
    </row>
    <row xmlns:x14ac="http://schemas.microsoft.com/office/spreadsheetml/2009/9/ac" r="108" s="3" customFormat="true" x14ac:dyDescent="0.25">
      <c r="A108" s="335" t="str">
        <f ca="true">IF(ISBLANK('Data Summary'!A110),"",'Data Summary'!A110)</f>
        <v/>
      </c>
      <c r="B108" s="94"/>
      <c r="L108" s="94"/>
      <c r="V108" s="94"/>
      <c r="AF108" s="94"/>
      <c r="AP108" s="94"/>
      <c r="AZ108" s="94"/>
      <c r="BJ108" s="94"/>
      <c r="BT108" s="94"/>
      <c r="CD108" s="94"/>
      <c r="CN108" s="94"/>
      <c r="CX108" s="94"/>
      <c r="DH108" s="94"/>
      <c r="DR108" s="94"/>
      <c r="EB108" s="94"/>
      <c r="EL108" s="94"/>
      <c r="EV108" s="94"/>
      <c r="FF108" s="94"/>
      <c r="FP108" s="94"/>
      <c r="FZ108" s="94"/>
      <c r="GJ108" s="94"/>
    </row>
    <row xmlns:x14ac="http://schemas.microsoft.com/office/spreadsheetml/2009/9/ac" r="109" s="3" customFormat="true" x14ac:dyDescent="0.25">
      <c r="A109" s="335" t="str">
        <f ca="true">IF(ISBLANK('Data Summary'!A111),"",'Data Summary'!A111)</f>
        <v/>
      </c>
      <c r="B109" s="94"/>
      <c r="L109" s="94"/>
      <c r="V109" s="94"/>
      <c r="AF109" s="94"/>
      <c r="AP109" s="94"/>
      <c r="AZ109" s="94"/>
      <c r="BJ109" s="94"/>
      <c r="BT109" s="94"/>
      <c r="CD109" s="94"/>
      <c r="CN109" s="94"/>
      <c r="CX109" s="94"/>
      <c r="DH109" s="94"/>
      <c r="DR109" s="94"/>
      <c r="EB109" s="94"/>
      <c r="EL109" s="94"/>
      <c r="EV109" s="94"/>
      <c r="FF109" s="94"/>
      <c r="FP109" s="94"/>
      <c r="FZ109" s="94"/>
      <c r="GJ109" s="94"/>
    </row>
    <row xmlns:x14ac="http://schemas.microsoft.com/office/spreadsheetml/2009/9/ac" r="110" s="3" customFormat="true" x14ac:dyDescent="0.25">
      <c r="A110" s="335" t="str">
        <f ca="true">IF(ISBLANK('Data Summary'!A112),"",'Data Summary'!A112)</f>
        <v/>
      </c>
      <c r="B110" s="94"/>
      <c r="L110" s="94"/>
      <c r="V110" s="94"/>
      <c r="AF110" s="94"/>
      <c r="AP110" s="94"/>
      <c r="AZ110" s="94"/>
      <c r="BJ110" s="94"/>
      <c r="BT110" s="94"/>
      <c r="CD110" s="94"/>
      <c r="CN110" s="94"/>
      <c r="CX110" s="94"/>
      <c r="DH110" s="94"/>
      <c r="DR110" s="94"/>
      <c r="EB110" s="94"/>
      <c r="EL110" s="94"/>
      <c r="EV110" s="94"/>
      <c r="FF110" s="94"/>
      <c r="FP110" s="94"/>
      <c r="FZ110" s="94"/>
      <c r="GJ110" s="94"/>
    </row>
    <row xmlns:x14ac="http://schemas.microsoft.com/office/spreadsheetml/2009/9/ac" r="111" s="3" customFormat="true" x14ac:dyDescent="0.25">
      <c r="A111" s="335" t="str">
        <f ca="true">IF(ISBLANK('Data Summary'!A113),"",'Data Summary'!A113)</f>
        <v/>
      </c>
      <c r="B111" s="94"/>
      <c r="L111" s="94"/>
      <c r="V111" s="94"/>
      <c r="AF111" s="94"/>
      <c r="AP111" s="94"/>
      <c r="AZ111" s="94"/>
      <c r="BJ111" s="94"/>
      <c r="BT111" s="94"/>
      <c r="CD111" s="94"/>
      <c r="CN111" s="94"/>
      <c r="CX111" s="94"/>
      <c r="DH111" s="94"/>
      <c r="DR111" s="94"/>
      <c r="EB111" s="94"/>
      <c r="EL111" s="94"/>
      <c r="EV111" s="94"/>
      <c r="FF111" s="94"/>
      <c r="FP111" s="94"/>
      <c r="FZ111" s="94"/>
      <c r="GJ111" s="94"/>
    </row>
    <row xmlns:x14ac="http://schemas.microsoft.com/office/spreadsheetml/2009/9/ac" r="112" s="3" customFormat="true" x14ac:dyDescent="0.25">
      <c r="A112" s="335" t="str">
        <f ca="true">IF(ISBLANK('Data Summary'!A114),"",'Data Summary'!A114)</f>
        <v/>
      </c>
      <c r="B112" s="94"/>
      <c r="L112" s="94"/>
      <c r="V112" s="94"/>
      <c r="AF112" s="94"/>
      <c r="AP112" s="94"/>
      <c r="AZ112" s="94"/>
      <c r="BJ112" s="94"/>
      <c r="BT112" s="94"/>
      <c r="CD112" s="94"/>
      <c r="CN112" s="94"/>
      <c r="CX112" s="94"/>
      <c r="DH112" s="94"/>
      <c r="DR112" s="94"/>
      <c r="EB112" s="94"/>
      <c r="EL112" s="94"/>
      <c r="EV112" s="94"/>
      <c r="FF112" s="94"/>
      <c r="FP112" s="94"/>
      <c r="FZ112" s="94"/>
      <c r="GJ112" s="94"/>
    </row>
    <row xmlns:x14ac="http://schemas.microsoft.com/office/spreadsheetml/2009/9/ac" r="113" s="3" customFormat="true" x14ac:dyDescent="0.25">
      <c r="A113" s="335" t="str">
        <f ca="true">IF(ISBLANK('Data Summary'!A115),"",'Data Summary'!A115)</f>
        <v/>
      </c>
      <c r="B113" s="94"/>
      <c r="L113" s="94"/>
      <c r="V113" s="94"/>
      <c r="AF113" s="94"/>
      <c r="AP113" s="94"/>
      <c r="AZ113" s="94"/>
      <c r="BJ113" s="94"/>
      <c r="BT113" s="94"/>
      <c r="CD113" s="94"/>
      <c r="CN113" s="94"/>
      <c r="CX113" s="94"/>
      <c r="DH113" s="94"/>
      <c r="DR113" s="94"/>
      <c r="EB113" s="94"/>
      <c r="EL113" s="94"/>
      <c r="EV113" s="94"/>
      <c r="FF113" s="94"/>
      <c r="FP113" s="94"/>
      <c r="FZ113" s="94"/>
      <c r="GJ113" s="94"/>
    </row>
    <row xmlns:x14ac="http://schemas.microsoft.com/office/spreadsheetml/2009/9/ac" r="114" s="3" customFormat="true" x14ac:dyDescent="0.25">
      <c r="A114" s="335" t="str">
        <f ca="true">IF(ISBLANK('Data Summary'!A116),"",'Data Summary'!A116)</f>
        <v/>
      </c>
      <c r="B114" s="94"/>
      <c r="L114" s="94"/>
      <c r="V114" s="94"/>
      <c r="AF114" s="94"/>
      <c r="AP114" s="94"/>
      <c r="AZ114" s="94"/>
      <c r="BJ114" s="94"/>
      <c r="BT114" s="94"/>
      <c r="CD114" s="94"/>
      <c r="CN114" s="94"/>
      <c r="CX114" s="94"/>
      <c r="DH114" s="94"/>
      <c r="DR114" s="94"/>
      <c r="EB114" s="94"/>
      <c r="EL114" s="94"/>
      <c r="EV114" s="94"/>
      <c r="FF114" s="94"/>
      <c r="FP114" s="94"/>
      <c r="FZ114" s="94"/>
      <c r="GJ114" s="94"/>
    </row>
    <row xmlns:x14ac="http://schemas.microsoft.com/office/spreadsheetml/2009/9/ac" r="115" s="3" customFormat="true" x14ac:dyDescent="0.25">
      <c r="A115" s="335" t="str">
        <f ca="true">IF(ISBLANK('Data Summary'!A117),"",'Data Summary'!A117)</f>
        <v/>
      </c>
      <c r="B115" s="94"/>
      <c r="L115" s="94"/>
      <c r="V115" s="94"/>
      <c r="AF115" s="94"/>
      <c r="AP115" s="94"/>
      <c r="AZ115" s="94"/>
      <c r="BJ115" s="94"/>
      <c r="BT115" s="94"/>
      <c r="CD115" s="94"/>
      <c r="CN115" s="94"/>
      <c r="CX115" s="94"/>
      <c r="DH115" s="94"/>
      <c r="DR115" s="94"/>
      <c r="EB115" s="94"/>
      <c r="EL115" s="94"/>
      <c r="EV115" s="94"/>
      <c r="FF115" s="94"/>
      <c r="FP115" s="94"/>
      <c r="FZ115" s="94"/>
      <c r="GJ115" s="94"/>
    </row>
    <row xmlns:x14ac="http://schemas.microsoft.com/office/spreadsheetml/2009/9/ac" r="116" s="3" customFormat="true" x14ac:dyDescent="0.25">
      <c r="A116" s="335" t="str">
        <f ca="true">IF(ISBLANK('Data Summary'!A118),"",'Data Summary'!A118)</f>
        <v/>
      </c>
      <c r="B116" s="94"/>
      <c r="L116" s="94"/>
      <c r="V116" s="94"/>
      <c r="AF116" s="94"/>
      <c r="AP116" s="94"/>
      <c r="AZ116" s="94"/>
      <c r="BJ116" s="94"/>
      <c r="BT116" s="94"/>
      <c r="CD116" s="94"/>
      <c r="CN116" s="94"/>
      <c r="CX116" s="94"/>
      <c r="DH116" s="94"/>
      <c r="DR116" s="94"/>
      <c r="EB116" s="94"/>
      <c r="EL116" s="94"/>
      <c r="EV116" s="94"/>
      <c r="FF116" s="94"/>
      <c r="FP116" s="94"/>
      <c r="FZ116" s="94"/>
      <c r="GJ116" s="94"/>
    </row>
    <row xmlns:x14ac="http://schemas.microsoft.com/office/spreadsheetml/2009/9/ac" r="117" s="3" customFormat="true" x14ac:dyDescent="0.25">
      <c r="A117" s="335" t="str">
        <f ca="true">IF(ISBLANK('Data Summary'!A119),"",'Data Summary'!A119)</f>
        <v/>
      </c>
      <c r="B117" s="94"/>
      <c r="L117" s="94"/>
      <c r="V117" s="94"/>
      <c r="AF117" s="94"/>
      <c r="AP117" s="94"/>
      <c r="AZ117" s="94"/>
      <c r="BJ117" s="94"/>
      <c r="BT117" s="94"/>
      <c r="CD117" s="94"/>
      <c r="CN117" s="94"/>
      <c r="CX117" s="94"/>
      <c r="DH117" s="94"/>
      <c r="DR117" s="94"/>
      <c r="EB117" s="94"/>
      <c r="EL117" s="94"/>
      <c r="EV117" s="94"/>
      <c r="FF117" s="94"/>
      <c r="FP117" s="94"/>
      <c r="FZ117" s="94"/>
      <c r="GJ117" s="94"/>
    </row>
    <row xmlns:x14ac="http://schemas.microsoft.com/office/spreadsheetml/2009/9/ac" r="118" s="3" customFormat="true" x14ac:dyDescent="0.25">
      <c r="A118" s="335" t="str">
        <f ca="true">IF(ISBLANK('Data Summary'!A120),"",'Data Summary'!A120)</f>
        <v/>
      </c>
      <c r="B118" s="94"/>
      <c r="L118" s="94"/>
      <c r="V118" s="94"/>
      <c r="AF118" s="94"/>
      <c r="AP118" s="94"/>
      <c r="AZ118" s="94"/>
      <c r="BJ118" s="94"/>
      <c r="BT118" s="94"/>
      <c r="CD118" s="94"/>
      <c r="CN118" s="94"/>
      <c r="CX118" s="94"/>
      <c r="DH118" s="94"/>
      <c r="DR118" s="94"/>
      <c r="EB118" s="94"/>
      <c r="EL118" s="94"/>
      <c r="EV118" s="94"/>
      <c r="FF118" s="94"/>
      <c r="FP118" s="94"/>
      <c r="FZ118" s="94"/>
      <c r="GJ118" s="94"/>
    </row>
    <row xmlns:x14ac="http://schemas.microsoft.com/office/spreadsheetml/2009/9/ac" r="119" s="3" customFormat="true" x14ac:dyDescent="0.25">
      <c r="A119" s="335" t="str">
        <f ca="true">IF(ISBLANK('Data Summary'!A121),"",'Data Summary'!A121)</f>
        <v/>
      </c>
      <c r="B119" s="94"/>
      <c r="L119" s="94"/>
      <c r="V119" s="94"/>
      <c r="AF119" s="94"/>
      <c r="AP119" s="94"/>
      <c r="AZ119" s="94"/>
      <c r="BJ119" s="94"/>
      <c r="BT119" s="94"/>
      <c r="CD119" s="94"/>
      <c r="CN119" s="94"/>
      <c r="CX119" s="94"/>
      <c r="DH119" s="94"/>
      <c r="DR119" s="94"/>
      <c r="EB119" s="94"/>
      <c r="EL119" s="94"/>
      <c r="EV119" s="94"/>
      <c r="FF119" s="94"/>
      <c r="FP119" s="94"/>
      <c r="FZ119" s="94"/>
      <c r="GJ119" s="94"/>
    </row>
    <row xmlns:x14ac="http://schemas.microsoft.com/office/spreadsheetml/2009/9/ac" r="120" s="3" customFormat="true" x14ac:dyDescent="0.25">
      <c r="A120" s="335" t="str">
        <f ca="true">IF(ISBLANK('Data Summary'!A122),"",'Data Summary'!A122)</f>
        <v/>
      </c>
      <c r="B120" s="94"/>
      <c r="L120" s="94"/>
      <c r="V120" s="94"/>
      <c r="AF120" s="94"/>
      <c r="AP120" s="94"/>
      <c r="AZ120" s="94"/>
      <c r="BJ120" s="94"/>
      <c r="BT120" s="94"/>
      <c r="CD120" s="94"/>
      <c r="CN120" s="94"/>
      <c r="CX120" s="94"/>
      <c r="DH120" s="94"/>
      <c r="DR120" s="94"/>
      <c r="EB120" s="94"/>
      <c r="EL120" s="94"/>
      <c r="EV120" s="94"/>
      <c r="FF120" s="94"/>
      <c r="FP120" s="94"/>
      <c r="FZ120" s="94"/>
      <c r="GJ120" s="94"/>
    </row>
    <row xmlns:x14ac="http://schemas.microsoft.com/office/spreadsheetml/2009/9/ac" r="121" s="3" customFormat="true" x14ac:dyDescent="0.25">
      <c r="A121" s="335" t="str">
        <f ca="true">IF(ISBLANK('Data Summary'!A123),"",'Data Summary'!A123)</f>
        <v/>
      </c>
      <c r="B121" s="94"/>
      <c r="L121" s="94"/>
      <c r="V121" s="94"/>
      <c r="AF121" s="94"/>
      <c r="AP121" s="94"/>
      <c r="AZ121" s="94"/>
      <c r="BJ121" s="94"/>
      <c r="BT121" s="94"/>
      <c r="CD121" s="94"/>
      <c r="CN121" s="94"/>
      <c r="CX121" s="94"/>
      <c r="DH121" s="94"/>
      <c r="DR121" s="94"/>
      <c r="EB121" s="94"/>
      <c r="EL121" s="94"/>
      <c r="EV121" s="94"/>
      <c r="FF121" s="94"/>
      <c r="FP121" s="94"/>
      <c r="FZ121" s="94"/>
      <c r="GJ121" s="94"/>
    </row>
    <row xmlns:x14ac="http://schemas.microsoft.com/office/spreadsheetml/2009/9/ac" r="122" s="3" customFormat="true" x14ac:dyDescent="0.25">
      <c r="A122" s="335" t="str">
        <f ca="true">IF(ISBLANK('Data Summary'!A124),"",'Data Summary'!A124)</f>
        <v/>
      </c>
      <c r="B122" s="94"/>
      <c r="L122" s="94"/>
      <c r="V122" s="94"/>
      <c r="AF122" s="94"/>
      <c r="AP122" s="94"/>
      <c r="AZ122" s="94"/>
      <c r="BJ122" s="94"/>
      <c r="BT122" s="94"/>
      <c r="CD122" s="94"/>
      <c r="CN122" s="94"/>
      <c r="CX122" s="94"/>
      <c r="DH122" s="94"/>
      <c r="DR122" s="94"/>
      <c r="EB122" s="94"/>
      <c r="EL122" s="94"/>
      <c r="EV122" s="94"/>
      <c r="FF122" s="94"/>
      <c r="FP122" s="94"/>
      <c r="FZ122" s="94"/>
      <c r="GJ122" s="94"/>
    </row>
    <row xmlns:x14ac="http://schemas.microsoft.com/office/spreadsheetml/2009/9/ac" r="123" s="3" customFormat="true" x14ac:dyDescent="0.25">
      <c r="A123" s="335" t="str">
        <f ca="true">IF(ISBLANK('Data Summary'!A125),"",'Data Summary'!A125)</f>
        <v/>
      </c>
      <c r="B123" s="94"/>
      <c r="L123" s="94"/>
      <c r="V123" s="94"/>
      <c r="AF123" s="94"/>
      <c r="AP123" s="94"/>
      <c r="AZ123" s="94"/>
      <c r="BJ123" s="94"/>
      <c r="BT123" s="94"/>
      <c r="CD123" s="94"/>
      <c r="CN123" s="94"/>
      <c r="CX123" s="94"/>
      <c r="DH123" s="94"/>
      <c r="DR123" s="94"/>
      <c r="EB123" s="94"/>
      <c r="EL123" s="94"/>
      <c r="EV123" s="94"/>
      <c r="FF123" s="94"/>
      <c r="FP123" s="94"/>
      <c r="FZ123" s="94"/>
      <c r="GJ123" s="94"/>
    </row>
    <row xmlns:x14ac="http://schemas.microsoft.com/office/spreadsheetml/2009/9/ac" r="124" s="3" customFormat="true" x14ac:dyDescent="0.25">
      <c r="A124" s="335" t="str">
        <f ca="true">IF(ISBLANK('Data Summary'!A126),"",'Data Summary'!A126)</f>
        <v/>
      </c>
      <c r="B124" s="94"/>
      <c r="L124" s="94"/>
      <c r="V124" s="94"/>
      <c r="AF124" s="94"/>
      <c r="AP124" s="94"/>
      <c r="AZ124" s="94"/>
      <c r="BJ124" s="94"/>
      <c r="BT124" s="94"/>
      <c r="CD124" s="94"/>
      <c r="CN124" s="94"/>
      <c r="CX124" s="94"/>
      <c r="DH124" s="94"/>
      <c r="DR124" s="94"/>
      <c r="EB124" s="94"/>
      <c r="EL124" s="94"/>
      <c r="EV124" s="94"/>
      <c r="FF124" s="94"/>
      <c r="FP124" s="94"/>
      <c r="FZ124" s="94"/>
      <c r="GJ124" s="94"/>
    </row>
    <row xmlns:x14ac="http://schemas.microsoft.com/office/spreadsheetml/2009/9/ac" r="125" s="3" customFormat="true" x14ac:dyDescent="0.25">
      <c r="A125" s="335" t="str">
        <f ca="true">IF(ISBLANK('Data Summary'!A127),"",'Data Summary'!A127)</f>
        <v/>
      </c>
      <c r="B125" s="94"/>
      <c r="L125" s="94"/>
      <c r="V125" s="94"/>
      <c r="AF125" s="94"/>
      <c r="AP125" s="94"/>
      <c r="AZ125" s="94"/>
      <c r="BJ125" s="94"/>
      <c r="BT125" s="94"/>
      <c r="CD125" s="94"/>
      <c r="CN125" s="94"/>
      <c r="CX125" s="94"/>
      <c r="DH125" s="94"/>
      <c r="DR125" s="94"/>
      <c r="EB125" s="94"/>
      <c r="EL125" s="94"/>
      <c r="EV125" s="94"/>
      <c r="FF125" s="94"/>
      <c r="FP125" s="94"/>
      <c r="FZ125" s="94"/>
      <c r="GJ125" s="94"/>
    </row>
    <row xmlns:x14ac="http://schemas.microsoft.com/office/spreadsheetml/2009/9/ac" r="126" s="3" customFormat="true" x14ac:dyDescent="0.25">
      <c r="A126" s="335" t="str">
        <f ca="true">IF(ISBLANK('Data Summary'!A128),"",'Data Summary'!A128)</f>
        <v/>
      </c>
      <c r="B126" s="94"/>
      <c r="L126" s="94"/>
      <c r="V126" s="94"/>
      <c r="AF126" s="94"/>
      <c r="AP126" s="94"/>
      <c r="AZ126" s="94"/>
      <c r="BJ126" s="94"/>
      <c r="BT126" s="94"/>
      <c r="CD126" s="94"/>
      <c r="CN126" s="94"/>
      <c r="CX126" s="94"/>
      <c r="DH126" s="94"/>
      <c r="DR126" s="94"/>
      <c r="EB126" s="94"/>
      <c r="EL126" s="94"/>
      <c r="EV126" s="94"/>
      <c r="FF126" s="94"/>
      <c r="FP126" s="94"/>
      <c r="FZ126" s="94"/>
      <c r="GJ126" s="94"/>
    </row>
    <row xmlns:x14ac="http://schemas.microsoft.com/office/spreadsheetml/2009/9/ac" r="127" s="3" customFormat="true" x14ac:dyDescent="0.25">
      <c r="A127" s="335" t="str">
        <f ca="true">IF(ISBLANK('Data Summary'!A129),"",'Data Summary'!A129)</f>
        <v/>
      </c>
      <c r="B127" s="94"/>
      <c r="L127" s="94"/>
      <c r="V127" s="94"/>
      <c r="AF127" s="94"/>
      <c r="AP127" s="94"/>
      <c r="AZ127" s="94"/>
      <c r="BJ127" s="94"/>
      <c r="BT127" s="94"/>
      <c r="CD127" s="94"/>
      <c r="CN127" s="94"/>
      <c r="CX127" s="94"/>
      <c r="DH127" s="94"/>
      <c r="DR127" s="94"/>
      <c r="EB127" s="94"/>
      <c r="EL127" s="94"/>
      <c r="EV127" s="94"/>
      <c r="FF127" s="94"/>
      <c r="FP127" s="94"/>
      <c r="FZ127" s="94"/>
      <c r="GJ127" s="94"/>
    </row>
    <row xmlns:x14ac="http://schemas.microsoft.com/office/spreadsheetml/2009/9/ac" r="128" s="3" customFormat="true" x14ac:dyDescent="0.25">
      <c r="A128" s="335" t="str">
        <f ca="true">IF(ISBLANK('Data Summary'!A130),"",'Data Summary'!A130)</f>
        <v/>
      </c>
      <c r="B128" s="94"/>
      <c r="L128" s="94"/>
      <c r="V128" s="94"/>
      <c r="AF128" s="94"/>
      <c r="AP128" s="94"/>
      <c r="AZ128" s="94"/>
      <c r="BJ128" s="94"/>
      <c r="BT128" s="94"/>
      <c r="CD128" s="94"/>
      <c r="CN128" s="94"/>
      <c r="CX128" s="94"/>
      <c r="DH128" s="94"/>
      <c r="DR128" s="94"/>
      <c r="EB128" s="94"/>
      <c r="EL128" s="94"/>
      <c r="EV128" s="94"/>
      <c r="FF128" s="94"/>
      <c r="FP128" s="94"/>
      <c r="FZ128" s="94"/>
      <c r="GJ128" s="94"/>
    </row>
    <row xmlns:x14ac="http://schemas.microsoft.com/office/spreadsheetml/2009/9/ac" r="129" s="3" customFormat="true" x14ac:dyDescent="0.25">
      <c r="A129" s="335" t="str">
        <f ca="true">IF(ISBLANK('Data Summary'!A131),"",'Data Summary'!A131)</f>
        <v/>
      </c>
      <c r="B129" s="94"/>
      <c r="L129" s="94"/>
      <c r="V129" s="94"/>
      <c r="AF129" s="94"/>
      <c r="AP129" s="94"/>
      <c r="AZ129" s="94"/>
      <c r="BJ129" s="94"/>
      <c r="BT129" s="94"/>
      <c r="CD129" s="94"/>
      <c r="CN129" s="94"/>
      <c r="CX129" s="94"/>
      <c r="DH129" s="94"/>
      <c r="DR129" s="94"/>
      <c r="EB129" s="94"/>
      <c r="EL129" s="94"/>
      <c r="EV129" s="94"/>
      <c r="FF129" s="94"/>
      <c r="FP129" s="94"/>
      <c r="FZ129" s="94"/>
      <c r="GJ129" s="94"/>
    </row>
    <row xmlns:x14ac="http://schemas.microsoft.com/office/spreadsheetml/2009/9/ac" r="130" s="3" customFormat="true" x14ac:dyDescent="0.25">
      <c r="A130" s="335" t="str">
        <f ca="true">IF(ISBLANK('Data Summary'!A132),"",'Data Summary'!A132)</f>
        <v/>
      </c>
      <c r="B130" s="94"/>
      <c r="L130" s="94"/>
      <c r="V130" s="94"/>
      <c r="AF130" s="94"/>
      <c r="AP130" s="94"/>
      <c r="AZ130" s="94"/>
      <c r="BJ130" s="94"/>
      <c r="BT130" s="94"/>
      <c r="CD130" s="94"/>
      <c r="CN130" s="94"/>
      <c r="CX130" s="94"/>
      <c r="DH130" s="94"/>
      <c r="DR130" s="94"/>
      <c r="EB130" s="94"/>
      <c r="EL130" s="94"/>
      <c r="EV130" s="94"/>
      <c r="FF130" s="94"/>
      <c r="FP130" s="94"/>
      <c r="FZ130" s="94"/>
      <c r="GJ130" s="94"/>
    </row>
    <row xmlns:x14ac="http://schemas.microsoft.com/office/spreadsheetml/2009/9/ac" r="131" s="3" customFormat="true" x14ac:dyDescent="0.25">
      <c r="A131" s="335" t="str">
        <f ca="true">IF(ISBLANK('Data Summary'!A133),"",'Data Summary'!A133)</f>
        <v/>
      </c>
      <c r="B131" s="94"/>
      <c r="L131" s="94"/>
      <c r="V131" s="94"/>
      <c r="AF131" s="94"/>
      <c r="AP131" s="94"/>
      <c r="AZ131" s="94"/>
      <c r="BJ131" s="94"/>
      <c r="BT131" s="94"/>
      <c r="CD131" s="94"/>
      <c r="CN131" s="94"/>
      <c r="CX131" s="94"/>
      <c r="DH131" s="94"/>
      <c r="DR131" s="94"/>
      <c r="EB131" s="94"/>
      <c r="EL131" s="94"/>
      <c r="EV131" s="94"/>
      <c r="FF131" s="94"/>
      <c r="FP131" s="94"/>
      <c r="FZ131" s="94"/>
      <c r="GJ131" s="94"/>
    </row>
    <row xmlns:x14ac="http://schemas.microsoft.com/office/spreadsheetml/2009/9/ac" r="132" s="3" customFormat="true" x14ac:dyDescent="0.25">
      <c r="A132" s="335" t="str">
        <f ca="true">IF(ISBLANK('Data Summary'!A134),"",'Data Summary'!A134)</f>
        <v/>
      </c>
      <c r="B132" s="94"/>
      <c r="L132" s="94"/>
      <c r="V132" s="94"/>
      <c r="AF132" s="94"/>
      <c r="AP132" s="94"/>
      <c r="AZ132" s="94"/>
      <c r="BJ132" s="94"/>
      <c r="BT132" s="94"/>
      <c r="CD132" s="94"/>
      <c r="CN132" s="94"/>
      <c r="CX132" s="94"/>
      <c r="DH132" s="94"/>
      <c r="DR132" s="94"/>
      <c r="EB132" s="94"/>
      <c r="EL132" s="94"/>
      <c r="EV132" s="94"/>
      <c r="FF132" s="94"/>
      <c r="FP132" s="94"/>
      <c r="FZ132" s="94"/>
      <c r="GJ132" s="94"/>
    </row>
    <row xmlns:x14ac="http://schemas.microsoft.com/office/spreadsheetml/2009/9/ac" r="133" s="3" customFormat="true" x14ac:dyDescent="0.25">
      <c r="A133" s="335" t="str">
        <f ca="true">IF(ISBLANK('Data Summary'!A135),"",'Data Summary'!A135)</f>
        <v/>
      </c>
      <c r="B133" s="94"/>
      <c r="L133" s="94"/>
      <c r="V133" s="94"/>
      <c r="AF133" s="94"/>
      <c r="AP133" s="94"/>
      <c r="AZ133" s="94"/>
      <c r="BJ133" s="94"/>
      <c r="BT133" s="94"/>
      <c r="CD133" s="94"/>
      <c r="CN133" s="94"/>
      <c r="CX133" s="94"/>
      <c r="DH133" s="94"/>
      <c r="DR133" s="94"/>
      <c r="EB133" s="94"/>
      <c r="EL133" s="94"/>
      <c r="EV133" s="94"/>
      <c r="FF133" s="94"/>
      <c r="FP133" s="94"/>
      <c r="FZ133" s="94"/>
      <c r="GJ133" s="94"/>
    </row>
    <row xmlns:x14ac="http://schemas.microsoft.com/office/spreadsheetml/2009/9/ac" r="134" s="3" customFormat="true" x14ac:dyDescent="0.25">
      <c r="A134" s="335" t="str">
        <f ca="true">IF(ISBLANK('Data Summary'!A136),"",'Data Summary'!A136)</f>
        <v/>
      </c>
      <c r="B134" s="94"/>
      <c r="L134" s="94"/>
      <c r="V134" s="94"/>
      <c r="AF134" s="94"/>
      <c r="AP134" s="94"/>
      <c r="AZ134" s="94"/>
      <c r="BJ134" s="94"/>
      <c r="BT134" s="94"/>
      <c r="CD134" s="94"/>
      <c r="CN134" s="94"/>
      <c r="CX134" s="94"/>
      <c r="DH134" s="94"/>
      <c r="DR134" s="94"/>
      <c r="EB134" s="94"/>
      <c r="EL134" s="94"/>
      <c r="EV134" s="94"/>
      <c r="FF134" s="94"/>
      <c r="FP134" s="94"/>
      <c r="FZ134" s="94"/>
      <c r="GJ134" s="94"/>
    </row>
    <row xmlns:x14ac="http://schemas.microsoft.com/office/spreadsheetml/2009/9/ac" r="135" s="3" customFormat="true" x14ac:dyDescent="0.25">
      <c r="A135" s="335" t="str">
        <f ca="true">IF(ISBLANK('Data Summary'!A137),"",'Data Summary'!A137)</f>
        <v/>
      </c>
      <c r="B135" s="94"/>
      <c r="L135" s="94"/>
      <c r="V135" s="94"/>
      <c r="AF135" s="94"/>
      <c r="AP135" s="94"/>
      <c r="AZ135" s="94"/>
      <c r="BJ135" s="94"/>
      <c r="BT135" s="94"/>
      <c r="CD135" s="94"/>
      <c r="CN135" s="94"/>
      <c r="CX135" s="94"/>
      <c r="DH135" s="94"/>
      <c r="DR135" s="94"/>
      <c r="EB135" s="94"/>
      <c r="EL135" s="94"/>
      <c r="EV135" s="94"/>
      <c r="FF135" s="94"/>
      <c r="FP135" s="94"/>
      <c r="FZ135" s="94"/>
      <c r="GJ135" s="94"/>
    </row>
    <row xmlns:x14ac="http://schemas.microsoft.com/office/spreadsheetml/2009/9/ac" r="136" s="3" customFormat="true" x14ac:dyDescent="0.25">
      <c r="A136" s="335" t="str">
        <f ca="true">IF(ISBLANK('Data Summary'!A138),"",'Data Summary'!A138)</f>
        <v/>
      </c>
      <c r="B136" s="94"/>
      <c r="L136" s="94"/>
      <c r="V136" s="94"/>
      <c r="AF136" s="94"/>
      <c r="AP136" s="94"/>
      <c r="AZ136" s="94"/>
      <c r="BJ136" s="94"/>
      <c r="BT136" s="94"/>
      <c r="CD136" s="94"/>
      <c r="CN136" s="94"/>
      <c r="CX136" s="94"/>
      <c r="DH136" s="94"/>
      <c r="DR136" s="94"/>
      <c r="EB136" s="94"/>
      <c r="EL136" s="94"/>
      <c r="EV136" s="94"/>
      <c r="FF136" s="94"/>
      <c r="FP136" s="94"/>
      <c r="FZ136" s="94"/>
      <c r="GJ136" s="94"/>
    </row>
    <row xmlns:x14ac="http://schemas.microsoft.com/office/spreadsheetml/2009/9/ac" r="137" s="3" customFormat="true" x14ac:dyDescent="0.25">
      <c r="A137" s="335" t="str">
        <f ca="true">IF(ISBLANK('Data Summary'!A139),"",'Data Summary'!A139)</f>
        <v/>
      </c>
      <c r="B137" s="94"/>
      <c r="L137" s="94"/>
      <c r="V137" s="94"/>
      <c r="AF137" s="94"/>
      <c r="AP137" s="94"/>
      <c r="AZ137" s="94"/>
      <c r="BJ137" s="94"/>
      <c r="BT137" s="94"/>
      <c r="CD137" s="94"/>
      <c r="CN137" s="94"/>
      <c r="CX137" s="94"/>
      <c r="DH137" s="94"/>
      <c r="DR137" s="94"/>
      <c r="EB137" s="94"/>
      <c r="EL137" s="94"/>
      <c r="EV137" s="94"/>
      <c r="FF137" s="94"/>
      <c r="FP137" s="94"/>
      <c r="FZ137" s="94"/>
      <c r="GJ137" s="94"/>
    </row>
    <row xmlns:x14ac="http://schemas.microsoft.com/office/spreadsheetml/2009/9/ac" r="138" s="3" customFormat="true" x14ac:dyDescent="0.25">
      <c r="A138" s="335" t="str">
        <f ca="true">IF(ISBLANK('Data Summary'!A140),"",'Data Summary'!A140)</f>
        <v/>
      </c>
      <c r="B138" s="94"/>
      <c r="L138" s="94"/>
      <c r="V138" s="94"/>
      <c r="AF138" s="94"/>
      <c r="AP138" s="94"/>
      <c r="AZ138" s="94"/>
      <c r="BJ138" s="94"/>
      <c r="BT138" s="94"/>
      <c r="CD138" s="94"/>
      <c r="CN138" s="94"/>
      <c r="CX138" s="94"/>
      <c r="DH138" s="94"/>
      <c r="DR138" s="94"/>
      <c r="EB138" s="94"/>
      <c r="EL138" s="94"/>
      <c r="EV138" s="94"/>
      <c r="FF138" s="94"/>
      <c r="FP138" s="94"/>
      <c r="FZ138" s="94"/>
      <c r="GJ138" s="94"/>
    </row>
    <row xmlns:x14ac="http://schemas.microsoft.com/office/spreadsheetml/2009/9/ac" r="139" s="3" customFormat="true" x14ac:dyDescent="0.25">
      <c r="A139" s="335" t="str">
        <f ca="true">IF(ISBLANK('Data Summary'!A141),"",'Data Summary'!A141)</f>
        <v/>
      </c>
      <c r="B139" s="94"/>
      <c r="L139" s="94"/>
      <c r="V139" s="94"/>
      <c r="AF139" s="94"/>
      <c r="AP139" s="94"/>
      <c r="AZ139" s="94"/>
      <c r="BJ139" s="94"/>
      <c r="BT139" s="94"/>
      <c r="CD139" s="94"/>
      <c r="CN139" s="94"/>
      <c r="CX139" s="94"/>
      <c r="DH139" s="94"/>
      <c r="DR139" s="94"/>
      <c r="EB139" s="94"/>
      <c r="EL139" s="94"/>
      <c r="EV139" s="94"/>
      <c r="FF139" s="94"/>
      <c r="FP139" s="94"/>
      <c r="FZ139" s="94"/>
      <c r="GJ139" s="94"/>
    </row>
    <row xmlns:x14ac="http://schemas.microsoft.com/office/spreadsheetml/2009/9/ac" r="140" s="3" customFormat="true" x14ac:dyDescent="0.25">
      <c r="A140" s="335" t="str">
        <f ca="true">IF(ISBLANK('Data Summary'!A142),"",'Data Summary'!A142)</f>
        <v/>
      </c>
      <c r="B140" s="94"/>
      <c r="L140" s="94"/>
      <c r="V140" s="94"/>
      <c r="AF140" s="94"/>
      <c r="AP140" s="94"/>
      <c r="AZ140" s="94"/>
      <c r="BJ140" s="94"/>
      <c r="BT140" s="94"/>
      <c r="CD140" s="94"/>
      <c r="CN140" s="94"/>
      <c r="CX140" s="94"/>
      <c r="DH140" s="94"/>
      <c r="DR140" s="94"/>
      <c r="EB140" s="94"/>
      <c r="EL140" s="94"/>
      <c r="EV140" s="94"/>
      <c r="FF140" s="94"/>
      <c r="FP140" s="94"/>
      <c r="FZ140" s="94"/>
      <c r="GJ140" s="94"/>
    </row>
    <row xmlns:x14ac="http://schemas.microsoft.com/office/spreadsheetml/2009/9/ac" r="141" s="3" customFormat="true" x14ac:dyDescent="0.25">
      <c r="A141" s="335" t="str">
        <f ca="true">IF(ISBLANK('Data Summary'!A143),"",'Data Summary'!A143)</f>
        <v/>
      </c>
      <c r="B141" s="94"/>
      <c r="L141" s="94"/>
      <c r="V141" s="94"/>
      <c r="AF141" s="94"/>
      <c r="AP141" s="94"/>
      <c r="AZ141" s="94"/>
      <c r="BJ141" s="94"/>
      <c r="BT141" s="94"/>
      <c r="CD141" s="94"/>
      <c r="CN141" s="94"/>
      <c r="CX141" s="94"/>
      <c r="DH141" s="94"/>
      <c r="DR141" s="94"/>
      <c r="EB141" s="94"/>
      <c r="EL141" s="94"/>
      <c r="EV141" s="94"/>
      <c r="FF141" s="94"/>
      <c r="FP141" s="94"/>
      <c r="FZ141" s="94"/>
      <c r="GJ141" s="94"/>
    </row>
    <row xmlns:x14ac="http://schemas.microsoft.com/office/spreadsheetml/2009/9/ac" r="142" s="3" customFormat="true" x14ac:dyDescent="0.25">
      <c r="A142" s="335" t="str">
        <f ca="true">IF(ISBLANK('Data Summary'!A144),"",'Data Summary'!A144)</f>
        <v/>
      </c>
      <c r="B142" s="94"/>
      <c r="L142" s="94"/>
      <c r="V142" s="94"/>
      <c r="AF142" s="94"/>
      <c r="AP142" s="94"/>
      <c r="AZ142" s="94"/>
      <c r="BJ142" s="94"/>
      <c r="BT142" s="94"/>
      <c r="CD142" s="94"/>
      <c r="CN142" s="94"/>
      <c r="CX142" s="94"/>
      <c r="DH142" s="94"/>
      <c r="DR142" s="94"/>
      <c r="EB142" s="94"/>
      <c r="EL142" s="94"/>
      <c r="EV142" s="94"/>
      <c r="FF142" s="94"/>
      <c r="FP142" s="94"/>
      <c r="FZ142" s="94"/>
      <c r="GJ142" s="94"/>
    </row>
    <row xmlns:x14ac="http://schemas.microsoft.com/office/spreadsheetml/2009/9/ac" r="143" s="3" customFormat="true" x14ac:dyDescent="0.25">
      <c r="A143" s="335" t="str">
        <f ca="true">IF(ISBLANK('Data Summary'!A145),"",'Data Summary'!A145)</f>
        <v/>
      </c>
      <c r="B143" s="94"/>
      <c r="L143" s="94"/>
      <c r="V143" s="94"/>
      <c r="AF143" s="94"/>
      <c r="AP143" s="94"/>
      <c r="AZ143" s="94"/>
      <c r="BJ143" s="94"/>
      <c r="BT143" s="94"/>
      <c r="CD143" s="94"/>
      <c r="CN143" s="94"/>
      <c r="CX143" s="94"/>
      <c r="DH143" s="94"/>
      <c r="DR143" s="94"/>
      <c r="EB143" s="94"/>
      <c r="EL143" s="94"/>
      <c r="EV143" s="94"/>
      <c r="FF143" s="94"/>
      <c r="FP143" s="94"/>
      <c r="FZ143" s="94"/>
      <c r="GJ143" s="94"/>
    </row>
    <row xmlns:x14ac="http://schemas.microsoft.com/office/spreadsheetml/2009/9/ac" r="144" s="3" customFormat="true" x14ac:dyDescent="0.25">
      <c r="A144" s="335" t="str">
        <f ca="true">IF(ISBLANK('Data Summary'!A146),"",'Data Summary'!A146)</f>
        <v/>
      </c>
      <c r="B144" s="94"/>
      <c r="L144" s="94"/>
      <c r="V144" s="94"/>
      <c r="AF144" s="94"/>
      <c r="AP144" s="94"/>
      <c r="AZ144" s="94"/>
      <c r="BJ144" s="94"/>
      <c r="BT144" s="94"/>
      <c r="CD144" s="94"/>
      <c r="CN144" s="94"/>
      <c r="CX144" s="94"/>
      <c r="DH144" s="94"/>
      <c r="DR144" s="94"/>
      <c r="EB144" s="94"/>
      <c r="EL144" s="94"/>
      <c r="EV144" s="94"/>
      <c r="FF144" s="94"/>
      <c r="FP144" s="94"/>
      <c r="FZ144" s="94"/>
      <c r="GJ144" s="94"/>
    </row>
    <row xmlns:x14ac="http://schemas.microsoft.com/office/spreadsheetml/2009/9/ac" r="145" s="3" customFormat="true" x14ac:dyDescent="0.25">
      <c r="A145" s="335" t="str">
        <f ca="true">IF(ISBLANK('Data Summary'!A147),"",'Data Summary'!A147)</f>
        <v/>
      </c>
      <c r="B145" s="94"/>
      <c r="L145" s="94"/>
      <c r="V145" s="94"/>
      <c r="AF145" s="94"/>
      <c r="AP145" s="94"/>
      <c r="AZ145" s="94"/>
      <c r="BJ145" s="94"/>
      <c r="BT145" s="94"/>
      <c r="CD145" s="94"/>
      <c r="CN145" s="94"/>
      <c r="CX145" s="94"/>
      <c r="DH145" s="94"/>
      <c r="DR145" s="94"/>
      <c r="EB145" s="94"/>
      <c r="EL145" s="94"/>
      <c r="EV145" s="94"/>
      <c r="FF145" s="94"/>
      <c r="FP145" s="94"/>
      <c r="FZ145" s="94"/>
      <c r="GJ145" s="94"/>
    </row>
    <row xmlns:x14ac="http://schemas.microsoft.com/office/spreadsheetml/2009/9/ac" r="146" s="3" customFormat="true" x14ac:dyDescent="0.25">
      <c r="A146" s="335" t="str">
        <f ca="true">IF(ISBLANK('Data Summary'!A148),"",'Data Summary'!A148)</f>
        <v/>
      </c>
      <c r="B146" s="94"/>
      <c r="L146" s="94"/>
      <c r="V146" s="94"/>
      <c r="AF146" s="94"/>
      <c r="AP146" s="94"/>
      <c r="AZ146" s="94"/>
      <c r="BJ146" s="94"/>
      <c r="BT146" s="94"/>
      <c r="CD146" s="94"/>
      <c r="CN146" s="94"/>
      <c r="CX146" s="94"/>
      <c r="DH146" s="94"/>
      <c r="DR146" s="94"/>
      <c r="EB146" s="94"/>
      <c r="EL146" s="94"/>
      <c r="EV146" s="94"/>
      <c r="FF146" s="94"/>
      <c r="FP146" s="94"/>
      <c r="FZ146" s="94"/>
      <c r="GJ146" s="94"/>
    </row>
    <row xmlns:x14ac="http://schemas.microsoft.com/office/spreadsheetml/2009/9/ac" r="147" s="3" customFormat="true" x14ac:dyDescent="0.25">
      <c r="A147" s="335" t="str">
        <f ca="true">IF(ISBLANK('Data Summary'!A149),"",'Data Summary'!A149)</f>
        <v/>
      </c>
      <c r="B147" s="94"/>
      <c r="L147" s="94"/>
      <c r="V147" s="94"/>
      <c r="AF147" s="94"/>
      <c r="AP147" s="94"/>
      <c r="AZ147" s="94"/>
      <c r="BJ147" s="94"/>
      <c r="BT147" s="94"/>
      <c r="CD147" s="94"/>
      <c r="CN147" s="94"/>
      <c r="CX147" s="94"/>
      <c r="DH147" s="94"/>
      <c r="DR147" s="94"/>
      <c r="EB147" s="94"/>
      <c r="EL147" s="94"/>
      <c r="EV147" s="94"/>
      <c r="FF147" s="94"/>
      <c r="FP147" s="94"/>
      <c r="FZ147" s="94"/>
      <c r="GJ147" s="94"/>
    </row>
    <row xmlns:x14ac="http://schemas.microsoft.com/office/spreadsheetml/2009/9/ac" r="148" s="3" customFormat="true" x14ac:dyDescent="0.25">
      <c r="A148" s="335" t="str">
        <f ca="true">IF(ISBLANK('Data Summary'!A150),"",'Data Summary'!A150)</f>
        <v/>
      </c>
      <c r="B148" s="94"/>
      <c r="L148" s="94"/>
      <c r="V148" s="94"/>
      <c r="AF148" s="94"/>
      <c r="AP148" s="94"/>
      <c r="AZ148" s="94"/>
      <c r="BJ148" s="94"/>
      <c r="BT148" s="94"/>
      <c r="CD148" s="94"/>
      <c r="CN148" s="94"/>
      <c r="CX148" s="94"/>
      <c r="DH148" s="94"/>
      <c r="DR148" s="94"/>
      <c r="EB148" s="94"/>
      <c r="EL148" s="94"/>
      <c r="EV148" s="94"/>
      <c r="FF148" s="94"/>
      <c r="FP148" s="94"/>
      <c r="FZ148" s="94"/>
      <c r="GJ148" s="94"/>
    </row>
    <row xmlns:x14ac="http://schemas.microsoft.com/office/spreadsheetml/2009/9/ac" r="149" s="3" customFormat="true" x14ac:dyDescent="0.25">
      <c r="A149" s="335" t="str">
        <f ca="true">IF(ISBLANK('Data Summary'!A151),"",'Data Summary'!A151)</f>
        <v/>
      </c>
      <c r="B149" s="94"/>
      <c r="L149" s="94"/>
      <c r="V149" s="94"/>
      <c r="AF149" s="94"/>
      <c r="AP149" s="94"/>
      <c r="AZ149" s="94"/>
      <c r="BJ149" s="94"/>
      <c r="BT149" s="94"/>
      <c r="CD149" s="94"/>
      <c r="CN149" s="94"/>
      <c r="CX149" s="94"/>
      <c r="DH149" s="94"/>
      <c r="DR149" s="94"/>
      <c r="EB149" s="94"/>
      <c r="EL149" s="94"/>
      <c r="EV149" s="94"/>
      <c r="FF149" s="94"/>
      <c r="FP149" s="94"/>
      <c r="FZ149" s="94"/>
      <c r="GJ149" s="94"/>
    </row>
    <row xmlns:x14ac="http://schemas.microsoft.com/office/spreadsheetml/2009/9/ac" r="150" s="3" customFormat="true" x14ac:dyDescent="0.25">
      <c r="A150" s="335" t="str">
        <f ca="true">IF(ISBLANK('Data Summary'!A152),"",'Data Summary'!A152)</f>
        <v/>
      </c>
      <c r="B150" s="94"/>
      <c r="L150" s="94"/>
      <c r="V150" s="94"/>
      <c r="AF150" s="94"/>
      <c r="AP150" s="94"/>
      <c r="AZ150" s="94"/>
      <c r="BJ150" s="94"/>
      <c r="BT150" s="94"/>
      <c r="CD150" s="94"/>
      <c r="CN150" s="94"/>
      <c r="CX150" s="94"/>
      <c r="DH150" s="94"/>
      <c r="DR150" s="94"/>
      <c r="EB150" s="94"/>
      <c r="EL150" s="94"/>
      <c r="EV150" s="94"/>
      <c r="FF150" s="94"/>
      <c r="FP150" s="94"/>
      <c r="FZ150" s="94"/>
      <c r="GJ150" s="94"/>
    </row>
    <row xmlns:x14ac="http://schemas.microsoft.com/office/spreadsheetml/2009/9/ac" r="151" s="3" customFormat="true" x14ac:dyDescent="0.25">
      <c r="A151" s="335" t="str">
        <f ca="true">IF(ISBLANK('Data Summary'!A153),"",'Data Summary'!A153)</f>
        <v/>
      </c>
      <c r="B151" s="94"/>
      <c r="L151" s="94"/>
      <c r="V151" s="94"/>
      <c r="AF151" s="94"/>
      <c r="AP151" s="94"/>
      <c r="AZ151" s="94"/>
      <c r="BJ151" s="94"/>
      <c r="BT151" s="94"/>
      <c r="CD151" s="94"/>
      <c r="CN151" s="94"/>
      <c r="CX151" s="94"/>
      <c r="DH151" s="94"/>
      <c r="DR151" s="94"/>
      <c r="EB151" s="94"/>
      <c r="EL151" s="94"/>
      <c r="EV151" s="94"/>
      <c r="FF151" s="94"/>
      <c r="FP151" s="94"/>
      <c r="FZ151" s="94"/>
      <c r="GJ151" s="94"/>
    </row>
    <row xmlns:x14ac="http://schemas.microsoft.com/office/spreadsheetml/2009/9/ac" r="152" s="3" customFormat="true" x14ac:dyDescent="0.25">
      <c r="A152" s="333"/>
      <c r="B152" s="94"/>
      <c r="L152" s="94"/>
      <c r="V152" s="94"/>
      <c r="AF152" s="94"/>
      <c r="AP152" s="94"/>
      <c r="AZ152" s="94"/>
      <c r="BJ152" s="94"/>
      <c r="BT152" s="94"/>
      <c r="CD152" s="94"/>
      <c r="CN152" s="94"/>
      <c r="CX152" s="94"/>
      <c r="DH152" s="94"/>
      <c r="DR152" s="94"/>
      <c r="EB152" s="94"/>
      <c r="EL152" s="94"/>
      <c r="EV152" s="94"/>
      <c r="FF152" s="94"/>
      <c r="FP152" s="94"/>
      <c r="FZ152" s="94"/>
      <c r="GJ152" s="94"/>
    </row>
    <row xmlns:x14ac="http://schemas.microsoft.com/office/spreadsheetml/2009/9/ac" r="153" s="3" customFormat="true" x14ac:dyDescent="0.25">
      <c r="A153" s="333"/>
      <c r="B153" s="94"/>
      <c r="L153" s="94"/>
      <c r="V153" s="94"/>
      <c r="AF153" s="94"/>
      <c r="AP153" s="94"/>
      <c r="AZ153" s="94"/>
      <c r="BJ153" s="94"/>
      <c r="BT153" s="94"/>
      <c r="CD153" s="94"/>
      <c r="CN153" s="94"/>
      <c r="CX153" s="94"/>
      <c r="DH153" s="94"/>
      <c r="DR153" s="94"/>
      <c r="EB153" s="94"/>
      <c r="EL153" s="94"/>
      <c r="EV153" s="94"/>
      <c r="FF153" s="94"/>
      <c r="FP153" s="94"/>
      <c r="FZ153" s="94"/>
      <c r="GJ153" s="94"/>
    </row>
    <row xmlns:x14ac="http://schemas.microsoft.com/office/spreadsheetml/2009/9/ac" r="154" s="3" customFormat="true" x14ac:dyDescent="0.25">
      <c r="A154" s="333"/>
      <c r="B154" s="94"/>
      <c r="L154" s="94"/>
      <c r="V154" s="94"/>
      <c r="AF154" s="94"/>
      <c r="AP154" s="94"/>
      <c r="AZ154" s="94"/>
      <c r="BJ154" s="94"/>
      <c r="BT154" s="94"/>
      <c r="CD154" s="94"/>
      <c r="CN154" s="94"/>
      <c r="CX154" s="94"/>
      <c r="DH154" s="94"/>
      <c r="DR154" s="94"/>
      <c r="EB154" s="94"/>
      <c r="EL154" s="94"/>
      <c r="EV154" s="94"/>
      <c r="FF154" s="94"/>
      <c r="FP154" s="94"/>
      <c r="FZ154" s="94"/>
      <c r="GJ154" s="94"/>
    </row>
    <row xmlns:x14ac="http://schemas.microsoft.com/office/spreadsheetml/2009/9/ac" r="155" s="3" customFormat="true" x14ac:dyDescent="0.25">
      <c r="A155" s="333"/>
      <c r="B155" s="94"/>
      <c r="L155" s="94"/>
      <c r="V155" s="94"/>
      <c r="AF155" s="94"/>
      <c r="AP155" s="94"/>
      <c r="AZ155" s="94"/>
      <c r="BJ155" s="94"/>
      <c r="BT155" s="94"/>
      <c r="CD155" s="94"/>
      <c r="CN155" s="94"/>
      <c r="CX155" s="94"/>
      <c r="DH155" s="94"/>
      <c r="DR155" s="94"/>
      <c r="EB155" s="94"/>
      <c r="EL155" s="94"/>
      <c r="EV155" s="94"/>
      <c r="FF155" s="94"/>
      <c r="FP155" s="94"/>
      <c r="FZ155" s="94"/>
      <c r="GJ155" s="94"/>
    </row>
    <row xmlns:x14ac="http://schemas.microsoft.com/office/spreadsheetml/2009/9/ac" r="156" s="3" customFormat="true" x14ac:dyDescent="0.25">
      <c r="A156" s="333"/>
      <c r="B156" s="94"/>
      <c r="L156" s="94"/>
      <c r="V156" s="94"/>
      <c r="AF156" s="94"/>
      <c r="AP156" s="94"/>
      <c r="AZ156" s="94"/>
      <c r="BJ156" s="94"/>
      <c r="BT156" s="94"/>
      <c r="CD156" s="94"/>
      <c r="CN156" s="94"/>
      <c r="CX156" s="94"/>
      <c r="DH156" s="94"/>
      <c r="DR156" s="94"/>
      <c r="EB156" s="94"/>
      <c r="EL156" s="94"/>
      <c r="EV156" s="94"/>
      <c r="FF156" s="94"/>
      <c r="FP156" s="94"/>
      <c r="FZ156" s="94"/>
      <c r="GJ156" s="94"/>
    </row>
    <row xmlns:x14ac="http://schemas.microsoft.com/office/spreadsheetml/2009/9/ac" r="157" s="3" customFormat="true" x14ac:dyDescent="0.25">
      <c r="A157" s="333"/>
      <c r="B157" s="94"/>
      <c r="L157" s="94"/>
      <c r="V157" s="94"/>
      <c r="AF157" s="94"/>
      <c r="AP157" s="94"/>
      <c r="AZ157" s="94"/>
      <c r="BJ157" s="94"/>
      <c r="BT157" s="94"/>
      <c r="CD157" s="94"/>
      <c r="CN157" s="94"/>
      <c r="CX157" s="94"/>
      <c r="DH157" s="94"/>
      <c r="DR157" s="94"/>
      <c r="EB157" s="94"/>
      <c r="EL157" s="94"/>
      <c r="EV157" s="94"/>
      <c r="FF157" s="94"/>
      <c r="FP157" s="94"/>
      <c r="FZ157" s="94"/>
      <c r="GJ157" s="94"/>
    </row>
    <row xmlns:x14ac="http://schemas.microsoft.com/office/spreadsheetml/2009/9/ac" r="158" s="3" customFormat="true" x14ac:dyDescent="0.25">
      <c r="A158" s="333"/>
      <c r="B158" s="94"/>
      <c r="L158" s="94"/>
      <c r="V158" s="94"/>
      <c r="AF158" s="94"/>
      <c r="AP158" s="94"/>
      <c r="AZ158" s="94"/>
      <c r="BJ158" s="94"/>
      <c r="BT158" s="94"/>
      <c r="CD158" s="94"/>
      <c r="CN158" s="94"/>
      <c r="CX158" s="94"/>
      <c r="DH158" s="94"/>
      <c r="DR158" s="94"/>
      <c r="EB158" s="94"/>
      <c r="EL158" s="94"/>
      <c r="EV158" s="94"/>
      <c r="FF158" s="94"/>
      <c r="FP158" s="94"/>
      <c r="FZ158" s="94"/>
      <c r="GJ158" s="94"/>
    </row>
    <row xmlns:x14ac="http://schemas.microsoft.com/office/spreadsheetml/2009/9/ac" r="159" s="3" customFormat="true" x14ac:dyDescent="0.25">
      <c r="A159" s="333"/>
      <c r="B159" s="94"/>
      <c r="L159" s="94"/>
      <c r="V159" s="94"/>
      <c r="AF159" s="94"/>
      <c r="AP159" s="94"/>
      <c r="AZ159" s="94"/>
      <c r="BJ159" s="94"/>
      <c r="BT159" s="94"/>
      <c r="CD159" s="94"/>
      <c r="CN159" s="94"/>
      <c r="CX159" s="94"/>
      <c r="DH159" s="94"/>
      <c r="DR159" s="94"/>
      <c r="EB159" s="94"/>
      <c r="EL159" s="94"/>
      <c r="EV159" s="94"/>
      <c r="FF159" s="94"/>
      <c r="FP159" s="94"/>
      <c r="FZ159" s="94"/>
      <c r="GJ159" s="94"/>
    </row>
    <row xmlns:x14ac="http://schemas.microsoft.com/office/spreadsheetml/2009/9/ac" r="160" s="3" customFormat="true" x14ac:dyDescent="0.25">
      <c r="A160" s="333"/>
      <c r="B160" s="94"/>
      <c r="L160" s="94"/>
      <c r="V160" s="94"/>
      <c r="AF160" s="94"/>
      <c r="AP160" s="94"/>
      <c r="AZ160" s="94"/>
      <c r="BJ160" s="94"/>
      <c r="BT160" s="94"/>
      <c r="CD160" s="94"/>
      <c r="CN160" s="94"/>
      <c r="CX160" s="94"/>
      <c r="DH160" s="94"/>
      <c r="DR160" s="94"/>
      <c r="EB160" s="94"/>
      <c r="EL160" s="94"/>
      <c r="EV160" s="94"/>
      <c r="FF160" s="94"/>
      <c r="FP160" s="94"/>
      <c r="FZ160" s="94"/>
      <c r="GJ160" s="94"/>
    </row>
    <row xmlns:x14ac="http://schemas.microsoft.com/office/spreadsheetml/2009/9/ac" r="161" s="3" customFormat="true" x14ac:dyDescent="0.25">
      <c r="A161" s="333"/>
      <c r="B161" s="94"/>
      <c r="L161" s="94"/>
      <c r="V161" s="94"/>
      <c r="AF161" s="94"/>
      <c r="AP161" s="94"/>
      <c r="AZ161" s="94"/>
      <c r="BJ161" s="94"/>
      <c r="BT161" s="94"/>
      <c r="CD161" s="94"/>
      <c r="CN161" s="94"/>
      <c r="CX161" s="94"/>
      <c r="DH161" s="94"/>
      <c r="DR161" s="94"/>
      <c r="EB161" s="94"/>
      <c r="EL161" s="94"/>
      <c r="EV161" s="94"/>
      <c r="FF161" s="94"/>
      <c r="FP161" s="94"/>
      <c r="FZ161" s="94"/>
      <c r="GJ161" s="94"/>
    </row>
    <row xmlns:x14ac="http://schemas.microsoft.com/office/spreadsheetml/2009/9/ac" r="162" s="3" customFormat="true" x14ac:dyDescent="0.25">
      <c r="A162" s="333"/>
      <c r="B162" s="94"/>
      <c r="L162" s="94"/>
      <c r="V162" s="94"/>
      <c r="AF162" s="94"/>
      <c r="AP162" s="94"/>
      <c r="AZ162" s="94"/>
      <c r="BJ162" s="94"/>
      <c r="BT162" s="94"/>
      <c r="CD162" s="94"/>
      <c r="CN162" s="94"/>
      <c r="CX162" s="94"/>
      <c r="DH162" s="94"/>
      <c r="DR162" s="94"/>
      <c r="EB162" s="94"/>
      <c r="EL162" s="94"/>
      <c r="EV162" s="94"/>
      <c r="FF162" s="94"/>
      <c r="FP162" s="94"/>
      <c r="FZ162" s="94"/>
      <c r="GJ162" s="94"/>
    </row>
    <row xmlns:x14ac="http://schemas.microsoft.com/office/spreadsheetml/2009/9/ac" r="163" s="3" customFormat="true" x14ac:dyDescent="0.25">
      <c r="A163" s="333"/>
      <c r="B163" s="94"/>
      <c r="L163" s="94"/>
      <c r="V163" s="94"/>
      <c r="AF163" s="94"/>
      <c r="AP163" s="94"/>
      <c r="AZ163" s="94"/>
      <c r="BJ163" s="94"/>
      <c r="BT163" s="94"/>
      <c r="CD163" s="94"/>
      <c r="CN163" s="94"/>
      <c r="CX163" s="94"/>
      <c r="DH163" s="94"/>
      <c r="DR163" s="94"/>
      <c r="EB163" s="94"/>
      <c r="EL163" s="94"/>
      <c r="EV163" s="94"/>
      <c r="FF163" s="94"/>
      <c r="FP163" s="94"/>
      <c r="FZ163" s="94"/>
      <c r="GJ163" s="94"/>
    </row>
    <row xmlns:x14ac="http://schemas.microsoft.com/office/spreadsheetml/2009/9/ac" r="164" s="3" customFormat="true" x14ac:dyDescent="0.25">
      <c r="A164" s="333"/>
      <c r="B164" s="94"/>
      <c r="L164" s="94"/>
      <c r="V164" s="94"/>
      <c r="AF164" s="94"/>
      <c r="AP164" s="94"/>
      <c r="AZ164" s="94"/>
      <c r="BJ164" s="94"/>
      <c r="BT164" s="94"/>
      <c r="CD164" s="94"/>
      <c r="CN164" s="94"/>
      <c r="CX164" s="94"/>
      <c r="DH164" s="94"/>
      <c r="DR164" s="94"/>
      <c r="EB164" s="94"/>
      <c r="EL164" s="94"/>
      <c r="EV164" s="94"/>
      <c r="FF164" s="94"/>
      <c r="FP164" s="94"/>
      <c r="FZ164" s="94"/>
      <c r="GJ164" s="94"/>
    </row>
    <row xmlns:x14ac="http://schemas.microsoft.com/office/spreadsheetml/2009/9/ac" r="165" s="3" customFormat="true" x14ac:dyDescent="0.25">
      <c r="A165" s="333"/>
      <c r="B165" s="94"/>
      <c r="L165" s="94"/>
      <c r="V165" s="94"/>
      <c r="AF165" s="94"/>
      <c r="AP165" s="94"/>
      <c r="AZ165" s="94"/>
      <c r="BJ165" s="94"/>
      <c r="BT165" s="94"/>
      <c r="CD165" s="94"/>
      <c r="CN165" s="94"/>
      <c r="CX165" s="94"/>
      <c r="DH165" s="94"/>
      <c r="DR165" s="94"/>
      <c r="EB165" s="94"/>
      <c r="EL165" s="94"/>
      <c r="EV165" s="94"/>
      <c r="FF165" s="94"/>
      <c r="FP165" s="94"/>
      <c r="FZ165" s="94"/>
      <c r="GJ165" s="94"/>
    </row>
    <row xmlns:x14ac="http://schemas.microsoft.com/office/spreadsheetml/2009/9/ac" r="166" s="3" customFormat="true" x14ac:dyDescent="0.25">
      <c r="A166" s="333"/>
      <c r="B166" s="94"/>
      <c r="L166" s="94"/>
      <c r="V166" s="94"/>
      <c r="AF166" s="94"/>
      <c r="AP166" s="94"/>
      <c r="AZ166" s="94"/>
      <c r="BJ166" s="94"/>
      <c r="BT166" s="94"/>
      <c r="CD166" s="94"/>
      <c r="CN166" s="94"/>
      <c r="CX166" s="94"/>
      <c r="DH166" s="94"/>
      <c r="DR166" s="94"/>
      <c r="EB166" s="94"/>
      <c r="EL166" s="94"/>
      <c r="EV166" s="94"/>
      <c r="FF166" s="94"/>
      <c r="FP166" s="94"/>
      <c r="FZ166" s="94"/>
      <c r="GJ166" s="94"/>
    </row>
    <row xmlns:x14ac="http://schemas.microsoft.com/office/spreadsheetml/2009/9/ac" r="167" s="3" customFormat="true" x14ac:dyDescent="0.25">
      <c r="A167" s="333"/>
      <c r="B167" s="94"/>
      <c r="L167" s="94"/>
      <c r="V167" s="94"/>
      <c r="AF167" s="94"/>
      <c r="AP167" s="94"/>
      <c r="AZ167" s="94"/>
      <c r="BJ167" s="94"/>
      <c r="BT167" s="94"/>
      <c r="CD167" s="94"/>
      <c r="CN167" s="94"/>
      <c r="CX167" s="94"/>
      <c r="DH167" s="94"/>
      <c r="DR167" s="94"/>
      <c r="EB167" s="94"/>
      <c r="EL167" s="94"/>
      <c r="EV167" s="94"/>
      <c r="FF167" s="94"/>
      <c r="FP167" s="94"/>
      <c r="FZ167" s="94"/>
      <c r="GJ167" s="94"/>
    </row>
    <row xmlns:x14ac="http://schemas.microsoft.com/office/spreadsheetml/2009/9/ac" r="168" s="3" customFormat="true" x14ac:dyDescent="0.25">
      <c r="A168" s="333"/>
      <c r="B168" s="94"/>
      <c r="L168" s="94"/>
      <c r="V168" s="94"/>
      <c r="AF168" s="94"/>
      <c r="AP168" s="94"/>
      <c r="AZ168" s="94"/>
      <c r="BJ168" s="94"/>
      <c r="BT168" s="94"/>
      <c r="CD168" s="94"/>
      <c r="CN168" s="94"/>
      <c r="CX168" s="94"/>
      <c r="DH168" s="94"/>
      <c r="DR168" s="94"/>
      <c r="EB168" s="94"/>
      <c r="EL168" s="94"/>
      <c r="EV168" s="94"/>
      <c r="FF168" s="94"/>
      <c r="FP168" s="94"/>
      <c r="FZ168" s="94"/>
      <c r="GJ168" s="94"/>
    </row>
    <row xmlns:x14ac="http://schemas.microsoft.com/office/spreadsheetml/2009/9/ac" r="169" s="3" customFormat="true" x14ac:dyDescent="0.25">
      <c r="A169" s="333"/>
      <c r="B169" s="94"/>
      <c r="L169" s="94"/>
      <c r="V169" s="94"/>
      <c r="AF169" s="94"/>
      <c r="AP169" s="94"/>
      <c r="AZ169" s="94"/>
      <c r="BJ169" s="94"/>
      <c r="BT169" s="94"/>
      <c r="CD169" s="94"/>
      <c r="CN169" s="94"/>
      <c r="CX169" s="94"/>
      <c r="DH169" s="94"/>
      <c r="DR169" s="94"/>
      <c r="EB169" s="94"/>
      <c r="EL169" s="94"/>
      <c r="EV169" s="94"/>
      <c r="FF169" s="94"/>
      <c r="FP169" s="94"/>
      <c r="FZ169" s="94"/>
      <c r="GJ169" s="94"/>
    </row>
    <row xmlns:x14ac="http://schemas.microsoft.com/office/spreadsheetml/2009/9/ac" r="170" s="3" customFormat="true" x14ac:dyDescent="0.25">
      <c r="A170" s="333"/>
      <c r="B170" s="94"/>
      <c r="L170" s="94"/>
      <c r="V170" s="94"/>
      <c r="AF170" s="94"/>
      <c r="AP170" s="94"/>
      <c r="AZ170" s="94"/>
      <c r="BJ170" s="94"/>
      <c r="BT170" s="94"/>
      <c r="CD170" s="94"/>
      <c r="CN170" s="94"/>
      <c r="CX170" s="94"/>
      <c r="DH170" s="94"/>
      <c r="DR170" s="94"/>
      <c r="EB170" s="94"/>
      <c r="EL170" s="94"/>
      <c r="EV170" s="94"/>
      <c r="FF170" s="94"/>
      <c r="FP170" s="94"/>
      <c r="FZ170" s="94"/>
      <c r="GJ170" s="94"/>
    </row>
    <row xmlns:x14ac="http://schemas.microsoft.com/office/spreadsheetml/2009/9/ac" r="171" s="3" customFormat="true" x14ac:dyDescent="0.25">
      <c r="A171" s="333"/>
      <c r="B171" s="94"/>
      <c r="L171" s="94"/>
      <c r="V171" s="94"/>
      <c r="AF171" s="94"/>
      <c r="AP171" s="94"/>
      <c r="AZ171" s="94"/>
      <c r="BJ171" s="94"/>
      <c r="BT171" s="94"/>
      <c r="CD171" s="94"/>
      <c r="CN171" s="94"/>
      <c r="CX171" s="94"/>
      <c r="DH171" s="94"/>
      <c r="DR171" s="94"/>
      <c r="EB171" s="94"/>
      <c r="EL171" s="94"/>
      <c r="EV171" s="94"/>
      <c r="FF171" s="94"/>
      <c r="FP171" s="94"/>
      <c r="FZ171" s="94"/>
      <c r="GJ171" s="94"/>
    </row>
    <row xmlns:x14ac="http://schemas.microsoft.com/office/spreadsheetml/2009/9/ac" r="172" s="3" customFormat="true" x14ac:dyDescent="0.25">
      <c r="A172" s="333"/>
      <c r="B172" s="94"/>
      <c r="L172" s="94"/>
      <c r="V172" s="94"/>
      <c r="AF172" s="94"/>
      <c r="AP172" s="94"/>
      <c r="AZ172" s="94"/>
      <c r="BJ172" s="94"/>
      <c r="BT172" s="94"/>
      <c r="CD172" s="94"/>
      <c r="CN172" s="94"/>
      <c r="CX172" s="94"/>
      <c r="DH172" s="94"/>
      <c r="DR172" s="94"/>
      <c r="EB172" s="94"/>
      <c r="EL172" s="94"/>
      <c r="EV172" s="94"/>
      <c r="FF172" s="94"/>
      <c r="FP172" s="94"/>
      <c r="FZ172" s="94"/>
      <c r="GJ172" s="94"/>
    </row>
    <row xmlns:x14ac="http://schemas.microsoft.com/office/spreadsheetml/2009/9/ac" r="173" s="3" customFormat="true" x14ac:dyDescent="0.25">
      <c r="A173" s="333"/>
      <c r="B173" s="94"/>
      <c r="L173" s="94"/>
      <c r="V173" s="94"/>
      <c r="AF173" s="94"/>
      <c r="AP173" s="94"/>
      <c r="AZ173" s="94"/>
      <c r="BJ173" s="94"/>
      <c r="BT173" s="94"/>
      <c r="CD173" s="94"/>
      <c r="CN173" s="94"/>
      <c r="CX173" s="94"/>
      <c r="DH173" s="94"/>
      <c r="DR173" s="94"/>
      <c r="EB173" s="94"/>
      <c r="EL173" s="94"/>
      <c r="EV173" s="94"/>
      <c r="FF173" s="94"/>
      <c r="FP173" s="94"/>
      <c r="FZ173" s="94"/>
      <c r="GJ173" s="94"/>
    </row>
    <row xmlns:x14ac="http://schemas.microsoft.com/office/spreadsheetml/2009/9/ac" r="174" s="3" customFormat="true" x14ac:dyDescent="0.25">
      <c r="A174" s="333"/>
      <c r="B174" s="94"/>
      <c r="L174" s="94"/>
      <c r="V174" s="94"/>
      <c r="AF174" s="94"/>
      <c r="AP174" s="94"/>
      <c r="AZ174" s="94"/>
      <c r="BJ174" s="94"/>
      <c r="BT174" s="94"/>
      <c r="CD174" s="94"/>
      <c r="CN174" s="94"/>
      <c r="CX174" s="94"/>
      <c r="DH174" s="94"/>
      <c r="DR174" s="94"/>
      <c r="EB174" s="94"/>
      <c r="EL174" s="94"/>
      <c r="EV174" s="94"/>
      <c r="FF174" s="94"/>
      <c r="FP174" s="94"/>
      <c r="FZ174" s="94"/>
      <c r="GJ174" s="94"/>
    </row>
    <row xmlns:x14ac="http://schemas.microsoft.com/office/spreadsheetml/2009/9/ac" r="175" s="3" customFormat="true" x14ac:dyDescent="0.25">
      <c r="A175" s="333"/>
      <c r="B175" s="94"/>
      <c r="L175" s="94"/>
      <c r="V175" s="94"/>
      <c r="AF175" s="94"/>
      <c r="AP175" s="94"/>
      <c r="AZ175" s="94"/>
      <c r="BJ175" s="94"/>
      <c r="BT175" s="94"/>
      <c r="CD175" s="94"/>
      <c r="CN175" s="94"/>
      <c r="CX175" s="94"/>
      <c r="DH175" s="94"/>
      <c r="DR175" s="94"/>
      <c r="EB175" s="94"/>
      <c r="EL175" s="94"/>
      <c r="EV175" s="94"/>
      <c r="FF175" s="94"/>
      <c r="FP175" s="94"/>
      <c r="FZ175" s="94"/>
      <c r="GJ175" s="94"/>
    </row>
    <row xmlns:x14ac="http://schemas.microsoft.com/office/spreadsheetml/2009/9/ac" r="176" s="3" customFormat="true" x14ac:dyDescent="0.25">
      <c r="A176" s="333"/>
      <c r="B176" s="94"/>
      <c r="L176" s="94"/>
      <c r="V176" s="94"/>
      <c r="AF176" s="94"/>
      <c r="AP176" s="94"/>
      <c r="AZ176" s="94"/>
      <c r="BJ176" s="94"/>
      <c r="BT176" s="94"/>
      <c r="CD176" s="94"/>
      <c r="CN176" s="94"/>
      <c r="CX176" s="94"/>
      <c r="DH176" s="94"/>
      <c r="DR176" s="94"/>
      <c r="EB176" s="94"/>
      <c r="EL176" s="94"/>
      <c r="EV176" s="94"/>
      <c r="FF176" s="94"/>
      <c r="FP176" s="94"/>
      <c r="FZ176" s="94"/>
      <c r="GJ176" s="94"/>
    </row>
    <row xmlns:x14ac="http://schemas.microsoft.com/office/spreadsheetml/2009/9/ac" r="177" s="3" customFormat="true" x14ac:dyDescent="0.25">
      <c r="A177" s="333"/>
      <c r="B177" s="94"/>
      <c r="L177" s="94"/>
      <c r="V177" s="94"/>
      <c r="AF177" s="94"/>
      <c r="AP177" s="94"/>
      <c r="AZ177" s="94"/>
      <c r="BJ177" s="94"/>
      <c r="BT177" s="94"/>
      <c r="CD177" s="94"/>
      <c r="CN177" s="94"/>
      <c r="CX177" s="94"/>
      <c r="DH177" s="94"/>
      <c r="DR177" s="94"/>
      <c r="EB177" s="94"/>
      <c r="EL177" s="94"/>
      <c r="EV177" s="94"/>
      <c r="FF177" s="94"/>
      <c r="FP177" s="94"/>
      <c r="FZ177" s="94"/>
      <c r="GJ177" s="94"/>
    </row>
    <row xmlns:x14ac="http://schemas.microsoft.com/office/spreadsheetml/2009/9/ac" r="178" s="3" customFormat="true" x14ac:dyDescent="0.25">
      <c r="A178" s="333"/>
      <c r="B178" s="94"/>
      <c r="L178" s="94"/>
      <c r="V178" s="94"/>
      <c r="AF178" s="94"/>
      <c r="AP178" s="94"/>
      <c r="AZ178" s="94"/>
      <c r="BJ178" s="94"/>
      <c r="BT178" s="94"/>
      <c r="CD178" s="94"/>
      <c r="CN178" s="94"/>
      <c r="CX178" s="94"/>
      <c r="DH178" s="94"/>
      <c r="DR178" s="94"/>
      <c r="EB178" s="94"/>
      <c r="EL178" s="94"/>
      <c r="EV178" s="94"/>
      <c r="FF178" s="94"/>
      <c r="FP178" s="94"/>
      <c r="FZ178" s="94"/>
      <c r="GJ178" s="94"/>
    </row>
    <row xmlns:x14ac="http://schemas.microsoft.com/office/spreadsheetml/2009/9/ac" r="179" s="3" customFormat="true" x14ac:dyDescent="0.25">
      <c r="A179" s="333"/>
      <c r="B179" s="94"/>
      <c r="L179" s="94"/>
      <c r="V179" s="94"/>
      <c r="AF179" s="94"/>
      <c r="AP179" s="94"/>
      <c r="AZ179" s="94"/>
      <c r="BJ179" s="94"/>
      <c r="BT179" s="94"/>
      <c r="CD179" s="94"/>
      <c r="CN179" s="94"/>
      <c r="CX179" s="94"/>
      <c r="DH179" s="94"/>
      <c r="DR179" s="94"/>
      <c r="EB179" s="94"/>
      <c r="EL179" s="94"/>
      <c r="EV179" s="94"/>
      <c r="FF179" s="94"/>
      <c r="FP179" s="94"/>
      <c r="FZ179" s="94"/>
      <c r="GJ179" s="94"/>
    </row>
    <row xmlns:x14ac="http://schemas.microsoft.com/office/spreadsheetml/2009/9/ac" r="180" s="3" customFormat="true" x14ac:dyDescent="0.25">
      <c r="A180" s="333"/>
      <c r="B180" s="94"/>
      <c r="L180" s="94"/>
      <c r="V180" s="94"/>
      <c r="AF180" s="94"/>
      <c r="AP180" s="94"/>
      <c r="AZ180" s="94"/>
      <c r="BJ180" s="94"/>
      <c r="BT180" s="94"/>
      <c r="CD180" s="94"/>
      <c r="CN180" s="94"/>
      <c r="CX180" s="94"/>
      <c r="DH180" s="94"/>
      <c r="DR180" s="94"/>
      <c r="EB180" s="94"/>
      <c r="EL180" s="94"/>
      <c r="EV180" s="94"/>
      <c r="FF180" s="94"/>
      <c r="FP180" s="94"/>
      <c r="FZ180" s="94"/>
      <c r="GJ180" s="94"/>
    </row>
    <row xmlns:x14ac="http://schemas.microsoft.com/office/spreadsheetml/2009/9/ac" r="181" s="3" customFormat="true" x14ac:dyDescent="0.25">
      <c r="A181" s="333"/>
      <c r="B181" s="94"/>
      <c r="L181" s="94"/>
      <c r="V181" s="94"/>
      <c r="AF181" s="94"/>
      <c r="AP181" s="94"/>
      <c r="AZ181" s="94"/>
      <c r="BJ181" s="94"/>
      <c r="BT181" s="94"/>
      <c r="CD181" s="94"/>
      <c r="CN181" s="94"/>
      <c r="CX181" s="94"/>
      <c r="DH181" s="94"/>
      <c r="DR181" s="94"/>
      <c r="EB181" s="94"/>
      <c r="EL181" s="94"/>
      <c r="EV181" s="94"/>
      <c r="FF181" s="94"/>
      <c r="FP181" s="94"/>
      <c r="FZ181" s="94"/>
      <c r="GJ181" s="94"/>
    </row>
    <row xmlns:x14ac="http://schemas.microsoft.com/office/spreadsheetml/2009/9/ac" r="182" s="3" customFormat="true" x14ac:dyDescent="0.25">
      <c r="A182" s="333"/>
      <c r="B182" s="94"/>
      <c r="L182" s="94"/>
      <c r="V182" s="94"/>
      <c r="AF182" s="94"/>
      <c r="AP182" s="94"/>
      <c r="AZ182" s="94"/>
      <c r="BJ182" s="94"/>
      <c r="BT182" s="94"/>
      <c r="CD182" s="94"/>
      <c r="CN182" s="94"/>
      <c r="CX182" s="94"/>
      <c r="DH182" s="94"/>
      <c r="DR182" s="94"/>
      <c r="EB182" s="94"/>
      <c r="EL182" s="94"/>
      <c r="EV182" s="94"/>
      <c r="FF182" s="94"/>
      <c r="FP182" s="94"/>
      <c r="FZ182" s="94"/>
      <c r="GJ182" s="94"/>
    </row>
    <row xmlns:x14ac="http://schemas.microsoft.com/office/spreadsheetml/2009/9/ac" r="183" s="3" customFormat="true" x14ac:dyDescent="0.25">
      <c r="A183" s="333"/>
      <c r="B183" s="94"/>
      <c r="L183" s="94"/>
      <c r="V183" s="94"/>
      <c r="AF183" s="94"/>
      <c r="AP183" s="94"/>
      <c r="AZ183" s="94"/>
      <c r="BJ183" s="94"/>
      <c r="BT183" s="94"/>
      <c r="CD183" s="94"/>
      <c r="CN183" s="94"/>
      <c r="CX183" s="94"/>
      <c r="DH183" s="94"/>
      <c r="DR183" s="94"/>
      <c r="EB183" s="94"/>
      <c r="EL183" s="94"/>
      <c r="EV183" s="94"/>
      <c r="FF183" s="94"/>
      <c r="FP183" s="94"/>
      <c r="FZ183" s="94"/>
      <c r="GJ183" s="94"/>
    </row>
    <row xmlns:x14ac="http://schemas.microsoft.com/office/spreadsheetml/2009/9/ac" r="184" s="3" customFormat="true" x14ac:dyDescent="0.25">
      <c r="A184" s="333"/>
      <c r="B184" s="94"/>
      <c r="L184" s="94"/>
      <c r="V184" s="94"/>
      <c r="AF184" s="94"/>
      <c r="AP184" s="94"/>
      <c r="AZ184" s="94"/>
      <c r="BJ184" s="94"/>
      <c r="BT184" s="94"/>
      <c r="CD184" s="94"/>
      <c r="CN184" s="94"/>
      <c r="CX184" s="94"/>
      <c r="DH184" s="94"/>
      <c r="DR184" s="94"/>
      <c r="EB184" s="94"/>
      <c r="EL184" s="94"/>
      <c r="EV184" s="94"/>
      <c r="FF184" s="94"/>
      <c r="FP184" s="94"/>
      <c r="FZ184" s="94"/>
      <c r="GJ184" s="94"/>
    </row>
    <row xmlns:x14ac="http://schemas.microsoft.com/office/spreadsheetml/2009/9/ac" r="185" s="3" customFormat="true" x14ac:dyDescent="0.25">
      <c r="A185" s="333"/>
      <c r="B185" s="94"/>
      <c r="L185" s="94"/>
      <c r="V185" s="94"/>
      <c r="AF185" s="94"/>
      <c r="AP185" s="94"/>
      <c r="AZ185" s="94"/>
      <c r="BJ185" s="94"/>
      <c r="BT185" s="94"/>
      <c r="CD185" s="94"/>
      <c r="CN185" s="94"/>
      <c r="CX185" s="94"/>
      <c r="DH185" s="94"/>
      <c r="DR185" s="94"/>
      <c r="EB185" s="94"/>
      <c r="EL185" s="94"/>
      <c r="EV185" s="94"/>
      <c r="FF185" s="94"/>
      <c r="FP185" s="94"/>
      <c r="FZ185" s="94"/>
      <c r="GJ185" s="94"/>
    </row>
    <row xmlns:x14ac="http://schemas.microsoft.com/office/spreadsheetml/2009/9/ac" r="186" s="3" customFormat="true" x14ac:dyDescent="0.25">
      <c r="A186" s="333"/>
      <c r="B186" s="94"/>
      <c r="L186" s="94"/>
      <c r="V186" s="94"/>
      <c r="AF186" s="94"/>
      <c r="AP186" s="94"/>
      <c r="AZ186" s="94"/>
      <c r="BJ186" s="94"/>
      <c r="BT186" s="94"/>
      <c r="CD186" s="94"/>
      <c r="CN186" s="94"/>
      <c r="CX186" s="94"/>
      <c r="DH186" s="94"/>
      <c r="DR186" s="94"/>
      <c r="EB186" s="94"/>
      <c r="EL186" s="94"/>
      <c r="EV186" s="94"/>
      <c r="FF186" s="94"/>
      <c r="FP186" s="94"/>
      <c r="FZ186" s="94"/>
      <c r="GJ186" s="94"/>
    </row>
    <row xmlns:x14ac="http://schemas.microsoft.com/office/spreadsheetml/2009/9/ac" r="187" s="3" customFormat="true" x14ac:dyDescent="0.25">
      <c r="A187" s="333"/>
      <c r="B187" s="94"/>
      <c r="L187" s="94"/>
      <c r="V187" s="94"/>
      <c r="AF187" s="94"/>
      <c r="AP187" s="94"/>
      <c r="AZ187" s="94"/>
      <c r="BJ187" s="94"/>
      <c r="BT187" s="94"/>
      <c r="CD187" s="94"/>
      <c r="CN187" s="94"/>
      <c r="CX187" s="94"/>
      <c r="DH187" s="94"/>
      <c r="DR187" s="94"/>
      <c r="EB187" s="94"/>
      <c r="EL187" s="94"/>
      <c r="EV187" s="94"/>
      <c r="FF187" s="94"/>
      <c r="FP187" s="94"/>
      <c r="FZ187" s="94"/>
      <c r="GJ187" s="94"/>
    </row>
    <row xmlns:x14ac="http://schemas.microsoft.com/office/spreadsheetml/2009/9/ac" r="188" s="3" customFormat="true" x14ac:dyDescent="0.25">
      <c r="A188" s="333"/>
      <c r="B188" s="94"/>
      <c r="L188" s="94"/>
      <c r="V188" s="94"/>
      <c r="AF188" s="94"/>
      <c r="AP188" s="94"/>
      <c r="AZ188" s="94"/>
      <c r="BJ188" s="94"/>
      <c r="BT188" s="94"/>
      <c r="CD188" s="94"/>
      <c r="CN188" s="94"/>
      <c r="CX188" s="94"/>
      <c r="DH188" s="94"/>
      <c r="DR188" s="94"/>
      <c r="EB188" s="94"/>
      <c r="EL188" s="94"/>
      <c r="EV188" s="94"/>
      <c r="FF188" s="94"/>
      <c r="FP188" s="94"/>
      <c r="FZ188" s="94"/>
      <c r="GJ188" s="94"/>
    </row>
    <row xmlns:x14ac="http://schemas.microsoft.com/office/spreadsheetml/2009/9/ac" r="189" s="3" customFormat="true" x14ac:dyDescent="0.25">
      <c r="A189" s="333"/>
      <c r="B189" s="94"/>
      <c r="L189" s="94"/>
      <c r="V189" s="94"/>
      <c r="AF189" s="94"/>
      <c r="AP189" s="94"/>
      <c r="AZ189" s="94"/>
      <c r="BJ189" s="94"/>
      <c r="BT189" s="94"/>
      <c r="CD189" s="94"/>
      <c r="CN189" s="94"/>
      <c r="CX189" s="94"/>
      <c r="DH189" s="94"/>
      <c r="DR189" s="94"/>
      <c r="EB189" s="94"/>
      <c r="EL189" s="94"/>
      <c r="EV189" s="94"/>
      <c r="FF189" s="94"/>
      <c r="FP189" s="94"/>
      <c r="FZ189" s="94"/>
      <c r="GJ189" s="94"/>
    </row>
    <row xmlns:x14ac="http://schemas.microsoft.com/office/spreadsheetml/2009/9/ac" r="190" s="3" customFormat="true" x14ac:dyDescent="0.25">
      <c r="A190" s="333"/>
      <c r="B190" s="94"/>
      <c r="L190" s="94"/>
      <c r="V190" s="94"/>
      <c r="AF190" s="94"/>
      <c r="AP190" s="94"/>
      <c r="AZ190" s="94"/>
      <c r="BJ190" s="94"/>
      <c r="BT190" s="94"/>
      <c r="CD190" s="94"/>
      <c r="CN190" s="94"/>
      <c r="CX190" s="94"/>
      <c r="DH190" s="94"/>
      <c r="DR190" s="94"/>
      <c r="EB190" s="94"/>
      <c r="EL190" s="94"/>
      <c r="EV190" s="94"/>
      <c r="FF190" s="94"/>
      <c r="FP190" s="94"/>
      <c r="FZ190" s="94"/>
      <c r="GJ190" s="94"/>
    </row>
    <row xmlns:x14ac="http://schemas.microsoft.com/office/spreadsheetml/2009/9/ac" r="191" s="3" customFormat="true" x14ac:dyDescent="0.25">
      <c r="A191" s="333"/>
      <c r="B191" s="94"/>
      <c r="L191" s="94"/>
      <c r="V191" s="94"/>
      <c r="AF191" s="94"/>
      <c r="AP191" s="94"/>
      <c r="AZ191" s="94"/>
      <c r="BJ191" s="94"/>
      <c r="BT191" s="94"/>
      <c r="CD191" s="94"/>
      <c r="CN191" s="94"/>
      <c r="CX191" s="94"/>
      <c r="DH191" s="94"/>
      <c r="DR191" s="94"/>
      <c r="EB191" s="94"/>
      <c r="EL191" s="94"/>
      <c r="EV191" s="94"/>
      <c r="FF191" s="94"/>
      <c r="FP191" s="94"/>
      <c r="FZ191" s="94"/>
      <c r="GJ191" s="94"/>
    </row>
    <row xmlns:x14ac="http://schemas.microsoft.com/office/spreadsheetml/2009/9/ac" r="192" s="3" customFormat="true" x14ac:dyDescent="0.25">
      <c r="A192" s="333"/>
      <c r="B192" s="94"/>
      <c r="L192" s="94"/>
      <c r="V192" s="94"/>
      <c r="AF192" s="94"/>
      <c r="AP192" s="94"/>
      <c r="AZ192" s="94"/>
      <c r="BJ192" s="94"/>
      <c r="BT192" s="94"/>
      <c r="CD192" s="94"/>
      <c r="CN192" s="94"/>
      <c r="CX192" s="94"/>
      <c r="DH192" s="94"/>
      <c r="DR192" s="94"/>
      <c r="EB192" s="94"/>
      <c r="EL192" s="94"/>
      <c r="EV192" s="94"/>
      <c r="FF192" s="94"/>
      <c r="FP192" s="94"/>
      <c r="FZ192" s="94"/>
      <c r="GJ192" s="94"/>
    </row>
    <row xmlns:x14ac="http://schemas.microsoft.com/office/spreadsheetml/2009/9/ac" r="193" s="3" customFormat="true" x14ac:dyDescent="0.25">
      <c r="A193" s="333"/>
      <c r="B193" s="94"/>
      <c r="L193" s="94"/>
      <c r="V193" s="94"/>
      <c r="AF193" s="94"/>
      <c r="AP193" s="94"/>
      <c r="AZ193" s="94"/>
      <c r="BJ193" s="94"/>
      <c r="BT193" s="94"/>
      <c r="CD193" s="94"/>
      <c r="CN193" s="94"/>
      <c r="CX193" s="94"/>
      <c r="DH193" s="94"/>
      <c r="DR193" s="94"/>
      <c r="EB193" s="94"/>
      <c r="EL193" s="94"/>
      <c r="EV193" s="94"/>
      <c r="FF193" s="94"/>
      <c r="FP193" s="94"/>
      <c r="FZ193" s="94"/>
      <c r="GJ193" s="94"/>
    </row>
    <row xmlns:x14ac="http://schemas.microsoft.com/office/spreadsheetml/2009/9/ac" r="194" s="3" customFormat="true" x14ac:dyDescent="0.25">
      <c r="A194" s="333"/>
      <c r="B194" s="94"/>
      <c r="L194" s="94"/>
      <c r="V194" s="94"/>
      <c r="AF194" s="94"/>
      <c r="AP194" s="94"/>
      <c r="AZ194" s="94"/>
      <c r="BJ194" s="94"/>
      <c r="BT194" s="94"/>
      <c r="CD194" s="94"/>
      <c r="CN194" s="94"/>
      <c r="CX194" s="94"/>
      <c r="DH194" s="94"/>
      <c r="DR194" s="94"/>
      <c r="EB194" s="94"/>
      <c r="EL194" s="94"/>
      <c r="EV194" s="94"/>
      <c r="FF194" s="94"/>
      <c r="FP194" s="94"/>
      <c r="FZ194" s="94"/>
      <c r="GJ194" s="94"/>
    </row>
    <row xmlns:x14ac="http://schemas.microsoft.com/office/spreadsheetml/2009/9/ac" r="195" s="3" customFormat="true" x14ac:dyDescent="0.25">
      <c r="A195" s="333"/>
      <c r="B195" s="94"/>
      <c r="L195" s="94"/>
      <c r="V195" s="94"/>
      <c r="AF195" s="94"/>
      <c r="AP195" s="94"/>
      <c r="AZ195" s="94"/>
      <c r="BJ195" s="94"/>
      <c r="BT195" s="94"/>
      <c r="CD195" s="94"/>
      <c r="CN195" s="94"/>
      <c r="CX195" s="94"/>
      <c r="DH195" s="94"/>
      <c r="DR195" s="94"/>
      <c r="EB195" s="94"/>
      <c r="EL195" s="94"/>
      <c r="EV195" s="94"/>
      <c r="FF195" s="94"/>
      <c r="FP195" s="94"/>
      <c r="FZ195" s="94"/>
      <c r="GJ195" s="94"/>
    </row>
    <row xmlns:x14ac="http://schemas.microsoft.com/office/spreadsheetml/2009/9/ac" r="196" s="3" customFormat="true" x14ac:dyDescent="0.25">
      <c r="A196" s="333"/>
      <c r="B196" s="94"/>
      <c r="L196" s="94"/>
      <c r="V196" s="94"/>
      <c r="AF196" s="94"/>
      <c r="AP196" s="94"/>
      <c r="AZ196" s="94"/>
      <c r="BJ196" s="94"/>
      <c r="BT196" s="94"/>
      <c r="CD196" s="94"/>
      <c r="CN196" s="94"/>
      <c r="CX196" s="94"/>
      <c r="DH196" s="94"/>
      <c r="DR196" s="94"/>
      <c r="EB196" s="94"/>
      <c r="EL196" s="94"/>
      <c r="EV196" s="94"/>
      <c r="FF196" s="94"/>
      <c r="FP196" s="94"/>
      <c r="FZ196" s="94"/>
      <c r="GJ196" s="94"/>
    </row>
    <row xmlns:x14ac="http://schemas.microsoft.com/office/spreadsheetml/2009/9/ac" r="197" s="3" customFormat="true" x14ac:dyDescent="0.25">
      <c r="A197" s="333"/>
      <c r="B197" s="94"/>
      <c r="L197" s="94"/>
      <c r="V197" s="94"/>
      <c r="AF197" s="94"/>
      <c r="AP197" s="94"/>
      <c r="AZ197" s="94"/>
      <c r="BJ197" s="94"/>
      <c r="BT197" s="94"/>
      <c r="CD197" s="94"/>
      <c r="CN197" s="94"/>
      <c r="CX197" s="94"/>
      <c r="DH197" s="94"/>
      <c r="DR197" s="94"/>
      <c r="EB197" s="94"/>
      <c r="EL197" s="94"/>
      <c r="EV197" s="94"/>
      <c r="FF197" s="94"/>
      <c r="FP197" s="94"/>
      <c r="FZ197" s="94"/>
      <c r="GJ197" s="94"/>
    </row>
    <row xmlns:x14ac="http://schemas.microsoft.com/office/spreadsheetml/2009/9/ac" r="198" s="3" customFormat="true" x14ac:dyDescent="0.25">
      <c r="A198" s="333"/>
      <c r="B198" s="94"/>
      <c r="L198" s="94"/>
      <c r="V198" s="94"/>
      <c r="AF198" s="94"/>
      <c r="AP198" s="94"/>
      <c r="AZ198" s="94"/>
      <c r="BJ198" s="94"/>
      <c r="BT198" s="94"/>
      <c r="CD198" s="94"/>
      <c r="CN198" s="94"/>
      <c r="CX198" s="94"/>
      <c r="DH198" s="94"/>
      <c r="DR198" s="94"/>
      <c r="EB198" s="94"/>
      <c r="EL198" s="94"/>
      <c r="EV198" s="94"/>
      <c r="FF198" s="94"/>
      <c r="FP198" s="94"/>
      <c r="FZ198" s="94"/>
      <c r="GJ198" s="94"/>
    </row>
    <row xmlns:x14ac="http://schemas.microsoft.com/office/spreadsheetml/2009/9/ac" r="199" s="3" customFormat="true" x14ac:dyDescent="0.25">
      <c r="A199" s="333"/>
      <c r="B199" s="94"/>
      <c r="L199" s="94"/>
      <c r="V199" s="94"/>
      <c r="AF199" s="94"/>
      <c r="AP199" s="94"/>
      <c r="AZ199" s="94"/>
      <c r="BJ199" s="94"/>
      <c r="BT199" s="94"/>
      <c r="CD199" s="94"/>
      <c r="CN199" s="94"/>
      <c r="CX199" s="94"/>
      <c r="DH199" s="94"/>
      <c r="DR199" s="94"/>
      <c r="EB199" s="94"/>
      <c r="EL199" s="94"/>
      <c r="EV199" s="94"/>
      <c r="FF199" s="94"/>
      <c r="FP199" s="94"/>
      <c r="FZ199" s="94"/>
      <c r="GJ199" s="94"/>
    </row>
    <row xmlns:x14ac="http://schemas.microsoft.com/office/spreadsheetml/2009/9/ac" r="200" s="3" customFormat="true" x14ac:dyDescent="0.25">
      <c r="A200" s="333"/>
      <c r="B200" s="94"/>
      <c r="L200" s="94"/>
      <c r="V200" s="94"/>
      <c r="AF200" s="94"/>
      <c r="AP200" s="94"/>
      <c r="AZ200" s="94"/>
      <c r="BJ200" s="94"/>
      <c r="BT200" s="94"/>
      <c r="CD200" s="94"/>
      <c r="CN200" s="94"/>
      <c r="CX200" s="94"/>
      <c r="DH200" s="94"/>
      <c r="DR200" s="94"/>
      <c r="EB200" s="94"/>
      <c r="EL200" s="94"/>
      <c r="EV200" s="94"/>
      <c r="FF200" s="94"/>
      <c r="FP200" s="94"/>
      <c r="FZ200" s="94"/>
      <c r="GJ200" s="94"/>
    </row>
    <row xmlns:x14ac="http://schemas.microsoft.com/office/spreadsheetml/2009/9/ac" r="201" s="3" customFormat="true" x14ac:dyDescent="0.25">
      <c r="A201" s="333"/>
      <c r="B201" s="94"/>
      <c r="L201" s="94"/>
      <c r="V201" s="94"/>
      <c r="AF201" s="94"/>
      <c r="AP201" s="94"/>
      <c r="AZ201" s="94"/>
      <c r="BJ201" s="94"/>
      <c r="BT201" s="94"/>
      <c r="CD201" s="94"/>
      <c r="CN201" s="94"/>
      <c r="CX201" s="94"/>
      <c r="DH201" s="94"/>
      <c r="DR201" s="94"/>
      <c r="EB201" s="94"/>
      <c r="EL201" s="94"/>
      <c r="EV201" s="94"/>
      <c r="FF201" s="94"/>
      <c r="FP201" s="94"/>
      <c r="FZ201" s="94"/>
      <c r="GJ201" s="94"/>
    </row>
    <row xmlns:x14ac="http://schemas.microsoft.com/office/spreadsheetml/2009/9/ac" r="202" s="3" customFormat="true" x14ac:dyDescent="0.25">
      <c r="A202" s="333"/>
      <c r="B202" s="94"/>
      <c r="L202" s="94"/>
      <c r="V202" s="94"/>
      <c r="AF202" s="94"/>
      <c r="AP202" s="94"/>
      <c r="AZ202" s="94"/>
      <c r="BJ202" s="94"/>
      <c r="BT202" s="94"/>
      <c r="CD202" s="94"/>
      <c r="CN202" s="94"/>
      <c r="CX202" s="94"/>
      <c r="DH202" s="94"/>
      <c r="DR202" s="94"/>
      <c r="EB202" s="94"/>
      <c r="EL202" s="94"/>
      <c r="EV202" s="94"/>
      <c r="FF202" s="94"/>
      <c r="FP202" s="94"/>
      <c r="FZ202" s="94"/>
      <c r="GJ202" s="94"/>
    </row>
    <row xmlns:x14ac="http://schemas.microsoft.com/office/spreadsheetml/2009/9/ac" r="203" s="3" customFormat="true" x14ac:dyDescent="0.25">
      <c r="A203" s="333"/>
      <c r="B203" s="94"/>
      <c r="L203" s="94"/>
      <c r="V203" s="94"/>
      <c r="AF203" s="94"/>
      <c r="AP203" s="94"/>
      <c r="AZ203" s="94"/>
      <c r="BJ203" s="94"/>
      <c r="BT203" s="94"/>
      <c r="CD203" s="94"/>
      <c r="CN203" s="94"/>
      <c r="CX203" s="94"/>
      <c r="DH203" s="94"/>
      <c r="DR203" s="94"/>
      <c r="EB203" s="94"/>
      <c r="EL203" s="94"/>
      <c r="EV203" s="94"/>
      <c r="FF203" s="94"/>
      <c r="FP203" s="94"/>
      <c r="FZ203" s="94"/>
      <c r="GJ203" s="94"/>
    </row>
    <row xmlns:x14ac="http://schemas.microsoft.com/office/spreadsheetml/2009/9/ac" r="204" s="3" customFormat="true" x14ac:dyDescent="0.25">
      <c r="A204" s="333"/>
      <c r="B204" s="94"/>
      <c r="L204" s="94"/>
      <c r="V204" s="94"/>
      <c r="AF204" s="94"/>
      <c r="AP204" s="94"/>
      <c r="AZ204" s="94"/>
      <c r="BJ204" s="94"/>
      <c r="BT204" s="94"/>
      <c r="CD204" s="94"/>
      <c r="CN204" s="94"/>
      <c r="CX204" s="94"/>
      <c r="DH204" s="94"/>
      <c r="DR204" s="94"/>
      <c r="EB204" s="94"/>
      <c r="EL204" s="94"/>
      <c r="EV204" s="94"/>
      <c r="FF204" s="94"/>
      <c r="FP204" s="94"/>
      <c r="FZ204" s="94"/>
      <c r="GJ204" s="94"/>
    </row>
    <row xmlns:x14ac="http://schemas.microsoft.com/office/spreadsheetml/2009/9/ac" r="205" s="3" customFormat="true" x14ac:dyDescent="0.25">
      <c r="A205" s="333"/>
      <c r="B205" s="94"/>
      <c r="L205" s="94"/>
      <c r="V205" s="94"/>
      <c r="AF205" s="94"/>
      <c r="AP205" s="94"/>
      <c r="AZ205" s="94"/>
      <c r="BJ205" s="94"/>
      <c r="BT205" s="94"/>
      <c r="CD205" s="94"/>
      <c r="CN205" s="94"/>
      <c r="CX205" s="94"/>
      <c r="DH205" s="94"/>
      <c r="DR205" s="94"/>
      <c r="EB205" s="94"/>
      <c r="EL205" s="94"/>
      <c r="EV205" s="94"/>
      <c r="FF205" s="94"/>
      <c r="FP205" s="94"/>
      <c r="FZ205" s="94"/>
      <c r="GJ205" s="94"/>
    </row>
    <row xmlns:x14ac="http://schemas.microsoft.com/office/spreadsheetml/2009/9/ac" r="206" s="3" customFormat="true" x14ac:dyDescent="0.25">
      <c r="A206" s="333"/>
      <c r="B206" s="94"/>
      <c r="L206" s="94"/>
      <c r="V206" s="94"/>
      <c r="AF206" s="94"/>
      <c r="AP206" s="94"/>
      <c r="AZ206" s="94"/>
      <c r="BJ206" s="94"/>
      <c r="BT206" s="94"/>
      <c r="CD206" s="94"/>
      <c r="CN206" s="94"/>
      <c r="CX206" s="94"/>
      <c r="DH206" s="94"/>
      <c r="DR206" s="94"/>
      <c r="EB206" s="94"/>
      <c r="EL206" s="94"/>
      <c r="EV206" s="94"/>
      <c r="FF206" s="94"/>
      <c r="FP206" s="94"/>
      <c r="FZ206" s="94"/>
      <c r="GJ206" s="94"/>
    </row>
    <row xmlns:x14ac="http://schemas.microsoft.com/office/spreadsheetml/2009/9/ac" r="207" s="3" customFormat="true" x14ac:dyDescent="0.25">
      <c r="A207" s="333"/>
      <c r="B207" s="94"/>
      <c r="L207" s="94"/>
      <c r="V207" s="94"/>
      <c r="AF207" s="94"/>
      <c r="AP207" s="94"/>
      <c r="AZ207" s="94"/>
      <c r="BJ207" s="94"/>
      <c r="BT207" s="94"/>
      <c r="CD207" s="94"/>
      <c r="CN207" s="94"/>
      <c r="CX207" s="94"/>
      <c r="DH207" s="94"/>
      <c r="DR207" s="94"/>
      <c r="EB207" s="94"/>
      <c r="EL207" s="94"/>
      <c r="EV207" s="94"/>
      <c r="FF207" s="94"/>
      <c r="FP207" s="94"/>
      <c r="FZ207" s="94"/>
      <c r="GJ207" s="94"/>
    </row>
    <row xmlns:x14ac="http://schemas.microsoft.com/office/spreadsheetml/2009/9/ac" r="208" s="3" customFormat="true" x14ac:dyDescent="0.25">
      <c r="A208" s="333"/>
      <c r="B208" s="94"/>
      <c r="L208" s="94"/>
      <c r="V208" s="94"/>
      <c r="AF208" s="94"/>
      <c r="AP208" s="94"/>
      <c r="AZ208" s="94"/>
      <c r="BJ208" s="94"/>
      <c r="BT208" s="94"/>
      <c r="CD208" s="94"/>
      <c r="CN208" s="94"/>
      <c r="CX208" s="94"/>
      <c r="DH208" s="94"/>
      <c r="DR208" s="94"/>
      <c r="EB208" s="94"/>
      <c r="EL208" s="94"/>
      <c r="EV208" s="94"/>
      <c r="FF208" s="94"/>
      <c r="FP208" s="94"/>
      <c r="FZ208" s="94"/>
      <c r="GJ208" s="94"/>
    </row>
    <row xmlns:x14ac="http://schemas.microsoft.com/office/spreadsheetml/2009/9/ac" r="209" s="3" customFormat="true" x14ac:dyDescent="0.25">
      <c r="A209" s="333"/>
      <c r="B209" s="94"/>
      <c r="L209" s="94"/>
      <c r="V209" s="94"/>
      <c r="AF209" s="94"/>
      <c r="AP209" s="94"/>
      <c r="AZ209" s="94"/>
      <c r="BJ209" s="94"/>
      <c r="BT209" s="94"/>
      <c r="CD209" s="94"/>
      <c r="CN209" s="94"/>
      <c r="CX209" s="94"/>
      <c r="DH209" s="94"/>
      <c r="DR209" s="94"/>
      <c r="EB209" s="94"/>
      <c r="EL209" s="94"/>
      <c r="EV209" s="94"/>
      <c r="FF209" s="94"/>
      <c r="FP209" s="94"/>
      <c r="FZ209" s="94"/>
      <c r="GJ209" s="94"/>
    </row>
    <row xmlns:x14ac="http://schemas.microsoft.com/office/spreadsheetml/2009/9/ac" r="210" s="3" customFormat="true" x14ac:dyDescent="0.25">
      <c r="A210" s="333"/>
      <c r="B210" s="94"/>
      <c r="L210" s="94"/>
      <c r="V210" s="94"/>
      <c r="AF210" s="94"/>
      <c r="AP210" s="94"/>
      <c r="AZ210" s="94"/>
      <c r="BJ210" s="94"/>
      <c r="BT210" s="94"/>
      <c r="CD210" s="94"/>
      <c r="CN210" s="94"/>
      <c r="CX210" s="94"/>
      <c r="DH210" s="94"/>
      <c r="DR210" s="94"/>
      <c r="EB210" s="94"/>
      <c r="EL210" s="94"/>
      <c r="EV210" s="94"/>
      <c r="FF210" s="94"/>
      <c r="FP210" s="94"/>
      <c r="FZ210" s="94"/>
      <c r="GJ210" s="94"/>
    </row>
    <row xmlns:x14ac="http://schemas.microsoft.com/office/spreadsheetml/2009/9/ac" r="211" s="3" customFormat="true" x14ac:dyDescent="0.25">
      <c r="A211" s="333"/>
      <c r="B211" s="94"/>
      <c r="L211" s="94"/>
      <c r="V211" s="94"/>
      <c r="AF211" s="94"/>
      <c r="AP211" s="94"/>
      <c r="AZ211" s="94"/>
      <c r="BJ211" s="94"/>
      <c r="BT211" s="94"/>
      <c r="CD211" s="94"/>
      <c r="CN211" s="94"/>
      <c r="CX211" s="94"/>
      <c r="DH211" s="94"/>
      <c r="DR211" s="94"/>
      <c r="EB211" s="94"/>
      <c r="EL211" s="94"/>
      <c r="EV211" s="94"/>
      <c r="FF211" s="94"/>
      <c r="FP211" s="94"/>
      <c r="FZ211" s="94"/>
      <c r="GJ211" s="94"/>
    </row>
    <row xmlns:x14ac="http://schemas.microsoft.com/office/spreadsheetml/2009/9/ac" r="212" s="3" customFormat="true" x14ac:dyDescent="0.25">
      <c r="A212" s="333"/>
      <c r="B212" s="94"/>
      <c r="L212" s="94"/>
      <c r="V212" s="94"/>
      <c r="AF212" s="94"/>
      <c r="AP212" s="94"/>
      <c r="AZ212" s="94"/>
      <c r="BJ212" s="94"/>
      <c r="BT212" s="94"/>
      <c r="CD212" s="94"/>
      <c r="CN212" s="94"/>
      <c r="CX212" s="94"/>
      <c r="DH212" s="94"/>
      <c r="DR212" s="94"/>
      <c r="EB212" s="94"/>
      <c r="EL212" s="94"/>
      <c r="EV212" s="94"/>
      <c r="FF212" s="94"/>
      <c r="FP212" s="94"/>
      <c r="FZ212" s="94"/>
      <c r="GJ212" s="94"/>
    </row>
    <row xmlns:x14ac="http://schemas.microsoft.com/office/spreadsheetml/2009/9/ac" r="213" s="3" customFormat="true" x14ac:dyDescent="0.25">
      <c r="A213" s="333"/>
      <c r="B213" s="94"/>
      <c r="L213" s="94"/>
      <c r="V213" s="94"/>
      <c r="AF213" s="94"/>
      <c r="AP213" s="94"/>
      <c r="AZ213" s="94"/>
      <c r="BJ213" s="94"/>
      <c r="BT213" s="94"/>
      <c r="CD213" s="94"/>
      <c r="CN213" s="94"/>
      <c r="CX213" s="94"/>
      <c r="DH213" s="94"/>
      <c r="DR213" s="94"/>
      <c r="EB213" s="94"/>
      <c r="EL213" s="94"/>
      <c r="EV213" s="94"/>
      <c r="FF213" s="94"/>
      <c r="FP213" s="94"/>
      <c r="FZ213" s="94"/>
      <c r="GJ213" s="94"/>
    </row>
    <row xmlns:x14ac="http://schemas.microsoft.com/office/spreadsheetml/2009/9/ac" r="214" s="3" customFormat="true" x14ac:dyDescent="0.25">
      <c r="A214" s="333"/>
      <c r="B214" s="94"/>
      <c r="L214" s="94"/>
      <c r="V214" s="94"/>
      <c r="AF214" s="94"/>
      <c r="AP214" s="94"/>
      <c r="AZ214" s="94"/>
      <c r="BJ214" s="94"/>
      <c r="BT214" s="94"/>
      <c r="CD214" s="94"/>
      <c r="CN214" s="94"/>
      <c r="CX214" s="94"/>
      <c r="DH214" s="94"/>
      <c r="DR214" s="94"/>
      <c r="EB214" s="94"/>
      <c r="EL214" s="94"/>
      <c r="EV214" s="94"/>
      <c r="FF214" s="94"/>
      <c r="FP214" s="94"/>
      <c r="FZ214" s="94"/>
      <c r="GJ214" s="94"/>
    </row>
    <row xmlns:x14ac="http://schemas.microsoft.com/office/spreadsheetml/2009/9/ac" r="215" s="3" customFormat="true" x14ac:dyDescent="0.25">
      <c r="A215" s="333"/>
      <c r="B215" s="94"/>
      <c r="L215" s="94"/>
      <c r="V215" s="94"/>
      <c r="AF215" s="94"/>
      <c r="AP215" s="94"/>
      <c r="AZ215" s="94"/>
      <c r="BJ215" s="94"/>
      <c r="BT215" s="94"/>
      <c r="CD215" s="94"/>
      <c r="CN215" s="94"/>
      <c r="CX215" s="94"/>
      <c r="DH215" s="94"/>
      <c r="DR215" s="94"/>
      <c r="EB215" s="94"/>
      <c r="EL215" s="94"/>
      <c r="EV215" s="94"/>
      <c r="FF215" s="94"/>
      <c r="FP215" s="94"/>
      <c r="FZ215" s="94"/>
      <c r="GJ215" s="94"/>
    </row>
    <row xmlns:x14ac="http://schemas.microsoft.com/office/spreadsheetml/2009/9/ac" r="216" s="3" customFormat="true" x14ac:dyDescent="0.25">
      <c r="A216" s="333"/>
      <c r="B216" s="94"/>
      <c r="L216" s="94"/>
      <c r="V216" s="94"/>
      <c r="AF216" s="94"/>
      <c r="AP216" s="94"/>
      <c r="AZ216" s="94"/>
      <c r="BJ216" s="94"/>
      <c r="BT216" s="94"/>
      <c r="CD216" s="94"/>
      <c r="CN216" s="94"/>
      <c r="CX216" s="94"/>
      <c r="DH216" s="94"/>
      <c r="DR216" s="94"/>
      <c r="EB216" s="94"/>
      <c r="EL216" s="94"/>
      <c r="EV216" s="94"/>
      <c r="FF216" s="94"/>
      <c r="FP216" s="94"/>
      <c r="FZ216" s="94"/>
      <c r="GJ216" s="94"/>
    </row>
    <row xmlns:x14ac="http://schemas.microsoft.com/office/spreadsheetml/2009/9/ac" r="217" s="3" customFormat="true" x14ac:dyDescent="0.25">
      <c r="A217" s="333"/>
      <c r="B217" s="94"/>
      <c r="L217" s="94"/>
      <c r="V217" s="94"/>
      <c r="AF217" s="94"/>
      <c r="AP217" s="94"/>
      <c r="AZ217" s="94"/>
      <c r="BJ217" s="94"/>
      <c r="BT217" s="94"/>
      <c r="CD217" s="94"/>
      <c r="CN217" s="94"/>
      <c r="CX217" s="94"/>
      <c r="DH217" s="94"/>
      <c r="DR217" s="94"/>
      <c r="EB217" s="94"/>
      <c r="EL217" s="94"/>
      <c r="EV217" s="94"/>
      <c r="FF217" s="94"/>
      <c r="FP217" s="94"/>
      <c r="FZ217" s="94"/>
      <c r="GJ217" s="94"/>
    </row>
    <row xmlns:x14ac="http://schemas.microsoft.com/office/spreadsheetml/2009/9/ac" r="218" s="3" customFormat="true" x14ac:dyDescent="0.25">
      <c r="A218" s="333"/>
      <c r="B218" s="94"/>
      <c r="L218" s="94"/>
      <c r="V218" s="94"/>
      <c r="AF218" s="94"/>
      <c r="AP218" s="94"/>
      <c r="AZ218" s="94"/>
      <c r="BJ218" s="94"/>
      <c r="BT218" s="94"/>
      <c r="CD218" s="94"/>
      <c r="CN218" s="94"/>
      <c r="CX218" s="94"/>
      <c r="DH218" s="94"/>
      <c r="DR218" s="94"/>
      <c r="EB218" s="94"/>
      <c r="EL218" s="94"/>
      <c r="EV218" s="94"/>
      <c r="FF218" s="94"/>
      <c r="FP218" s="94"/>
      <c r="FZ218" s="94"/>
      <c r="GJ218" s="94"/>
    </row>
    <row xmlns:x14ac="http://schemas.microsoft.com/office/spreadsheetml/2009/9/ac" r="219" s="3" customFormat="true" x14ac:dyDescent="0.25">
      <c r="A219" s="333"/>
      <c r="B219" s="94"/>
      <c r="L219" s="94"/>
      <c r="V219" s="94"/>
      <c r="AF219" s="94"/>
      <c r="AP219" s="94"/>
      <c r="AZ219" s="94"/>
      <c r="BJ219" s="94"/>
      <c r="BT219" s="94"/>
      <c r="CD219" s="94"/>
      <c r="CN219" s="94"/>
      <c r="CX219" s="94"/>
      <c r="DH219" s="94"/>
      <c r="DR219" s="94"/>
      <c r="EB219" s="94"/>
      <c r="EL219" s="94"/>
      <c r="EV219" s="94"/>
      <c r="FF219" s="94"/>
      <c r="FP219" s="94"/>
      <c r="FZ219" s="94"/>
      <c r="GJ219" s="94"/>
    </row>
    <row xmlns:x14ac="http://schemas.microsoft.com/office/spreadsheetml/2009/9/ac" r="220" s="3" customFormat="true" x14ac:dyDescent="0.25">
      <c r="A220" s="333"/>
      <c r="B220" s="94"/>
      <c r="L220" s="94"/>
      <c r="V220" s="94"/>
      <c r="AF220" s="94"/>
      <c r="AP220" s="94"/>
      <c r="AZ220" s="94"/>
      <c r="BJ220" s="94"/>
      <c r="BT220" s="94"/>
      <c r="CD220" s="94"/>
      <c r="CN220" s="94"/>
      <c r="CX220" s="94"/>
      <c r="DH220" s="94"/>
      <c r="DR220" s="94"/>
      <c r="EB220" s="94"/>
      <c r="EL220" s="94"/>
      <c r="EV220" s="94"/>
      <c r="FF220" s="94"/>
      <c r="FP220" s="94"/>
      <c r="FZ220" s="94"/>
      <c r="GJ220" s="94"/>
    </row>
    <row xmlns:x14ac="http://schemas.microsoft.com/office/spreadsheetml/2009/9/ac" r="221" s="3" customFormat="true" x14ac:dyDescent="0.25">
      <c r="A221" s="333"/>
      <c r="B221" s="94"/>
      <c r="L221" s="94"/>
      <c r="V221" s="94"/>
      <c r="AF221" s="94"/>
      <c r="AP221" s="94"/>
      <c r="AZ221" s="94"/>
      <c r="BJ221" s="94"/>
      <c r="BT221" s="94"/>
      <c r="CD221" s="94"/>
      <c r="CN221" s="94"/>
      <c r="CX221" s="94"/>
      <c r="DH221" s="94"/>
      <c r="DR221" s="94"/>
      <c r="EB221" s="94"/>
      <c r="EL221" s="94"/>
      <c r="EV221" s="94"/>
      <c r="FF221" s="94"/>
      <c r="FP221" s="94"/>
      <c r="FZ221" s="94"/>
      <c r="GJ221" s="94"/>
    </row>
    <row xmlns:x14ac="http://schemas.microsoft.com/office/spreadsheetml/2009/9/ac" r="222" s="3" customFormat="true" x14ac:dyDescent="0.25">
      <c r="A222" s="333"/>
      <c r="B222" s="94"/>
      <c r="L222" s="94"/>
      <c r="V222" s="94"/>
      <c r="AF222" s="94"/>
      <c r="AP222" s="94"/>
      <c r="AZ222" s="94"/>
      <c r="BJ222" s="94"/>
      <c r="BT222" s="94"/>
      <c r="CD222" s="94"/>
      <c r="CN222" s="94"/>
      <c r="CX222" s="94"/>
      <c r="DH222" s="94"/>
      <c r="DR222" s="94"/>
      <c r="EB222" s="94"/>
      <c r="EL222" s="94"/>
      <c r="EV222" s="94"/>
      <c r="FF222" s="94"/>
      <c r="FP222" s="94"/>
      <c r="FZ222" s="94"/>
      <c r="GJ222" s="94"/>
    </row>
    <row xmlns:x14ac="http://schemas.microsoft.com/office/spreadsheetml/2009/9/ac" r="223" s="3" customFormat="true" x14ac:dyDescent="0.25">
      <c r="A223" s="333"/>
      <c r="B223" s="94"/>
      <c r="L223" s="94"/>
      <c r="V223" s="94"/>
      <c r="AF223" s="94"/>
      <c r="AP223" s="94"/>
      <c r="AZ223" s="94"/>
      <c r="BJ223" s="94"/>
      <c r="BT223" s="94"/>
      <c r="CD223" s="94"/>
      <c r="CN223" s="94"/>
      <c r="CX223" s="94"/>
      <c r="DH223" s="94"/>
      <c r="DR223" s="94"/>
      <c r="EB223" s="94"/>
      <c r="EL223" s="94"/>
      <c r="EV223" s="94"/>
      <c r="FF223" s="94"/>
      <c r="FP223" s="94"/>
      <c r="FZ223" s="94"/>
      <c r="GJ223" s="94"/>
    </row>
    <row xmlns:x14ac="http://schemas.microsoft.com/office/spreadsheetml/2009/9/ac" r="224" s="3" customFormat="true" x14ac:dyDescent="0.25">
      <c r="A224" s="333"/>
      <c r="B224" s="94"/>
      <c r="L224" s="94"/>
      <c r="V224" s="94"/>
      <c r="AF224" s="94"/>
      <c r="AP224" s="94"/>
      <c r="AZ224" s="94"/>
      <c r="BJ224" s="94"/>
      <c r="BT224" s="94"/>
      <c r="CD224" s="94"/>
      <c r="CN224" s="94"/>
      <c r="CX224" s="94"/>
      <c r="DH224" s="94"/>
      <c r="DR224" s="94"/>
      <c r="EB224" s="94"/>
      <c r="EL224" s="94"/>
      <c r="EV224" s="94"/>
      <c r="FF224" s="94"/>
      <c r="FP224" s="94"/>
      <c r="FZ224" s="94"/>
      <c r="GJ224" s="94"/>
    </row>
    <row xmlns:x14ac="http://schemas.microsoft.com/office/spreadsheetml/2009/9/ac" r="225" s="3" customFormat="true" x14ac:dyDescent="0.25">
      <c r="A225" s="333"/>
      <c r="B225" s="94"/>
      <c r="L225" s="94"/>
      <c r="V225" s="94"/>
      <c r="AF225" s="94"/>
      <c r="AP225" s="94"/>
      <c r="AZ225" s="94"/>
      <c r="BJ225" s="94"/>
      <c r="BT225" s="94"/>
      <c r="CD225" s="94"/>
      <c r="CN225" s="94"/>
      <c r="CX225" s="94"/>
      <c r="DH225" s="94"/>
      <c r="DR225" s="94"/>
      <c r="EB225" s="94"/>
      <c r="EL225" s="94"/>
      <c r="EV225" s="94"/>
      <c r="FF225" s="94"/>
      <c r="FP225" s="94"/>
      <c r="FZ225" s="94"/>
      <c r="GJ225" s="94"/>
    </row>
    <row xmlns:x14ac="http://schemas.microsoft.com/office/spreadsheetml/2009/9/ac" r="226" s="3" customFormat="true" x14ac:dyDescent="0.25">
      <c r="A226" s="333"/>
      <c r="B226" s="94"/>
      <c r="L226" s="94"/>
      <c r="V226" s="94"/>
      <c r="AF226" s="94"/>
      <c r="AP226" s="94"/>
      <c r="AZ226" s="94"/>
      <c r="BJ226" s="94"/>
      <c r="BT226" s="94"/>
      <c r="CD226" s="94"/>
      <c r="CN226" s="94"/>
      <c r="CX226" s="94"/>
      <c r="DH226" s="94"/>
      <c r="DR226" s="94"/>
      <c r="EB226" s="94"/>
      <c r="EL226" s="94"/>
      <c r="EV226" s="94"/>
      <c r="FF226" s="94"/>
      <c r="FP226" s="94"/>
      <c r="FZ226" s="94"/>
      <c r="GJ226" s="94"/>
    </row>
    <row xmlns:x14ac="http://schemas.microsoft.com/office/spreadsheetml/2009/9/ac" r="227" s="3" customFormat="true" x14ac:dyDescent="0.25">
      <c r="A227" s="333"/>
      <c r="B227" s="94"/>
      <c r="L227" s="94"/>
      <c r="V227" s="94"/>
      <c r="AF227" s="94"/>
      <c r="AP227" s="94"/>
      <c r="AZ227" s="94"/>
      <c r="BJ227" s="94"/>
      <c r="BT227" s="94"/>
      <c r="CD227" s="94"/>
      <c r="CN227" s="94"/>
      <c r="CX227" s="94"/>
      <c r="DH227" s="94"/>
      <c r="DR227" s="94"/>
      <c r="EB227" s="94"/>
      <c r="EL227" s="94"/>
      <c r="EV227" s="94"/>
      <c r="FF227" s="94"/>
      <c r="FP227" s="94"/>
      <c r="FZ227" s="94"/>
      <c r="GJ227" s="94"/>
    </row>
    <row xmlns:x14ac="http://schemas.microsoft.com/office/spreadsheetml/2009/9/ac" r="228" s="3" customFormat="true" x14ac:dyDescent="0.25">
      <c r="A228" s="333"/>
      <c r="B228" s="94"/>
      <c r="L228" s="94"/>
      <c r="V228" s="94"/>
      <c r="AF228" s="94"/>
      <c r="AP228" s="94"/>
      <c r="AZ228" s="94"/>
      <c r="BJ228" s="94"/>
      <c r="BT228" s="94"/>
      <c r="CD228" s="94"/>
      <c r="CN228" s="94"/>
      <c r="CX228" s="94"/>
      <c r="DH228" s="94"/>
      <c r="DR228" s="94"/>
      <c r="EB228" s="94"/>
      <c r="EL228" s="94"/>
      <c r="EV228" s="94"/>
      <c r="FF228" s="94"/>
      <c r="FP228" s="94"/>
      <c r="FZ228" s="94"/>
      <c r="GJ228" s="94"/>
    </row>
    <row xmlns:x14ac="http://schemas.microsoft.com/office/spreadsheetml/2009/9/ac" r="229" s="3" customFormat="true" x14ac:dyDescent="0.25">
      <c r="A229" s="333"/>
      <c r="B229" s="94"/>
      <c r="L229" s="94"/>
      <c r="V229" s="94"/>
      <c r="AF229" s="94"/>
      <c r="AP229" s="94"/>
      <c r="AZ229" s="94"/>
      <c r="BJ229" s="94"/>
      <c r="BT229" s="94"/>
      <c r="CD229" s="94"/>
      <c r="CN229" s="94"/>
      <c r="CX229" s="94"/>
      <c r="DH229" s="94"/>
      <c r="DR229" s="94"/>
      <c r="EB229" s="94"/>
      <c r="EL229" s="94"/>
      <c r="EV229" s="94"/>
      <c r="FF229" s="94"/>
      <c r="FP229" s="94"/>
      <c r="FZ229" s="94"/>
      <c r="GJ229" s="94"/>
    </row>
    <row xmlns:x14ac="http://schemas.microsoft.com/office/spreadsheetml/2009/9/ac" r="230" s="3" customFormat="true" x14ac:dyDescent="0.25">
      <c r="A230" s="333"/>
      <c r="B230" s="94"/>
      <c r="L230" s="94"/>
      <c r="V230" s="94"/>
      <c r="AF230" s="94"/>
      <c r="AP230" s="94"/>
      <c r="AZ230" s="94"/>
      <c r="BJ230" s="94"/>
      <c r="BT230" s="94"/>
      <c r="CD230" s="94"/>
      <c r="CN230" s="94"/>
      <c r="CX230" s="94"/>
      <c r="DH230" s="94"/>
      <c r="DR230" s="94"/>
      <c r="EB230" s="94"/>
      <c r="EL230" s="94"/>
      <c r="EV230" s="94"/>
      <c r="FF230" s="94"/>
      <c r="FP230" s="94"/>
      <c r="FZ230" s="94"/>
      <c r="GJ230" s="94"/>
    </row>
    <row xmlns:x14ac="http://schemas.microsoft.com/office/spreadsheetml/2009/9/ac" r="231" s="3" customFormat="true" x14ac:dyDescent="0.25">
      <c r="A231" s="333"/>
      <c r="B231" s="94"/>
      <c r="L231" s="94"/>
      <c r="V231" s="94"/>
      <c r="AF231" s="94"/>
      <c r="AP231" s="94"/>
      <c r="AZ231" s="94"/>
      <c r="BJ231" s="94"/>
      <c r="BT231" s="94"/>
      <c r="CD231" s="94"/>
      <c r="CN231" s="94"/>
      <c r="CX231" s="94"/>
      <c r="DH231" s="94"/>
      <c r="DR231" s="94"/>
      <c r="EB231" s="94"/>
      <c r="EL231" s="94"/>
      <c r="EV231" s="94"/>
      <c r="FF231" s="94"/>
      <c r="FP231" s="94"/>
      <c r="FZ231" s="94"/>
      <c r="GJ231" s="94"/>
    </row>
    <row xmlns:x14ac="http://schemas.microsoft.com/office/spreadsheetml/2009/9/ac" r="232" s="3" customFormat="true" x14ac:dyDescent="0.25">
      <c r="A232" s="333"/>
      <c r="B232" s="94"/>
      <c r="L232" s="94"/>
      <c r="V232" s="94"/>
      <c r="AF232" s="94"/>
      <c r="AP232" s="94"/>
      <c r="AZ232" s="94"/>
      <c r="BJ232" s="94"/>
      <c r="BT232" s="94"/>
      <c r="CD232" s="94"/>
      <c r="CN232" s="94"/>
      <c r="CX232" s="94"/>
      <c r="DH232" s="94"/>
      <c r="DR232" s="94"/>
      <c r="EB232" s="94"/>
      <c r="EL232" s="94"/>
      <c r="EV232" s="94"/>
      <c r="FF232" s="94"/>
      <c r="FP232" s="94"/>
      <c r="FZ232" s="94"/>
      <c r="GJ232" s="94"/>
    </row>
    <row xmlns:x14ac="http://schemas.microsoft.com/office/spreadsheetml/2009/9/ac" r="233" s="3" customFormat="true" x14ac:dyDescent="0.25">
      <c r="A233" s="333"/>
      <c r="B233" s="94"/>
      <c r="L233" s="94"/>
      <c r="V233" s="94"/>
      <c r="AF233" s="94"/>
      <c r="AP233" s="94"/>
      <c r="AZ233" s="94"/>
      <c r="BJ233" s="94"/>
      <c r="BT233" s="94"/>
      <c r="CD233" s="94"/>
      <c r="CN233" s="94"/>
      <c r="CX233" s="94"/>
      <c r="DH233" s="94"/>
      <c r="DR233" s="94"/>
      <c r="EB233" s="94"/>
      <c r="EL233" s="94"/>
      <c r="EV233" s="94"/>
      <c r="FF233" s="94"/>
      <c r="FP233" s="94"/>
      <c r="FZ233" s="94"/>
      <c r="GJ233" s="94"/>
    </row>
    <row xmlns:x14ac="http://schemas.microsoft.com/office/spreadsheetml/2009/9/ac" r="234" s="3" customFormat="true" x14ac:dyDescent="0.25">
      <c r="A234" s="333"/>
      <c r="B234" s="94"/>
      <c r="L234" s="94"/>
      <c r="V234" s="94"/>
      <c r="AF234" s="94"/>
      <c r="AP234" s="94"/>
      <c r="AZ234" s="94"/>
      <c r="BJ234" s="94"/>
      <c r="BT234" s="94"/>
      <c r="CD234" s="94"/>
      <c r="CN234" s="94"/>
      <c r="CX234" s="94"/>
      <c r="DH234" s="94"/>
      <c r="DR234" s="94"/>
      <c r="EB234" s="94"/>
      <c r="EL234" s="94"/>
      <c r="EV234" s="94"/>
      <c r="FF234" s="94"/>
      <c r="FP234" s="94"/>
      <c r="FZ234" s="94"/>
      <c r="GJ234" s="94"/>
    </row>
    <row xmlns:x14ac="http://schemas.microsoft.com/office/spreadsheetml/2009/9/ac" r="235" s="3" customFormat="true" x14ac:dyDescent="0.25">
      <c r="A235" s="333"/>
      <c r="B235" s="94"/>
      <c r="L235" s="94"/>
      <c r="V235" s="94"/>
      <c r="AF235" s="94"/>
      <c r="AP235" s="94"/>
      <c r="AZ235" s="94"/>
      <c r="BJ235" s="94"/>
      <c r="BT235" s="94"/>
      <c r="CD235" s="94"/>
      <c r="CN235" s="94"/>
      <c r="CX235" s="94"/>
      <c r="DH235" s="94"/>
      <c r="DR235" s="94"/>
      <c r="EB235" s="94"/>
      <c r="EL235" s="94"/>
      <c r="EV235" s="94"/>
      <c r="FF235" s="94"/>
      <c r="FP235" s="94"/>
      <c r="FZ235" s="94"/>
      <c r="GJ235" s="94"/>
    </row>
    <row xmlns:x14ac="http://schemas.microsoft.com/office/spreadsheetml/2009/9/ac" r="236" s="3" customFormat="true" x14ac:dyDescent="0.25">
      <c r="A236" s="333"/>
      <c r="B236" s="94"/>
      <c r="L236" s="94"/>
      <c r="V236" s="94"/>
      <c r="AF236" s="94"/>
      <c r="AP236" s="94"/>
      <c r="AZ236" s="94"/>
      <c r="BJ236" s="94"/>
      <c r="BT236" s="94"/>
      <c r="CD236" s="94"/>
      <c r="CN236" s="94"/>
      <c r="CX236" s="94"/>
      <c r="DH236" s="94"/>
      <c r="DR236" s="94"/>
      <c r="EB236" s="94"/>
      <c r="EL236" s="94"/>
      <c r="EV236" s="94"/>
      <c r="FF236" s="94"/>
      <c r="FP236" s="94"/>
      <c r="FZ236" s="94"/>
      <c r="GJ236" s="94"/>
    </row>
    <row xmlns:x14ac="http://schemas.microsoft.com/office/spreadsheetml/2009/9/ac" r="237" s="3" customFormat="true" x14ac:dyDescent="0.25">
      <c r="A237" s="333"/>
      <c r="B237" s="94"/>
      <c r="L237" s="94"/>
      <c r="V237" s="94"/>
      <c r="AF237" s="94"/>
      <c r="AP237" s="94"/>
      <c r="AZ237" s="94"/>
      <c r="BJ237" s="94"/>
      <c r="BT237" s="94"/>
      <c r="CD237" s="94"/>
      <c r="CN237" s="94"/>
      <c r="CX237" s="94"/>
      <c r="DH237" s="94"/>
      <c r="DR237" s="94"/>
      <c r="EB237" s="94"/>
      <c r="EL237" s="94"/>
      <c r="EV237" s="94"/>
      <c r="FF237" s="94"/>
      <c r="FP237" s="94"/>
      <c r="FZ237" s="94"/>
      <c r="GJ237" s="94"/>
    </row>
    <row xmlns:x14ac="http://schemas.microsoft.com/office/spreadsheetml/2009/9/ac" r="238" s="3" customFormat="true" x14ac:dyDescent="0.25">
      <c r="A238" s="333"/>
      <c r="B238" s="94"/>
      <c r="L238" s="94"/>
      <c r="V238" s="94"/>
      <c r="AF238" s="94"/>
      <c r="AP238" s="94"/>
      <c r="AZ238" s="94"/>
      <c r="BJ238" s="94"/>
      <c r="BT238" s="94"/>
      <c r="CD238" s="94"/>
      <c r="CN238" s="94"/>
      <c r="CX238" s="94"/>
      <c r="DH238" s="94"/>
      <c r="DR238" s="94"/>
      <c r="EB238" s="94"/>
      <c r="EL238" s="94"/>
      <c r="EV238" s="94"/>
      <c r="FF238" s="94"/>
      <c r="FP238" s="94"/>
      <c r="FZ238" s="94"/>
      <c r="GJ238" s="94"/>
    </row>
    <row xmlns:x14ac="http://schemas.microsoft.com/office/spreadsheetml/2009/9/ac" r="239" s="3" customFormat="true" x14ac:dyDescent="0.25">
      <c r="A239" s="333"/>
      <c r="B239" s="94"/>
      <c r="L239" s="94"/>
      <c r="V239" s="94"/>
      <c r="AF239" s="94"/>
      <c r="AP239" s="94"/>
      <c r="AZ239" s="94"/>
      <c r="BJ239" s="94"/>
      <c r="BT239" s="94"/>
      <c r="CD239" s="94"/>
      <c r="CN239" s="94"/>
      <c r="CX239" s="94"/>
      <c r="DH239" s="94"/>
      <c r="DR239" s="94"/>
      <c r="EB239" s="94"/>
      <c r="EL239" s="94"/>
      <c r="EV239" s="94"/>
      <c r="FF239" s="94"/>
      <c r="FP239" s="94"/>
      <c r="FZ239" s="94"/>
      <c r="GJ239" s="94"/>
    </row>
    <row xmlns:x14ac="http://schemas.microsoft.com/office/spreadsheetml/2009/9/ac" r="240" s="3" customFormat="true" x14ac:dyDescent="0.25">
      <c r="A240" s="333"/>
      <c r="B240" s="94"/>
      <c r="L240" s="94"/>
      <c r="V240" s="94"/>
      <c r="AF240" s="94"/>
      <c r="AP240" s="94"/>
      <c r="AZ240" s="94"/>
      <c r="BJ240" s="94"/>
      <c r="BT240" s="94"/>
      <c r="CD240" s="94"/>
      <c r="CN240" s="94"/>
      <c r="CX240" s="94"/>
      <c r="DH240" s="94"/>
      <c r="DR240" s="94"/>
      <c r="EB240" s="94"/>
      <c r="EL240" s="94"/>
      <c r="EV240" s="94"/>
      <c r="FF240" s="94"/>
      <c r="FP240" s="94"/>
      <c r="FZ240" s="94"/>
      <c r="GJ240" s="94"/>
    </row>
    <row xmlns:x14ac="http://schemas.microsoft.com/office/spreadsheetml/2009/9/ac" r="241" s="3" customFormat="true" x14ac:dyDescent="0.25">
      <c r="A241" s="333"/>
      <c r="B241" s="94"/>
      <c r="L241" s="94"/>
      <c r="V241" s="94"/>
      <c r="AF241" s="94"/>
      <c r="AP241" s="94"/>
      <c r="AZ241" s="94"/>
      <c r="BJ241" s="94"/>
      <c r="BT241" s="94"/>
      <c r="CD241" s="94"/>
      <c r="CN241" s="94"/>
      <c r="CX241" s="94"/>
      <c r="DH241" s="94"/>
      <c r="DR241" s="94"/>
      <c r="EB241" s="94"/>
      <c r="EL241" s="94"/>
      <c r="EV241" s="94"/>
      <c r="FF241" s="94"/>
      <c r="FP241" s="94"/>
      <c r="FZ241" s="94"/>
      <c r="GJ241" s="94"/>
    </row>
    <row xmlns:x14ac="http://schemas.microsoft.com/office/spreadsheetml/2009/9/ac" r="242" s="3" customFormat="true" x14ac:dyDescent="0.25">
      <c r="A242" s="333"/>
      <c r="B242" s="94"/>
      <c r="L242" s="94"/>
      <c r="V242" s="94"/>
      <c r="AF242" s="94"/>
      <c r="AP242" s="94"/>
      <c r="AZ242" s="94"/>
      <c r="BJ242" s="94"/>
      <c r="BT242" s="94"/>
      <c r="CD242" s="94"/>
      <c r="CN242" s="94"/>
      <c r="CX242" s="94"/>
      <c r="DH242" s="94"/>
      <c r="DR242" s="94"/>
      <c r="EB242" s="94"/>
      <c r="EL242" s="94"/>
      <c r="EV242" s="94"/>
      <c r="FF242" s="94"/>
      <c r="FP242" s="94"/>
      <c r="FZ242" s="94"/>
      <c r="GJ242" s="94"/>
    </row>
    <row xmlns:x14ac="http://schemas.microsoft.com/office/spreadsheetml/2009/9/ac" r="243" s="3" customFormat="true" x14ac:dyDescent="0.25">
      <c r="A243" s="333"/>
      <c r="B243" s="94"/>
      <c r="L243" s="94"/>
      <c r="V243" s="94"/>
      <c r="AF243" s="94"/>
      <c r="AP243" s="94"/>
      <c r="AZ243" s="94"/>
      <c r="BJ243" s="94"/>
      <c r="BT243" s="94"/>
      <c r="CD243" s="94"/>
      <c r="CN243" s="94"/>
      <c r="CX243" s="94"/>
      <c r="DH243" s="94"/>
      <c r="DR243" s="94"/>
      <c r="EB243" s="94"/>
      <c r="EL243" s="94"/>
      <c r="EV243" s="94"/>
      <c r="FF243" s="94"/>
      <c r="FP243" s="94"/>
      <c r="FZ243" s="94"/>
      <c r="GJ243" s="94"/>
    </row>
    <row xmlns:x14ac="http://schemas.microsoft.com/office/spreadsheetml/2009/9/ac" r="244" s="3" customFormat="true" x14ac:dyDescent="0.25">
      <c r="A244" s="333"/>
      <c r="B244" s="94"/>
      <c r="L244" s="94"/>
      <c r="V244" s="94"/>
      <c r="AF244" s="94"/>
      <c r="AP244" s="94"/>
      <c r="AZ244" s="94"/>
      <c r="BJ244" s="94"/>
      <c r="BT244" s="94"/>
      <c r="CD244" s="94"/>
      <c r="CN244" s="94"/>
      <c r="CX244" s="94"/>
      <c r="DH244" s="94"/>
      <c r="DR244" s="94"/>
      <c r="EB244" s="94"/>
      <c r="EL244" s="94"/>
      <c r="EV244" s="94"/>
      <c r="FF244" s="94"/>
      <c r="FP244" s="94"/>
      <c r="FZ244" s="94"/>
      <c r="GJ244" s="94"/>
    </row>
    <row xmlns:x14ac="http://schemas.microsoft.com/office/spreadsheetml/2009/9/ac" r="245" s="3" customFormat="true" x14ac:dyDescent="0.25">
      <c r="A245" s="333"/>
      <c r="B245" s="94"/>
      <c r="L245" s="94"/>
      <c r="V245" s="94"/>
      <c r="AF245" s="94"/>
      <c r="AP245" s="94"/>
      <c r="AZ245" s="94"/>
      <c r="BJ245" s="94"/>
      <c r="BT245" s="94"/>
      <c r="CD245" s="94"/>
      <c r="CN245" s="94"/>
      <c r="CX245" s="94"/>
      <c r="DH245" s="94"/>
      <c r="DR245" s="94"/>
      <c r="EB245" s="94"/>
      <c r="EL245" s="94"/>
      <c r="EV245" s="94"/>
      <c r="FF245" s="94"/>
      <c r="FP245" s="94"/>
      <c r="FZ245" s="94"/>
      <c r="GJ245" s="94"/>
    </row>
    <row xmlns:x14ac="http://schemas.microsoft.com/office/spreadsheetml/2009/9/ac" r="246" s="3" customFormat="true" x14ac:dyDescent="0.25">
      <c r="A246" s="333"/>
      <c r="B246" s="94"/>
      <c r="L246" s="94"/>
      <c r="V246" s="94"/>
      <c r="AF246" s="94"/>
      <c r="AP246" s="94"/>
      <c r="AZ246" s="94"/>
      <c r="BJ246" s="94"/>
      <c r="BT246" s="94"/>
      <c r="CD246" s="94"/>
      <c r="CN246" s="94"/>
      <c r="CX246" s="94"/>
      <c r="DH246" s="94"/>
      <c r="DR246" s="94"/>
      <c r="EB246" s="94"/>
      <c r="EL246" s="94"/>
      <c r="EV246" s="94"/>
      <c r="FF246" s="94"/>
      <c r="FP246" s="94"/>
      <c r="FZ246" s="94"/>
      <c r="GJ246" s="94"/>
    </row>
    <row xmlns:x14ac="http://schemas.microsoft.com/office/spreadsheetml/2009/9/ac" r="247" s="3" customFormat="true" x14ac:dyDescent="0.25">
      <c r="A247" s="333"/>
      <c r="B247" s="94"/>
      <c r="L247" s="94"/>
      <c r="V247" s="94"/>
      <c r="AF247" s="94"/>
      <c r="AP247" s="94"/>
      <c r="AZ247" s="94"/>
      <c r="BJ247" s="94"/>
      <c r="BT247" s="94"/>
      <c r="CD247" s="94"/>
      <c r="CN247" s="94"/>
      <c r="CX247" s="94"/>
      <c r="DH247" s="94"/>
      <c r="DR247" s="94"/>
      <c r="EB247" s="94"/>
      <c r="EL247" s="94"/>
      <c r="EV247" s="94"/>
      <c r="FF247" s="94"/>
      <c r="FP247" s="94"/>
      <c r="FZ247" s="94"/>
      <c r="GJ247" s="94"/>
    </row>
    <row xmlns:x14ac="http://schemas.microsoft.com/office/spreadsheetml/2009/9/ac" r="248" s="3" customFormat="true" x14ac:dyDescent="0.25">
      <c r="A248" s="333"/>
      <c r="B248" s="94"/>
      <c r="L248" s="94"/>
      <c r="V248" s="94"/>
      <c r="AF248" s="94"/>
      <c r="AP248" s="94"/>
      <c r="AZ248" s="94"/>
      <c r="BJ248" s="94"/>
      <c r="BT248" s="94"/>
      <c r="CD248" s="94"/>
      <c r="CN248" s="94"/>
      <c r="CX248" s="94"/>
      <c r="DH248" s="94"/>
      <c r="DR248" s="94"/>
      <c r="EB248" s="94"/>
      <c r="EL248" s="94"/>
      <c r="EV248" s="94"/>
      <c r="FF248" s="94"/>
      <c r="FP248" s="94"/>
      <c r="FZ248" s="94"/>
      <c r="GJ248" s="94"/>
    </row>
    <row xmlns:x14ac="http://schemas.microsoft.com/office/spreadsheetml/2009/9/ac" r="249" s="3" customFormat="true" x14ac:dyDescent="0.25">
      <c r="A249" s="333"/>
      <c r="B249" s="94"/>
      <c r="L249" s="94"/>
      <c r="V249" s="94"/>
      <c r="AF249" s="94"/>
      <c r="AP249" s="94"/>
      <c r="AZ249" s="94"/>
      <c r="BJ249" s="94"/>
      <c r="BT249" s="94"/>
      <c r="CD249" s="94"/>
      <c r="CN249" s="94"/>
      <c r="CX249" s="94"/>
      <c r="DH249" s="94"/>
      <c r="DR249" s="94"/>
      <c r="EB249" s="94"/>
      <c r="EL249" s="94"/>
      <c r="EV249" s="94"/>
      <c r="FF249" s="94"/>
      <c r="FP249" s="94"/>
      <c r="FZ249" s="94"/>
      <c r="GJ249" s="94"/>
    </row>
    <row xmlns:x14ac="http://schemas.microsoft.com/office/spreadsheetml/2009/9/ac" r="250" s="3" customFormat="true" x14ac:dyDescent="0.25">
      <c r="A250" s="333"/>
      <c r="B250" s="94"/>
      <c r="L250" s="94"/>
      <c r="V250" s="94"/>
      <c r="AF250" s="94"/>
      <c r="AP250" s="94"/>
      <c r="AZ250" s="94"/>
      <c r="BJ250" s="94"/>
      <c r="BT250" s="94"/>
      <c r="CD250" s="94"/>
      <c r="CN250" s="94"/>
      <c r="CX250" s="94"/>
      <c r="DH250" s="94"/>
      <c r="DR250" s="94"/>
      <c r="EB250" s="94"/>
      <c r="EL250" s="94"/>
      <c r="EV250" s="94"/>
      <c r="FF250" s="94"/>
      <c r="FP250" s="94"/>
      <c r="FZ250" s="94"/>
      <c r="GJ250" s="94"/>
    </row>
    <row xmlns:x14ac="http://schemas.microsoft.com/office/spreadsheetml/2009/9/ac" r="251" s="3" customFormat="true" x14ac:dyDescent="0.25">
      <c r="A251" s="333"/>
      <c r="B251" s="94"/>
      <c r="L251" s="94"/>
      <c r="V251" s="94"/>
      <c r="AF251" s="94"/>
      <c r="AP251" s="94"/>
      <c r="AZ251" s="94"/>
      <c r="BJ251" s="94"/>
      <c r="BT251" s="94"/>
      <c r="CD251" s="94"/>
      <c r="CN251" s="94"/>
      <c r="CX251" s="94"/>
      <c r="DH251" s="94"/>
      <c r="DR251" s="94"/>
      <c r="EB251" s="94"/>
      <c r="EL251" s="94"/>
      <c r="EV251" s="94"/>
      <c r="FF251" s="94"/>
      <c r="FP251" s="94"/>
      <c r="FZ251" s="94"/>
      <c r="GJ251" s="94"/>
    </row>
    <row xmlns:x14ac="http://schemas.microsoft.com/office/spreadsheetml/2009/9/ac" r="252" s="3" customFormat="true" x14ac:dyDescent="0.25">
      <c r="A252" s="333"/>
      <c r="B252" s="94"/>
      <c r="L252" s="94"/>
      <c r="V252" s="94"/>
      <c r="AF252" s="94"/>
      <c r="AP252" s="94"/>
      <c r="AZ252" s="94"/>
      <c r="BJ252" s="94"/>
      <c r="BT252" s="94"/>
      <c r="CD252" s="94"/>
      <c r="CN252" s="94"/>
      <c r="CX252" s="94"/>
      <c r="DH252" s="94"/>
      <c r="DR252" s="94"/>
      <c r="EB252" s="94"/>
      <c r="EL252" s="94"/>
      <c r="EV252" s="94"/>
      <c r="FF252" s="94"/>
      <c r="FP252" s="94"/>
      <c r="FZ252" s="94"/>
      <c r="GJ252" s="94"/>
    </row>
    <row xmlns:x14ac="http://schemas.microsoft.com/office/spreadsheetml/2009/9/ac" r="253" s="3" customFormat="true" x14ac:dyDescent="0.25">
      <c r="A253" s="333"/>
      <c r="B253" s="94"/>
      <c r="L253" s="94"/>
      <c r="V253" s="94"/>
      <c r="AF253" s="94"/>
      <c r="AP253" s="94"/>
      <c r="AZ253" s="94"/>
      <c r="BJ253" s="94"/>
      <c r="BT253" s="94"/>
      <c r="CD253" s="94"/>
      <c r="CN253" s="94"/>
      <c r="CX253" s="94"/>
      <c r="DH253" s="94"/>
      <c r="DR253" s="94"/>
      <c r="EB253" s="94"/>
      <c r="EL253" s="94"/>
      <c r="EV253" s="94"/>
      <c r="FF253" s="94"/>
      <c r="FP253" s="94"/>
      <c r="FZ253" s="94"/>
      <c r="GJ253" s="94"/>
    </row>
    <row xmlns:x14ac="http://schemas.microsoft.com/office/spreadsheetml/2009/9/ac" r="254" s="3" customFormat="true" x14ac:dyDescent="0.25">
      <c r="A254" s="333"/>
      <c r="B254" s="94"/>
      <c r="L254" s="94"/>
      <c r="V254" s="94"/>
      <c r="AF254" s="94"/>
      <c r="AP254" s="94"/>
      <c r="AZ254" s="94"/>
      <c r="BJ254" s="94"/>
      <c r="BT254" s="94"/>
      <c r="CD254" s="94"/>
      <c r="CN254" s="94"/>
      <c r="CX254" s="94"/>
      <c r="DH254" s="94"/>
      <c r="DR254" s="94"/>
      <c r="EB254" s="94"/>
      <c r="EL254" s="94"/>
      <c r="EV254" s="94"/>
      <c r="FF254" s="94"/>
      <c r="FP254" s="94"/>
      <c r="FZ254" s="94"/>
      <c r="GJ254" s="94"/>
    </row>
    <row xmlns:x14ac="http://schemas.microsoft.com/office/spreadsheetml/2009/9/ac" r="255" s="3" customFormat="true" x14ac:dyDescent="0.25">
      <c r="A255" s="333"/>
      <c r="B255" s="94"/>
      <c r="L255" s="94"/>
      <c r="V255" s="94"/>
      <c r="AF255" s="94"/>
      <c r="AP255" s="94"/>
      <c r="AZ255" s="94"/>
      <c r="BJ255" s="94"/>
      <c r="BT255" s="94"/>
      <c r="CD255" s="94"/>
      <c r="CN255" s="94"/>
      <c r="CX255" s="94"/>
      <c r="DH255" s="94"/>
      <c r="DR255" s="94"/>
      <c r="EB255" s="94"/>
      <c r="EL255" s="94"/>
      <c r="EV255" s="94"/>
      <c r="FF255" s="94"/>
      <c r="FP255" s="94"/>
      <c r="FZ255" s="94"/>
      <c r="GJ255" s="94"/>
    </row>
    <row xmlns:x14ac="http://schemas.microsoft.com/office/spreadsheetml/2009/9/ac" r="256" s="3" customFormat="true" x14ac:dyDescent="0.25">
      <c r="A256" s="333"/>
      <c r="B256" s="94"/>
      <c r="L256" s="94"/>
      <c r="V256" s="94"/>
      <c r="AF256" s="94"/>
      <c r="AP256" s="94"/>
      <c r="AZ256" s="94"/>
      <c r="BJ256" s="94"/>
      <c r="BT256" s="94"/>
      <c r="CD256" s="94"/>
      <c r="CN256" s="94"/>
      <c r="CX256" s="94"/>
      <c r="DH256" s="94"/>
      <c r="DR256" s="94"/>
      <c r="EB256" s="94"/>
      <c r="EL256" s="94"/>
      <c r="EV256" s="94"/>
      <c r="FF256" s="94"/>
      <c r="FP256" s="94"/>
      <c r="FZ256" s="94"/>
      <c r="GJ256" s="94"/>
    </row>
    <row xmlns:x14ac="http://schemas.microsoft.com/office/spreadsheetml/2009/9/ac" r="257" s="3" customFormat="true" x14ac:dyDescent="0.25">
      <c r="A257" s="333"/>
      <c r="B257" s="94"/>
      <c r="L257" s="94"/>
      <c r="V257" s="94"/>
      <c r="AF257" s="94"/>
      <c r="AP257" s="94"/>
      <c r="AZ257" s="94"/>
      <c r="BJ257" s="94"/>
      <c r="BT257" s="94"/>
      <c r="CD257" s="94"/>
      <c r="CN257" s="94"/>
      <c r="CX257" s="94"/>
      <c r="DH257" s="94"/>
      <c r="DR257" s="94"/>
      <c r="EB257" s="94"/>
      <c r="EL257" s="94"/>
      <c r="EV257" s="94"/>
      <c r="FF257" s="94"/>
      <c r="FP257" s="94"/>
      <c r="FZ257" s="94"/>
      <c r="GJ257" s="94"/>
    </row>
    <row xmlns:x14ac="http://schemas.microsoft.com/office/spreadsheetml/2009/9/ac" r="258" s="3" customFormat="true" x14ac:dyDescent="0.25">
      <c r="A258" s="333"/>
      <c r="B258" s="94"/>
      <c r="L258" s="94"/>
      <c r="V258" s="94"/>
      <c r="AF258" s="94"/>
      <c r="AP258" s="94"/>
      <c r="AZ258" s="94"/>
      <c r="BJ258" s="94"/>
      <c r="BT258" s="94"/>
      <c r="CD258" s="94"/>
      <c r="CN258" s="94"/>
      <c r="CX258" s="94"/>
      <c r="DH258" s="94"/>
      <c r="DR258" s="94"/>
      <c r="EB258" s="94"/>
      <c r="EL258" s="94"/>
      <c r="EV258" s="94"/>
      <c r="FF258" s="94"/>
      <c r="FP258" s="94"/>
      <c r="FZ258" s="94"/>
      <c r="GJ258" s="94"/>
    </row>
    <row xmlns:x14ac="http://schemas.microsoft.com/office/spreadsheetml/2009/9/ac" r="259" s="3" customFormat="true" x14ac:dyDescent="0.25">
      <c r="A259" s="333"/>
      <c r="B259" s="94"/>
      <c r="L259" s="94"/>
      <c r="V259" s="94"/>
      <c r="AF259" s="94"/>
      <c r="AP259" s="94"/>
      <c r="AZ259" s="94"/>
      <c r="BJ259" s="94"/>
      <c r="BT259" s="94"/>
      <c r="CD259" s="94"/>
      <c r="CN259" s="94"/>
      <c r="CX259" s="94"/>
      <c r="DH259" s="94"/>
      <c r="DR259" s="94"/>
      <c r="EB259" s="94"/>
      <c r="EL259" s="94"/>
      <c r="EV259" s="94"/>
      <c r="FF259" s="94"/>
      <c r="FP259" s="94"/>
      <c r="FZ259" s="94"/>
      <c r="GJ259" s="94"/>
    </row>
    <row xmlns:x14ac="http://schemas.microsoft.com/office/spreadsheetml/2009/9/ac" r="260" s="3" customFormat="true" x14ac:dyDescent="0.25">
      <c r="A260" s="333"/>
      <c r="B260" s="94"/>
      <c r="L260" s="94"/>
      <c r="V260" s="94"/>
      <c r="AF260" s="94"/>
      <c r="AP260" s="94"/>
      <c r="AZ260" s="94"/>
      <c r="BJ260" s="94"/>
      <c r="BT260" s="94"/>
      <c r="CD260" s="94"/>
      <c r="CN260" s="94"/>
      <c r="CX260" s="94"/>
      <c r="DH260" s="94"/>
      <c r="DR260" s="94"/>
      <c r="EB260" s="94"/>
      <c r="EL260" s="94"/>
      <c r="EV260" s="94"/>
      <c r="FF260" s="94"/>
      <c r="FP260" s="94"/>
      <c r="FZ260" s="94"/>
      <c r="GJ260" s="94"/>
    </row>
    <row xmlns:x14ac="http://schemas.microsoft.com/office/spreadsheetml/2009/9/ac" r="261" s="3" customFormat="true" x14ac:dyDescent="0.25">
      <c r="A261" s="333"/>
      <c r="B261" s="94"/>
      <c r="L261" s="94"/>
      <c r="V261" s="94"/>
      <c r="AF261" s="94"/>
      <c r="AP261" s="94"/>
      <c r="AZ261" s="94"/>
      <c r="BJ261" s="94"/>
      <c r="BT261" s="94"/>
      <c r="CD261" s="94"/>
      <c r="CN261" s="94"/>
      <c r="CX261" s="94"/>
      <c r="DH261" s="94"/>
      <c r="DR261" s="94"/>
      <c r="EB261" s="94"/>
      <c r="EL261" s="94"/>
      <c r="EV261" s="94"/>
      <c r="FF261" s="94"/>
      <c r="FP261" s="94"/>
      <c r="FZ261" s="94"/>
      <c r="GJ261" s="94"/>
    </row>
    <row xmlns:x14ac="http://schemas.microsoft.com/office/spreadsheetml/2009/9/ac" r="262" s="3" customFormat="true" x14ac:dyDescent="0.25">
      <c r="A262" s="333"/>
      <c r="B262" s="94"/>
      <c r="L262" s="94"/>
      <c r="V262" s="94"/>
      <c r="AF262" s="94"/>
      <c r="AP262" s="94"/>
      <c r="AZ262" s="94"/>
      <c r="BJ262" s="94"/>
      <c r="BT262" s="94"/>
      <c r="CD262" s="94"/>
      <c r="CN262" s="94"/>
      <c r="CX262" s="94"/>
      <c r="DH262" s="94"/>
      <c r="DR262" s="94"/>
      <c r="EB262" s="94"/>
      <c r="EL262" s="94"/>
      <c r="EV262" s="94"/>
      <c r="FF262" s="94"/>
      <c r="FP262" s="94"/>
      <c r="FZ262" s="94"/>
      <c r="GJ262" s="94"/>
    </row>
    <row xmlns:x14ac="http://schemas.microsoft.com/office/spreadsheetml/2009/9/ac" r="263" s="3" customFormat="true" x14ac:dyDescent="0.25">
      <c r="A263" s="333"/>
      <c r="B263" s="94"/>
      <c r="L263" s="94"/>
      <c r="V263" s="94"/>
      <c r="AF263" s="94"/>
      <c r="AP263" s="94"/>
      <c r="AZ263" s="94"/>
      <c r="BJ263" s="94"/>
      <c r="BT263" s="94"/>
      <c r="CD263" s="94"/>
      <c r="CN263" s="94"/>
      <c r="CX263" s="94"/>
      <c r="DH263" s="94"/>
      <c r="DR263" s="94"/>
      <c r="EB263" s="94"/>
      <c r="EL263" s="94"/>
      <c r="EV263" s="94"/>
      <c r="FF263" s="94"/>
      <c r="FP263" s="94"/>
      <c r="FZ263" s="94"/>
      <c r="GJ263" s="94"/>
    </row>
    <row xmlns:x14ac="http://schemas.microsoft.com/office/spreadsheetml/2009/9/ac" r="264" s="3" customFormat="true" x14ac:dyDescent="0.25">
      <c r="A264" s="333"/>
      <c r="B264" s="94"/>
      <c r="L264" s="94"/>
      <c r="V264" s="94"/>
      <c r="AF264" s="94"/>
      <c r="AP264" s="94"/>
      <c r="AZ264" s="94"/>
      <c r="BJ264" s="94"/>
      <c r="BT264" s="94"/>
      <c r="CD264" s="94"/>
      <c r="CN264" s="94"/>
      <c r="CX264" s="94"/>
      <c r="DH264" s="94"/>
      <c r="DR264" s="94"/>
      <c r="EB264" s="94"/>
      <c r="EL264" s="94"/>
      <c r="EV264" s="94"/>
      <c r="FF264" s="94"/>
      <c r="FP264" s="94"/>
      <c r="FZ264" s="94"/>
      <c r="GJ264" s="94"/>
    </row>
    <row xmlns:x14ac="http://schemas.microsoft.com/office/spreadsheetml/2009/9/ac" r="265" s="3" customFormat="true" x14ac:dyDescent="0.25">
      <c r="A265" s="333"/>
      <c r="B265" s="94"/>
      <c r="L265" s="94"/>
      <c r="V265" s="94"/>
      <c r="AF265" s="94"/>
      <c r="AP265" s="94"/>
      <c r="AZ265" s="94"/>
      <c r="BJ265" s="94"/>
      <c r="BT265" s="94"/>
      <c r="CD265" s="94"/>
      <c r="CN265" s="94"/>
      <c r="CX265" s="94"/>
      <c r="DH265" s="94"/>
      <c r="DR265" s="94"/>
      <c r="EB265" s="94"/>
      <c r="EL265" s="94"/>
      <c r="EV265" s="94"/>
      <c r="FF265" s="94"/>
      <c r="FP265" s="94"/>
      <c r="FZ265" s="94"/>
      <c r="GJ265" s="94"/>
    </row>
    <row xmlns:x14ac="http://schemas.microsoft.com/office/spreadsheetml/2009/9/ac" r="266" s="3" customFormat="true" x14ac:dyDescent="0.25">
      <c r="A266" s="333"/>
      <c r="B266" s="94"/>
      <c r="L266" s="94"/>
      <c r="V266" s="94"/>
      <c r="AF266" s="94"/>
      <c r="AP266" s="94"/>
      <c r="AZ266" s="94"/>
      <c r="BJ266" s="94"/>
      <c r="BT266" s="94"/>
      <c r="CD266" s="94"/>
      <c r="CN266" s="94"/>
      <c r="CX266" s="94"/>
      <c r="DH266" s="94"/>
      <c r="DR266" s="94"/>
      <c r="EB266" s="94"/>
      <c r="EL266" s="94"/>
      <c r="EV266" s="94"/>
      <c r="FF266" s="94"/>
      <c r="FP266" s="94"/>
      <c r="FZ266" s="94"/>
      <c r="GJ266" s="94"/>
    </row>
    <row xmlns:x14ac="http://schemas.microsoft.com/office/spreadsheetml/2009/9/ac" r="267" s="3" customFormat="true" x14ac:dyDescent="0.25">
      <c r="A267" s="333"/>
      <c r="B267" s="94"/>
      <c r="L267" s="94"/>
      <c r="V267" s="94"/>
      <c r="AF267" s="94"/>
      <c r="AP267" s="94"/>
      <c r="AZ267" s="94"/>
      <c r="BJ267" s="94"/>
      <c r="BT267" s="94"/>
      <c r="CD267" s="94"/>
      <c r="CN267" s="94"/>
      <c r="CX267" s="94"/>
      <c r="DH267" s="94"/>
      <c r="DR267" s="94"/>
      <c r="EB267" s="94"/>
      <c r="EL267" s="94"/>
      <c r="EV267" s="94"/>
      <c r="FF267" s="94"/>
      <c r="FP267" s="94"/>
      <c r="FZ267" s="94"/>
      <c r="GJ267" s="94"/>
    </row>
    <row xmlns:x14ac="http://schemas.microsoft.com/office/spreadsheetml/2009/9/ac" r="268" s="3" customFormat="true" x14ac:dyDescent="0.25">
      <c r="A268" s="333"/>
      <c r="B268" s="94"/>
      <c r="L268" s="94"/>
      <c r="V268" s="94"/>
      <c r="AF268" s="94"/>
      <c r="AP268" s="94"/>
      <c r="AZ268" s="94"/>
      <c r="BJ268" s="94"/>
      <c r="BT268" s="94"/>
      <c r="CD268" s="94"/>
      <c r="CN268" s="94"/>
      <c r="CX268" s="94"/>
      <c r="DH268" s="94"/>
      <c r="DR268" s="94"/>
      <c r="EB268" s="94"/>
      <c r="EL268" s="94"/>
      <c r="EV268" s="94"/>
      <c r="FF268" s="94"/>
      <c r="FP268" s="94"/>
      <c r="FZ268" s="94"/>
      <c r="GJ268" s="94"/>
    </row>
    <row xmlns:x14ac="http://schemas.microsoft.com/office/spreadsheetml/2009/9/ac" r="269" s="3" customFormat="true" x14ac:dyDescent="0.25">
      <c r="A269" s="333"/>
      <c r="B269" s="94"/>
      <c r="L269" s="94"/>
      <c r="V269" s="94"/>
      <c r="AF269" s="94"/>
      <c r="AP269" s="94"/>
      <c r="AZ269" s="94"/>
      <c r="BJ269" s="94"/>
      <c r="BT269" s="94"/>
      <c r="CD269" s="94"/>
      <c r="CN269" s="94"/>
      <c r="CX269" s="94"/>
      <c r="DH269" s="94"/>
      <c r="DR269" s="94"/>
      <c r="EB269" s="94"/>
      <c r="EL269" s="94"/>
      <c r="EV269" s="94"/>
      <c r="FF269" s="94"/>
      <c r="FP269" s="94"/>
      <c r="FZ269" s="94"/>
      <c r="GJ269" s="94"/>
    </row>
    <row xmlns:x14ac="http://schemas.microsoft.com/office/spreadsheetml/2009/9/ac" r="270" s="3" customFormat="true" x14ac:dyDescent="0.25">
      <c r="A270" s="333"/>
      <c r="B270" s="94"/>
      <c r="L270" s="94"/>
      <c r="V270" s="94"/>
      <c r="AF270" s="94"/>
      <c r="AP270" s="94"/>
      <c r="AZ270" s="94"/>
      <c r="BJ270" s="94"/>
      <c r="BT270" s="94"/>
      <c r="CD270" s="94"/>
      <c r="CN270" s="94"/>
      <c r="CX270" s="94"/>
      <c r="DH270" s="94"/>
      <c r="DR270" s="94"/>
      <c r="EB270" s="94"/>
      <c r="EL270" s="94"/>
      <c r="EV270" s="94"/>
      <c r="FF270" s="94"/>
      <c r="FP270" s="94"/>
      <c r="FZ270" s="94"/>
      <c r="GJ270" s="94"/>
    </row>
    <row xmlns:x14ac="http://schemas.microsoft.com/office/spreadsheetml/2009/9/ac" r="271" s="3" customFormat="true" x14ac:dyDescent="0.25">
      <c r="A271" s="333"/>
      <c r="B271" s="94"/>
      <c r="L271" s="94"/>
      <c r="V271" s="94"/>
      <c r="AF271" s="94"/>
      <c r="AP271" s="94"/>
      <c r="AZ271" s="94"/>
      <c r="BJ271" s="94"/>
      <c r="BT271" s="94"/>
      <c r="CD271" s="94"/>
      <c r="CN271" s="94"/>
      <c r="CX271" s="94"/>
      <c r="DH271" s="94"/>
      <c r="DR271" s="94"/>
      <c r="EB271" s="94"/>
      <c r="EL271" s="94"/>
      <c r="EV271" s="94"/>
      <c r="FF271" s="94"/>
      <c r="FP271" s="94"/>
      <c r="FZ271" s="94"/>
      <c r="GJ271" s="94"/>
    </row>
    <row xmlns:x14ac="http://schemas.microsoft.com/office/spreadsheetml/2009/9/ac" r="272" s="3" customFormat="true" x14ac:dyDescent="0.25">
      <c r="A272" s="333"/>
      <c r="B272" s="94"/>
      <c r="L272" s="94"/>
      <c r="V272" s="94"/>
      <c r="AF272" s="94"/>
      <c r="AP272" s="94"/>
      <c r="AZ272" s="94"/>
      <c r="BJ272" s="94"/>
      <c r="BT272" s="94"/>
      <c r="CD272" s="94"/>
      <c r="CN272" s="94"/>
      <c r="CX272" s="94"/>
      <c r="DH272" s="94"/>
      <c r="DR272" s="94"/>
      <c r="EB272" s="94"/>
      <c r="EL272" s="94"/>
      <c r="EV272" s="94"/>
      <c r="FF272" s="94"/>
      <c r="FP272" s="94"/>
      <c r="FZ272" s="94"/>
      <c r="GJ272" s="94"/>
    </row>
    <row xmlns:x14ac="http://schemas.microsoft.com/office/spreadsheetml/2009/9/ac" r="273" s="3" customFormat="true" x14ac:dyDescent="0.25">
      <c r="A273" s="333"/>
      <c r="B273" s="94"/>
      <c r="L273" s="94"/>
      <c r="V273" s="94"/>
      <c r="AF273" s="94"/>
      <c r="AP273" s="94"/>
      <c r="AZ273" s="94"/>
      <c r="BJ273" s="94"/>
      <c r="BT273" s="94"/>
      <c r="CD273" s="94"/>
      <c r="CN273" s="94"/>
      <c r="CX273" s="94"/>
      <c r="DH273" s="94"/>
      <c r="DR273" s="94"/>
      <c r="EB273" s="94"/>
      <c r="EL273" s="94"/>
      <c r="EV273" s="94"/>
      <c r="FF273" s="94"/>
      <c r="FP273" s="94"/>
      <c r="FZ273" s="94"/>
      <c r="GJ273" s="94"/>
    </row>
    <row xmlns:x14ac="http://schemas.microsoft.com/office/spreadsheetml/2009/9/ac" r="274" s="3" customFormat="true" x14ac:dyDescent="0.25">
      <c r="A274" s="333"/>
      <c r="B274" s="94"/>
      <c r="L274" s="94"/>
      <c r="V274" s="94"/>
      <c r="AF274" s="94"/>
      <c r="AP274" s="94"/>
      <c r="AZ274" s="94"/>
      <c r="BJ274" s="94"/>
      <c r="BT274" s="94"/>
      <c r="CD274" s="94"/>
      <c r="CN274" s="94"/>
      <c r="CX274" s="94"/>
      <c r="DH274" s="94"/>
      <c r="DR274" s="94"/>
      <c r="EB274" s="94"/>
      <c r="EL274" s="94"/>
      <c r="EV274" s="94"/>
      <c r="FF274" s="94"/>
      <c r="FP274" s="94"/>
      <c r="FZ274" s="94"/>
      <c r="GJ274" s="94"/>
    </row>
    <row xmlns:x14ac="http://schemas.microsoft.com/office/spreadsheetml/2009/9/ac" r="275" s="3" customFormat="true" x14ac:dyDescent="0.25">
      <c r="A275" s="333"/>
      <c r="B275" s="94"/>
      <c r="L275" s="94"/>
      <c r="V275" s="94"/>
      <c r="AF275" s="94"/>
      <c r="AP275" s="94"/>
      <c r="AZ275" s="94"/>
      <c r="BJ275" s="94"/>
      <c r="BT275" s="94"/>
      <c r="CD275" s="94"/>
      <c r="CN275" s="94"/>
      <c r="CX275" s="94"/>
      <c r="DH275" s="94"/>
      <c r="DR275" s="94"/>
      <c r="EB275" s="94"/>
      <c r="EL275" s="94"/>
      <c r="EV275" s="94"/>
      <c r="FF275" s="94"/>
      <c r="FP275" s="94"/>
      <c r="FZ275" s="94"/>
      <c r="GJ275" s="94"/>
    </row>
    <row xmlns:x14ac="http://schemas.microsoft.com/office/spreadsheetml/2009/9/ac" r="276" s="3" customFormat="true" x14ac:dyDescent="0.25">
      <c r="A276" s="333"/>
      <c r="B276" s="94"/>
      <c r="L276" s="94"/>
      <c r="V276" s="94"/>
      <c r="AF276" s="94"/>
      <c r="AP276" s="94"/>
      <c r="AZ276" s="94"/>
      <c r="BJ276" s="94"/>
      <c r="BT276" s="94"/>
      <c r="CD276" s="94"/>
      <c r="CN276" s="94"/>
      <c r="CX276" s="94"/>
      <c r="DH276" s="94"/>
      <c r="DR276" s="94"/>
      <c r="EB276" s="94"/>
      <c r="EL276" s="94"/>
      <c r="EV276" s="94"/>
      <c r="FF276" s="94"/>
      <c r="FP276" s="94"/>
      <c r="FZ276" s="94"/>
      <c r="GJ276" s="94"/>
    </row>
    <row xmlns:x14ac="http://schemas.microsoft.com/office/spreadsheetml/2009/9/ac" r="277" s="3" customFormat="true" x14ac:dyDescent="0.25">
      <c r="A277" s="333"/>
      <c r="B277" s="94"/>
      <c r="L277" s="94"/>
      <c r="V277" s="94"/>
      <c r="AF277" s="94"/>
      <c r="AP277" s="94"/>
      <c r="AZ277" s="94"/>
      <c r="BJ277" s="94"/>
      <c r="BT277" s="94"/>
      <c r="CD277" s="94"/>
      <c r="CN277" s="94"/>
      <c r="CX277" s="94"/>
      <c r="DH277" s="94"/>
      <c r="DR277" s="94"/>
      <c r="EB277" s="94"/>
      <c r="EL277" s="94"/>
      <c r="EV277" s="94"/>
      <c r="FF277" s="94"/>
      <c r="FP277" s="94"/>
      <c r="FZ277" s="94"/>
      <c r="GJ277" s="94"/>
    </row>
    <row xmlns:x14ac="http://schemas.microsoft.com/office/spreadsheetml/2009/9/ac" r="278" s="3" customFormat="true" x14ac:dyDescent="0.25">
      <c r="A278" s="333"/>
      <c r="B278" s="94"/>
      <c r="L278" s="94"/>
      <c r="V278" s="94"/>
      <c r="AF278" s="94"/>
      <c r="AP278" s="94"/>
      <c r="AZ278" s="94"/>
      <c r="BJ278" s="94"/>
      <c r="BT278" s="94"/>
      <c r="CD278" s="94"/>
      <c r="CN278" s="94"/>
      <c r="CX278" s="94"/>
      <c r="DH278" s="94"/>
      <c r="DR278" s="94"/>
      <c r="EB278" s="94"/>
      <c r="EL278" s="94"/>
      <c r="EV278" s="94"/>
      <c r="FF278" s="94"/>
      <c r="FP278" s="94"/>
      <c r="FZ278" s="94"/>
      <c r="GJ278" s="94"/>
    </row>
    <row xmlns:x14ac="http://schemas.microsoft.com/office/spreadsheetml/2009/9/ac" r="279" s="3" customFormat="true" x14ac:dyDescent="0.25">
      <c r="A279" s="333"/>
      <c r="B279" s="94"/>
      <c r="L279" s="94"/>
      <c r="V279" s="94"/>
      <c r="AF279" s="94"/>
      <c r="AP279" s="94"/>
      <c r="AZ279" s="94"/>
      <c r="BJ279" s="94"/>
      <c r="BT279" s="94"/>
      <c r="CD279" s="94"/>
      <c r="CN279" s="94"/>
      <c r="CX279" s="94"/>
      <c r="DH279" s="94"/>
      <c r="DR279" s="94"/>
      <c r="EB279" s="94"/>
      <c r="EL279" s="94"/>
      <c r="EV279" s="94"/>
      <c r="FF279" s="94"/>
      <c r="FP279" s="94"/>
      <c r="FZ279" s="94"/>
      <c r="GJ279" s="94"/>
    </row>
    <row xmlns:x14ac="http://schemas.microsoft.com/office/spreadsheetml/2009/9/ac" r="280" s="3" customFormat="true" x14ac:dyDescent="0.25">
      <c r="A280" s="333"/>
      <c r="B280" s="94"/>
      <c r="L280" s="94"/>
      <c r="V280" s="94"/>
      <c r="AF280" s="94"/>
      <c r="AP280" s="94"/>
      <c r="AZ280" s="94"/>
      <c r="BJ280" s="94"/>
      <c r="BT280" s="94"/>
      <c r="CD280" s="94"/>
      <c r="CN280" s="94"/>
      <c r="CX280" s="94"/>
      <c r="DH280" s="94"/>
      <c r="DR280" s="94"/>
      <c r="EB280" s="94"/>
      <c r="EL280" s="94"/>
      <c r="EV280" s="94"/>
      <c r="FF280" s="94"/>
      <c r="FP280" s="94"/>
      <c r="FZ280" s="94"/>
      <c r="GJ280" s="94"/>
    </row>
    <row xmlns:x14ac="http://schemas.microsoft.com/office/spreadsheetml/2009/9/ac" r="281" s="3" customFormat="true" x14ac:dyDescent="0.25">
      <c r="A281" s="333"/>
      <c r="B281" s="94"/>
      <c r="L281" s="94"/>
      <c r="V281" s="94"/>
      <c r="AF281" s="94"/>
      <c r="AP281" s="94"/>
      <c r="AZ281" s="94"/>
      <c r="BJ281" s="94"/>
      <c r="BT281" s="94"/>
      <c r="CD281" s="94"/>
      <c r="CN281" s="94"/>
      <c r="CX281" s="94"/>
      <c r="DH281" s="94"/>
      <c r="DR281" s="94"/>
      <c r="EB281" s="94"/>
      <c r="EL281" s="94"/>
      <c r="EV281" s="94"/>
      <c r="FF281" s="94"/>
      <c r="FP281" s="94"/>
      <c r="FZ281" s="94"/>
      <c r="GJ281" s="94"/>
    </row>
    <row xmlns:x14ac="http://schemas.microsoft.com/office/spreadsheetml/2009/9/ac" r="282" s="3" customFormat="true" x14ac:dyDescent="0.25">
      <c r="A282" s="333"/>
      <c r="B282" s="94"/>
      <c r="L282" s="94"/>
      <c r="V282" s="94"/>
      <c r="AF282" s="94"/>
      <c r="AP282" s="94"/>
      <c r="AZ282" s="94"/>
      <c r="BJ282" s="94"/>
      <c r="BT282" s="94"/>
      <c r="CD282" s="94"/>
      <c r="CN282" s="94"/>
      <c r="CX282" s="94"/>
      <c r="DH282" s="94"/>
      <c r="DR282" s="94"/>
      <c r="EB282" s="94"/>
      <c r="EL282" s="94"/>
      <c r="EV282" s="94"/>
      <c r="FF282" s="94"/>
      <c r="FP282" s="94"/>
      <c r="FZ282" s="94"/>
      <c r="GJ282" s="94"/>
    </row>
    <row xmlns:x14ac="http://schemas.microsoft.com/office/spreadsheetml/2009/9/ac" r="283" s="3" customFormat="true" x14ac:dyDescent="0.25">
      <c r="A283" s="333"/>
      <c r="B283" s="94"/>
      <c r="L283" s="94"/>
      <c r="V283" s="94"/>
      <c r="AF283" s="94"/>
      <c r="AP283" s="94"/>
      <c r="AZ283" s="94"/>
      <c r="BJ283" s="94"/>
      <c r="BT283" s="94"/>
      <c r="CD283" s="94"/>
      <c r="CN283" s="94"/>
      <c r="CX283" s="94"/>
      <c r="DH283" s="94"/>
      <c r="DR283" s="94"/>
      <c r="EB283" s="94"/>
      <c r="EL283" s="94"/>
      <c r="EV283" s="94"/>
      <c r="FF283" s="94"/>
      <c r="FP283" s="94"/>
      <c r="FZ283" s="94"/>
      <c r="GJ283" s="94"/>
    </row>
    <row xmlns:x14ac="http://schemas.microsoft.com/office/spreadsheetml/2009/9/ac" r="284" s="3" customFormat="true" x14ac:dyDescent="0.25">
      <c r="A284" s="333"/>
      <c r="B284" s="94"/>
      <c r="L284" s="94"/>
      <c r="V284" s="94"/>
      <c r="AF284" s="94"/>
      <c r="AP284" s="94"/>
      <c r="AZ284" s="94"/>
      <c r="BJ284" s="94"/>
      <c r="BT284" s="94"/>
      <c r="CD284" s="94"/>
      <c r="CN284" s="94"/>
      <c r="CX284" s="94"/>
      <c r="DH284" s="94"/>
      <c r="DR284" s="94"/>
      <c r="EB284" s="94"/>
      <c r="EL284" s="94"/>
      <c r="EV284" s="94"/>
      <c r="FF284" s="94"/>
      <c r="FP284" s="94"/>
      <c r="FZ284" s="94"/>
      <c r="GJ284" s="94"/>
    </row>
    <row xmlns:x14ac="http://schemas.microsoft.com/office/spreadsheetml/2009/9/ac" r="285" s="3" customFormat="true" x14ac:dyDescent="0.25">
      <c r="A285" s="333"/>
      <c r="B285" s="94"/>
      <c r="L285" s="94"/>
      <c r="V285" s="94"/>
      <c r="AF285" s="94"/>
      <c r="AP285" s="94"/>
      <c r="AZ285" s="94"/>
      <c r="BJ285" s="94"/>
      <c r="BT285" s="94"/>
      <c r="CD285" s="94"/>
      <c r="CN285" s="94"/>
      <c r="CX285" s="94"/>
      <c r="DH285" s="94"/>
      <c r="DR285" s="94"/>
      <c r="EB285" s="94"/>
      <c r="EL285" s="94"/>
      <c r="EV285" s="94"/>
      <c r="FF285" s="94"/>
      <c r="FP285" s="94"/>
      <c r="FZ285" s="94"/>
      <c r="GJ285" s="94"/>
    </row>
    <row xmlns:x14ac="http://schemas.microsoft.com/office/spreadsheetml/2009/9/ac" r="286" s="3" customFormat="true" x14ac:dyDescent="0.25">
      <c r="A286" s="333"/>
      <c r="B286" s="94"/>
      <c r="L286" s="94"/>
      <c r="V286" s="94"/>
      <c r="AF286" s="94"/>
      <c r="AP286" s="94"/>
      <c r="AZ286" s="94"/>
      <c r="BJ286" s="94"/>
      <c r="BT286" s="94"/>
      <c r="CD286" s="94"/>
      <c r="CN286" s="94"/>
      <c r="CX286" s="94"/>
      <c r="DH286" s="94"/>
      <c r="DR286" s="94"/>
      <c r="EB286" s="94"/>
      <c r="EL286" s="94"/>
      <c r="EV286" s="94"/>
      <c r="FF286" s="94"/>
      <c r="FP286" s="94"/>
      <c r="FZ286" s="94"/>
      <c r="GJ286" s="94"/>
    </row>
    <row xmlns:x14ac="http://schemas.microsoft.com/office/spreadsheetml/2009/9/ac" r="287" s="3" customFormat="true" x14ac:dyDescent="0.25">
      <c r="A287" s="333"/>
      <c r="B287" s="94"/>
      <c r="L287" s="94"/>
      <c r="V287" s="94"/>
      <c r="AF287" s="94"/>
      <c r="AP287" s="94"/>
      <c r="AZ287" s="94"/>
      <c r="BJ287" s="94"/>
      <c r="BT287" s="94"/>
      <c r="CD287" s="94"/>
      <c r="CN287" s="94"/>
      <c r="CX287" s="94"/>
      <c r="DH287" s="94"/>
      <c r="DR287" s="94"/>
      <c r="EB287" s="94"/>
      <c r="EL287" s="94"/>
      <c r="EV287" s="94"/>
      <c r="FF287" s="94"/>
      <c r="FP287" s="94"/>
      <c r="FZ287" s="94"/>
      <c r="GJ287" s="94"/>
    </row>
    <row xmlns:x14ac="http://schemas.microsoft.com/office/spreadsheetml/2009/9/ac" r="288" s="3" customFormat="true" x14ac:dyDescent="0.25">
      <c r="A288" s="333"/>
      <c r="B288" s="94"/>
      <c r="L288" s="94"/>
      <c r="V288" s="94"/>
      <c r="AF288" s="94"/>
      <c r="AP288" s="94"/>
      <c r="AZ288" s="94"/>
      <c r="BJ288" s="94"/>
      <c r="BT288" s="94"/>
      <c r="CD288" s="94"/>
      <c r="CN288" s="94"/>
      <c r="CX288" s="94"/>
      <c r="DH288" s="94"/>
      <c r="DR288" s="94"/>
      <c r="EB288" s="94"/>
      <c r="EL288" s="94"/>
      <c r="EV288" s="94"/>
      <c r="FF288" s="94"/>
      <c r="FP288" s="94"/>
      <c r="FZ288" s="94"/>
      <c r="GJ288" s="94"/>
    </row>
    <row xmlns:x14ac="http://schemas.microsoft.com/office/spreadsheetml/2009/9/ac" r="289" s="3" customFormat="true" x14ac:dyDescent="0.25">
      <c r="A289" s="333"/>
      <c r="B289" s="94"/>
      <c r="L289" s="94"/>
      <c r="V289" s="94"/>
      <c r="AF289" s="94"/>
      <c r="AP289" s="94"/>
      <c r="AZ289" s="94"/>
      <c r="BJ289" s="94"/>
      <c r="BT289" s="94"/>
      <c r="CD289" s="94"/>
      <c r="CN289" s="94"/>
      <c r="CX289" s="94"/>
      <c r="DH289" s="94"/>
      <c r="DR289" s="94"/>
      <c r="EB289" s="94"/>
      <c r="EL289" s="94"/>
      <c r="EV289" s="94"/>
      <c r="FF289" s="94"/>
      <c r="FP289" s="94"/>
      <c r="FZ289" s="94"/>
      <c r="GJ289" s="94"/>
    </row>
    <row xmlns:x14ac="http://schemas.microsoft.com/office/spreadsheetml/2009/9/ac" r="290" s="3" customFormat="true" x14ac:dyDescent="0.25">
      <c r="A290" s="333"/>
      <c r="B290" s="94"/>
      <c r="L290" s="94"/>
      <c r="V290" s="94"/>
      <c r="AF290" s="94"/>
      <c r="AP290" s="94"/>
      <c r="AZ290" s="94"/>
      <c r="BJ290" s="94"/>
      <c r="BT290" s="94"/>
      <c r="CD290" s="94"/>
      <c r="CN290" s="94"/>
      <c r="CX290" s="94"/>
      <c r="DH290" s="94"/>
      <c r="DR290" s="94"/>
      <c r="EB290" s="94"/>
      <c r="EL290" s="94"/>
      <c r="EV290" s="94"/>
      <c r="FF290" s="94"/>
      <c r="FP290" s="94"/>
      <c r="FZ290" s="94"/>
      <c r="GJ290" s="94"/>
    </row>
    <row xmlns:x14ac="http://schemas.microsoft.com/office/spreadsheetml/2009/9/ac" r="291" s="3" customFormat="true" x14ac:dyDescent="0.25">
      <c r="A291" s="333"/>
      <c r="B291" s="94"/>
      <c r="L291" s="94"/>
      <c r="V291" s="94"/>
      <c r="AF291" s="94"/>
      <c r="AP291" s="94"/>
      <c r="AZ291" s="94"/>
      <c r="BJ291" s="94"/>
      <c r="BT291" s="94"/>
      <c r="CD291" s="94"/>
      <c r="CN291" s="94"/>
      <c r="CX291" s="94"/>
      <c r="DH291" s="94"/>
      <c r="DR291" s="94"/>
      <c r="EB291" s="94"/>
      <c r="EL291" s="94"/>
      <c r="EV291" s="94"/>
      <c r="FF291" s="94"/>
      <c r="FP291" s="94"/>
      <c r="FZ291" s="94"/>
      <c r="GJ291" s="94"/>
    </row>
    <row xmlns:x14ac="http://schemas.microsoft.com/office/spreadsheetml/2009/9/ac" r="292" s="3" customFormat="true" x14ac:dyDescent="0.25">
      <c r="A292" s="333"/>
      <c r="B292" s="94"/>
      <c r="L292" s="94"/>
      <c r="V292" s="94"/>
      <c r="AF292" s="94"/>
      <c r="AP292" s="94"/>
      <c r="AZ292" s="94"/>
      <c r="BJ292" s="94"/>
      <c r="BT292" s="94"/>
      <c r="CD292" s="94"/>
      <c r="CN292" s="94"/>
      <c r="CX292" s="94"/>
      <c r="DH292" s="94"/>
      <c r="DR292" s="94"/>
      <c r="EB292" s="94"/>
      <c r="EL292" s="94"/>
      <c r="EV292" s="94"/>
      <c r="FF292" s="94"/>
      <c r="FP292" s="94"/>
      <c r="FZ292" s="94"/>
      <c r="GJ292" s="94"/>
    </row>
    <row xmlns:x14ac="http://schemas.microsoft.com/office/spreadsheetml/2009/9/ac" r="293" s="3" customFormat="true" x14ac:dyDescent="0.25">
      <c r="A293" s="333"/>
      <c r="B293" s="94"/>
      <c r="L293" s="94"/>
      <c r="V293" s="94"/>
      <c r="AF293" s="94"/>
      <c r="AP293" s="94"/>
      <c r="AZ293" s="94"/>
      <c r="BJ293" s="94"/>
      <c r="BT293" s="94"/>
      <c r="CD293" s="94"/>
      <c r="CN293" s="94"/>
      <c r="CX293" s="94"/>
      <c r="DH293" s="94"/>
      <c r="DR293" s="94"/>
      <c r="EB293" s="94"/>
      <c r="EL293" s="94"/>
      <c r="EV293" s="94"/>
      <c r="FF293" s="94"/>
      <c r="FP293" s="94"/>
      <c r="FZ293" s="94"/>
      <c r="GJ293" s="94"/>
    </row>
    <row xmlns:x14ac="http://schemas.microsoft.com/office/spreadsheetml/2009/9/ac" r="294" s="3" customFormat="true" x14ac:dyDescent="0.25">
      <c r="A294" s="333"/>
      <c r="B294" s="94"/>
      <c r="L294" s="94"/>
      <c r="V294" s="94"/>
      <c r="AF294" s="94"/>
      <c r="AP294" s="94"/>
      <c r="AZ294" s="94"/>
      <c r="BJ294" s="94"/>
      <c r="BT294" s="94"/>
      <c r="CD294" s="94"/>
      <c r="CN294" s="94"/>
      <c r="CX294" s="94"/>
      <c r="DH294" s="94"/>
      <c r="DR294" s="94"/>
      <c r="EB294" s="94"/>
      <c r="EL294" s="94"/>
      <c r="EV294" s="94"/>
      <c r="FF294" s="94"/>
      <c r="FP294" s="94"/>
      <c r="FZ294" s="94"/>
      <c r="GJ294" s="94"/>
    </row>
    <row xmlns:x14ac="http://schemas.microsoft.com/office/spreadsheetml/2009/9/ac" r="295" s="3" customFormat="true" x14ac:dyDescent="0.25">
      <c r="A295" s="333"/>
      <c r="B295" s="94"/>
      <c r="L295" s="94"/>
      <c r="V295" s="94"/>
      <c r="AF295" s="94"/>
      <c r="AP295" s="94"/>
      <c r="AZ295" s="94"/>
      <c r="BJ295" s="94"/>
      <c r="BT295" s="94"/>
      <c r="CD295" s="94"/>
      <c r="CN295" s="94"/>
      <c r="CX295" s="94"/>
      <c r="DH295" s="94"/>
      <c r="DR295" s="94"/>
      <c r="EB295" s="94"/>
      <c r="EL295" s="94"/>
      <c r="EV295" s="94"/>
      <c r="FF295" s="94"/>
      <c r="FP295" s="94"/>
      <c r="FZ295" s="94"/>
      <c r="GJ295" s="94"/>
    </row>
    <row xmlns:x14ac="http://schemas.microsoft.com/office/spreadsheetml/2009/9/ac" r="296" s="3" customFormat="true" x14ac:dyDescent="0.25">
      <c r="A296" s="333"/>
      <c r="B296" s="94"/>
      <c r="L296" s="94"/>
      <c r="V296" s="94"/>
      <c r="AF296" s="94"/>
      <c r="AP296" s="94"/>
      <c r="AZ296" s="94"/>
      <c r="BJ296" s="94"/>
      <c r="BT296" s="94"/>
      <c r="CD296" s="94"/>
      <c r="CN296" s="94"/>
      <c r="CX296" s="94"/>
      <c r="DH296" s="94"/>
      <c r="DR296" s="94"/>
      <c r="EB296" s="94"/>
      <c r="EL296" s="94"/>
      <c r="EV296" s="94"/>
      <c r="FF296" s="94"/>
      <c r="FP296" s="94"/>
      <c r="FZ296" s="94"/>
      <c r="GJ296" s="94"/>
    </row>
    <row xmlns:x14ac="http://schemas.microsoft.com/office/spreadsheetml/2009/9/ac" r="297" s="3" customFormat="true" x14ac:dyDescent="0.25">
      <c r="A297" s="333"/>
      <c r="B297" s="94"/>
      <c r="L297" s="94"/>
      <c r="V297" s="94"/>
      <c r="AF297" s="94"/>
      <c r="AP297" s="94"/>
      <c r="AZ297" s="94"/>
      <c r="BJ297" s="94"/>
      <c r="BT297" s="94"/>
      <c r="CD297" s="94"/>
      <c r="CN297" s="94"/>
      <c r="CX297" s="94"/>
      <c r="DH297" s="94"/>
      <c r="DR297" s="94"/>
      <c r="EB297" s="94"/>
      <c r="EL297" s="94"/>
      <c r="EV297" s="94"/>
      <c r="FF297" s="94"/>
      <c r="FP297" s="94"/>
      <c r="FZ297" s="94"/>
      <c r="GJ297" s="94"/>
    </row>
    <row xmlns:x14ac="http://schemas.microsoft.com/office/spreadsheetml/2009/9/ac" r="298" s="3" customFormat="true" x14ac:dyDescent="0.25">
      <c r="A298" s="333"/>
      <c r="B298" s="94"/>
      <c r="L298" s="94"/>
      <c r="V298" s="94"/>
      <c r="AF298" s="94"/>
      <c r="AP298" s="94"/>
      <c r="AZ298" s="94"/>
      <c r="BJ298" s="94"/>
      <c r="BT298" s="94"/>
      <c r="CD298" s="94"/>
      <c r="CN298" s="94"/>
      <c r="CX298" s="94"/>
      <c r="DH298" s="94"/>
      <c r="DR298" s="94"/>
      <c r="EB298" s="94"/>
      <c r="EL298" s="94"/>
      <c r="EV298" s="94"/>
      <c r="FF298" s="94"/>
      <c r="FP298" s="94"/>
      <c r="FZ298" s="94"/>
      <c r="GJ298" s="94"/>
    </row>
    <row xmlns:x14ac="http://schemas.microsoft.com/office/spreadsheetml/2009/9/ac" r="299" s="3" customFormat="true" x14ac:dyDescent="0.25">
      <c r="A299" s="333"/>
      <c r="B299" s="94"/>
      <c r="L299" s="94"/>
      <c r="V299" s="94"/>
      <c r="AF299" s="94"/>
      <c r="AP299" s="94"/>
      <c r="AZ299" s="94"/>
      <c r="BJ299" s="94"/>
      <c r="BT299" s="94"/>
      <c r="CD299" s="94"/>
      <c r="CN299" s="94"/>
      <c r="CX299" s="94"/>
      <c r="DH299" s="94"/>
      <c r="DR299" s="94"/>
      <c r="EB299" s="94"/>
      <c r="EL299" s="94"/>
      <c r="EV299" s="94"/>
      <c r="FF299" s="94"/>
      <c r="FP299" s="94"/>
      <c r="FZ299" s="94"/>
      <c r="GJ299" s="94"/>
    </row>
    <row xmlns:x14ac="http://schemas.microsoft.com/office/spreadsheetml/2009/9/ac" r="300" s="3" customFormat="true" x14ac:dyDescent="0.25">
      <c r="A300" s="333"/>
      <c r="B300" s="94"/>
      <c r="L300" s="94"/>
      <c r="V300" s="94"/>
      <c r="AF300" s="94"/>
      <c r="AP300" s="94"/>
      <c r="AZ300" s="94"/>
      <c r="BJ300" s="94"/>
      <c r="BT300" s="94"/>
      <c r="CD300" s="94"/>
      <c r="CN300" s="94"/>
      <c r="CX300" s="94"/>
      <c r="DH300" s="94"/>
      <c r="DR300" s="94"/>
      <c r="EB300" s="94"/>
      <c r="EL300" s="94"/>
      <c r="EV300" s="94"/>
      <c r="FF300" s="94"/>
      <c r="FP300" s="94"/>
      <c r="FZ300" s="94"/>
      <c r="GJ300" s="94"/>
    </row>
    <row xmlns:x14ac="http://schemas.microsoft.com/office/spreadsheetml/2009/9/ac" r="301" s="3" customFormat="true" x14ac:dyDescent="0.25">
      <c r="A301" s="333"/>
      <c r="B301" s="94"/>
      <c r="L301" s="94"/>
      <c r="V301" s="94"/>
      <c r="AF301" s="94"/>
      <c r="AP301" s="94"/>
      <c r="AZ301" s="94"/>
      <c r="BJ301" s="94"/>
      <c r="BT301" s="94"/>
      <c r="CD301" s="94"/>
      <c r="CN301" s="94"/>
      <c r="CX301" s="94"/>
      <c r="DH301" s="94"/>
      <c r="DR301" s="94"/>
      <c r="EB301" s="94"/>
      <c r="EL301" s="94"/>
      <c r="EV301" s="94"/>
      <c r="FF301" s="94"/>
      <c r="FP301" s="94"/>
      <c r="FZ301" s="94"/>
      <c r="GJ301" s="94"/>
    </row>
    <row xmlns:x14ac="http://schemas.microsoft.com/office/spreadsheetml/2009/9/ac" r="302" s="3" customFormat="true" x14ac:dyDescent="0.25">
      <c r="A302" s="333"/>
      <c r="B302" s="94"/>
      <c r="L302" s="94"/>
      <c r="V302" s="94"/>
      <c r="AF302" s="94"/>
      <c r="AP302" s="94"/>
      <c r="AZ302" s="94"/>
      <c r="BJ302" s="94"/>
      <c r="BT302" s="94"/>
      <c r="CD302" s="94"/>
      <c r="CN302" s="94"/>
      <c r="CX302" s="94"/>
      <c r="DH302" s="94"/>
      <c r="DR302" s="94"/>
      <c r="EB302" s="94"/>
      <c r="EL302" s="94"/>
      <c r="EV302" s="94"/>
      <c r="FF302" s="94"/>
      <c r="FP302" s="94"/>
      <c r="FZ302" s="94"/>
      <c r="GJ302" s="94"/>
    </row>
    <row xmlns:x14ac="http://schemas.microsoft.com/office/spreadsheetml/2009/9/ac" r="303" s="3" customFormat="true" x14ac:dyDescent="0.25">
      <c r="A303" s="333"/>
      <c r="B303" s="94"/>
      <c r="L303" s="94"/>
      <c r="V303" s="94"/>
      <c r="AF303" s="94"/>
      <c r="AP303" s="94"/>
      <c r="AZ303" s="94"/>
      <c r="BJ303" s="94"/>
      <c r="BT303" s="94"/>
      <c r="CD303" s="94"/>
      <c r="CN303" s="94"/>
      <c r="CX303" s="94"/>
      <c r="DH303" s="94"/>
      <c r="DR303" s="94"/>
      <c r="EB303" s="94"/>
      <c r="EL303" s="94"/>
      <c r="EV303" s="94"/>
      <c r="FF303" s="94"/>
      <c r="FP303" s="94"/>
      <c r="FZ303" s="94"/>
      <c r="GJ303" s="94"/>
    </row>
    <row xmlns:x14ac="http://schemas.microsoft.com/office/spreadsheetml/2009/9/ac" r="304" s="3" customFormat="true" x14ac:dyDescent="0.25">
      <c r="A304" s="333"/>
      <c r="B304" s="94"/>
      <c r="L304" s="94"/>
      <c r="V304" s="94"/>
      <c r="AF304" s="94"/>
      <c r="AP304" s="94"/>
      <c r="AZ304" s="94"/>
      <c r="BJ304" s="94"/>
      <c r="BT304" s="94"/>
      <c r="CD304" s="94"/>
      <c r="CN304" s="94"/>
      <c r="CX304" s="94"/>
      <c r="DH304" s="94"/>
      <c r="DR304" s="94"/>
      <c r="EB304" s="94"/>
      <c r="EL304" s="94"/>
      <c r="EV304" s="94"/>
      <c r="FF304" s="94"/>
      <c r="FP304" s="94"/>
      <c r="FZ304" s="94"/>
      <c r="GJ304" s="94"/>
    </row>
    <row xmlns:x14ac="http://schemas.microsoft.com/office/spreadsheetml/2009/9/ac" r="305" s="3" customFormat="true" x14ac:dyDescent="0.25">
      <c r="A305" s="333"/>
      <c r="B305" s="94"/>
      <c r="L305" s="94"/>
      <c r="V305" s="94"/>
      <c r="AF305" s="94"/>
      <c r="AP305" s="94"/>
      <c r="AZ305" s="94"/>
      <c r="BJ305" s="94"/>
      <c r="BT305" s="94"/>
      <c r="CD305" s="94"/>
      <c r="CN305" s="94"/>
      <c r="CX305" s="94"/>
      <c r="DH305" s="94"/>
      <c r="DR305" s="94"/>
      <c r="EB305" s="94"/>
      <c r="EL305" s="94"/>
      <c r="EV305" s="94"/>
      <c r="FF305" s="94"/>
      <c r="FP305" s="94"/>
      <c r="FZ305" s="94"/>
      <c r="GJ305" s="94"/>
    </row>
    <row xmlns:x14ac="http://schemas.microsoft.com/office/spreadsheetml/2009/9/ac" r="306" s="3" customFormat="true" x14ac:dyDescent="0.25">
      <c r="A306" s="333"/>
      <c r="B306" s="94"/>
      <c r="L306" s="94"/>
      <c r="V306" s="94"/>
      <c r="AF306" s="94"/>
      <c r="AP306" s="94"/>
      <c r="AZ306" s="94"/>
      <c r="BJ306" s="94"/>
      <c r="BT306" s="94"/>
      <c r="CD306" s="94"/>
      <c r="CN306" s="94"/>
      <c r="CX306" s="94"/>
      <c r="DH306" s="94"/>
      <c r="DR306" s="94"/>
      <c r="EB306" s="94"/>
      <c r="EL306" s="94"/>
      <c r="EV306" s="94"/>
      <c r="FF306" s="94"/>
      <c r="FP306" s="94"/>
      <c r="FZ306" s="94"/>
      <c r="GJ306" s="94"/>
    </row>
    <row xmlns:x14ac="http://schemas.microsoft.com/office/spreadsheetml/2009/9/ac" r="307" s="3" customFormat="true" x14ac:dyDescent="0.25">
      <c r="A307" s="333"/>
      <c r="B307" s="94"/>
      <c r="L307" s="94"/>
      <c r="V307" s="94"/>
      <c r="AF307" s="94"/>
      <c r="AP307" s="94"/>
      <c r="AZ307" s="94"/>
      <c r="BJ307" s="94"/>
      <c r="BT307" s="94"/>
      <c r="CD307" s="94"/>
      <c r="CN307" s="94"/>
      <c r="CX307" s="94"/>
      <c r="DH307" s="94"/>
      <c r="DR307" s="94"/>
      <c r="EB307" s="94"/>
      <c r="EL307" s="94"/>
      <c r="EV307" s="94"/>
      <c r="FF307" s="94"/>
      <c r="FP307" s="94"/>
      <c r="FZ307" s="94"/>
      <c r="GJ307" s="94"/>
    </row>
    <row xmlns:x14ac="http://schemas.microsoft.com/office/spreadsheetml/2009/9/ac" r="308" s="3" customFormat="true" x14ac:dyDescent="0.25">
      <c r="A308" s="333"/>
      <c r="B308" s="94"/>
      <c r="L308" s="94"/>
      <c r="V308" s="94"/>
      <c r="AF308" s="94"/>
      <c r="AP308" s="94"/>
      <c r="AZ308" s="94"/>
      <c r="BJ308" s="94"/>
      <c r="BT308" s="94"/>
      <c r="CD308" s="94"/>
      <c r="CN308" s="94"/>
      <c r="CX308" s="94"/>
      <c r="DH308" s="94"/>
      <c r="DR308" s="94"/>
      <c r="EB308" s="94"/>
      <c r="EL308" s="94"/>
      <c r="EV308" s="94"/>
      <c r="FF308" s="94"/>
      <c r="FP308" s="94"/>
      <c r="FZ308" s="94"/>
      <c r="GJ308" s="94"/>
    </row>
    <row xmlns:x14ac="http://schemas.microsoft.com/office/spreadsheetml/2009/9/ac" r="309" s="3" customFormat="true" x14ac:dyDescent="0.25">
      <c r="A309" s="333"/>
      <c r="B309" s="94"/>
      <c r="L309" s="94"/>
      <c r="V309" s="94"/>
      <c r="AF309" s="94"/>
      <c r="AP309" s="94"/>
      <c r="AZ309" s="94"/>
      <c r="BJ309" s="94"/>
      <c r="BT309" s="94"/>
      <c r="CD309" s="94"/>
      <c r="CN309" s="94"/>
      <c r="CX309" s="94"/>
      <c r="DH309" s="94"/>
      <c r="DR309" s="94"/>
      <c r="EB309" s="94"/>
      <c r="EL309" s="94"/>
      <c r="EV309" s="94"/>
      <c r="FF309" s="94"/>
      <c r="FP309" s="94"/>
      <c r="FZ309" s="94"/>
      <c r="GJ309" s="94"/>
    </row>
    <row xmlns:x14ac="http://schemas.microsoft.com/office/spreadsheetml/2009/9/ac" r="310" s="3" customFormat="true" x14ac:dyDescent="0.25">
      <c r="A310" s="333"/>
      <c r="B310" s="94"/>
      <c r="L310" s="94"/>
      <c r="V310" s="94"/>
      <c r="AF310" s="94"/>
      <c r="AP310" s="94"/>
      <c r="AZ310" s="94"/>
      <c r="BJ310" s="94"/>
      <c r="BT310" s="94"/>
      <c r="CD310" s="94"/>
      <c r="CN310" s="94"/>
      <c r="CX310" s="94"/>
      <c r="DH310" s="94"/>
      <c r="DR310" s="94"/>
      <c r="EB310" s="94"/>
      <c r="EL310" s="94"/>
      <c r="EV310" s="94"/>
      <c r="FF310" s="94"/>
      <c r="FP310" s="94"/>
      <c r="FZ310" s="94"/>
      <c r="GJ310" s="94"/>
    </row>
    <row xmlns:x14ac="http://schemas.microsoft.com/office/spreadsheetml/2009/9/ac" r="311" s="3" customFormat="true" x14ac:dyDescent="0.25">
      <c r="A311" s="333"/>
      <c r="B311" s="94"/>
      <c r="L311" s="94"/>
      <c r="V311" s="94"/>
      <c r="AF311" s="94"/>
      <c r="AP311" s="94"/>
      <c r="AZ311" s="94"/>
      <c r="BJ311" s="94"/>
      <c r="BT311" s="94"/>
      <c r="CD311" s="94"/>
      <c r="CN311" s="94"/>
      <c r="CX311" s="94"/>
      <c r="DH311" s="94"/>
      <c r="DR311" s="94"/>
      <c r="EB311" s="94"/>
      <c r="EL311" s="94"/>
      <c r="EV311" s="94"/>
      <c r="FF311" s="94"/>
      <c r="FP311" s="94"/>
      <c r="FZ311" s="94"/>
      <c r="GJ311" s="94"/>
    </row>
    <row xmlns:x14ac="http://schemas.microsoft.com/office/spreadsheetml/2009/9/ac" r="312" s="3" customFormat="true" x14ac:dyDescent="0.25">
      <c r="A312" s="333"/>
      <c r="B312" s="94"/>
      <c r="L312" s="94"/>
      <c r="V312" s="94"/>
      <c r="AF312" s="94"/>
      <c r="AP312" s="94"/>
      <c r="AZ312" s="94"/>
      <c r="BJ312" s="94"/>
      <c r="BT312" s="94"/>
      <c r="CD312" s="94"/>
      <c r="CN312" s="94"/>
      <c r="CX312" s="94"/>
      <c r="DH312" s="94"/>
      <c r="DR312" s="94"/>
      <c r="EB312" s="94"/>
      <c r="EL312" s="94"/>
      <c r="EV312" s="94"/>
      <c r="FF312" s="94"/>
      <c r="FP312" s="94"/>
      <c r="FZ312" s="94"/>
      <c r="GJ312" s="94"/>
    </row>
    <row xmlns:x14ac="http://schemas.microsoft.com/office/spreadsheetml/2009/9/ac" r="313" s="3" customFormat="true" x14ac:dyDescent="0.25">
      <c r="A313" s="333"/>
      <c r="B313" s="94"/>
      <c r="L313" s="94"/>
      <c r="V313" s="94"/>
      <c r="AF313" s="94"/>
      <c r="AP313" s="94"/>
      <c r="AZ313" s="94"/>
      <c r="BJ313" s="94"/>
      <c r="BT313" s="94"/>
      <c r="CD313" s="94"/>
      <c r="CN313" s="94"/>
      <c r="CX313" s="94"/>
      <c r="DH313" s="94"/>
      <c r="DR313" s="94"/>
      <c r="EB313" s="94"/>
      <c r="EL313" s="94"/>
      <c r="EV313" s="94"/>
      <c r="FF313" s="94"/>
      <c r="FP313" s="94"/>
      <c r="FZ313" s="94"/>
      <c r="GJ313" s="94"/>
    </row>
    <row xmlns:x14ac="http://schemas.microsoft.com/office/spreadsheetml/2009/9/ac" r="314" s="3" customFormat="true" x14ac:dyDescent="0.25">
      <c r="A314" s="333"/>
      <c r="B314" s="94"/>
      <c r="L314" s="94"/>
      <c r="V314" s="94"/>
      <c r="AF314" s="94"/>
      <c r="AP314" s="94"/>
      <c r="AZ314" s="94"/>
      <c r="BJ314" s="94"/>
      <c r="BT314" s="94"/>
      <c r="CD314" s="94"/>
      <c r="CN314" s="94"/>
      <c r="CX314" s="94"/>
      <c r="DH314" s="94"/>
      <c r="DR314" s="94"/>
      <c r="EB314" s="94"/>
      <c r="EL314" s="94"/>
      <c r="EV314" s="94"/>
      <c r="FF314" s="94"/>
      <c r="FP314" s="94"/>
      <c r="FZ314" s="94"/>
      <c r="GJ314" s="94"/>
    </row>
    <row xmlns:x14ac="http://schemas.microsoft.com/office/spreadsheetml/2009/9/ac" r="315" s="3" customFormat="true" x14ac:dyDescent="0.25">
      <c r="A315" s="333"/>
      <c r="B315" s="94"/>
      <c r="L315" s="94"/>
      <c r="V315" s="94"/>
      <c r="AF315" s="94"/>
      <c r="AP315" s="94"/>
      <c r="AZ315" s="94"/>
      <c r="BJ315" s="94"/>
      <c r="BT315" s="94"/>
      <c r="CD315" s="94"/>
      <c r="CN315" s="94"/>
      <c r="CX315" s="94"/>
      <c r="DH315" s="94"/>
      <c r="DR315" s="94"/>
      <c r="EB315" s="94"/>
      <c r="EL315" s="94"/>
      <c r="EV315" s="94"/>
      <c r="FF315" s="94"/>
      <c r="FP315" s="94"/>
      <c r="FZ315" s="94"/>
      <c r="GJ315" s="94"/>
    </row>
    <row xmlns:x14ac="http://schemas.microsoft.com/office/spreadsheetml/2009/9/ac" r="316" s="3" customFormat="true" x14ac:dyDescent="0.25">
      <c r="A316" s="333"/>
      <c r="B316" s="94"/>
      <c r="L316" s="94"/>
      <c r="V316" s="94"/>
      <c r="AF316" s="94"/>
      <c r="AP316" s="94"/>
      <c r="AZ316" s="94"/>
      <c r="BJ316" s="94"/>
      <c r="BT316" s="94"/>
      <c r="CD316" s="94"/>
      <c r="CN316" s="94"/>
      <c r="CX316" s="94"/>
      <c r="DH316" s="94"/>
      <c r="DR316" s="94"/>
      <c r="EB316" s="94"/>
      <c r="EL316" s="94"/>
      <c r="EV316" s="94"/>
      <c r="FF316" s="94"/>
      <c r="FP316" s="94"/>
      <c r="FZ316" s="94"/>
      <c r="GJ316" s="94"/>
    </row>
    <row xmlns:x14ac="http://schemas.microsoft.com/office/spreadsheetml/2009/9/ac" r="317" s="3" customFormat="true" x14ac:dyDescent="0.25">
      <c r="A317" s="333"/>
      <c r="B317" s="94"/>
      <c r="L317" s="94"/>
      <c r="V317" s="94"/>
      <c r="AF317" s="94"/>
      <c r="AP317" s="94"/>
      <c r="AZ317" s="94"/>
      <c r="BJ317" s="94"/>
      <c r="BT317" s="94"/>
      <c r="CD317" s="94"/>
      <c r="CN317" s="94"/>
      <c r="CX317" s="94"/>
      <c r="DH317" s="94"/>
      <c r="DR317" s="94"/>
      <c r="EB317" s="94"/>
      <c r="EL317" s="94"/>
      <c r="EV317" s="94"/>
      <c r="FF317" s="94"/>
      <c r="FP317" s="94"/>
      <c r="FZ317" s="94"/>
      <c r="GJ317" s="94"/>
    </row>
    <row xmlns:x14ac="http://schemas.microsoft.com/office/spreadsheetml/2009/9/ac" r="318" s="3" customFormat="true" x14ac:dyDescent="0.25">
      <c r="A318" s="333"/>
      <c r="B318" s="94"/>
      <c r="L318" s="94"/>
      <c r="V318" s="94"/>
      <c r="AF318" s="94"/>
      <c r="AP318" s="94"/>
      <c r="AZ318" s="94"/>
      <c r="BJ318" s="94"/>
      <c r="BT318" s="94"/>
      <c r="CD318" s="94"/>
      <c r="CN318" s="94"/>
      <c r="CX318" s="94"/>
      <c r="DH318" s="94"/>
      <c r="DR318" s="94"/>
      <c r="EB318" s="94"/>
      <c r="EL318" s="94"/>
      <c r="EV318" s="94"/>
      <c r="FF318" s="94"/>
      <c r="FP318" s="94"/>
      <c r="FZ318" s="94"/>
      <c r="GJ318" s="94"/>
    </row>
    <row xmlns:x14ac="http://schemas.microsoft.com/office/spreadsheetml/2009/9/ac" r="319" s="3" customFormat="true" x14ac:dyDescent="0.25">
      <c r="A319" s="333"/>
      <c r="B319" s="94"/>
      <c r="L319" s="94"/>
      <c r="V319" s="94"/>
      <c r="AF319" s="94"/>
      <c r="AP319" s="94"/>
      <c r="AZ319" s="94"/>
      <c r="BJ319" s="94"/>
      <c r="BT319" s="94"/>
      <c r="CD319" s="94"/>
      <c r="CN319" s="94"/>
      <c r="CX319" s="94"/>
      <c r="DH319" s="94"/>
      <c r="DR319" s="94"/>
      <c r="EB319" s="94"/>
      <c r="EL319" s="94"/>
      <c r="EV319" s="94"/>
      <c r="FF319" s="94"/>
      <c r="FP319" s="94"/>
      <c r="FZ319" s="94"/>
      <c r="GJ319" s="94"/>
    </row>
    <row xmlns:x14ac="http://schemas.microsoft.com/office/spreadsheetml/2009/9/ac" r="320" s="3" customFormat="true" x14ac:dyDescent="0.25">
      <c r="A320" s="333"/>
      <c r="B320" s="94"/>
      <c r="L320" s="94"/>
      <c r="V320" s="94"/>
      <c r="AF320" s="94"/>
      <c r="AP320" s="94"/>
      <c r="AZ320" s="94"/>
      <c r="BJ320" s="94"/>
      <c r="BT320" s="94"/>
      <c r="CD320" s="94"/>
      <c r="CN320" s="94"/>
      <c r="CX320" s="94"/>
      <c r="DH320" s="94"/>
      <c r="DR320" s="94"/>
      <c r="EB320" s="94"/>
      <c r="EL320" s="94"/>
      <c r="EV320" s="94"/>
      <c r="FF320" s="94"/>
      <c r="FP320" s="94"/>
      <c r="FZ320" s="94"/>
      <c r="GJ320" s="94"/>
    </row>
    <row xmlns:x14ac="http://schemas.microsoft.com/office/spreadsheetml/2009/9/ac" r="321" s="3" customFormat="true" x14ac:dyDescent="0.25">
      <c r="A321" s="333"/>
      <c r="B321" s="94"/>
      <c r="L321" s="94"/>
      <c r="V321" s="94"/>
      <c r="AF321" s="94"/>
      <c r="AP321" s="94"/>
      <c r="AZ321" s="94"/>
      <c r="BJ321" s="94"/>
      <c r="BT321" s="94"/>
      <c r="CD321" s="94"/>
      <c r="CN321" s="94"/>
      <c r="CX321" s="94"/>
      <c r="DH321" s="94"/>
      <c r="DR321" s="94"/>
      <c r="EB321" s="94"/>
      <c r="EL321" s="94"/>
      <c r="EV321" s="94"/>
      <c r="FF321" s="94"/>
      <c r="FP321" s="94"/>
      <c r="FZ321" s="94"/>
      <c r="GJ321" s="94"/>
    </row>
    <row xmlns:x14ac="http://schemas.microsoft.com/office/spreadsheetml/2009/9/ac" r="322" s="3" customFormat="true" x14ac:dyDescent="0.25">
      <c r="A322" s="333"/>
      <c r="B322" s="94"/>
      <c r="L322" s="94"/>
      <c r="V322" s="94"/>
      <c r="AF322" s="94"/>
      <c r="AP322" s="94"/>
      <c r="AZ322" s="94"/>
      <c r="BJ322" s="94"/>
      <c r="BT322" s="94"/>
      <c r="CD322" s="94"/>
      <c r="CN322" s="94"/>
      <c r="CX322" s="94"/>
      <c r="DH322" s="94"/>
      <c r="DR322" s="94"/>
      <c r="EB322" s="94"/>
      <c r="EL322" s="94"/>
      <c r="EV322" s="94"/>
      <c r="FF322" s="94"/>
      <c r="FP322" s="94"/>
      <c r="FZ322" s="94"/>
      <c r="GJ322" s="94"/>
    </row>
    <row xmlns:x14ac="http://schemas.microsoft.com/office/spreadsheetml/2009/9/ac" r="323" s="3" customFormat="true" x14ac:dyDescent="0.25">
      <c r="A323" s="333"/>
      <c r="B323" s="94"/>
      <c r="L323" s="94"/>
      <c r="V323" s="94"/>
      <c r="AF323" s="94"/>
      <c r="AP323" s="94"/>
      <c r="AZ323" s="94"/>
      <c r="BJ323" s="94"/>
      <c r="BT323" s="94"/>
      <c r="CD323" s="94"/>
      <c r="CN323" s="94"/>
      <c r="CX323" s="94"/>
      <c r="DH323" s="94"/>
      <c r="DR323" s="94"/>
      <c r="EB323" s="94"/>
      <c r="EL323" s="94"/>
      <c r="EV323" s="94"/>
      <c r="FF323" s="94"/>
      <c r="FP323" s="94"/>
      <c r="FZ323" s="94"/>
      <c r="GJ323" s="94"/>
    </row>
    <row xmlns:x14ac="http://schemas.microsoft.com/office/spreadsheetml/2009/9/ac" r="324" s="3" customFormat="true" x14ac:dyDescent="0.25">
      <c r="A324" s="333"/>
      <c r="B324" s="94"/>
      <c r="L324" s="94"/>
      <c r="V324" s="94"/>
      <c r="AF324" s="94"/>
      <c r="AP324" s="94"/>
      <c r="AZ324" s="94"/>
      <c r="BJ324" s="94"/>
      <c r="BT324" s="94"/>
      <c r="CD324" s="94"/>
      <c r="CN324" s="94"/>
      <c r="CX324" s="94"/>
      <c r="DH324" s="94"/>
      <c r="DR324" s="94"/>
      <c r="EB324" s="94"/>
      <c r="EL324" s="94"/>
      <c r="EV324" s="94"/>
      <c r="FF324" s="94"/>
      <c r="FP324" s="94"/>
      <c r="FZ324" s="94"/>
      <c r="GJ324" s="94"/>
    </row>
    <row xmlns:x14ac="http://schemas.microsoft.com/office/spreadsheetml/2009/9/ac" r="325" s="3" customFormat="true" x14ac:dyDescent="0.25">
      <c r="A325" s="333"/>
      <c r="B325" s="94"/>
      <c r="L325" s="94"/>
      <c r="V325" s="94"/>
      <c r="AF325" s="94"/>
      <c r="AP325" s="94"/>
      <c r="AZ325" s="94"/>
      <c r="BJ325" s="94"/>
      <c r="BT325" s="94"/>
      <c r="CD325" s="94"/>
      <c r="CN325" s="94"/>
      <c r="CX325" s="94"/>
      <c r="DH325" s="94"/>
      <c r="DR325" s="94"/>
      <c r="EB325" s="94"/>
      <c r="EL325" s="94"/>
      <c r="EV325" s="94"/>
      <c r="FF325" s="94"/>
      <c r="FP325" s="94"/>
      <c r="FZ325" s="94"/>
      <c r="GJ325" s="94"/>
    </row>
    <row xmlns:x14ac="http://schemas.microsoft.com/office/spreadsheetml/2009/9/ac" r="326" s="3" customFormat="true" x14ac:dyDescent="0.25">
      <c r="A326" s="333"/>
      <c r="B326" s="94"/>
      <c r="L326" s="94"/>
      <c r="V326" s="94"/>
      <c r="AF326" s="94"/>
      <c r="AP326" s="94"/>
      <c r="AZ326" s="94"/>
      <c r="BJ326" s="94"/>
      <c r="BT326" s="94"/>
      <c r="CD326" s="94"/>
      <c r="CN326" s="94"/>
      <c r="CX326" s="94"/>
      <c r="DH326" s="94"/>
      <c r="DR326" s="94"/>
      <c r="EB326" s="94"/>
      <c r="EL326" s="94"/>
      <c r="EV326" s="94"/>
      <c r="FF326" s="94"/>
      <c r="FP326" s="94"/>
      <c r="FZ326" s="94"/>
      <c r="GJ326" s="94"/>
    </row>
    <row xmlns:x14ac="http://schemas.microsoft.com/office/spreadsheetml/2009/9/ac" r="327" s="3" customFormat="true" x14ac:dyDescent="0.25">
      <c r="A327" s="333"/>
      <c r="B327" s="94"/>
      <c r="L327" s="94"/>
      <c r="V327" s="94"/>
      <c r="AF327" s="94"/>
      <c r="AP327" s="94"/>
      <c r="AZ327" s="94"/>
      <c r="BJ327" s="94"/>
      <c r="BT327" s="94"/>
      <c r="CD327" s="94"/>
      <c r="CN327" s="94"/>
      <c r="CX327" s="94"/>
      <c r="DH327" s="94"/>
      <c r="DR327" s="94"/>
      <c r="EB327" s="94"/>
      <c r="EL327" s="94"/>
      <c r="EV327" s="94"/>
      <c r="FF327" s="94"/>
      <c r="FP327" s="94"/>
      <c r="FZ327" s="94"/>
      <c r="GJ327" s="94"/>
    </row>
    <row xmlns:x14ac="http://schemas.microsoft.com/office/spreadsheetml/2009/9/ac" r="328" s="3" customFormat="true" x14ac:dyDescent="0.25">
      <c r="A328" s="333"/>
      <c r="B328" s="94"/>
      <c r="L328" s="94"/>
      <c r="V328" s="94"/>
      <c r="AF328" s="94"/>
      <c r="AP328" s="94"/>
      <c r="AZ328" s="94"/>
      <c r="BJ328" s="94"/>
      <c r="BT328" s="94"/>
      <c r="CD328" s="94"/>
      <c r="CN328" s="94"/>
      <c r="CX328" s="94"/>
      <c r="DH328" s="94"/>
      <c r="DR328" s="94"/>
      <c r="EB328" s="94"/>
      <c r="EL328" s="94"/>
      <c r="EV328" s="94"/>
      <c r="FF328" s="94"/>
      <c r="FP328" s="94"/>
      <c r="FZ328" s="94"/>
      <c r="GJ328" s="94"/>
    </row>
    <row xmlns:x14ac="http://schemas.microsoft.com/office/spreadsheetml/2009/9/ac" r="329" s="3" customFormat="true" x14ac:dyDescent="0.25">
      <c r="A329" s="333"/>
      <c r="B329" s="94"/>
      <c r="L329" s="94"/>
      <c r="V329" s="94"/>
      <c r="AF329" s="94"/>
      <c r="AP329" s="94"/>
      <c r="AZ329" s="94"/>
      <c r="BJ329" s="94"/>
      <c r="BT329" s="94"/>
      <c r="CD329" s="94"/>
      <c r="CN329" s="94"/>
      <c r="CX329" s="94"/>
      <c r="DH329" s="94"/>
      <c r="DR329" s="94"/>
      <c r="EB329" s="94"/>
      <c r="EL329" s="94"/>
      <c r="EV329" s="94"/>
      <c r="FF329" s="94"/>
      <c r="FP329" s="94"/>
      <c r="FZ329" s="94"/>
      <c r="GJ329" s="94"/>
    </row>
    <row xmlns:x14ac="http://schemas.microsoft.com/office/spreadsheetml/2009/9/ac" r="330" s="3" customFormat="true" x14ac:dyDescent="0.25">
      <c r="A330" s="333"/>
      <c r="B330" s="94"/>
      <c r="L330" s="94"/>
      <c r="V330" s="94"/>
      <c r="AF330" s="94"/>
      <c r="AP330" s="94"/>
      <c r="AZ330" s="94"/>
      <c r="BJ330" s="94"/>
      <c r="BT330" s="94"/>
      <c r="CD330" s="94"/>
      <c r="CN330" s="94"/>
      <c r="CX330" s="94"/>
      <c r="DH330" s="94"/>
      <c r="DR330" s="94"/>
      <c r="EB330" s="94"/>
      <c r="EL330" s="94"/>
      <c r="EV330" s="94"/>
      <c r="FF330" s="94"/>
      <c r="FP330" s="94"/>
      <c r="FZ330" s="94"/>
      <c r="GJ330" s="94"/>
    </row>
    <row xmlns:x14ac="http://schemas.microsoft.com/office/spreadsheetml/2009/9/ac" r="331" s="3" customFormat="true" x14ac:dyDescent="0.25">
      <c r="A331" s="333"/>
      <c r="B331" s="94"/>
      <c r="L331" s="94"/>
      <c r="V331" s="94"/>
      <c r="AF331" s="94"/>
      <c r="AP331" s="94"/>
      <c r="AZ331" s="94"/>
      <c r="BJ331" s="94"/>
      <c r="BT331" s="94"/>
      <c r="CD331" s="94"/>
      <c r="CN331" s="94"/>
      <c r="CX331" s="94"/>
      <c r="DH331" s="94"/>
      <c r="DR331" s="94"/>
      <c r="EB331" s="94"/>
      <c r="EL331" s="94"/>
      <c r="EV331" s="94"/>
      <c r="FF331" s="94"/>
      <c r="FP331" s="94"/>
      <c r="FZ331" s="94"/>
      <c r="GJ331" s="94"/>
    </row>
    <row xmlns:x14ac="http://schemas.microsoft.com/office/spreadsheetml/2009/9/ac" r="332" s="3" customFormat="true" x14ac:dyDescent="0.25">
      <c r="A332" s="333"/>
      <c r="B332" s="94"/>
      <c r="L332" s="94"/>
      <c r="V332" s="94"/>
      <c r="AF332" s="94"/>
      <c r="AP332" s="94"/>
      <c r="AZ332" s="94"/>
      <c r="BJ332" s="94"/>
      <c r="BT332" s="94"/>
      <c r="CD332" s="94"/>
      <c r="CN332" s="94"/>
      <c r="CX332" s="94"/>
      <c r="DH332" s="94"/>
      <c r="DR332" s="94"/>
      <c r="EB332" s="94"/>
      <c r="EL332" s="94"/>
      <c r="EV332" s="94"/>
      <c r="FF332" s="94"/>
      <c r="FP332" s="94"/>
      <c r="FZ332" s="94"/>
      <c r="GJ332" s="94"/>
    </row>
    <row xmlns:x14ac="http://schemas.microsoft.com/office/spreadsheetml/2009/9/ac" r="333" s="3" customFormat="true" x14ac:dyDescent="0.25">
      <c r="A333" s="333"/>
      <c r="B333" s="94"/>
      <c r="L333" s="94"/>
      <c r="V333" s="94"/>
      <c r="AF333" s="94"/>
      <c r="AP333" s="94"/>
      <c r="AZ333" s="94"/>
      <c r="BJ333" s="94"/>
      <c r="BT333" s="94"/>
      <c r="CD333" s="94"/>
      <c r="CN333" s="94"/>
      <c r="CX333" s="94"/>
      <c r="DH333" s="94"/>
      <c r="DR333" s="94"/>
      <c r="EB333" s="94"/>
      <c r="EL333" s="94"/>
      <c r="EV333" s="94"/>
      <c r="FF333" s="94"/>
      <c r="FP333" s="94"/>
      <c r="FZ333" s="94"/>
      <c r="GJ333" s="94"/>
    </row>
    <row xmlns:x14ac="http://schemas.microsoft.com/office/spreadsheetml/2009/9/ac" r="334" s="3" customFormat="true" x14ac:dyDescent="0.25">
      <c r="A334" s="333"/>
      <c r="B334" s="94"/>
      <c r="L334" s="94"/>
      <c r="V334" s="94"/>
      <c r="AF334" s="94"/>
      <c r="AP334" s="94"/>
      <c r="AZ334" s="94"/>
      <c r="BJ334" s="94"/>
      <c r="BT334" s="94"/>
      <c r="CD334" s="94"/>
      <c r="CN334" s="94"/>
      <c r="CX334" s="94"/>
      <c r="DH334" s="94"/>
      <c r="DR334" s="94"/>
      <c r="EB334" s="94"/>
      <c r="EL334" s="94"/>
      <c r="EV334" s="94"/>
      <c r="FF334" s="94"/>
      <c r="FP334" s="94"/>
      <c r="FZ334" s="94"/>
      <c r="GJ334" s="94"/>
    </row>
    <row xmlns:x14ac="http://schemas.microsoft.com/office/spreadsheetml/2009/9/ac" r="335" s="3" customFormat="true" x14ac:dyDescent="0.25">
      <c r="A335" s="333"/>
      <c r="B335" s="94"/>
      <c r="L335" s="94"/>
      <c r="V335" s="94"/>
      <c r="AF335" s="94"/>
      <c r="AP335" s="94"/>
      <c r="AZ335" s="94"/>
      <c r="BJ335" s="94"/>
      <c r="BT335" s="94"/>
      <c r="CD335" s="94"/>
      <c r="CN335" s="94"/>
      <c r="CX335" s="94"/>
      <c r="DH335" s="94"/>
      <c r="DR335" s="94"/>
      <c r="EB335" s="94"/>
      <c r="EL335" s="94"/>
      <c r="EV335" s="94"/>
      <c r="FF335" s="94"/>
      <c r="FP335" s="94"/>
      <c r="FZ335" s="94"/>
      <c r="GJ335" s="94"/>
    </row>
    <row xmlns:x14ac="http://schemas.microsoft.com/office/spreadsheetml/2009/9/ac" r="336" s="3" customFormat="true" x14ac:dyDescent="0.25">
      <c r="A336" s="333"/>
      <c r="B336" s="94"/>
      <c r="L336" s="94"/>
      <c r="V336" s="94"/>
      <c r="AF336" s="94"/>
      <c r="AP336" s="94"/>
      <c r="AZ336" s="94"/>
      <c r="BJ336" s="94"/>
      <c r="BT336" s="94"/>
      <c r="CD336" s="94"/>
      <c r="CN336" s="94"/>
      <c r="CX336" s="94"/>
      <c r="DH336" s="94"/>
      <c r="DR336" s="94"/>
      <c r="EB336" s="94"/>
      <c r="EL336" s="94"/>
      <c r="EV336" s="94"/>
      <c r="FF336" s="94"/>
      <c r="FP336" s="94"/>
      <c r="FZ336" s="94"/>
      <c r="GJ336" s="94"/>
    </row>
    <row xmlns:x14ac="http://schemas.microsoft.com/office/spreadsheetml/2009/9/ac" r="337" s="3" customFormat="true" x14ac:dyDescent="0.25">
      <c r="A337" s="333"/>
      <c r="B337" s="94"/>
      <c r="L337" s="94"/>
      <c r="V337" s="94"/>
      <c r="AF337" s="94"/>
      <c r="AP337" s="94"/>
      <c r="AZ337" s="94"/>
      <c r="BJ337" s="94"/>
      <c r="BT337" s="94"/>
      <c r="CD337" s="94"/>
      <c r="CN337" s="94"/>
      <c r="CX337" s="94"/>
      <c r="DH337" s="94"/>
      <c r="DR337" s="94"/>
      <c r="EB337" s="94"/>
      <c r="EL337" s="94"/>
      <c r="EV337" s="94"/>
      <c r="FF337" s="94"/>
      <c r="FP337" s="94"/>
      <c r="FZ337" s="94"/>
      <c r="GJ337" s="94"/>
    </row>
    <row xmlns:x14ac="http://schemas.microsoft.com/office/spreadsheetml/2009/9/ac" r="338" s="3" customFormat="true" x14ac:dyDescent="0.25">
      <c r="A338" s="333"/>
      <c r="B338" s="94"/>
      <c r="L338" s="94"/>
      <c r="V338" s="94"/>
      <c r="AF338" s="94"/>
      <c r="AP338" s="94"/>
      <c r="AZ338" s="94"/>
      <c r="BJ338" s="94"/>
      <c r="BT338" s="94"/>
      <c r="CD338" s="94"/>
      <c r="CN338" s="94"/>
      <c r="CX338" s="94"/>
      <c r="DH338" s="94"/>
      <c r="DR338" s="94"/>
      <c r="EB338" s="94"/>
      <c r="EL338" s="94"/>
      <c r="EV338" s="94"/>
      <c r="FF338" s="94"/>
      <c r="FP338" s="94"/>
      <c r="FZ338" s="94"/>
      <c r="GJ338" s="94"/>
    </row>
    <row xmlns:x14ac="http://schemas.microsoft.com/office/spreadsheetml/2009/9/ac" r="339" s="3" customFormat="true" x14ac:dyDescent="0.25">
      <c r="A339" s="333"/>
      <c r="B339" s="94"/>
      <c r="L339" s="94"/>
      <c r="V339" s="94"/>
      <c r="AF339" s="94"/>
      <c r="AP339" s="94"/>
      <c r="AZ339" s="94"/>
      <c r="BJ339" s="94"/>
      <c r="BT339" s="94"/>
      <c r="CD339" s="94"/>
      <c r="CN339" s="94"/>
      <c r="CX339" s="94"/>
      <c r="DH339" s="94"/>
      <c r="DR339" s="94"/>
      <c r="EB339" s="94"/>
      <c r="EL339" s="94"/>
      <c r="EV339" s="94"/>
      <c r="FF339" s="94"/>
      <c r="FP339" s="94"/>
      <c r="FZ339" s="94"/>
      <c r="GJ339" s="94"/>
    </row>
    <row xmlns:x14ac="http://schemas.microsoft.com/office/spreadsheetml/2009/9/ac" r="340" s="3" customFormat="true" x14ac:dyDescent="0.25">
      <c r="A340" s="333"/>
      <c r="B340" s="94"/>
      <c r="L340" s="94"/>
      <c r="V340" s="94"/>
      <c r="AF340" s="94"/>
      <c r="AP340" s="94"/>
      <c r="AZ340" s="94"/>
      <c r="BJ340" s="94"/>
      <c r="BT340" s="94"/>
      <c r="CD340" s="94"/>
      <c r="CN340" s="94"/>
      <c r="CX340" s="94"/>
      <c r="DH340" s="94"/>
      <c r="DR340" s="94"/>
      <c r="EB340" s="94"/>
      <c r="EL340" s="94"/>
      <c r="EV340" s="94"/>
      <c r="FF340" s="94"/>
      <c r="FP340" s="94"/>
      <c r="FZ340" s="94"/>
      <c r="GJ340" s="94"/>
    </row>
    <row xmlns:x14ac="http://schemas.microsoft.com/office/spreadsheetml/2009/9/ac" r="341" s="3" customFormat="true" x14ac:dyDescent="0.25">
      <c r="A341" s="333"/>
      <c r="B341" s="94"/>
      <c r="L341" s="94"/>
      <c r="V341" s="94"/>
      <c r="AF341" s="94"/>
      <c r="AP341" s="94"/>
      <c r="AZ341" s="94"/>
      <c r="BJ341" s="94"/>
      <c r="BT341" s="94"/>
      <c r="CD341" s="94"/>
      <c r="CN341" s="94"/>
      <c r="CX341" s="94"/>
      <c r="DH341" s="94"/>
      <c r="DR341" s="94"/>
      <c r="EB341" s="94"/>
      <c r="EL341" s="94"/>
      <c r="EV341" s="94"/>
      <c r="FF341" s="94"/>
      <c r="FP341" s="94"/>
      <c r="FZ341" s="94"/>
      <c r="GJ341" s="94"/>
    </row>
    <row xmlns:x14ac="http://schemas.microsoft.com/office/spreadsheetml/2009/9/ac" r="342" s="3" customFormat="true" x14ac:dyDescent="0.25">
      <c r="A342" s="333"/>
      <c r="B342" s="94"/>
      <c r="L342" s="94"/>
      <c r="V342" s="94"/>
      <c r="AF342" s="94"/>
      <c r="AP342" s="94"/>
      <c r="AZ342" s="94"/>
      <c r="BJ342" s="94"/>
      <c r="BT342" s="94"/>
      <c r="CD342" s="94"/>
      <c r="CN342" s="94"/>
      <c r="CX342" s="94"/>
      <c r="DH342" s="94"/>
      <c r="DR342" s="94"/>
      <c r="EB342" s="94"/>
      <c r="EL342" s="94"/>
      <c r="EV342" s="94"/>
      <c r="FF342" s="94"/>
      <c r="FP342" s="94"/>
      <c r="FZ342" s="94"/>
      <c r="GJ342" s="94"/>
    </row>
    <row xmlns:x14ac="http://schemas.microsoft.com/office/spreadsheetml/2009/9/ac" r="343" s="3" customFormat="true" x14ac:dyDescent="0.25">
      <c r="A343" s="333"/>
      <c r="B343" s="94"/>
      <c r="L343" s="94"/>
      <c r="V343" s="94"/>
      <c r="AF343" s="94"/>
      <c r="AP343" s="94"/>
      <c r="AZ343" s="94"/>
      <c r="BJ343" s="94"/>
      <c r="BT343" s="94"/>
      <c r="CD343" s="94"/>
      <c r="CN343" s="94"/>
      <c r="CX343" s="94"/>
      <c r="DH343" s="94"/>
      <c r="DR343" s="94"/>
      <c r="EB343" s="94"/>
      <c r="EL343" s="94"/>
      <c r="EV343" s="94"/>
      <c r="FF343" s="94"/>
      <c r="FP343" s="94"/>
      <c r="FZ343" s="94"/>
      <c r="GJ343" s="94"/>
    </row>
    <row xmlns:x14ac="http://schemas.microsoft.com/office/spreadsheetml/2009/9/ac" r="344" s="3" customFormat="true" x14ac:dyDescent="0.25">
      <c r="A344" s="333"/>
      <c r="B344" s="94"/>
      <c r="L344" s="94"/>
      <c r="V344" s="94"/>
      <c r="AF344" s="94"/>
      <c r="AP344" s="94"/>
      <c r="AZ344" s="94"/>
      <c r="BJ344" s="94"/>
      <c r="BT344" s="94"/>
      <c r="CD344" s="94"/>
      <c r="CN344" s="94"/>
      <c r="CX344" s="94"/>
      <c r="DH344" s="94"/>
      <c r="DR344" s="94"/>
      <c r="EB344" s="94"/>
      <c r="EL344" s="94"/>
      <c r="EV344" s="94"/>
      <c r="FF344" s="94"/>
      <c r="FP344" s="94"/>
      <c r="FZ344" s="94"/>
      <c r="GJ344" s="94"/>
    </row>
    <row xmlns:x14ac="http://schemas.microsoft.com/office/spreadsheetml/2009/9/ac" r="345" s="3" customFormat="true" x14ac:dyDescent="0.25">
      <c r="A345" s="333"/>
      <c r="B345" s="94"/>
      <c r="L345" s="94"/>
      <c r="V345" s="94"/>
      <c r="AF345" s="94"/>
      <c r="AP345" s="94"/>
      <c r="AZ345" s="94"/>
      <c r="BJ345" s="94"/>
      <c r="BT345" s="94"/>
      <c r="CD345" s="94"/>
      <c r="CN345" s="94"/>
      <c r="CX345" s="94"/>
      <c r="DH345" s="94"/>
      <c r="DR345" s="94"/>
      <c r="EB345" s="94"/>
      <c r="EL345" s="94"/>
      <c r="EV345" s="94"/>
      <c r="FF345" s="94"/>
      <c r="FP345" s="94"/>
      <c r="FZ345" s="94"/>
      <c r="GJ345" s="94"/>
    </row>
    <row xmlns:x14ac="http://schemas.microsoft.com/office/spreadsheetml/2009/9/ac" r="346" s="3" customFormat="true" x14ac:dyDescent="0.25">
      <c r="A346" s="333"/>
      <c r="B346" s="94"/>
      <c r="L346" s="94"/>
      <c r="V346" s="94"/>
      <c r="AF346" s="94"/>
      <c r="AP346" s="94"/>
      <c r="AZ346" s="94"/>
      <c r="BJ346" s="94"/>
      <c r="BT346" s="94"/>
      <c r="CD346" s="94"/>
      <c r="CN346" s="94"/>
      <c r="CX346" s="94"/>
      <c r="DH346" s="94"/>
      <c r="DR346" s="94"/>
      <c r="EB346" s="94"/>
      <c r="EL346" s="94"/>
      <c r="EV346" s="94"/>
      <c r="FF346" s="94"/>
      <c r="FP346" s="94"/>
      <c r="FZ346" s="94"/>
      <c r="GJ346" s="94"/>
    </row>
    <row xmlns:x14ac="http://schemas.microsoft.com/office/spreadsheetml/2009/9/ac" r="347" s="3" customFormat="true" x14ac:dyDescent="0.25">
      <c r="A347" s="333"/>
      <c r="B347" s="94"/>
      <c r="L347" s="94"/>
      <c r="V347" s="94"/>
      <c r="AF347" s="94"/>
      <c r="AP347" s="94"/>
      <c r="AZ347" s="94"/>
      <c r="BJ347" s="94"/>
      <c r="BT347" s="94"/>
      <c r="CD347" s="94"/>
      <c r="CN347" s="94"/>
      <c r="CX347" s="94"/>
      <c r="DH347" s="94"/>
      <c r="DR347" s="94"/>
      <c r="EB347" s="94"/>
      <c r="EL347" s="94"/>
      <c r="EV347" s="94"/>
      <c r="FF347" s="94"/>
      <c r="FP347" s="94"/>
      <c r="FZ347" s="94"/>
      <c r="GJ347" s="94"/>
    </row>
    <row xmlns:x14ac="http://schemas.microsoft.com/office/spreadsheetml/2009/9/ac" r="348" s="3" customFormat="true" x14ac:dyDescent="0.25">
      <c r="A348" s="333"/>
      <c r="B348" s="94"/>
      <c r="L348" s="94"/>
      <c r="V348" s="94"/>
      <c r="AF348" s="94"/>
      <c r="AP348" s="94"/>
      <c r="AZ348" s="94"/>
      <c r="BJ348" s="94"/>
      <c r="BT348" s="94"/>
      <c r="CD348" s="94"/>
      <c r="CN348" s="94"/>
      <c r="CX348" s="94"/>
      <c r="DH348" s="94"/>
      <c r="DR348" s="94"/>
      <c r="EB348" s="94"/>
      <c r="EL348" s="94"/>
      <c r="EV348" s="94"/>
      <c r="FF348" s="94"/>
      <c r="FP348" s="94"/>
      <c r="FZ348" s="94"/>
      <c r="GJ348" s="94"/>
    </row>
    <row xmlns:x14ac="http://schemas.microsoft.com/office/spreadsheetml/2009/9/ac" r="349" s="3" customFormat="true" x14ac:dyDescent="0.25">
      <c r="A349" s="333"/>
      <c r="B349" s="94"/>
      <c r="L349" s="94"/>
      <c r="V349" s="94"/>
      <c r="AF349" s="94"/>
      <c r="AP349" s="94"/>
      <c r="AZ349" s="94"/>
      <c r="BJ349" s="94"/>
      <c r="BT349" s="94"/>
      <c r="CD349" s="94"/>
      <c r="CN349" s="94"/>
      <c r="CX349" s="94"/>
      <c r="DH349" s="94"/>
      <c r="DR349" s="94"/>
      <c r="EB349" s="94"/>
      <c r="EL349" s="94"/>
      <c r="EV349" s="94"/>
      <c r="FF349" s="94"/>
      <c r="FP349" s="94"/>
      <c r="FZ349" s="94"/>
      <c r="GJ349" s="94"/>
    </row>
    <row xmlns:x14ac="http://schemas.microsoft.com/office/spreadsheetml/2009/9/ac" r="350" s="3" customFormat="true" x14ac:dyDescent="0.25">
      <c r="A350" s="333"/>
      <c r="B350" s="94"/>
      <c r="L350" s="94"/>
      <c r="V350" s="94"/>
      <c r="AF350" s="94"/>
      <c r="AP350" s="94"/>
      <c r="AZ350" s="94"/>
      <c r="BJ350" s="94"/>
      <c r="BT350" s="94"/>
      <c r="CD350" s="94"/>
      <c r="CN350" s="94"/>
      <c r="CX350" s="94"/>
      <c r="DH350" s="94"/>
      <c r="DR350" s="94"/>
      <c r="EB350" s="94"/>
      <c r="EL350" s="94"/>
      <c r="EV350" s="94"/>
      <c r="FF350" s="94"/>
      <c r="FP350" s="94"/>
      <c r="FZ350" s="94"/>
      <c r="GJ350" s="94"/>
    </row>
    <row xmlns:x14ac="http://schemas.microsoft.com/office/spreadsheetml/2009/9/ac" r="351" s="3" customFormat="true" x14ac:dyDescent="0.25">
      <c r="A351" s="333"/>
      <c r="B351" s="94"/>
      <c r="L351" s="94"/>
      <c r="V351" s="94"/>
      <c r="AF351" s="94"/>
      <c r="AP351" s="94"/>
      <c r="AZ351" s="94"/>
      <c r="BJ351" s="94"/>
      <c r="BT351" s="94"/>
      <c r="CD351" s="94"/>
      <c r="CN351" s="94"/>
      <c r="CX351" s="94"/>
      <c r="DH351" s="94"/>
      <c r="DR351" s="94"/>
      <c r="EB351" s="94"/>
      <c r="EL351" s="94"/>
      <c r="EV351" s="94"/>
      <c r="FF351" s="94"/>
      <c r="FP351" s="94"/>
      <c r="FZ351" s="94"/>
      <c r="GJ351" s="94"/>
    </row>
    <row xmlns:x14ac="http://schemas.microsoft.com/office/spreadsheetml/2009/9/ac" r="352" s="3" customFormat="true" x14ac:dyDescent="0.25">
      <c r="A352" s="333"/>
      <c r="B352" s="94"/>
      <c r="L352" s="94"/>
      <c r="V352" s="94"/>
      <c r="AF352" s="94"/>
      <c r="AP352" s="94"/>
      <c r="AZ352" s="94"/>
      <c r="BJ352" s="94"/>
      <c r="BT352" s="94"/>
      <c r="CD352" s="94"/>
      <c r="CN352" s="94"/>
      <c r="CX352" s="94"/>
      <c r="DH352" s="94"/>
      <c r="DR352" s="94"/>
      <c r="EB352" s="94"/>
      <c r="EL352" s="94"/>
      <c r="EV352" s="94"/>
      <c r="FF352" s="94"/>
      <c r="FP352" s="94"/>
      <c r="FZ352" s="94"/>
      <c r="GJ352" s="94"/>
    </row>
    <row xmlns:x14ac="http://schemas.microsoft.com/office/spreadsheetml/2009/9/ac" r="353" s="3" customFormat="true" x14ac:dyDescent="0.25">
      <c r="A353" s="333"/>
      <c r="B353" s="94"/>
      <c r="L353" s="94"/>
      <c r="V353" s="94"/>
      <c r="AF353" s="94"/>
      <c r="AP353" s="94"/>
      <c r="AZ353" s="94"/>
      <c r="BJ353" s="94"/>
      <c r="BT353" s="94"/>
      <c r="CD353" s="94"/>
      <c r="CN353" s="94"/>
      <c r="CX353" s="94"/>
      <c r="DH353" s="94"/>
      <c r="DR353" s="94"/>
      <c r="EB353" s="94"/>
      <c r="EL353" s="94"/>
      <c r="EV353" s="94"/>
      <c r="FF353" s="94"/>
      <c r="FP353" s="94"/>
      <c r="FZ353" s="94"/>
      <c r="GJ353" s="94"/>
    </row>
    <row xmlns:x14ac="http://schemas.microsoft.com/office/spreadsheetml/2009/9/ac" r="354" s="3" customFormat="true" x14ac:dyDescent="0.25">
      <c r="A354" s="333"/>
      <c r="B354" s="94"/>
      <c r="L354" s="94"/>
      <c r="V354" s="94"/>
      <c r="AF354" s="94"/>
      <c r="AP354" s="94"/>
      <c r="AZ354" s="94"/>
      <c r="BJ354" s="94"/>
      <c r="BT354" s="94"/>
      <c r="CD354" s="94"/>
      <c r="CN354" s="94"/>
      <c r="CX354" s="94"/>
      <c r="DH354" s="94"/>
      <c r="DR354" s="94"/>
      <c r="EB354" s="94"/>
      <c r="EL354" s="94"/>
      <c r="EV354" s="94"/>
      <c r="FF354" s="94"/>
      <c r="FP354" s="94"/>
      <c r="FZ354" s="94"/>
      <c r="GJ354" s="94"/>
    </row>
    <row xmlns:x14ac="http://schemas.microsoft.com/office/spreadsheetml/2009/9/ac" r="355" s="3" customFormat="true" x14ac:dyDescent="0.25">
      <c r="A355" s="333"/>
      <c r="B355" s="94"/>
      <c r="L355" s="94"/>
      <c r="V355" s="94"/>
      <c r="AF355" s="94"/>
      <c r="AP355" s="94"/>
      <c r="AZ355" s="94"/>
      <c r="BJ355" s="94"/>
      <c r="BT355" s="94"/>
      <c r="CD355" s="94"/>
      <c r="CN355" s="94"/>
      <c r="CX355" s="94"/>
      <c r="DH355" s="94"/>
      <c r="DR355" s="94"/>
      <c r="EB355" s="94"/>
      <c r="EL355" s="94"/>
      <c r="EV355" s="94"/>
      <c r="FF355" s="94"/>
      <c r="FP355" s="94"/>
      <c r="FZ355" s="94"/>
      <c r="GJ355" s="94"/>
    </row>
    <row xmlns:x14ac="http://schemas.microsoft.com/office/spreadsheetml/2009/9/ac" r="356" s="3" customFormat="true" x14ac:dyDescent="0.25">
      <c r="A356" s="333"/>
      <c r="B356" s="94"/>
      <c r="L356" s="94"/>
      <c r="V356" s="94"/>
      <c r="AF356" s="94"/>
      <c r="AP356" s="94"/>
      <c r="AZ356" s="94"/>
      <c r="BJ356" s="94"/>
      <c r="BT356" s="94"/>
      <c r="CD356" s="94"/>
      <c r="CN356" s="94"/>
      <c r="CX356" s="94"/>
      <c r="DH356" s="94"/>
      <c r="DR356" s="94"/>
      <c r="EB356" s="94"/>
      <c r="EL356" s="94"/>
      <c r="EV356" s="94"/>
      <c r="FF356" s="94"/>
      <c r="FP356" s="94"/>
      <c r="FZ356" s="94"/>
      <c r="GJ356" s="94"/>
    </row>
    <row xmlns:x14ac="http://schemas.microsoft.com/office/spreadsheetml/2009/9/ac" r="357" s="3" customFormat="true" x14ac:dyDescent="0.25">
      <c r="A357" s="333"/>
      <c r="B357" s="94"/>
      <c r="L357" s="94"/>
      <c r="V357" s="94"/>
      <c r="AF357" s="94"/>
      <c r="AP357" s="94"/>
      <c r="AZ357" s="94"/>
      <c r="BJ357" s="94"/>
      <c r="BT357" s="94"/>
      <c r="CD357" s="94"/>
      <c r="CN357" s="94"/>
      <c r="CX357" s="94"/>
      <c r="DH357" s="94"/>
      <c r="DR357" s="94"/>
      <c r="EB357" s="94"/>
      <c r="EL357" s="94"/>
      <c r="EV357" s="94"/>
      <c r="FF357" s="94"/>
      <c r="FP357" s="94"/>
      <c r="FZ357" s="94"/>
      <c r="GJ357" s="94"/>
    </row>
    <row xmlns:x14ac="http://schemas.microsoft.com/office/spreadsheetml/2009/9/ac" r="358" s="3" customFormat="true" x14ac:dyDescent="0.25">
      <c r="A358" s="333"/>
      <c r="B358" s="94"/>
      <c r="L358" s="94"/>
      <c r="V358" s="94"/>
      <c r="AF358" s="94"/>
      <c r="AP358" s="94"/>
      <c r="AZ358" s="94"/>
      <c r="BJ358" s="94"/>
      <c r="BT358" s="94"/>
      <c r="CD358" s="94"/>
      <c r="CN358" s="94"/>
      <c r="CX358" s="94"/>
      <c r="DH358" s="94"/>
      <c r="DR358" s="94"/>
      <c r="EB358" s="94"/>
      <c r="EL358" s="94"/>
      <c r="EV358" s="94"/>
      <c r="FF358" s="94"/>
      <c r="FP358" s="94"/>
      <c r="FZ358" s="94"/>
      <c r="GJ358" s="94"/>
    </row>
    <row xmlns:x14ac="http://schemas.microsoft.com/office/spreadsheetml/2009/9/ac" r="359" s="3" customFormat="true" x14ac:dyDescent="0.25">
      <c r="A359" s="333"/>
      <c r="B359" s="94"/>
      <c r="L359" s="94"/>
      <c r="V359" s="94"/>
      <c r="AF359" s="94"/>
      <c r="AP359" s="94"/>
      <c r="AZ359" s="94"/>
      <c r="BJ359" s="94"/>
      <c r="BT359" s="94"/>
      <c r="CD359" s="94"/>
      <c r="CN359" s="94"/>
      <c r="CX359" s="94"/>
      <c r="DH359" s="94"/>
      <c r="DR359" s="94"/>
      <c r="EB359" s="94"/>
      <c r="EL359" s="94"/>
      <c r="EV359" s="94"/>
      <c r="FF359" s="94"/>
      <c r="FP359" s="94"/>
      <c r="FZ359" s="94"/>
      <c r="GJ359" s="94"/>
    </row>
    <row xmlns:x14ac="http://schemas.microsoft.com/office/spreadsheetml/2009/9/ac" r="360" s="3" customFormat="true" x14ac:dyDescent="0.25">
      <c r="A360" s="333"/>
      <c r="B360" s="94"/>
      <c r="L360" s="94"/>
      <c r="V360" s="94"/>
      <c r="AF360" s="94"/>
      <c r="AP360" s="94"/>
      <c r="AZ360" s="94"/>
      <c r="BJ360" s="94"/>
      <c r="BT360" s="94"/>
      <c r="CD360" s="94"/>
      <c r="CN360" s="94"/>
      <c r="CX360" s="94"/>
      <c r="DH360" s="94"/>
      <c r="DR360" s="94"/>
      <c r="EB360" s="94"/>
      <c r="EL360" s="94"/>
      <c r="EV360" s="94"/>
      <c r="FF360" s="94"/>
      <c r="FP360" s="94"/>
      <c r="FZ360" s="94"/>
      <c r="GJ360" s="94"/>
    </row>
    <row xmlns:x14ac="http://schemas.microsoft.com/office/spreadsheetml/2009/9/ac" r="361" s="3" customFormat="true" x14ac:dyDescent="0.25">
      <c r="A361" s="333"/>
      <c r="B361" s="94"/>
      <c r="L361" s="94"/>
      <c r="V361" s="94"/>
      <c r="AF361" s="94"/>
      <c r="AP361" s="94"/>
      <c r="AZ361" s="94"/>
      <c r="BJ361" s="94"/>
      <c r="BT361" s="94"/>
      <c r="CD361" s="94"/>
      <c r="CN361" s="94"/>
      <c r="CX361" s="94"/>
      <c r="DH361" s="94"/>
      <c r="DR361" s="94"/>
      <c r="EB361" s="94"/>
      <c r="EL361" s="94"/>
      <c r="EV361" s="94"/>
      <c r="FF361" s="94"/>
      <c r="FP361" s="94"/>
      <c r="FZ361" s="94"/>
      <c r="GJ361" s="94"/>
    </row>
    <row xmlns:x14ac="http://schemas.microsoft.com/office/spreadsheetml/2009/9/ac" r="362" s="3" customFormat="true" x14ac:dyDescent="0.25">
      <c r="A362" s="333"/>
      <c r="B362" s="94"/>
      <c r="L362" s="94"/>
      <c r="V362" s="94"/>
      <c r="AF362" s="94"/>
      <c r="AP362" s="94"/>
      <c r="AZ362" s="94"/>
      <c r="BJ362" s="94"/>
      <c r="BT362" s="94"/>
      <c r="CD362" s="94"/>
      <c r="CN362" s="94"/>
      <c r="CX362" s="94"/>
      <c r="DH362" s="94"/>
      <c r="DR362" s="94"/>
      <c r="EB362" s="94"/>
      <c r="EL362" s="94"/>
      <c r="EV362" s="94"/>
      <c r="FF362" s="94"/>
      <c r="FP362" s="94"/>
      <c r="FZ362" s="94"/>
      <c r="GJ362" s="94"/>
    </row>
    <row xmlns:x14ac="http://schemas.microsoft.com/office/spreadsheetml/2009/9/ac" r="363" s="3" customFormat="true" x14ac:dyDescent="0.25">
      <c r="A363" s="333"/>
      <c r="B363" s="94"/>
      <c r="L363" s="94"/>
      <c r="V363" s="94"/>
      <c r="AF363" s="94"/>
      <c r="AP363" s="94"/>
      <c r="AZ363" s="94"/>
      <c r="BJ363" s="94"/>
      <c r="BT363" s="94"/>
      <c r="CD363" s="94"/>
      <c r="CN363" s="94"/>
      <c r="CX363" s="94"/>
      <c r="DH363" s="94"/>
      <c r="DR363" s="94"/>
      <c r="EB363" s="94"/>
      <c r="EL363" s="94"/>
      <c r="EV363" s="94"/>
      <c r="FF363" s="94"/>
      <c r="FP363" s="94"/>
      <c r="FZ363" s="94"/>
      <c r="GJ363" s="94"/>
    </row>
    <row xmlns:x14ac="http://schemas.microsoft.com/office/spreadsheetml/2009/9/ac" r="364" s="3" customFormat="true" x14ac:dyDescent="0.25">
      <c r="A364" s="333"/>
      <c r="B364" s="94"/>
      <c r="L364" s="94"/>
      <c r="V364" s="94"/>
      <c r="AF364" s="94"/>
      <c r="AP364" s="94"/>
      <c r="AZ364" s="94"/>
      <c r="BJ364" s="94"/>
      <c r="BT364" s="94"/>
      <c r="CD364" s="94"/>
      <c r="CN364" s="94"/>
      <c r="CX364" s="94"/>
      <c r="DH364" s="94"/>
      <c r="DR364" s="94"/>
      <c r="EB364" s="94"/>
      <c r="EL364" s="94"/>
      <c r="EV364" s="94"/>
      <c r="FF364" s="94"/>
      <c r="FP364" s="94"/>
      <c r="FZ364" s="94"/>
      <c r="GJ364" s="94"/>
    </row>
    <row xmlns:x14ac="http://schemas.microsoft.com/office/spreadsheetml/2009/9/ac" r="365" s="3" customFormat="true" x14ac:dyDescent="0.25">
      <c r="A365" s="333"/>
      <c r="B365" s="94"/>
      <c r="L365" s="94"/>
      <c r="V365" s="94"/>
      <c r="AF365" s="94"/>
      <c r="AP365" s="94"/>
      <c r="AZ365" s="94"/>
      <c r="BJ365" s="94"/>
      <c r="BT365" s="94"/>
      <c r="CD365" s="94"/>
      <c r="CN365" s="94"/>
      <c r="CX365" s="94"/>
      <c r="DH365" s="94"/>
      <c r="DR365" s="94"/>
      <c r="EB365" s="94"/>
      <c r="EL365" s="94"/>
      <c r="EV365" s="94"/>
      <c r="FF365" s="94"/>
      <c r="FP365" s="94"/>
      <c r="FZ365" s="94"/>
      <c r="GJ365" s="94"/>
    </row>
    <row xmlns:x14ac="http://schemas.microsoft.com/office/spreadsheetml/2009/9/ac" r="366" s="3" customFormat="true" x14ac:dyDescent="0.25">
      <c r="A366" s="333"/>
      <c r="B366" s="94"/>
      <c r="L366" s="94"/>
      <c r="V366" s="94"/>
      <c r="AF366" s="94"/>
      <c r="AP366" s="94"/>
      <c r="AZ366" s="94"/>
      <c r="BJ366" s="94"/>
      <c r="BT366" s="94"/>
      <c r="CD366" s="94"/>
      <c r="CN366" s="94"/>
      <c r="CX366" s="94"/>
      <c r="DH366" s="94"/>
      <c r="DR366" s="94"/>
      <c r="EB366" s="94"/>
      <c r="EL366" s="94"/>
      <c r="EV366" s="94"/>
      <c r="FF366" s="94"/>
      <c r="FP366" s="94"/>
      <c r="FZ366" s="94"/>
      <c r="GJ366" s="94"/>
    </row>
    <row xmlns:x14ac="http://schemas.microsoft.com/office/spreadsheetml/2009/9/ac" r="367" s="3" customFormat="true" x14ac:dyDescent="0.25">
      <c r="A367" s="333"/>
      <c r="B367" s="94"/>
      <c r="L367" s="94"/>
      <c r="V367" s="94"/>
      <c r="AF367" s="94"/>
      <c r="AP367" s="94"/>
      <c r="AZ367" s="94"/>
      <c r="BJ367" s="94"/>
      <c r="BT367" s="94"/>
      <c r="CD367" s="94"/>
      <c r="CN367" s="94"/>
      <c r="CX367" s="94"/>
      <c r="DH367" s="94"/>
      <c r="DR367" s="94"/>
      <c r="EB367" s="94"/>
      <c r="EL367" s="94"/>
      <c r="EV367" s="94"/>
      <c r="FF367" s="94"/>
      <c r="FP367" s="94"/>
      <c r="FZ367" s="94"/>
      <c r="GJ367" s="94"/>
    </row>
    <row xmlns:x14ac="http://schemas.microsoft.com/office/spreadsheetml/2009/9/ac" r="368" s="3" customFormat="true" x14ac:dyDescent="0.25">
      <c r="A368" s="333"/>
      <c r="B368" s="94"/>
      <c r="L368" s="94"/>
      <c r="V368" s="94"/>
      <c r="AF368" s="94"/>
      <c r="AP368" s="94"/>
      <c r="AZ368" s="94"/>
      <c r="BJ368" s="94"/>
      <c r="BT368" s="94"/>
      <c r="CD368" s="94"/>
      <c r="CN368" s="94"/>
      <c r="CX368" s="94"/>
      <c r="DH368" s="94"/>
      <c r="DR368" s="94"/>
      <c r="EB368" s="94"/>
      <c r="EL368" s="94"/>
      <c r="EV368" s="94"/>
      <c r="FF368" s="94"/>
      <c r="FP368" s="94"/>
      <c r="FZ368" s="94"/>
      <c r="GJ368" s="94"/>
    </row>
    <row xmlns:x14ac="http://schemas.microsoft.com/office/spreadsheetml/2009/9/ac" r="369" s="3" customFormat="true" x14ac:dyDescent="0.25">
      <c r="A369" s="333"/>
      <c r="B369" s="94"/>
      <c r="L369" s="94"/>
      <c r="V369" s="94"/>
      <c r="AF369" s="94"/>
      <c r="AP369" s="94"/>
      <c r="AZ369" s="94"/>
      <c r="BJ369" s="94"/>
      <c r="BT369" s="94"/>
      <c r="CD369" s="94"/>
      <c r="CN369" s="94"/>
      <c r="CX369" s="94"/>
      <c r="DH369" s="94"/>
      <c r="DR369" s="94"/>
      <c r="EB369" s="94"/>
      <c r="EL369" s="94"/>
      <c r="EV369" s="94"/>
      <c r="FF369" s="94"/>
      <c r="FP369" s="94"/>
      <c r="FZ369" s="94"/>
      <c r="GJ369" s="94"/>
    </row>
    <row xmlns:x14ac="http://schemas.microsoft.com/office/spreadsheetml/2009/9/ac" r="370" s="3" customFormat="true" x14ac:dyDescent="0.25">
      <c r="A370" s="333"/>
      <c r="B370" s="94"/>
      <c r="L370" s="94"/>
      <c r="V370" s="94"/>
      <c r="AF370" s="94"/>
      <c r="AP370" s="94"/>
      <c r="AZ370" s="94"/>
      <c r="BJ370" s="94"/>
      <c r="BT370" s="94"/>
      <c r="CD370" s="94"/>
      <c r="CN370" s="94"/>
      <c r="CX370" s="94"/>
      <c r="DH370" s="94"/>
      <c r="DR370" s="94"/>
      <c r="EB370" s="94"/>
      <c r="EL370" s="94"/>
      <c r="EV370" s="94"/>
      <c r="FF370" s="94"/>
      <c r="FP370" s="94"/>
      <c r="FZ370" s="94"/>
      <c r="GJ370" s="94"/>
    </row>
    <row xmlns:x14ac="http://schemas.microsoft.com/office/spreadsheetml/2009/9/ac" r="371" s="3" customFormat="true" x14ac:dyDescent="0.25">
      <c r="A371" s="333"/>
      <c r="B371" s="94"/>
      <c r="L371" s="94"/>
      <c r="V371" s="94"/>
      <c r="AF371" s="94"/>
      <c r="AP371" s="94"/>
      <c r="AZ371" s="94"/>
      <c r="BJ371" s="94"/>
      <c r="BT371" s="94"/>
      <c r="CD371" s="94"/>
      <c r="CN371" s="94"/>
      <c r="CX371" s="94"/>
      <c r="DH371" s="94"/>
      <c r="DR371" s="94"/>
      <c r="EB371" s="94"/>
      <c r="EL371" s="94"/>
      <c r="EV371" s="94"/>
      <c r="FF371" s="94"/>
      <c r="FP371" s="94"/>
      <c r="FZ371" s="94"/>
      <c r="GJ371" s="94"/>
    </row>
    <row xmlns:x14ac="http://schemas.microsoft.com/office/spreadsheetml/2009/9/ac" r="372" s="3" customFormat="true" x14ac:dyDescent="0.25">
      <c r="A372" s="333"/>
      <c r="B372" s="94"/>
      <c r="L372" s="94"/>
      <c r="V372" s="94"/>
      <c r="AF372" s="94"/>
      <c r="AP372" s="94"/>
      <c r="AZ372" s="94"/>
      <c r="BJ372" s="94"/>
      <c r="BT372" s="94"/>
      <c r="CD372" s="94"/>
      <c r="CN372" s="94"/>
      <c r="CX372" s="94"/>
      <c r="DH372" s="94"/>
      <c r="DR372" s="94"/>
      <c r="EB372" s="94"/>
      <c r="EL372" s="94"/>
      <c r="EV372" s="94"/>
      <c r="FF372" s="94"/>
      <c r="FP372" s="94"/>
      <c r="FZ372" s="94"/>
      <c r="GJ372" s="94"/>
    </row>
    <row xmlns:x14ac="http://schemas.microsoft.com/office/spreadsheetml/2009/9/ac" r="373" s="3" customFormat="true" x14ac:dyDescent="0.25">
      <c r="A373" s="333"/>
      <c r="B373" s="94"/>
      <c r="L373" s="94"/>
      <c r="V373" s="94"/>
      <c r="AF373" s="94"/>
      <c r="AP373" s="94"/>
      <c r="AZ373" s="94"/>
      <c r="BJ373" s="94"/>
      <c r="BT373" s="94"/>
      <c r="CD373" s="94"/>
      <c r="CN373" s="94"/>
      <c r="CX373" s="94"/>
      <c r="DH373" s="94"/>
      <c r="DR373" s="94"/>
      <c r="EB373" s="94"/>
      <c r="EL373" s="94"/>
      <c r="EV373" s="94"/>
      <c r="FF373" s="94"/>
      <c r="FP373" s="94"/>
      <c r="FZ373" s="94"/>
      <c r="GJ373" s="94"/>
    </row>
    <row xmlns:x14ac="http://schemas.microsoft.com/office/spreadsheetml/2009/9/ac" r="374" s="3" customFormat="true" x14ac:dyDescent="0.25">
      <c r="A374" s="333"/>
      <c r="B374" s="94"/>
      <c r="L374" s="94"/>
      <c r="V374" s="94"/>
      <c r="AF374" s="94"/>
      <c r="AP374" s="94"/>
      <c r="AZ374" s="94"/>
      <c r="BJ374" s="94"/>
      <c r="BT374" s="94"/>
      <c r="CD374" s="94"/>
      <c r="CN374" s="94"/>
      <c r="CX374" s="94"/>
      <c r="DH374" s="94"/>
      <c r="DR374" s="94"/>
      <c r="EB374" s="94"/>
      <c r="EL374" s="94"/>
      <c r="EV374" s="94"/>
      <c r="FF374" s="94"/>
      <c r="FP374" s="94"/>
      <c r="FZ374" s="94"/>
      <c r="GJ374" s="94"/>
    </row>
    <row xmlns:x14ac="http://schemas.microsoft.com/office/spreadsheetml/2009/9/ac" r="375" s="3" customFormat="true" x14ac:dyDescent="0.25">
      <c r="A375" s="333"/>
      <c r="B375" s="94"/>
      <c r="L375" s="94"/>
      <c r="V375" s="94"/>
      <c r="AF375" s="94"/>
      <c r="AP375" s="94"/>
      <c r="AZ375" s="94"/>
      <c r="BJ375" s="94"/>
      <c r="BT375" s="94"/>
      <c r="CD375" s="94"/>
      <c r="CN375" s="94"/>
      <c r="CX375" s="94"/>
      <c r="DH375" s="94"/>
      <c r="DR375" s="94"/>
      <c r="EB375" s="94"/>
      <c r="EL375" s="94"/>
      <c r="EV375" s="94"/>
      <c r="FF375" s="94"/>
      <c r="FP375" s="94"/>
      <c r="FZ375" s="94"/>
      <c r="GJ375" s="94"/>
    </row>
    <row xmlns:x14ac="http://schemas.microsoft.com/office/spreadsheetml/2009/9/ac" r="376" s="3" customFormat="true" x14ac:dyDescent="0.25">
      <c r="A376" s="333"/>
      <c r="B376" s="94"/>
      <c r="L376" s="94"/>
      <c r="V376" s="94"/>
      <c r="AF376" s="94"/>
      <c r="AP376" s="94"/>
      <c r="AZ376" s="94"/>
      <c r="BJ376" s="94"/>
      <c r="BT376" s="94"/>
      <c r="CD376" s="94"/>
      <c r="CN376" s="94"/>
      <c r="CX376" s="94"/>
      <c r="DH376" s="94"/>
      <c r="DR376" s="94"/>
      <c r="EB376" s="94"/>
      <c r="EL376" s="94"/>
      <c r="EV376" s="94"/>
      <c r="FF376" s="94"/>
      <c r="FP376" s="94"/>
      <c r="FZ376" s="94"/>
      <c r="GJ376" s="94"/>
    </row>
    <row xmlns:x14ac="http://schemas.microsoft.com/office/spreadsheetml/2009/9/ac" r="377" s="3" customFormat="true" x14ac:dyDescent="0.25">
      <c r="A377" s="333"/>
      <c r="B377" s="94"/>
      <c r="L377" s="94"/>
      <c r="V377" s="94"/>
      <c r="AF377" s="94"/>
      <c r="AP377" s="94"/>
      <c r="AZ377" s="94"/>
      <c r="BJ377" s="94"/>
      <c r="BT377" s="94"/>
      <c r="CD377" s="94"/>
      <c r="CN377" s="94"/>
      <c r="CX377" s="94"/>
      <c r="DH377" s="94"/>
      <c r="DR377" s="94"/>
      <c r="EB377" s="94"/>
      <c r="EL377" s="94"/>
      <c r="EV377" s="94"/>
      <c r="FF377" s="94"/>
      <c r="FP377" s="94"/>
      <c r="FZ377" s="94"/>
      <c r="GJ377" s="94"/>
    </row>
    <row xmlns:x14ac="http://schemas.microsoft.com/office/spreadsheetml/2009/9/ac" r="378" s="3" customFormat="true" x14ac:dyDescent="0.25">
      <c r="A378" s="333"/>
      <c r="B378" s="94"/>
      <c r="L378" s="94"/>
      <c r="V378" s="94"/>
      <c r="AF378" s="94"/>
      <c r="AP378" s="94"/>
      <c r="AZ378" s="94"/>
      <c r="BJ378" s="94"/>
      <c r="BT378" s="94"/>
      <c r="CD378" s="94"/>
      <c r="CN378" s="94"/>
      <c r="CX378" s="94"/>
      <c r="DH378" s="94"/>
      <c r="DR378" s="94"/>
      <c r="EB378" s="94"/>
      <c r="EL378" s="94"/>
      <c r="EV378" s="94"/>
      <c r="FF378" s="94"/>
      <c r="FP378" s="94"/>
      <c r="FZ378" s="94"/>
      <c r="GJ378" s="94"/>
    </row>
    <row xmlns:x14ac="http://schemas.microsoft.com/office/spreadsheetml/2009/9/ac" r="379" s="3" customFormat="true" x14ac:dyDescent="0.25">
      <c r="A379" s="333"/>
      <c r="B379" s="94"/>
      <c r="L379" s="94"/>
      <c r="V379" s="94"/>
      <c r="AF379" s="94"/>
      <c r="AP379" s="94"/>
      <c r="AZ379" s="94"/>
      <c r="BJ379" s="94"/>
      <c r="BT379" s="94"/>
      <c r="CD379" s="94"/>
      <c r="CN379" s="94"/>
      <c r="CX379" s="94"/>
      <c r="DH379" s="94"/>
      <c r="DR379" s="94"/>
      <c r="EB379" s="94"/>
      <c r="EL379" s="94"/>
      <c r="EV379" s="94"/>
      <c r="FF379" s="94"/>
      <c r="FP379" s="94"/>
      <c r="FZ379" s="94"/>
      <c r="GJ379" s="94"/>
    </row>
    <row xmlns:x14ac="http://schemas.microsoft.com/office/spreadsheetml/2009/9/ac" r="380" s="3" customFormat="true" x14ac:dyDescent="0.25">
      <c r="A380" s="333"/>
      <c r="B380" s="94"/>
      <c r="L380" s="94"/>
      <c r="V380" s="94"/>
      <c r="AF380" s="94"/>
      <c r="AP380" s="94"/>
      <c r="AZ380" s="94"/>
      <c r="BJ380" s="94"/>
      <c r="BT380" s="94"/>
      <c r="CD380" s="94"/>
      <c r="CN380" s="94"/>
      <c r="CX380" s="94"/>
      <c r="DH380" s="94"/>
      <c r="DR380" s="94"/>
      <c r="EB380" s="94"/>
      <c r="EL380" s="94"/>
      <c r="EV380" s="94"/>
      <c r="FF380" s="94"/>
      <c r="FP380" s="94"/>
      <c r="FZ380" s="94"/>
      <c r="GJ380" s="94"/>
    </row>
    <row xmlns:x14ac="http://schemas.microsoft.com/office/spreadsheetml/2009/9/ac" r="381" s="3" customFormat="true" x14ac:dyDescent="0.25">
      <c r="A381" s="333"/>
      <c r="B381" s="94"/>
      <c r="L381" s="94"/>
      <c r="V381" s="94"/>
      <c r="AF381" s="94"/>
      <c r="AP381" s="94"/>
      <c r="AZ381" s="94"/>
      <c r="BJ381" s="94"/>
      <c r="BT381" s="94"/>
      <c r="CD381" s="94"/>
      <c r="CN381" s="94"/>
      <c r="CX381" s="94"/>
      <c r="DH381" s="94"/>
      <c r="DR381" s="94"/>
      <c r="EB381" s="94"/>
      <c r="EL381" s="94"/>
      <c r="EV381" s="94"/>
      <c r="FF381" s="94"/>
      <c r="FP381" s="94"/>
      <c r="FZ381" s="94"/>
      <c r="GJ381" s="94"/>
    </row>
    <row xmlns:x14ac="http://schemas.microsoft.com/office/spreadsheetml/2009/9/ac" r="382" s="3" customFormat="true" x14ac:dyDescent="0.25">
      <c r="A382" s="333"/>
      <c r="B382" s="94"/>
      <c r="L382" s="94"/>
      <c r="V382" s="94"/>
      <c r="AF382" s="94"/>
      <c r="AP382" s="94"/>
      <c r="AZ382" s="94"/>
      <c r="BJ382" s="94"/>
      <c r="BT382" s="94"/>
      <c r="CD382" s="94"/>
      <c r="CN382" s="94"/>
      <c r="CX382" s="94"/>
      <c r="DH382" s="94"/>
      <c r="DR382" s="94"/>
      <c r="EB382" s="94"/>
      <c r="EL382" s="94"/>
      <c r="EV382" s="94"/>
      <c r="FF382" s="94"/>
      <c r="FP382" s="94"/>
      <c r="FZ382" s="94"/>
      <c r="GJ382" s="94"/>
    </row>
    <row xmlns:x14ac="http://schemas.microsoft.com/office/spreadsheetml/2009/9/ac" r="383" s="3" customFormat="true" x14ac:dyDescent="0.25">
      <c r="A383" s="333"/>
      <c r="B383" s="94"/>
      <c r="L383" s="94"/>
      <c r="V383" s="94"/>
      <c r="AF383" s="94"/>
      <c r="AP383" s="94"/>
      <c r="AZ383" s="94"/>
      <c r="BJ383" s="94"/>
      <c r="BT383" s="94"/>
      <c r="CD383" s="94"/>
      <c r="CN383" s="94"/>
      <c r="CX383" s="94"/>
      <c r="DH383" s="94"/>
      <c r="DR383" s="94"/>
      <c r="EB383" s="94"/>
      <c r="EL383" s="94"/>
      <c r="EV383" s="94"/>
      <c r="FF383" s="94"/>
      <c r="FP383" s="94"/>
      <c r="FZ383" s="94"/>
      <c r="GJ383" s="94"/>
    </row>
    <row xmlns:x14ac="http://schemas.microsoft.com/office/spreadsheetml/2009/9/ac" r="384" s="3" customFormat="true" x14ac:dyDescent="0.25">
      <c r="A384" s="333"/>
      <c r="B384" s="94"/>
      <c r="L384" s="94"/>
      <c r="V384" s="94"/>
      <c r="AF384" s="94"/>
      <c r="AP384" s="94"/>
      <c r="AZ384" s="94"/>
      <c r="BJ384" s="94"/>
      <c r="BT384" s="94"/>
      <c r="CD384" s="94"/>
      <c r="CN384" s="94"/>
      <c r="CX384" s="94"/>
      <c r="DH384" s="94"/>
      <c r="DR384" s="94"/>
      <c r="EB384" s="94"/>
      <c r="EL384" s="94"/>
      <c r="EV384" s="94"/>
      <c r="FF384" s="94"/>
      <c r="FP384" s="94"/>
      <c r="FZ384" s="94"/>
      <c r="GJ384" s="94"/>
    </row>
    <row xmlns:x14ac="http://schemas.microsoft.com/office/spreadsheetml/2009/9/ac" r="385" s="3" customFormat="true" x14ac:dyDescent="0.25">
      <c r="A385" s="333"/>
      <c r="B385" s="94"/>
      <c r="L385" s="94"/>
      <c r="V385" s="94"/>
      <c r="AF385" s="94"/>
      <c r="AP385" s="94"/>
      <c r="AZ385" s="94"/>
      <c r="BJ385" s="94"/>
      <c r="BT385" s="94"/>
      <c r="CD385" s="94"/>
      <c r="CN385" s="94"/>
      <c r="CX385" s="94"/>
      <c r="DH385" s="94"/>
      <c r="DR385" s="94"/>
      <c r="EB385" s="94"/>
      <c r="EL385" s="94"/>
      <c r="EV385" s="94"/>
      <c r="FF385" s="94"/>
      <c r="FP385" s="94"/>
      <c r="FZ385" s="94"/>
      <c r="GJ385" s="94"/>
    </row>
    <row xmlns:x14ac="http://schemas.microsoft.com/office/spreadsheetml/2009/9/ac" r="386" s="3" customFormat="true" x14ac:dyDescent="0.25">
      <c r="A386" s="333"/>
      <c r="B386" s="94"/>
      <c r="L386" s="94"/>
      <c r="V386" s="94"/>
      <c r="AF386" s="94"/>
      <c r="AP386" s="94"/>
      <c r="AZ386" s="94"/>
      <c r="BJ386" s="94"/>
      <c r="BT386" s="94"/>
      <c r="CD386" s="94"/>
      <c r="CN386" s="94"/>
      <c r="CX386" s="94"/>
      <c r="DH386" s="94"/>
      <c r="DR386" s="94"/>
      <c r="EB386" s="94"/>
      <c r="EL386" s="94"/>
      <c r="EV386" s="94"/>
      <c r="FF386" s="94"/>
      <c r="FP386" s="94"/>
      <c r="FZ386" s="94"/>
      <c r="GJ386" s="94"/>
    </row>
    <row xmlns:x14ac="http://schemas.microsoft.com/office/spreadsheetml/2009/9/ac" r="387" s="3" customFormat="true" x14ac:dyDescent="0.25">
      <c r="A387" s="333"/>
      <c r="B387" s="94"/>
      <c r="L387" s="94"/>
      <c r="V387" s="94"/>
      <c r="AF387" s="94"/>
      <c r="AP387" s="94"/>
      <c r="AZ387" s="94"/>
      <c r="BJ387" s="94"/>
      <c r="BT387" s="94"/>
      <c r="CD387" s="94"/>
      <c r="CN387" s="94"/>
      <c r="CX387" s="94"/>
      <c r="DH387" s="94"/>
      <c r="DR387" s="94"/>
      <c r="EB387" s="94"/>
      <c r="EL387" s="94"/>
      <c r="EV387" s="94"/>
      <c r="FF387" s="94"/>
      <c r="FP387" s="94"/>
      <c r="FZ387" s="94"/>
      <c r="GJ387" s="94"/>
    </row>
    <row xmlns:x14ac="http://schemas.microsoft.com/office/spreadsheetml/2009/9/ac" r="388" s="3" customFormat="true" x14ac:dyDescent="0.25">
      <c r="A388" s="333"/>
      <c r="B388" s="94"/>
      <c r="L388" s="94"/>
      <c r="V388" s="94"/>
      <c r="AF388" s="94"/>
      <c r="AP388" s="94"/>
      <c r="AZ388" s="94"/>
      <c r="BJ388" s="94"/>
      <c r="BT388" s="94"/>
      <c r="CD388" s="94"/>
      <c r="CN388" s="94"/>
      <c r="CX388" s="94"/>
      <c r="DH388" s="94"/>
      <c r="DR388" s="94"/>
      <c r="EB388" s="94"/>
      <c r="EL388" s="94"/>
      <c r="EV388" s="94"/>
      <c r="FF388" s="94"/>
      <c r="FP388" s="94"/>
      <c r="FZ388" s="94"/>
      <c r="GJ388" s="94"/>
    </row>
    <row xmlns:x14ac="http://schemas.microsoft.com/office/spreadsheetml/2009/9/ac" r="389" s="3" customFormat="true" x14ac:dyDescent="0.25">
      <c r="A389" s="333"/>
      <c r="B389" s="94"/>
      <c r="L389" s="94"/>
      <c r="V389" s="94"/>
      <c r="AF389" s="94"/>
      <c r="AP389" s="94"/>
      <c r="AZ389" s="94"/>
      <c r="BJ389" s="94"/>
      <c r="BT389" s="94"/>
      <c r="CD389" s="94"/>
      <c r="CN389" s="94"/>
      <c r="CX389" s="94"/>
      <c r="DH389" s="94"/>
      <c r="DR389" s="94"/>
      <c r="EB389" s="94"/>
      <c r="EL389" s="94"/>
      <c r="EV389" s="94"/>
      <c r="FF389" s="94"/>
      <c r="FP389" s="94"/>
      <c r="FZ389" s="94"/>
      <c r="GJ389" s="94"/>
    </row>
    <row xmlns:x14ac="http://schemas.microsoft.com/office/spreadsheetml/2009/9/ac" r="390" s="3" customFormat="true" x14ac:dyDescent="0.25">
      <c r="A390" s="333"/>
      <c r="B390" s="94"/>
      <c r="L390" s="94"/>
      <c r="V390" s="94"/>
      <c r="AF390" s="94"/>
      <c r="AP390" s="94"/>
      <c r="AZ390" s="94"/>
      <c r="BJ390" s="94"/>
      <c r="BT390" s="94"/>
      <c r="CD390" s="94"/>
      <c r="CN390" s="94"/>
      <c r="CX390" s="94"/>
      <c r="DH390" s="94"/>
      <c r="DR390" s="94"/>
      <c r="EB390" s="94"/>
      <c r="EL390" s="94"/>
      <c r="EV390" s="94"/>
      <c r="FF390" s="94"/>
      <c r="FP390" s="94"/>
      <c r="FZ390" s="94"/>
      <c r="GJ390" s="94"/>
    </row>
    <row xmlns:x14ac="http://schemas.microsoft.com/office/spreadsheetml/2009/9/ac" r="391" s="3" customFormat="true" x14ac:dyDescent="0.25">
      <c r="A391" s="333"/>
      <c r="B391" s="94"/>
      <c r="L391" s="94"/>
      <c r="V391" s="94"/>
      <c r="AF391" s="94"/>
      <c r="AP391" s="94"/>
      <c r="AZ391" s="94"/>
      <c r="BJ391" s="94"/>
      <c r="BT391" s="94"/>
      <c r="CD391" s="94"/>
      <c r="CN391" s="94"/>
      <c r="CX391" s="94"/>
      <c r="DH391" s="94"/>
      <c r="DR391" s="94"/>
      <c r="EB391" s="94"/>
      <c r="EL391" s="94"/>
      <c r="EV391" s="94"/>
      <c r="FF391" s="94"/>
      <c r="FP391" s="94"/>
      <c r="FZ391" s="94"/>
      <c r="GJ391" s="94"/>
    </row>
    <row xmlns:x14ac="http://schemas.microsoft.com/office/spreadsheetml/2009/9/ac" r="392" s="3" customFormat="true" x14ac:dyDescent="0.25">
      <c r="A392" s="333"/>
      <c r="B392" s="94"/>
      <c r="L392" s="94"/>
      <c r="V392" s="94"/>
      <c r="AF392" s="94"/>
      <c r="AP392" s="94"/>
      <c r="AZ392" s="94"/>
      <c r="BJ392" s="94"/>
      <c r="BT392" s="94"/>
      <c r="CD392" s="94"/>
      <c r="CN392" s="94"/>
      <c r="CX392" s="94"/>
      <c r="DH392" s="94"/>
      <c r="DR392" s="94"/>
      <c r="EB392" s="94"/>
      <c r="EL392" s="94"/>
      <c r="EV392" s="94"/>
      <c r="FF392" s="94"/>
      <c r="FP392" s="94"/>
      <c r="FZ392" s="94"/>
      <c r="GJ392" s="94"/>
    </row>
    <row xmlns:x14ac="http://schemas.microsoft.com/office/spreadsheetml/2009/9/ac" r="393" s="3" customFormat="true" x14ac:dyDescent="0.25">
      <c r="A393" s="333"/>
      <c r="B393" s="94"/>
      <c r="L393" s="94"/>
      <c r="V393" s="94"/>
      <c r="AF393" s="94"/>
      <c r="AP393" s="94"/>
      <c r="AZ393" s="94"/>
      <c r="BJ393" s="94"/>
      <c r="BT393" s="94"/>
      <c r="CD393" s="94"/>
      <c r="CN393" s="94"/>
      <c r="CX393" s="94"/>
      <c r="DH393" s="94"/>
      <c r="DR393" s="94"/>
      <c r="EB393" s="94"/>
      <c r="EL393" s="94"/>
      <c r="EV393" s="94"/>
      <c r="FF393" s="94"/>
      <c r="FP393" s="94"/>
      <c r="FZ393" s="94"/>
      <c r="GJ393" s="94"/>
    </row>
    <row xmlns:x14ac="http://schemas.microsoft.com/office/spreadsheetml/2009/9/ac" r="394" s="3" customFormat="true" x14ac:dyDescent="0.25">
      <c r="A394" s="333"/>
      <c r="B394" s="94"/>
      <c r="L394" s="94"/>
      <c r="V394" s="94"/>
      <c r="AF394" s="94"/>
      <c r="AP394" s="94"/>
      <c r="AZ394" s="94"/>
      <c r="BJ394" s="94"/>
      <c r="BT394" s="94"/>
      <c r="CD394" s="94"/>
      <c r="CN394" s="94"/>
      <c r="CX394" s="94"/>
      <c r="DH394" s="94"/>
      <c r="DR394" s="94"/>
      <c r="EB394" s="94"/>
      <c r="EL394" s="94"/>
      <c r="EV394" s="94"/>
      <c r="FF394" s="94"/>
      <c r="FP394" s="94"/>
      <c r="FZ394" s="94"/>
      <c r="GJ394" s="94"/>
    </row>
    <row xmlns:x14ac="http://schemas.microsoft.com/office/spreadsheetml/2009/9/ac" r="395" s="3" customFormat="true" x14ac:dyDescent="0.25">
      <c r="A395" s="333"/>
      <c r="B395" s="94"/>
      <c r="L395" s="94"/>
      <c r="V395" s="94"/>
      <c r="AF395" s="94"/>
      <c r="AP395" s="94"/>
      <c r="AZ395" s="94"/>
      <c r="BJ395" s="94"/>
      <c r="BT395" s="94"/>
      <c r="CD395" s="94"/>
      <c r="CN395" s="94"/>
      <c r="CX395" s="94"/>
      <c r="DH395" s="94"/>
      <c r="DR395" s="94"/>
      <c r="EB395" s="94"/>
      <c r="EL395" s="94"/>
      <c r="EV395" s="94"/>
      <c r="FF395" s="94"/>
      <c r="FP395" s="94"/>
      <c r="FZ395" s="94"/>
      <c r="GJ395" s="94"/>
    </row>
    <row xmlns:x14ac="http://schemas.microsoft.com/office/spreadsheetml/2009/9/ac" r="396" s="3" customFormat="true" x14ac:dyDescent="0.25">
      <c r="A396" s="333"/>
      <c r="B396" s="94"/>
      <c r="L396" s="94"/>
      <c r="V396" s="94"/>
      <c r="AF396" s="94"/>
      <c r="AP396" s="94"/>
      <c r="AZ396" s="94"/>
      <c r="BJ396" s="94"/>
      <c r="BT396" s="94"/>
      <c r="CD396" s="94"/>
      <c r="CN396" s="94"/>
      <c r="CX396" s="94"/>
      <c r="DH396" s="94"/>
      <c r="DR396" s="94"/>
      <c r="EB396" s="94"/>
      <c r="EL396" s="94"/>
      <c r="EV396" s="94"/>
      <c r="FF396" s="94"/>
      <c r="FP396" s="94"/>
      <c r="FZ396" s="94"/>
      <c r="GJ396" s="94"/>
    </row>
    <row xmlns:x14ac="http://schemas.microsoft.com/office/spreadsheetml/2009/9/ac" r="397" s="3" customFormat="true" x14ac:dyDescent="0.25">
      <c r="A397" s="333"/>
      <c r="B397" s="94"/>
      <c r="L397" s="94"/>
      <c r="V397" s="94"/>
      <c r="AF397" s="94"/>
      <c r="AP397" s="94"/>
      <c r="AZ397" s="94"/>
      <c r="BJ397" s="94"/>
      <c r="BT397" s="94"/>
      <c r="CD397" s="94"/>
      <c r="CN397" s="94"/>
      <c r="CX397" s="94"/>
      <c r="DH397" s="94"/>
      <c r="DR397" s="94"/>
      <c r="EB397" s="94"/>
      <c r="EL397" s="94"/>
      <c r="EV397" s="94"/>
      <c r="FF397" s="94"/>
      <c r="FP397" s="94"/>
      <c r="FZ397" s="94"/>
      <c r="GJ397" s="94"/>
    </row>
    <row xmlns:x14ac="http://schemas.microsoft.com/office/spreadsheetml/2009/9/ac" r="398" s="3" customFormat="true" x14ac:dyDescent="0.25">
      <c r="A398" s="333"/>
      <c r="B398" s="94"/>
      <c r="L398" s="94"/>
      <c r="V398" s="94"/>
      <c r="AF398" s="94"/>
      <c r="AP398" s="94"/>
      <c r="AZ398" s="94"/>
      <c r="BJ398" s="94"/>
      <c r="BT398" s="94"/>
      <c r="CD398" s="94"/>
      <c r="CN398" s="94"/>
      <c r="CX398" s="94"/>
      <c r="DH398" s="94"/>
      <c r="DR398" s="94"/>
      <c r="EB398" s="94"/>
      <c r="EL398" s="94"/>
      <c r="EV398" s="94"/>
      <c r="FF398" s="94"/>
      <c r="FP398" s="94"/>
      <c r="FZ398" s="94"/>
      <c r="GJ398" s="94"/>
    </row>
    <row xmlns:x14ac="http://schemas.microsoft.com/office/spreadsheetml/2009/9/ac" r="399" s="3" customFormat="true" x14ac:dyDescent="0.25">
      <c r="A399" s="333"/>
      <c r="B399" s="94"/>
      <c r="L399" s="94"/>
      <c r="V399" s="94"/>
      <c r="AF399" s="94"/>
      <c r="AP399" s="94"/>
      <c r="AZ399" s="94"/>
      <c r="BJ399" s="94"/>
      <c r="BT399" s="94"/>
      <c r="CD399" s="94"/>
      <c r="CN399" s="94"/>
      <c r="CX399" s="94"/>
      <c r="DH399" s="94"/>
      <c r="DR399" s="94"/>
      <c r="EB399" s="94"/>
      <c r="EL399" s="94"/>
      <c r="EV399" s="94"/>
      <c r="FF399" s="94"/>
      <c r="FP399" s="94"/>
      <c r="FZ399" s="94"/>
      <c r="GJ399" s="94"/>
    </row>
    <row xmlns:x14ac="http://schemas.microsoft.com/office/spreadsheetml/2009/9/ac" r="400" s="3" customFormat="true" x14ac:dyDescent="0.25">
      <c r="A400" s="333"/>
      <c r="B400" s="94"/>
      <c r="L400" s="94"/>
      <c r="V400" s="94"/>
      <c r="AF400" s="94"/>
      <c r="AP400" s="94"/>
      <c r="AZ400" s="94"/>
      <c r="BJ400" s="94"/>
      <c r="BT400" s="94"/>
      <c r="CD400" s="94"/>
      <c r="CN400" s="94"/>
      <c r="CX400" s="94"/>
      <c r="DH400" s="94"/>
      <c r="DR400" s="94"/>
      <c r="EB400" s="94"/>
      <c r="EL400" s="94"/>
      <c r="EV400" s="94"/>
      <c r="FF400" s="94"/>
      <c r="FP400" s="94"/>
      <c r="FZ400" s="94"/>
      <c r="GJ400" s="94"/>
    </row>
    <row xmlns:x14ac="http://schemas.microsoft.com/office/spreadsheetml/2009/9/ac" r="401" s="3" customFormat="true" x14ac:dyDescent="0.25">
      <c r="A401" s="333"/>
      <c r="B401" s="94"/>
      <c r="L401" s="94"/>
      <c r="V401" s="94"/>
      <c r="AF401" s="94"/>
      <c r="AP401" s="94"/>
      <c r="AZ401" s="94"/>
      <c r="BJ401" s="94"/>
      <c r="BT401" s="94"/>
      <c r="CD401" s="94"/>
      <c r="CN401" s="94"/>
      <c r="CX401" s="94"/>
      <c r="DH401" s="94"/>
      <c r="DR401" s="94"/>
      <c r="EB401" s="94"/>
      <c r="EL401" s="94"/>
      <c r="EV401" s="94"/>
      <c r="FF401" s="94"/>
      <c r="FP401" s="94"/>
      <c r="FZ401" s="94"/>
      <c r="GJ401" s="94"/>
    </row>
    <row xmlns:x14ac="http://schemas.microsoft.com/office/spreadsheetml/2009/9/ac" r="402" s="3" customFormat="true" x14ac:dyDescent="0.25">
      <c r="A402" s="333"/>
      <c r="B402" s="94"/>
      <c r="L402" s="94"/>
      <c r="V402" s="94"/>
      <c r="AF402" s="94"/>
      <c r="AP402" s="94"/>
      <c r="AZ402" s="94"/>
      <c r="BJ402" s="94"/>
      <c r="BT402" s="94"/>
      <c r="CD402" s="94"/>
      <c r="CN402" s="94"/>
      <c r="CX402" s="94"/>
      <c r="DH402" s="94"/>
      <c r="DR402" s="94"/>
      <c r="EB402" s="94"/>
      <c r="EL402" s="94"/>
      <c r="EV402" s="94"/>
      <c r="FF402" s="94"/>
      <c r="FP402" s="94"/>
      <c r="FZ402" s="94"/>
      <c r="GJ402" s="94"/>
    </row>
    <row xmlns:x14ac="http://schemas.microsoft.com/office/spreadsheetml/2009/9/ac" r="403" s="3" customFormat="true" x14ac:dyDescent="0.25">
      <c r="A403" s="333"/>
      <c r="B403" s="94"/>
      <c r="L403" s="94"/>
      <c r="V403" s="94"/>
      <c r="AF403" s="94"/>
      <c r="AP403" s="94"/>
      <c r="AZ403" s="94"/>
      <c r="BJ403" s="94"/>
      <c r="BT403" s="94"/>
      <c r="CD403" s="94"/>
      <c r="CN403" s="94"/>
      <c r="CX403" s="94"/>
      <c r="DH403" s="94"/>
      <c r="DR403" s="94"/>
      <c r="EB403" s="94"/>
      <c r="EL403" s="94"/>
      <c r="EV403" s="94"/>
      <c r="FF403" s="94"/>
      <c r="FP403" s="94"/>
      <c r="FZ403" s="94"/>
      <c r="GJ403" s="94"/>
    </row>
    <row xmlns:x14ac="http://schemas.microsoft.com/office/spreadsheetml/2009/9/ac" r="404" s="3" customFormat="true" x14ac:dyDescent="0.25">
      <c r="A404" s="333"/>
      <c r="B404" s="94"/>
      <c r="L404" s="94"/>
      <c r="V404" s="94"/>
      <c r="AF404" s="94"/>
      <c r="AP404" s="94"/>
      <c r="AZ404" s="94"/>
      <c r="BJ404" s="94"/>
      <c r="BT404" s="94"/>
      <c r="CD404" s="94"/>
      <c r="CN404" s="94"/>
      <c r="CX404" s="94"/>
      <c r="DH404" s="94"/>
      <c r="DR404" s="94"/>
      <c r="EB404" s="94"/>
      <c r="EL404" s="94"/>
      <c r="EV404" s="94"/>
      <c r="FF404" s="94"/>
      <c r="FP404" s="94"/>
      <c r="FZ404" s="94"/>
      <c r="GJ404" s="94"/>
    </row>
    <row xmlns:x14ac="http://schemas.microsoft.com/office/spreadsheetml/2009/9/ac" r="405" s="3" customFormat="true" x14ac:dyDescent="0.25">
      <c r="A405" s="333"/>
      <c r="B405" s="94"/>
      <c r="L405" s="94"/>
      <c r="V405" s="94"/>
      <c r="AF405" s="94"/>
      <c r="AP405" s="94"/>
      <c r="AZ405" s="94"/>
      <c r="BJ405" s="94"/>
      <c r="BT405" s="94"/>
      <c r="CD405" s="94"/>
      <c r="CN405" s="94"/>
      <c r="CX405" s="94"/>
      <c r="DH405" s="94"/>
      <c r="DR405" s="94"/>
      <c r="EB405" s="94"/>
      <c r="EL405" s="94"/>
      <c r="EV405" s="94"/>
      <c r="FF405" s="94"/>
      <c r="FP405" s="94"/>
      <c r="FZ405" s="94"/>
      <c r="GJ405" s="94"/>
    </row>
    <row xmlns:x14ac="http://schemas.microsoft.com/office/spreadsheetml/2009/9/ac" r="406" s="3" customFormat="true" x14ac:dyDescent="0.25">
      <c r="A406" s="333"/>
      <c r="B406" s="94"/>
      <c r="L406" s="94"/>
      <c r="V406" s="94"/>
      <c r="AF406" s="94"/>
      <c r="AP406" s="94"/>
      <c r="AZ406" s="94"/>
      <c r="BJ406" s="94"/>
      <c r="BT406" s="94"/>
      <c r="CD406" s="94"/>
      <c r="CN406" s="94"/>
      <c r="CX406" s="94"/>
      <c r="DH406" s="94"/>
      <c r="DR406" s="94"/>
      <c r="EB406" s="94"/>
      <c r="EL406" s="94"/>
      <c r="EV406" s="94"/>
      <c r="FF406" s="94"/>
      <c r="FP406" s="94"/>
      <c r="FZ406" s="94"/>
      <c r="GJ406" s="94"/>
    </row>
    <row xmlns:x14ac="http://schemas.microsoft.com/office/spreadsheetml/2009/9/ac" r="407" s="3" customFormat="true" x14ac:dyDescent="0.25">
      <c r="A407" s="333"/>
      <c r="B407" s="94"/>
      <c r="L407" s="94"/>
      <c r="V407" s="94"/>
      <c r="AF407" s="94"/>
      <c r="AP407" s="94"/>
      <c r="AZ407" s="94"/>
      <c r="BJ407" s="94"/>
      <c r="BT407" s="94"/>
      <c r="CD407" s="94"/>
      <c r="CN407" s="94"/>
      <c r="CX407" s="94"/>
      <c r="DH407" s="94"/>
      <c r="DR407" s="94"/>
      <c r="EB407" s="94"/>
      <c r="EL407" s="94"/>
      <c r="EV407" s="94"/>
      <c r="FF407" s="94"/>
      <c r="FP407" s="94"/>
      <c r="FZ407" s="94"/>
      <c r="GJ407" s="94"/>
    </row>
    <row xmlns:x14ac="http://schemas.microsoft.com/office/spreadsheetml/2009/9/ac" r="408" s="3" customFormat="true" x14ac:dyDescent="0.25">
      <c r="A408" s="333"/>
      <c r="B408" s="94"/>
      <c r="L408" s="94"/>
      <c r="V408" s="94"/>
      <c r="AF408" s="94"/>
      <c r="AP408" s="94"/>
      <c r="AZ408" s="94"/>
      <c r="BJ408" s="94"/>
      <c r="BT408" s="94"/>
      <c r="CD408" s="94"/>
      <c r="CN408" s="94"/>
      <c r="CX408" s="94"/>
      <c r="DH408" s="94"/>
      <c r="DR408" s="94"/>
      <c r="EB408" s="94"/>
      <c r="EL408" s="94"/>
      <c r="EV408" s="94"/>
      <c r="FF408" s="94"/>
      <c r="FP408" s="94"/>
      <c r="FZ408" s="94"/>
      <c r="GJ408" s="94"/>
    </row>
    <row xmlns:x14ac="http://schemas.microsoft.com/office/spreadsheetml/2009/9/ac" r="409" s="3" customFormat="true" x14ac:dyDescent="0.25">
      <c r="A409" s="333"/>
      <c r="B409" s="94"/>
      <c r="L409" s="94"/>
      <c r="V409" s="94"/>
      <c r="AF409" s="94"/>
      <c r="AP409" s="94"/>
      <c r="AZ409" s="94"/>
      <c r="BJ409" s="94"/>
      <c r="BT409" s="94"/>
      <c r="CD409" s="94"/>
      <c r="CN409" s="94"/>
      <c r="CX409" s="94"/>
      <c r="DH409" s="94"/>
      <c r="DR409" s="94"/>
      <c r="EB409" s="94"/>
      <c r="EL409" s="94"/>
      <c r="EV409" s="94"/>
      <c r="FF409" s="94"/>
      <c r="FP409" s="94"/>
      <c r="FZ409" s="94"/>
      <c r="GJ409" s="94"/>
    </row>
    <row xmlns:x14ac="http://schemas.microsoft.com/office/spreadsheetml/2009/9/ac" r="410" s="3" customFormat="true" x14ac:dyDescent="0.25">
      <c r="A410" s="333"/>
      <c r="B410" s="94"/>
      <c r="L410" s="94"/>
      <c r="V410" s="94"/>
      <c r="AF410" s="94"/>
      <c r="AP410" s="94"/>
      <c r="AZ410" s="94"/>
      <c r="BJ410" s="94"/>
      <c r="BT410" s="94"/>
      <c r="CD410" s="94"/>
      <c r="CN410" s="94"/>
      <c r="CX410" s="94"/>
      <c r="DH410" s="94"/>
      <c r="DR410" s="94"/>
      <c r="EB410" s="94"/>
      <c r="EL410" s="94"/>
      <c r="EV410" s="94"/>
      <c r="FF410" s="94"/>
      <c r="FP410" s="94"/>
      <c r="FZ410" s="94"/>
      <c r="GJ410" s="94"/>
    </row>
    <row xmlns:x14ac="http://schemas.microsoft.com/office/spreadsheetml/2009/9/ac" r="411" s="3" customFormat="true" x14ac:dyDescent="0.25">
      <c r="A411" s="333"/>
      <c r="B411" s="94"/>
      <c r="L411" s="94"/>
      <c r="V411" s="94"/>
      <c r="AF411" s="94"/>
      <c r="AP411" s="94"/>
      <c r="AZ411" s="94"/>
      <c r="BJ411" s="94"/>
      <c r="BT411" s="94"/>
      <c r="CD411" s="94"/>
      <c r="CN411" s="94"/>
      <c r="CX411" s="94"/>
      <c r="DH411" s="94"/>
      <c r="DR411" s="94"/>
      <c r="EB411" s="94"/>
      <c r="EL411" s="94"/>
      <c r="EV411" s="94"/>
      <c r="FF411" s="94"/>
      <c r="FP411" s="94"/>
      <c r="FZ411" s="94"/>
      <c r="GJ411" s="94"/>
    </row>
    <row xmlns:x14ac="http://schemas.microsoft.com/office/spreadsheetml/2009/9/ac" r="412" s="3" customFormat="true" x14ac:dyDescent="0.25">
      <c r="A412" s="333"/>
      <c r="B412" s="94"/>
      <c r="L412" s="94"/>
      <c r="V412" s="94"/>
      <c r="AF412" s="94"/>
      <c r="AP412" s="94"/>
      <c r="AZ412" s="94"/>
      <c r="BJ412" s="94"/>
      <c r="BT412" s="94"/>
      <c r="CD412" s="94"/>
      <c r="CN412" s="94"/>
      <c r="CX412" s="94"/>
      <c r="DH412" s="94"/>
      <c r="DR412" s="94"/>
      <c r="EB412" s="94"/>
      <c r="EL412" s="94"/>
      <c r="EV412" s="94"/>
      <c r="FF412" s="94"/>
      <c r="FP412" s="94"/>
      <c r="FZ412" s="94"/>
      <c r="GJ412" s="94"/>
    </row>
    <row xmlns:x14ac="http://schemas.microsoft.com/office/spreadsheetml/2009/9/ac" r="413" s="3" customFormat="true" x14ac:dyDescent="0.25">
      <c r="A413" s="333"/>
      <c r="B413" s="94"/>
      <c r="L413" s="94"/>
      <c r="V413" s="94"/>
      <c r="AF413" s="94"/>
      <c r="AP413" s="94"/>
      <c r="AZ413" s="94"/>
      <c r="BJ413" s="94"/>
      <c r="BT413" s="94"/>
      <c r="CD413" s="94"/>
      <c r="CN413" s="94"/>
      <c r="CX413" s="94"/>
      <c r="DH413" s="94"/>
      <c r="DR413" s="94"/>
      <c r="EB413" s="94"/>
      <c r="EL413" s="94"/>
      <c r="EV413" s="94"/>
      <c r="FF413" s="94"/>
      <c r="FP413" s="94"/>
      <c r="FZ413" s="94"/>
      <c r="GJ413" s="94"/>
    </row>
    <row xmlns:x14ac="http://schemas.microsoft.com/office/spreadsheetml/2009/9/ac" r="414" s="3" customFormat="true" x14ac:dyDescent="0.25">
      <c r="A414" s="333"/>
      <c r="B414" s="94"/>
      <c r="L414" s="94"/>
      <c r="V414" s="94"/>
      <c r="AF414" s="94"/>
      <c r="AP414" s="94"/>
      <c r="AZ414" s="94"/>
      <c r="BJ414" s="94"/>
      <c r="BT414" s="94"/>
      <c r="CD414" s="94"/>
      <c r="CN414" s="94"/>
      <c r="CX414" s="94"/>
      <c r="DH414" s="94"/>
      <c r="DR414" s="94"/>
      <c r="EB414" s="94"/>
      <c r="EL414" s="94"/>
      <c r="EV414" s="94"/>
      <c r="FF414" s="94"/>
      <c r="FP414" s="94"/>
      <c r="FZ414" s="94"/>
      <c r="GJ414" s="94"/>
    </row>
    <row xmlns:x14ac="http://schemas.microsoft.com/office/spreadsheetml/2009/9/ac" r="415" s="3" customFormat="true" x14ac:dyDescent="0.25">
      <c r="A415" s="333"/>
      <c r="B415" s="94"/>
      <c r="L415" s="94"/>
      <c r="V415" s="94"/>
      <c r="AF415" s="94"/>
      <c r="AP415" s="94"/>
      <c r="AZ415" s="94"/>
      <c r="BJ415" s="94"/>
      <c r="BT415" s="94"/>
      <c r="CD415" s="94"/>
      <c r="CN415" s="94"/>
      <c r="CX415" s="94"/>
      <c r="DH415" s="94"/>
      <c r="DR415" s="94"/>
      <c r="EB415" s="94"/>
      <c r="EL415" s="94"/>
      <c r="EV415" s="94"/>
      <c r="FF415" s="94"/>
      <c r="FP415" s="94"/>
      <c r="FZ415" s="94"/>
      <c r="GJ415" s="94"/>
    </row>
    <row xmlns:x14ac="http://schemas.microsoft.com/office/spreadsheetml/2009/9/ac" r="416" s="3" customFormat="true" x14ac:dyDescent="0.25">
      <c r="A416" s="333"/>
      <c r="B416" s="94"/>
      <c r="L416" s="94"/>
      <c r="V416" s="94"/>
      <c r="AF416" s="94"/>
      <c r="AP416" s="94"/>
      <c r="AZ416" s="94"/>
      <c r="BJ416" s="94"/>
      <c r="BT416" s="94"/>
      <c r="CD416" s="94"/>
      <c r="CN416" s="94"/>
      <c r="CX416" s="94"/>
      <c r="DH416" s="94"/>
      <c r="DR416" s="94"/>
      <c r="EB416" s="94"/>
      <c r="EL416" s="94"/>
      <c r="EV416" s="94"/>
      <c r="FF416" s="94"/>
      <c r="FP416" s="94"/>
      <c r="FZ416" s="94"/>
      <c r="GJ416" s="94"/>
    </row>
    <row xmlns:x14ac="http://schemas.microsoft.com/office/spreadsheetml/2009/9/ac" r="417" s="3" customFormat="true" x14ac:dyDescent="0.25">
      <c r="A417" s="333"/>
      <c r="B417" s="94"/>
      <c r="L417" s="94"/>
      <c r="V417" s="94"/>
      <c r="AF417" s="94"/>
      <c r="AP417" s="94"/>
      <c r="AZ417" s="94"/>
      <c r="BJ417" s="94"/>
      <c r="BT417" s="94"/>
      <c r="CD417" s="94"/>
      <c r="CN417" s="94"/>
      <c r="CX417" s="94"/>
      <c r="DH417" s="94"/>
      <c r="DR417" s="94"/>
      <c r="EB417" s="94"/>
      <c r="EL417" s="94"/>
      <c r="EV417" s="94"/>
      <c r="FF417" s="94"/>
      <c r="FP417" s="94"/>
      <c r="FZ417" s="94"/>
      <c r="GJ417" s="94"/>
    </row>
    <row xmlns:x14ac="http://schemas.microsoft.com/office/spreadsheetml/2009/9/ac" r="418" s="3" customFormat="true" x14ac:dyDescent="0.25">
      <c r="A418" s="333"/>
      <c r="B418" s="94"/>
      <c r="L418" s="94"/>
      <c r="V418" s="94"/>
      <c r="AF418" s="94"/>
      <c r="AP418" s="94"/>
      <c r="AZ418" s="94"/>
      <c r="BJ418" s="94"/>
      <c r="BT418" s="94"/>
      <c r="CD418" s="94"/>
      <c r="CN418" s="94"/>
      <c r="CX418" s="94"/>
      <c r="DH418" s="94"/>
      <c r="DR418" s="94"/>
      <c r="EB418" s="94"/>
      <c r="EL418" s="94"/>
      <c r="EV418" s="94"/>
      <c r="FF418" s="94"/>
      <c r="FP418" s="94"/>
      <c r="FZ418" s="94"/>
      <c r="GJ418" s="94"/>
    </row>
    <row xmlns:x14ac="http://schemas.microsoft.com/office/spreadsheetml/2009/9/ac" r="419" s="3" customFormat="true" x14ac:dyDescent="0.25">
      <c r="A419" s="333"/>
      <c r="B419" s="94"/>
      <c r="L419" s="94"/>
      <c r="V419" s="94"/>
      <c r="AF419" s="94"/>
      <c r="AP419" s="94"/>
      <c r="AZ419" s="94"/>
      <c r="BJ419" s="94"/>
      <c r="BT419" s="94"/>
      <c r="CD419" s="94"/>
      <c r="CN419" s="94"/>
      <c r="CX419" s="94"/>
      <c r="DH419" s="94"/>
      <c r="DR419" s="94"/>
      <c r="EB419" s="94"/>
      <c r="EL419" s="94"/>
      <c r="EV419" s="94"/>
      <c r="FF419" s="94"/>
      <c r="FP419" s="94"/>
      <c r="FZ419" s="94"/>
      <c r="GJ419" s="94"/>
    </row>
    <row xmlns:x14ac="http://schemas.microsoft.com/office/spreadsheetml/2009/9/ac" r="420" s="3" customFormat="true" x14ac:dyDescent="0.25">
      <c r="A420" s="333"/>
      <c r="B420" s="94"/>
      <c r="L420" s="94"/>
      <c r="V420" s="94"/>
      <c r="AF420" s="94"/>
      <c r="AP420" s="94"/>
      <c r="AZ420" s="94"/>
      <c r="BJ420" s="94"/>
      <c r="BT420" s="94"/>
      <c r="CD420" s="94"/>
      <c r="CN420" s="94"/>
      <c r="CX420" s="94"/>
      <c r="DH420" s="94"/>
      <c r="DR420" s="94"/>
      <c r="EB420" s="94"/>
      <c r="EL420" s="94"/>
      <c r="EV420" s="94"/>
      <c r="FF420" s="94"/>
      <c r="FP420" s="94"/>
      <c r="FZ420" s="94"/>
      <c r="GJ420" s="94"/>
    </row>
    <row xmlns:x14ac="http://schemas.microsoft.com/office/spreadsheetml/2009/9/ac" r="421" s="3" customFormat="true" x14ac:dyDescent="0.25">
      <c r="A421" s="333"/>
      <c r="B421" s="94"/>
      <c r="L421" s="94"/>
      <c r="V421" s="94"/>
      <c r="AF421" s="94"/>
      <c r="AP421" s="94"/>
      <c r="AZ421" s="94"/>
      <c r="BJ421" s="94"/>
      <c r="BT421" s="94"/>
      <c r="CD421" s="94"/>
      <c r="CN421" s="94"/>
      <c r="CX421" s="94"/>
      <c r="DH421" s="94"/>
      <c r="DR421" s="94"/>
      <c r="EB421" s="94"/>
      <c r="EL421" s="94"/>
      <c r="EV421" s="94"/>
      <c r="FF421" s="94"/>
      <c r="FP421" s="94"/>
      <c r="FZ421" s="94"/>
      <c r="GJ421" s="94"/>
    </row>
    <row xmlns:x14ac="http://schemas.microsoft.com/office/spreadsheetml/2009/9/ac" r="422" s="3" customFormat="true" x14ac:dyDescent="0.25">
      <c r="A422" s="333"/>
      <c r="B422" s="94"/>
      <c r="L422" s="94"/>
      <c r="V422" s="94"/>
      <c r="AF422" s="94"/>
      <c r="AP422" s="94"/>
      <c r="AZ422" s="94"/>
      <c r="BJ422" s="94"/>
      <c r="BT422" s="94"/>
      <c r="CD422" s="94"/>
      <c r="CN422" s="94"/>
      <c r="CX422" s="94"/>
      <c r="DH422" s="94"/>
      <c r="DR422" s="94"/>
      <c r="EB422" s="94"/>
      <c r="EL422" s="94"/>
      <c r="EV422" s="94"/>
      <c r="FF422" s="94"/>
      <c r="FP422" s="94"/>
      <c r="FZ422" s="94"/>
      <c r="GJ422" s="94"/>
    </row>
    <row xmlns:x14ac="http://schemas.microsoft.com/office/spreadsheetml/2009/9/ac" r="423" s="3" customFormat="true" x14ac:dyDescent="0.25">
      <c r="A423" s="333"/>
      <c r="B423" s="94"/>
      <c r="L423" s="94"/>
      <c r="V423" s="94"/>
      <c r="AF423" s="94"/>
      <c r="AP423" s="94"/>
      <c r="AZ423" s="94"/>
      <c r="BJ423" s="94"/>
      <c r="BT423" s="94"/>
      <c r="CD423" s="94"/>
      <c r="CN423" s="94"/>
      <c r="CX423" s="94"/>
      <c r="DH423" s="94"/>
      <c r="DR423" s="94"/>
      <c r="EB423" s="94"/>
      <c r="EL423" s="94"/>
      <c r="EV423" s="94"/>
      <c r="FF423" s="94"/>
      <c r="FP423" s="94"/>
      <c r="FZ423" s="94"/>
      <c r="GJ423" s="94"/>
    </row>
    <row xmlns:x14ac="http://schemas.microsoft.com/office/spreadsheetml/2009/9/ac" r="424" s="3" customFormat="true" x14ac:dyDescent="0.25">
      <c r="A424" s="333"/>
      <c r="B424" s="94"/>
      <c r="L424" s="94"/>
      <c r="V424" s="94"/>
      <c r="AF424" s="94"/>
      <c r="AP424" s="94"/>
      <c r="AZ424" s="94"/>
      <c r="BJ424" s="94"/>
      <c r="BT424" s="94"/>
      <c r="CD424" s="94"/>
      <c r="CN424" s="94"/>
      <c r="CX424" s="94"/>
      <c r="DH424" s="94"/>
      <c r="DR424" s="94"/>
      <c r="EB424" s="94"/>
      <c r="EL424" s="94"/>
      <c r="EV424" s="94"/>
      <c r="FF424" s="94"/>
      <c r="FP424" s="94"/>
      <c r="FZ424" s="94"/>
      <c r="GJ424" s="94"/>
    </row>
    <row xmlns:x14ac="http://schemas.microsoft.com/office/spreadsheetml/2009/9/ac" r="425" s="3" customFormat="true" x14ac:dyDescent="0.25">
      <c r="A425" s="333"/>
      <c r="B425" s="94"/>
      <c r="L425" s="94"/>
      <c r="V425" s="94"/>
      <c r="AF425" s="94"/>
      <c r="AP425" s="94"/>
      <c r="AZ425" s="94"/>
      <c r="BJ425" s="94"/>
      <c r="BT425" s="94"/>
      <c r="CD425" s="94"/>
      <c r="CN425" s="94"/>
      <c r="CX425" s="94"/>
      <c r="DH425" s="94"/>
      <c r="DR425" s="94"/>
      <c r="EB425" s="94"/>
      <c r="EL425" s="94"/>
      <c r="EV425" s="94"/>
      <c r="FF425" s="94"/>
      <c r="FP425" s="94"/>
      <c r="FZ425" s="94"/>
      <c r="GJ425" s="94"/>
    </row>
    <row xmlns:x14ac="http://schemas.microsoft.com/office/spreadsheetml/2009/9/ac" r="426" s="3" customFormat="true" x14ac:dyDescent="0.25">
      <c r="A426" s="333"/>
      <c r="B426" s="94"/>
      <c r="L426" s="94"/>
      <c r="V426" s="94"/>
      <c r="AF426" s="94"/>
      <c r="AP426" s="94"/>
      <c r="AZ426" s="94"/>
      <c r="BJ426" s="94"/>
      <c r="BT426" s="94"/>
      <c r="CD426" s="94"/>
      <c r="CN426" s="94"/>
      <c r="CX426" s="94"/>
      <c r="DH426" s="94"/>
      <c r="DR426" s="94"/>
      <c r="EB426" s="94"/>
      <c r="EL426" s="94"/>
      <c r="EV426" s="94"/>
      <c r="FF426" s="94"/>
      <c r="FP426" s="94"/>
      <c r="FZ426" s="94"/>
      <c r="GJ426" s="94"/>
    </row>
    <row xmlns:x14ac="http://schemas.microsoft.com/office/spreadsheetml/2009/9/ac" r="427" s="3" customFormat="true" x14ac:dyDescent="0.25">
      <c r="A427" s="333"/>
      <c r="B427" s="94"/>
      <c r="L427" s="94"/>
      <c r="V427" s="94"/>
      <c r="AF427" s="94"/>
      <c r="AP427" s="94"/>
      <c r="AZ427" s="94"/>
      <c r="BJ427" s="94"/>
      <c r="BT427" s="94"/>
      <c r="CD427" s="94"/>
      <c r="CN427" s="94"/>
      <c r="CX427" s="94"/>
      <c r="DH427" s="94"/>
      <c r="DR427" s="94"/>
      <c r="EB427" s="94"/>
      <c r="EL427" s="94"/>
      <c r="EV427" s="94"/>
      <c r="FF427" s="94"/>
      <c r="FP427" s="94"/>
      <c r="FZ427" s="94"/>
      <c r="GJ427" s="94"/>
    </row>
    <row xmlns:x14ac="http://schemas.microsoft.com/office/spreadsheetml/2009/9/ac" r="428" s="3" customFormat="true" x14ac:dyDescent="0.25">
      <c r="A428" s="333"/>
      <c r="B428" s="94"/>
      <c r="L428" s="94"/>
      <c r="V428" s="94"/>
      <c r="AF428" s="94"/>
      <c r="AP428" s="94"/>
      <c r="AZ428" s="94"/>
      <c r="BJ428" s="94"/>
      <c r="BT428" s="94"/>
      <c r="CD428" s="94"/>
      <c r="CN428" s="94"/>
      <c r="CX428" s="94"/>
      <c r="DH428" s="94"/>
      <c r="DR428" s="94"/>
      <c r="EB428" s="94"/>
      <c r="EL428" s="94"/>
      <c r="EV428" s="94"/>
      <c r="FF428" s="94"/>
      <c r="FP428" s="94"/>
      <c r="FZ428" s="94"/>
      <c r="GJ428" s="94"/>
    </row>
    <row xmlns:x14ac="http://schemas.microsoft.com/office/spreadsheetml/2009/9/ac" r="429" s="3" customFormat="true" x14ac:dyDescent="0.25">
      <c r="A429" s="333"/>
      <c r="B429" s="94"/>
      <c r="L429" s="94"/>
      <c r="V429" s="94"/>
      <c r="AF429" s="94"/>
      <c r="AP429" s="94"/>
      <c r="AZ429" s="94"/>
      <c r="BJ429" s="94"/>
      <c r="BT429" s="94"/>
      <c r="CD429" s="94"/>
      <c r="CN429" s="94"/>
      <c r="CX429" s="94"/>
      <c r="DH429" s="94"/>
      <c r="DR429" s="94"/>
      <c r="EB429" s="94"/>
      <c r="EL429" s="94"/>
      <c r="EV429" s="94"/>
      <c r="FF429" s="94"/>
      <c r="FP429" s="94"/>
      <c r="FZ429" s="94"/>
      <c r="GJ429" s="94"/>
    </row>
    <row xmlns:x14ac="http://schemas.microsoft.com/office/spreadsheetml/2009/9/ac" r="430" s="3" customFormat="true" x14ac:dyDescent="0.25">
      <c r="A430" s="333"/>
      <c r="B430" s="94"/>
      <c r="L430" s="94"/>
      <c r="V430" s="94"/>
      <c r="AF430" s="94"/>
      <c r="AP430" s="94"/>
      <c r="AZ430" s="94"/>
      <c r="BJ430" s="94"/>
      <c r="BT430" s="94"/>
      <c r="CD430" s="94"/>
      <c r="CN430" s="94"/>
      <c r="CX430" s="94"/>
      <c r="DH430" s="94"/>
      <c r="DR430" s="94"/>
      <c r="EB430" s="94"/>
      <c r="EL430" s="94"/>
      <c r="EV430" s="94"/>
      <c r="FF430" s="94"/>
      <c r="FP430" s="94"/>
      <c r="FZ430" s="94"/>
      <c r="GJ430" s="94"/>
    </row>
    <row xmlns:x14ac="http://schemas.microsoft.com/office/spreadsheetml/2009/9/ac" r="431" s="3" customFormat="true" x14ac:dyDescent="0.25">
      <c r="A431" s="333"/>
      <c r="B431" s="94"/>
      <c r="L431" s="94"/>
      <c r="V431" s="94"/>
      <c r="AF431" s="94"/>
      <c r="AP431" s="94"/>
      <c r="AZ431" s="94"/>
      <c r="BJ431" s="94"/>
      <c r="BT431" s="94"/>
      <c r="CD431" s="94"/>
      <c r="CN431" s="94"/>
      <c r="CX431" s="94"/>
      <c r="DH431" s="94"/>
      <c r="DR431" s="94"/>
      <c r="EB431" s="94"/>
      <c r="EL431" s="94"/>
      <c r="EV431" s="94"/>
      <c r="FF431" s="94"/>
      <c r="FP431" s="94"/>
      <c r="FZ431" s="94"/>
      <c r="GJ431" s="94"/>
    </row>
    <row xmlns:x14ac="http://schemas.microsoft.com/office/spreadsheetml/2009/9/ac" r="432" s="3" customFormat="true" x14ac:dyDescent="0.25">
      <c r="A432" s="333"/>
      <c r="B432" s="94"/>
      <c r="L432" s="94"/>
      <c r="V432" s="94"/>
      <c r="AF432" s="94"/>
      <c r="AP432" s="94"/>
      <c r="AZ432" s="94"/>
      <c r="BJ432" s="94"/>
      <c r="BT432" s="94"/>
      <c r="CD432" s="94"/>
      <c r="CN432" s="94"/>
      <c r="CX432" s="94"/>
      <c r="DH432" s="94"/>
      <c r="DR432" s="94"/>
      <c r="EB432" s="94"/>
      <c r="EL432" s="94"/>
      <c r="EV432" s="94"/>
      <c r="FF432" s="94"/>
      <c r="FP432" s="94"/>
      <c r="FZ432" s="94"/>
      <c r="GJ432" s="94"/>
    </row>
    <row xmlns:x14ac="http://schemas.microsoft.com/office/spreadsheetml/2009/9/ac" r="433" s="3" customFormat="true" x14ac:dyDescent="0.25">
      <c r="A433" s="333"/>
      <c r="B433" s="94"/>
      <c r="L433" s="94"/>
      <c r="V433" s="94"/>
      <c r="AF433" s="94"/>
      <c r="AP433" s="94"/>
      <c r="AZ433" s="94"/>
      <c r="BJ433" s="94"/>
      <c r="BT433" s="94"/>
      <c r="CD433" s="94"/>
      <c r="CN433" s="94"/>
      <c r="CX433" s="94"/>
      <c r="DH433" s="94"/>
      <c r="DR433" s="94"/>
      <c r="EB433" s="94"/>
      <c r="EL433" s="94"/>
      <c r="EV433" s="94"/>
      <c r="FF433" s="94"/>
      <c r="FP433" s="94"/>
      <c r="FZ433" s="94"/>
      <c r="GJ433" s="94"/>
    </row>
    <row xmlns:x14ac="http://schemas.microsoft.com/office/spreadsheetml/2009/9/ac" r="434" s="3" customFormat="true" x14ac:dyDescent="0.25">
      <c r="A434" s="333"/>
      <c r="B434" s="94"/>
      <c r="L434" s="94"/>
      <c r="V434" s="94"/>
      <c r="AF434" s="94"/>
      <c r="AP434" s="94"/>
      <c r="AZ434" s="94"/>
      <c r="BJ434" s="94"/>
      <c r="BT434" s="94"/>
      <c r="CD434" s="94"/>
      <c r="CN434" s="94"/>
      <c r="CX434" s="94"/>
      <c r="DH434" s="94"/>
      <c r="DR434" s="94"/>
      <c r="EB434" s="94"/>
      <c r="EL434" s="94"/>
      <c r="EV434" s="94"/>
      <c r="FF434" s="94"/>
      <c r="FP434" s="94"/>
      <c r="FZ434" s="94"/>
      <c r="GJ434" s="94"/>
    </row>
    <row xmlns:x14ac="http://schemas.microsoft.com/office/spreadsheetml/2009/9/ac" r="435" s="3" customFormat="true" x14ac:dyDescent="0.25">
      <c r="A435" s="333"/>
      <c r="B435" s="94"/>
      <c r="L435" s="94"/>
      <c r="V435" s="94"/>
      <c r="AF435" s="94"/>
      <c r="AP435" s="94"/>
      <c r="AZ435" s="94"/>
      <c r="BJ435" s="94"/>
      <c r="BT435" s="94"/>
      <c r="CD435" s="94"/>
      <c r="CN435" s="94"/>
      <c r="CX435" s="94"/>
      <c r="DH435" s="94"/>
      <c r="DR435" s="94"/>
      <c r="EB435" s="94"/>
      <c r="EL435" s="94"/>
      <c r="EV435" s="94"/>
      <c r="FF435" s="94"/>
      <c r="FP435" s="94"/>
      <c r="FZ435" s="94"/>
      <c r="GJ435" s="94"/>
    </row>
    <row xmlns:x14ac="http://schemas.microsoft.com/office/spreadsheetml/2009/9/ac" r="436" s="3" customFormat="true" x14ac:dyDescent="0.25">
      <c r="A436" s="333"/>
      <c r="B436" s="94"/>
      <c r="L436" s="94"/>
      <c r="V436" s="94"/>
      <c r="AF436" s="94"/>
      <c r="AP436" s="94"/>
      <c r="AZ436" s="94"/>
      <c r="BJ436" s="94"/>
      <c r="BT436" s="94"/>
      <c r="CD436" s="94"/>
      <c r="CN436" s="94"/>
      <c r="CX436" s="94"/>
      <c r="DH436" s="94"/>
      <c r="DR436" s="94"/>
      <c r="EB436" s="94"/>
      <c r="EL436" s="94"/>
      <c r="EV436" s="94"/>
      <c r="FF436" s="94"/>
      <c r="FP436" s="94"/>
      <c r="FZ436" s="94"/>
      <c r="GJ436" s="94"/>
    </row>
    <row xmlns:x14ac="http://schemas.microsoft.com/office/spreadsheetml/2009/9/ac" r="437" s="3" customFormat="true" x14ac:dyDescent="0.25">
      <c r="A437" s="333"/>
      <c r="B437" s="94"/>
      <c r="L437" s="94"/>
      <c r="V437" s="94"/>
      <c r="AF437" s="94"/>
      <c r="AP437" s="94"/>
      <c r="AZ437" s="94"/>
      <c r="BJ437" s="94"/>
      <c r="BT437" s="94"/>
      <c r="CD437" s="94"/>
      <c r="CN437" s="94"/>
      <c r="CX437" s="94"/>
      <c r="DH437" s="94"/>
      <c r="DR437" s="94"/>
      <c r="EB437" s="94"/>
      <c r="EL437" s="94"/>
      <c r="EV437" s="94"/>
      <c r="FF437" s="94"/>
      <c r="FP437" s="94"/>
      <c r="FZ437" s="94"/>
      <c r="GJ437" s="94"/>
    </row>
    <row xmlns:x14ac="http://schemas.microsoft.com/office/spreadsheetml/2009/9/ac" r="438" s="3" customFormat="true" x14ac:dyDescent="0.25">
      <c r="A438" s="333"/>
      <c r="B438" s="94"/>
      <c r="L438" s="94"/>
      <c r="V438" s="94"/>
      <c r="AF438" s="94"/>
      <c r="AP438" s="94"/>
      <c r="AZ438" s="94"/>
      <c r="BJ438" s="94"/>
      <c r="BT438" s="94"/>
      <c r="CD438" s="94"/>
      <c r="CN438" s="94"/>
      <c r="CX438" s="94"/>
      <c r="DH438" s="94"/>
      <c r="DR438" s="94"/>
      <c r="EB438" s="94"/>
      <c r="EL438" s="94"/>
      <c r="EV438" s="94"/>
      <c r="FF438" s="94"/>
      <c r="FP438" s="94"/>
      <c r="FZ438" s="94"/>
      <c r="GJ438" s="94"/>
    </row>
    <row xmlns:x14ac="http://schemas.microsoft.com/office/spreadsheetml/2009/9/ac" r="439" s="3" customFormat="true" x14ac:dyDescent="0.25">
      <c r="A439" s="333"/>
      <c r="B439" s="94"/>
      <c r="L439" s="94"/>
      <c r="V439" s="94"/>
      <c r="AF439" s="94"/>
      <c r="AP439" s="94"/>
      <c r="AZ439" s="94"/>
      <c r="BJ439" s="94"/>
      <c r="BT439" s="94"/>
      <c r="CD439" s="94"/>
      <c r="CN439" s="94"/>
      <c r="CX439" s="94"/>
      <c r="DH439" s="94"/>
      <c r="DR439" s="94"/>
      <c r="EB439" s="94"/>
      <c r="EL439" s="94"/>
      <c r="EV439" s="94"/>
      <c r="FF439" s="94"/>
      <c r="FP439" s="94"/>
      <c r="FZ439" s="94"/>
      <c r="GJ439" s="94"/>
    </row>
    <row xmlns:x14ac="http://schemas.microsoft.com/office/spreadsheetml/2009/9/ac" r="440" s="3" customFormat="true" x14ac:dyDescent="0.25">
      <c r="A440" s="333"/>
      <c r="B440" s="94"/>
      <c r="L440" s="94"/>
      <c r="V440" s="94"/>
      <c r="AF440" s="94"/>
      <c r="AP440" s="94"/>
      <c r="AZ440" s="94"/>
      <c r="BJ440" s="94"/>
      <c r="BT440" s="94"/>
      <c r="CD440" s="94"/>
      <c r="CN440" s="94"/>
      <c r="CX440" s="94"/>
      <c r="DH440" s="94"/>
      <c r="DR440" s="94"/>
      <c r="EB440" s="94"/>
      <c r="EL440" s="94"/>
      <c r="EV440" s="94"/>
      <c r="FF440" s="94"/>
      <c r="FP440" s="94"/>
      <c r="FZ440" s="94"/>
      <c r="GJ440" s="94"/>
    </row>
    <row xmlns:x14ac="http://schemas.microsoft.com/office/spreadsheetml/2009/9/ac" r="441" s="3" customFormat="true" x14ac:dyDescent="0.25">
      <c r="A441" s="333"/>
      <c r="B441" s="94"/>
      <c r="L441" s="94"/>
      <c r="V441" s="94"/>
      <c r="AF441" s="94"/>
      <c r="AP441" s="94"/>
      <c r="AZ441" s="94"/>
      <c r="BJ441" s="94"/>
      <c r="BT441" s="94"/>
      <c r="CD441" s="94"/>
      <c r="CN441" s="94"/>
      <c r="CX441" s="94"/>
      <c r="DH441" s="94"/>
      <c r="DR441" s="94"/>
      <c r="EB441" s="94"/>
      <c r="EL441" s="94"/>
      <c r="EV441" s="94"/>
      <c r="FF441" s="94"/>
      <c r="FP441" s="94"/>
      <c r="FZ441" s="94"/>
      <c r="GJ441" s="94"/>
    </row>
    <row xmlns:x14ac="http://schemas.microsoft.com/office/spreadsheetml/2009/9/ac" r="442" s="3" customFormat="true" x14ac:dyDescent="0.25">
      <c r="A442" s="333"/>
      <c r="B442" s="94"/>
      <c r="L442" s="94"/>
      <c r="V442" s="94"/>
      <c r="AF442" s="94"/>
      <c r="AP442" s="94"/>
      <c r="AZ442" s="94"/>
      <c r="BJ442" s="94"/>
      <c r="BT442" s="94"/>
      <c r="CD442" s="94"/>
      <c r="CN442" s="94"/>
      <c r="CX442" s="94"/>
      <c r="DH442" s="94"/>
      <c r="DR442" s="94"/>
      <c r="EB442" s="94"/>
      <c r="EL442" s="94"/>
      <c r="EV442" s="94"/>
      <c r="FF442" s="94"/>
      <c r="FP442" s="94"/>
      <c r="FZ442" s="94"/>
      <c r="GJ442" s="94"/>
    </row>
    <row xmlns:x14ac="http://schemas.microsoft.com/office/spreadsheetml/2009/9/ac" r="443" s="3" customFormat="true" x14ac:dyDescent="0.25">
      <c r="A443" s="333"/>
      <c r="B443" s="94"/>
      <c r="L443" s="94"/>
      <c r="V443" s="94"/>
      <c r="AF443" s="94"/>
      <c r="AP443" s="94"/>
      <c r="AZ443" s="94"/>
      <c r="BJ443" s="94"/>
      <c r="BT443" s="94"/>
      <c r="CD443" s="94"/>
      <c r="CN443" s="94"/>
      <c r="CX443" s="94"/>
      <c r="DH443" s="94"/>
      <c r="DR443" s="94"/>
      <c r="EB443" s="94"/>
      <c r="EL443" s="94"/>
      <c r="EV443" s="94"/>
      <c r="FF443" s="94"/>
      <c r="FP443" s="94"/>
      <c r="FZ443" s="94"/>
      <c r="GJ443" s="94"/>
    </row>
    <row xmlns:x14ac="http://schemas.microsoft.com/office/spreadsheetml/2009/9/ac" r="444" s="3" customFormat="true" x14ac:dyDescent="0.25">
      <c r="A444" s="333"/>
      <c r="B444" s="94"/>
      <c r="L444" s="94"/>
      <c r="V444" s="94"/>
      <c r="AF444" s="94"/>
      <c r="AP444" s="94"/>
      <c r="AZ444" s="94"/>
      <c r="BJ444" s="94"/>
      <c r="BT444" s="94"/>
      <c r="CD444" s="94"/>
      <c r="CN444" s="94"/>
      <c r="CX444" s="94"/>
      <c r="DH444" s="94"/>
      <c r="DR444" s="94"/>
      <c r="EB444" s="94"/>
      <c r="EL444" s="94"/>
      <c r="EV444" s="94"/>
      <c r="FF444" s="94"/>
      <c r="FP444" s="94"/>
      <c r="FZ444" s="94"/>
      <c r="GJ444" s="94"/>
    </row>
    <row xmlns:x14ac="http://schemas.microsoft.com/office/spreadsheetml/2009/9/ac" r="445" s="3" customFormat="true" x14ac:dyDescent="0.25">
      <c r="A445" s="333"/>
      <c r="B445" s="94"/>
      <c r="L445" s="94"/>
      <c r="V445" s="94"/>
      <c r="AF445" s="94"/>
      <c r="AP445" s="94"/>
      <c r="AZ445" s="94"/>
      <c r="BJ445" s="94"/>
      <c r="BT445" s="94"/>
      <c r="CD445" s="94"/>
      <c r="CN445" s="94"/>
      <c r="CX445" s="94"/>
      <c r="DH445" s="94"/>
      <c r="DR445" s="94"/>
      <c r="EB445" s="94"/>
      <c r="EL445" s="94"/>
      <c r="EV445" s="94"/>
      <c r="FF445" s="94"/>
      <c r="FP445" s="94"/>
      <c r="FZ445" s="94"/>
      <c r="GJ445" s="94"/>
    </row>
    <row xmlns:x14ac="http://schemas.microsoft.com/office/spreadsheetml/2009/9/ac" r="446" s="3" customFormat="true" x14ac:dyDescent="0.25">
      <c r="A446" s="333"/>
      <c r="B446" s="94"/>
      <c r="L446" s="94"/>
      <c r="V446" s="94"/>
      <c r="AF446" s="94"/>
      <c r="AP446" s="94"/>
      <c r="AZ446" s="94"/>
      <c r="BJ446" s="94"/>
      <c r="BT446" s="94"/>
      <c r="CD446" s="94"/>
      <c r="CN446" s="94"/>
      <c r="CX446" s="94"/>
      <c r="DH446" s="94"/>
      <c r="DR446" s="94"/>
      <c r="EB446" s="94"/>
      <c r="EL446" s="94"/>
      <c r="EV446" s="94"/>
      <c r="FF446" s="94"/>
      <c r="FP446" s="94"/>
      <c r="FZ446" s="94"/>
      <c r="GJ446" s="94"/>
    </row>
    <row xmlns:x14ac="http://schemas.microsoft.com/office/spreadsheetml/2009/9/ac" r="447" s="3" customFormat="true" x14ac:dyDescent="0.25">
      <c r="A447" s="333"/>
      <c r="B447" s="94"/>
      <c r="L447" s="94"/>
      <c r="V447" s="94"/>
      <c r="AF447" s="94"/>
      <c r="AP447" s="94"/>
      <c r="AZ447" s="94"/>
      <c r="BJ447" s="94"/>
      <c r="BT447" s="94"/>
      <c r="CD447" s="94"/>
      <c r="CN447" s="94"/>
      <c r="CX447" s="94"/>
      <c r="DH447" s="94"/>
      <c r="DR447" s="94"/>
      <c r="EB447" s="94"/>
      <c r="EL447" s="94"/>
      <c r="EV447" s="94"/>
      <c r="FF447" s="94"/>
      <c r="FP447" s="94"/>
      <c r="FZ447" s="94"/>
      <c r="GJ447" s="94"/>
    </row>
    <row xmlns:x14ac="http://schemas.microsoft.com/office/spreadsheetml/2009/9/ac" r="448" s="3" customFormat="true" x14ac:dyDescent="0.25">
      <c r="A448" s="333"/>
      <c r="B448" s="94"/>
      <c r="L448" s="94"/>
      <c r="V448" s="94"/>
      <c r="AF448" s="94"/>
      <c r="AP448" s="94"/>
      <c r="AZ448" s="94"/>
      <c r="BJ448" s="94"/>
      <c r="BT448" s="94"/>
      <c r="CD448" s="94"/>
      <c r="CN448" s="94"/>
      <c r="CX448" s="94"/>
      <c r="DH448" s="94"/>
      <c r="DR448" s="94"/>
      <c r="EB448" s="94"/>
      <c r="EL448" s="94"/>
      <c r="EV448" s="94"/>
      <c r="FF448" s="94"/>
      <c r="FP448" s="94"/>
      <c r="FZ448" s="94"/>
      <c r="GJ448" s="94"/>
    </row>
    <row xmlns:x14ac="http://schemas.microsoft.com/office/spreadsheetml/2009/9/ac" r="449" s="3" customFormat="true" x14ac:dyDescent="0.25">
      <c r="A449" s="333"/>
      <c r="B449" s="94"/>
      <c r="L449" s="94"/>
      <c r="V449" s="94"/>
      <c r="AF449" s="94"/>
      <c r="AP449" s="94"/>
      <c r="AZ449" s="94"/>
      <c r="BJ449" s="94"/>
      <c r="BT449" s="94"/>
      <c r="CD449" s="94"/>
      <c r="CN449" s="94"/>
      <c r="CX449" s="94"/>
      <c r="DH449" s="94"/>
      <c r="DR449" s="94"/>
      <c r="EB449" s="94"/>
      <c r="EL449" s="94"/>
      <c r="EV449" s="94"/>
      <c r="FF449" s="94"/>
      <c r="FP449" s="94"/>
      <c r="FZ449" s="94"/>
      <c r="GJ449" s="94"/>
    </row>
    <row xmlns:x14ac="http://schemas.microsoft.com/office/spreadsheetml/2009/9/ac" r="450" s="3" customFormat="true" x14ac:dyDescent="0.25">
      <c r="A450" s="333"/>
      <c r="B450" s="94"/>
      <c r="L450" s="94"/>
      <c r="V450" s="94"/>
      <c r="AF450" s="94"/>
      <c r="AP450" s="94"/>
      <c r="AZ450" s="94"/>
      <c r="BJ450" s="94"/>
      <c r="BT450" s="94"/>
      <c r="CD450" s="94"/>
      <c r="CN450" s="94"/>
      <c r="CX450" s="94"/>
      <c r="DH450" s="94"/>
      <c r="DR450" s="94"/>
      <c r="EB450" s="94"/>
      <c r="EL450" s="94"/>
      <c r="EV450" s="94"/>
      <c r="FF450" s="94"/>
      <c r="FP450" s="94"/>
      <c r="FZ450" s="94"/>
      <c r="GJ450" s="94"/>
    </row>
    <row xmlns:x14ac="http://schemas.microsoft.com/office/spreadsheetml/2009/9/ac" r="451" s="3" customFormat="true" x14ac:dyDescent="0.25">
      <c r="A451" s="333"/>
      <c r="B451" s="94"/>
      <c r="L451" s="94"/>
      <c r="V451" s="94"/>
      <c r="AF451" s="94"/>
      <c r="AP451" s="94"/>
      <c r="AZ451" s="94"/>
      <c r="BJ451" s="94"/>
      <c r="BT451" s="94"/>
      <c r="CD451" s="94"/>
      <c r="CN451" s="94"/>
      <c r="CX451" s="94"/>
      <c r="DH451" s="94"/>
      <c r="DR451" s="94"/>
      <c r="EB451" s="94"/>
      <c r="EL451" s="94"/>
      <c r="EV451" s="94"/>
      <c r="FF451" s="94"/>
      <c r="FP451" s="94"/>
      <c r="FZ451" s="94"/>
      <c r="GJ451" s="94"/>
    </row>
    <row xmlns:x14ac="http://schemas.microsoft.com/office/spreadsheetml/2009/9/ac" r="452" s="3" customFormat="true" x14ac:dyDescent="0.25">
      <c r="A452" s="333"/>
      <c r="B452" s="94"/>
      <c r="L452" s="94"/>
      <c r="V452" s="94"/>
      <c r="AF452" s="94"/>
      <c r="AP452" s="94"/>
      <c r="AZ452" s="94"/>
      <c r="BJ452" s="94"/>
      <c r="BT452" s="94"/>
      <c r="CD452" s="94"/>
      <c r="CN452" s="94"/>
      <c r="CX452" s="94"/>
      <c r="DH452" s="94"/>
      <c r="DR452" s="94"/>
      <c r="EB452" s="94"/>
      <c r="EL452" s="94"/>
      <c r="EV452" s="94"/>
      <c r="FF452" s="94"/>
      <c r="FP452" s="94"/>
      <c r="FZ452" s="94"/>
      <c r="GJ452" s="94"/>
    </row>
    <row xmlns:x14ac="http://schemas.microsoft.com/office/spreadsheetml/2009/9/ac" r="453" s="3" customFormat="true" x14ac:dyDescent="0.25">
      <c r="A453" s="333"/>
      <c r="B453" s="94"/>
      <c r="L453" s="94"/>
      <c r="V453" s="94"/>
      <c r="AF453" s="94"/>
      <c r="AP453" s="94"/>
      <c r="AZ453" s="94"/>
      <c r="BJ453" s="94"/>
      <c r="BT453" s="94"/>
      <c r="CD453" s="94"/>
      <c r="CN453" s="94"/>
      <c r="CX453" s="94"/>
      <c r="DH453" s="94"/>
      <c r="DR453" s="94"/>
      <c r="EB453" s="94"/>
      <c r="EL453" s="94"/>
      <c r="EV453" s="94"/>
      <c r="FF453" s="94"/>
      <c r="FP453" s="94"/>
      <c r="FZ453" s="94"/>
      <c r="GJ453" s="94"/>
    </row>
    <row xmlns:x14ac="http://schemas.microsoft.com/office/spreadsheetml/2009/9/ac" r="454" s="3" customFormat="true" x14ac:dyDescent="0.25">
      <c r="A454" s="333"/>
      <c r="B454" s="94"/>
      <c r="L454" s="94"/>
      <c r="V454" s="94"/>
      <c r="AF454" s="94"/>
      <c r="AP454" s="94"/>
      <c r="AZ454" s="94"/>
      <c r="BJ454" s="94"/>
      <c r="BT454" s="94"/>
      <c r="CD454" s="94"/>
      <c r="CN454" s="94"/>
      <c r="CX454" s="94"/>
      <c r="DH454" s="94"/>
      <c r="DR454" s="94"/>
      <c r="EB454" s="94"/>
      <c r="EL454" s="94"/>
      <c r="EV454" s="94"/>
      <c r="FF454" s="94"/>
      <c r="FP454" s="94"/>
      <c r="FZ454" s="94"/>
      <c r="GJ454" s="94"/>
    </row>
    <row xmlns:x14ac="http://schemas.microsoft.com/office/spreadsheetml/2009/9/ac" r="455" s="3" customFormat="true" x14ac:dyDescent="0.25">
      <c r="A455" s="333"/>
      <c r="B455" s="94"/>
      <c r="L455" s="94"/>
      <c r="V455" s="94"/>
      <c r="AF455" s="94"/>
      <c r="AP455" s="94"/>
      <c r="AZ455" s="94"/>
      <c r="BJ455" s="94"/>
      <c r="BT455" s="94"/>
      <c r="CD455" s="94"/>
      <c r="CN455" s="94"/>
      <c r="CX455" s="94"/>
      <c r="DH455" s="94"/>
      <c r="DR455" s="94"/>
      <c r="EB455" s="94"/>
      <c r="EL455" s="94"/>
      <c r="EV455" s="94"/>
      <c r="FF455" s="94"/>
      <c r="FP455" s="94"/>
      <c r="FZ455" s="94"/>
      <c r="GJ455" s="94"/>
    </row>
    <row xmlns:x14ac="http://schemas.microsoft.com/office/spreadsheetml/2009/9/ac" r="456" s="3" customFormat="true" x14ac:dyDescent="0.25">
      <c r="A456" s="333"/>
      <c r="B456" s="94"/>
      <c r="L456" s="94"/>
      <c r="V456" s="94"/>
      <c r="AF456" s="94"/>
      <c r="AP456" s="94"/>
      <c r="AZ456" s="94"/>
      <c r="BJ456" s="94"/>
      <c r="BT456" s="94"/>
      <c r="CD456" s="94"/>
      <c r="CN456" s="94"/>
      <c r="CX456" s="94"/>
      <c r="DH456" s="94"/>
      <c r="DR456" s="94"/>
      <c r="EB456" s="94"/>
      <c r="EL456" s="94"/>
      <c r="EV456" s="94"/>
      <c r="FF456" s="94"/>
      <c r="FP456" s="94"/>
      <c r="FZ456" s="94"/>
      <c r="GJ456" s="94"/>
    </row>
    <row xmlns:x14ac="http://schemas.microsoft.com/office/spreadsheetml/2009/9/ac" r="457" s="3" customFormat="true" x14ac:dyDescent="0.25">
      <c r="A457" s="333"/>
      <c r="B457" s="94"/>
      <c r="L457" s="94"/>
      <c r="V457" s="94"/>
      <c r="AF457" s="94"/>
      <c r="AP457" s="94"/>
      <c r="AZ457" s="94"/>
      <c r="BJ457" s="94"/>
      <c r="BT457" s="94"/>
      <c r="CD457" s="94"/>
      <c r="CN457" s="94"/>
      <c r="CX457" s="94"/>
      <c r="DH457" s="94"/>
      <c r="DR457" s="94"/>
      <c r="EB457" s="94"/>
      <c r="EL457" s="94"/>
      <c r="EV457" s="94"/>
      <c r="FF457" s="94"/>
      <c r="FP457" s="94"/>
      <c r="FZ457" s="94"/>
      <c r="GJ457" s="94"/>
    </row>
    <row xmlns:x14ac="http://schemas.microsoft.com/office/spreadsheetml/2009/9/ac" r="458" s="3" customFormat="true" x14ac:dyDescent="0.25">
      <c r="A458" s="333"/>
      <c r="B458" s="94"/>
      <c r="L458" s="94"/>
      <c r="V458" s="94"/>
      <c r="AF458" s="94"/>
      <c r="AP458" s="94"/>
      <c r="AZ458" s="94"/>
      <c r="BJ458" s="94"/>
      <c r="BT458" s="94"/>
      <c r="CD458" s="94"/>
      <c r="CN458" s="94"/>
      <c r="CX458" s="94"/>
      <c r="DH458" s="94"/>
      <c r="DR458" s="94"/>
      <c r="EB458" s="94"/>
      <c r="EL458" s="94"/>
      <c r="EV458" s="94"/>
      <c r="FF458" s="94"/>
      <c r="FP458" s="94"/>
      <c r="FZ458" s="94"/>
      <c r="GJ458" s="94"/>
    </row>
    <row xmlns:x14ac="http://schemas.microsoft.com/office/spreadsheetml/2009/9/ac" r="459" s="3" customFormat="true" x14ac:dyDescent="0.25">
      <c r="A459" s="333"/>
      <c r="B459" s="94"/>
      <c r="L459" s="94"/>
      <c r="V459" s="94"/>
      <c r="AF459" s="94"/>
      <c r="AP459" s="94"/>
      <c r="AZ459" s="94"/>
      <c r="BJ459" s="94"/>
      <c r="BT459" s="94"/>
      <c r="CD459" s="94"/>
      <c r="CN459" s="94"/>
      <c r="CX459" s="94"/>
      <c r="DH459" s="94"/>
      <c r="DR459" s="94"/>
      <c r="EB459" s="94"/>
      <c r="EL459" s="94"/>
      <c r="EV459" s="94"/>
      <c r="FF459" s="94"/>
      <c r="FP459" s="94"/>
      <c r="FZ459" s="94"/>
      <c r="GJ459" s="94"/>
    </row>
    <row xmlns:x14ac="http://schemas.microsoft.com/office/spreadsheetml/2009/9/ac" r="460" s="3" customFormat="true" x14ac:dyDescent="0.25">
      <c r="A460" s="333"/>
      <c r="B460" s="94"/>
      <c r="L460" s="94"/>
      <c r="V460" s="94"/>
      <c r="AF460" s="94"/>
      <c r="AP460" s="94"/>
      <c r="AZ460" s="94"/>
      <c r="BJ460" s="94"/>
      <c r="BT460" s="94"/>
      <c r="CD460" s="94"/>
      <c r="CN460" s="94"/>
      <c r="CX460" s="94"/>
      <c r="DH460" s="94"/>
      <c r="DR460" s="94"/>
      <c r="EB460" s="94"/>
      <c r="EL460" s="94"/>
      <c r="EV460" s="94"/>
      <c r="FF460" s="94"/>
      <c r="FP460" s="94"/>
      <c r="FZ460" s="94"/>
      <c r="GJ460" s="94"/>
    </row>
    <row xmlns:x14ac="http://schemas.microsoft.com/office/spreadsheetml/2009/9/ac" r="461" s="3" customFormat="true" x14ac:dyDescent="0.25">
      <c r="A461" s="333"/>
      <c r="B461" s="94"/>
      <c r="L461" s="94"/>
      <c r="V461" s="94"/>
      <c r="AF461" s="94"/>
      <c r="AP461" s="94"/>
      <c r="AZ461" s="94"/>
      <c r="BJ461" s="94"/>
      <c r="BT461" s="94"/>
      <c r="CD461" s="94"/>
      <c r="CN461" s="94"/>
      <c r="CX461" s="94"/>
      <c r="DH461" s="94"/>
      <c r="DR461" s="94"/>
      <c r="EB461" s="94"/>
      <c r="EL461" s="94"/>
      <c r="EV461" s="94"/>
      <c r="FF461" s="94"/>
      <c r="FP461" s="94"/>
      <c r="FZ461" s="94"/>
      <c r="GJ461" s="94"/>
    </row>
    <row xmlns:x14ac="http://schemas.microsoft.com/office/spreadsheetml/2009/9/ac" r="462" s="3" customFormat="true" x14ac:dyDescent="0.25">
      <c r="A462" s="333"/>
      <c r="B462" s="94"/>
      <c r="L462" s="94"/>
      <c r="V462" s="94"/>
      <c r="AF462" s="94"/>
      <c r="AP462" s="94"/>
      <c r="AZ462" s="94"/>
      <c r="BJ462" s="94"/>
      <c r="BT462" s="94"/>
      <c r="CD462" s="94"/>
      <c r="CN462" s="94"/>
      <c r="CX462" s="94"/>
      <c r="DH462" s="94"/>
      <c r="DR462" s="94"/>
      <c r="EB462" s="94"/>
      <c r="EL462" s="94"/>
      <c r="EV462" s="94"/>
      <c r="FF462" s="94"/>
      <c r="FP462" s="94"/>
      <c r="FZ462" s="94"/>
      <c r="GJ462" s="94"/>
    </row>
    <row xmlns:x14ac="http://schemas.microsoft.com/office/spreadsheetml/2009/9/ac" r="463" s="3" customFormat="true" x14ac:dyDescent="0.25">
      <c r="A463" s="333"/>
      <c r="B463" s="94"/>
      <c r="L463" s="94"/>
      <c r="V463" s="94"/>
      <c r="AF463" s="94"/>
      <c r="AP463" s="94"/>
      <c r="AZ463" s="94"/>
      <c r="BJ463" s="94"/>
      <c r="BT463" s="94"/>
      <c r="CD463" s="94"/>
      <c r="CN463" s="94"/>
      <c r="CX463" s="94"/>
      <c r="DH463" s="94"/>
      <c r="DR463" s="94"/>
      <c r="EB463" s="94"/>
      <c r="EL463" s="94"/>
      <c r="EV463" s="94"/>
      <c r="FF463" s="94"/>
      <c r="FP463" s="94"/>
      <c r="FZ463" s="94"/>
      <c r="GJ463" s="94"/>
    </row>
    <row xmlns:x14ac="http://schemas.microsoft.com/office/spreadsheetml/2009/9/ac" r="464" s="3" customFormat="true" x14ac:dyDescent="0.25">
      <c r="A464" s="333"/>
      <c r="B464" s="94"/>
      <c r="L464" s="94"/>
      <c r="V464" s="94"/>
      <c r="AF464" s="94"/>
      <c r="AP464" s="94"/>
      <c r="AZ464" s="94"/>
      <c r="BJ464" s="94"/>
      <c r="BT464" s="94"/>
      <c r="CD464" s="94"/>
      <c r="CN464" s="94"/>
      <c r="CX464" s="94"/>
      <c r="DH464" s="94"/>
      <c r="DR464" s="94"/>
      <c r="EB464" s="94"/>
      <c r="EL464" s="94"/>
      <c r="EV464" s="94"/>
      <c r="FF464" s="94"/>
      <c r="FP464" s="94"/>
      <c r="FZ464" s="94"/>
      <c r="GJ464" s="94"/>
    </row>
    <row xmlns:x14ac="http://schemas.microsoft.com/office/spreadsheetml/2009/9/ac" r="465" s="3" customFormat="true" x14ac:dyDescent="0.25">
      <c r="A465" s="333"/>
      <c r="B465" s="94"/>
      <c r="L465" s="94"/>
      <c r="V465" s="94"/>
      <c r="AF465" s="94"/>
      <c r="AP465" s="94"/>
      <c r="AZ465" s="94"/>
      <c r="BJ465" s="94"/>
      <c r="BT465" s="94"/>
      <c r="CD465" s="94"/>
      <c r="CN465" s="94"/>
      <c r="CX465" s="94"/>
      <c r="DH465" s="94"/>
      <c r="DR465" s="94"/>
      <c r="EB465" s="94"/>
      <c r="EL465" s="94"/>
      <c r="EV465" s="94"/>
      <c r="FF465" s="94"/>
      <c r="FP465" s="94"/>
      <c r="FZ465" s="94"/>
      <c r="GJ465" s="94"/>
    </row>
    <row xmlns:x14ac="http://schemas.microsoft.com/office/spreadsheetml/2009/9/ac" r="466" s="3" customFormat="true" x14ac:dyDescent="0.25">
      <c r="A466" s="333"/>
      <c r="B466" s="94"/>
      <c r="L466" s="94"/>
      <c r="V466" s="94"/>
      <c r="AF466" s="94"/>
      <c r="AP466" s="94"/>
      <c r="AZ466" s="94"/>
      <c r="BJ466" s="94"/>
      <c r="BT466" s="94"/>
      <c r="CD466" s="94"/>
      <c r="CN466" s="94"/>
      <c r="CX466" s="94"/>
      <c r="DH466" s="94"/>
      <c r="DR466" s="94"/>
      <c r="EB466" s="94"/>
      <c r="EL466" s="94"/>
      <c r="EV466" s="94"/>
      <c r="FF466" s="94"/>
      <c r="FP466" s="94"/>
      <c r="FZ466" s="94"/>
      <c r="GJ466" s="94"/>
    </row>
    <row xmlns:x14ac="http://schemas.microsoft.com/office/spreadsheetml/2009/9/ac" r="467" s="3" customFormat="true" x14ac:dyDescent="0.25">
      <c r="A467" s="333"/>
      <c r="B467" s="94"/>
      <c r="L467" s="94"/>
      <c r="V467" s="94"/>
      <c r="AF467" s="94"/>
      <c r="AP467" s="94"/>
      <c r="AZ467" s="94"/>
      <c r="BJ467" s="94"/>
      <c r="BT467" s="94"/>
      <c r="CD467" s="94"/>
      <c r="CN467" s="94"/>
      <c r="CX467" s="94"/>
      <c r="DH467" s="94"/>
      <c r="DR467" s="94"/>
      <c r="EB467" s="94"/>
      <c r="EL467" s="94"/>
      <c r="EV467" s="94"/>
      <c r="FF467" s="94"/>
      <c r="FP467" s="94"/>
      <c r="FZ467" s="94"/>
      <c r="GJ467" s="94"/>
    </row>
    <row xmlns:x14ac="http://schemas.microsoft.com/office/spreadsheetml/2009/9/ac" r="468" s="3" customFormat="true" x14ac:dyDescent="0.25">
      <c r="A468" s="333"/>
      <c r="B468" s="94"/>
      <c r="L468" s="94"/>
      <c r="V468" s="94"/>
      <c r="AF468" s="94"/>
      <c r="AP468" s="94"/>
      <c r="AZ468" s="94"/>
      <c r="BJ468" s="94"/>
      <c r="BT468" s="94"/>
      <c r="CD468" s="94"/>
      <c r="CN468" s="94"/>
      <c r="CX468" s="94"/>
      <c r="DH468" s="94"/>
      <c r="DR468" s="94"/>
      <c r="EB468" s="94"/>
      <c r="EL468" s="94"/>
      <c r="EV468" s="94"/>
      <c r="FF468" s="94"/>
      <c r="FP468" s="94"/>
      <c r="FZ468" s="94"/>
      <c r="GJ468" s="94"/>
    </row>
    <row xmlns:x14ac="http://schemas.microsoft.com/office/spreadsheetml/2009/9/ac" r="469" s="3" customFormat="true" x14ac:dyDescent="0.25">
      <c r="A469" s="333"/>
      <c r="B469" s="94"/>
      <c r="L469" s="94"/>
      <c r="V469" s="94"/>
      <c r="AF469" s="94"/>
      <c r="AP469" s="94"/>
      <c r="AZ469" s="94"/>
      <c r="BJ469" s="94"/>
      <c r="BT469" s="94"/>
      <c r="CD469" s="94"/>
      <c r="CN469" s="94"/>
      <c r="CX469" s="94"/>
      <c r="DH469" s="94"/>
      <c r="DR469" s="94"/>
      <c r="EB469" s="94"/>
      <c r="EL469" s="94"/>
      <c r="EV469" s="94"/>
      <c r="FF469" s="94"/>
      <c r="FP469" s="94"/>
      <c r="FZ469" s="94"/>
      <c r="GJ469" s="94"/>
    </row>
    <row xmlns:x14ac="http://schemas.microsoft.com/office/spreadsheetml/2009/9/ac" r="470" s="3" customFormat="true" x14ac:dyDescent="0.25">
      <c r="A470" s="333"/>
      <c r="B470" s="94"/>
      <c r="L470" s="94"/>
      <c r="V470" s="94"/>
      <c r="AF470" s="94"/>
      <c r="AP470" s="94"/>
      <c r="AZ470" s="94"/>
      <c r="BJ470" s="94"/>
      <c r="BT470" s="94"/>
      <c r="CD470" s="94"/>
      <c r="CN470" s="94"/>
      <c r="CX470" s="94"/>
      <c r="DH470" s="94"/>
      <c r="DR470" s="94"/>
      <c r="EB470" s="94"/>
      <c r="EL470" s="94"/>
      <c r="EV470" s="94"/>
      <c r="FF470" s="94"/>
      <c r="FP470" s="94"/>
      <c r="FZ470" s="94"/>
      <c r="GJ470" s="94"/>
    </row>
    <row xmlns:x14ac="http://schemas.microsoft.com/office/spreadsheetml/2009/9/ac" r="471" s="3" customFormat="true" x14ac:dyDescent="0.25">
      <c r="A471" s="333"/>
      <c r="B471" s="94"/>
      <c r="L471" s="94"/>
      <c r="V471" s="94"/>
      <c r="AF471" s="94"/>
      <c r="AP471" s="94"/>
      <c r="AZ471" s="94"/>
      <c r="BJ471" s="94"/>
      <c r="BT471" s="94"/>
      <c r="CD471" s="94"/>
      <c r="CN471" s="94"/>
      <c r="CX471" s="94"/>
      <c r="DH471" s="94"/>
      <c r="DR471" s="94"/>
      <c r="EB471" s="94"/>
      <c r="EL471" s="94"/>
      <c r="EV471" s="94"/>
      <c r="FF471" s="94"/>
      <c r="FP471" s="94"/>
      <c r="FZ471" s="94"/>
      <c r="GJ471" s="94"/>
    </row>
    <row xmlns:x14ac="http://schemas.microsoft.com/office/spreadsheetml/2009/9/ac" r="472" s="3" customFormat="true" x14ac:dyDescent="0.25">
      <c r="A472" s="333"/>
      <c r="B472" s="94"/>
      <c r="L472" s="94"/>
      <c r="V472" s="94"/>
      <c r="AF472" s="94"/>
      <c r="AP472" s="94"/>
      <c r="AZ472" s="94"/>
      <c r="BJ472" s="94"/>
      <c r="BT472" s="94"/>
      <c r="CD472" s="94"/>
      <c r="CN472" s="94"/>
      <c r="CX472" s="94"/>
      <c r="DH472" s="94"/>
      <c r="DR472" s="94"/>
      <c r="EB472" s="94"/>
      <c r="EL472" s="94"/>
      <c r="EV472" s="94"/>
      <c r="FF472" s="94"/>
      <c r="FP472" s="94"/>
      <c r="FZ472" s="94"/>
      <c r="GJ472" s="94"/>
    </row>
    <row xmlns:x14ac="http://schemas.microsoft.com/office/spreadsheetml/2009/9/ac" r="473" s="3" customFormat="true" x14ac:dyDescent="0.25">
      <c r="A473" s="333"/>
      <c r="B473" s="94"/>
      <c r="L473" s="94"/>
      <c r="V473" s="94"/>
      <c r="AF473" s="94"/>
      <c r="AP473" s="94"/>
      <c r="AZ473" s="94"/>
      <c r="BJ473" s="94"/>
      <c r="BT473" s="94"/>
      <c r="CD473" s="94"/>
      <c r="CN473" s="94"/>
      <c r="CX473" s="94"/>
      <c r="DH473" s="94"/>
      <c r="DR473" s="94"/>
      <c r="EB473" s="94"/>
      <c r="EL473" s="94"/>
      <c r="EV473" s="94"/>
      <c r="FF473" s="94"/>
      <c r="FP473" s="94"/>
      <c r="FZ473" s="94"/>
      <c r="GJ473" s="94"/>
    </row>
    <row xmlns:x14ac="http://schemas.microsoft.com/office/spreadsheetml/2009/9/ac" r="474" s="3" customFormat="true" x14ac:dyDescent="0.25">
      <c r="A474" s="333"/>
      <c r="B474" s="94"/>
      <c r="L474" s="94"/>
      <c r="V474" s="94"/>
      <c r="AF474" s="94"/>
      <c r="AP474" s="94"/>
      <c r="AZ474" s="94"/>
      <c r="BJ474" s="94"/>
      <c r="BT474" s="94"/>
      <c r="CD474" s="94"/>
      <c r="CN474" s="94"/>
      <c r="CX474" s="94"/>
      <c r="DH474" s="94"/>
      <c r="DR474" s="94"/>
      <c r="EB474" s="94"/>
      <c r="EL474" s="94"/>
      <c r="EV474" s="94"/>
      <c r="FF474" s="94"/>
      <c r="FP474" s="94"/>
      <c r="FZ474" s="94"/>
      <c r="GJ474" s="94"/>
    </row>
    <row xmlns:x14ac="http://schemas.microsoft.com/office/spreadsheetml/2009/9/ac" r="475" s="3" customFormat="true" x14ac:dyDescent="0.25">
      <c r="A475" s="333"/>
      <c r="B475" s="94"/>
      <c r="L475" s="94"/>
      <c r="V475" s="94"/>
      <c r="AF475" s="94"/>
      <c r="AP475" s="94"/>
      <c r="AZ475" s="94"/>
      <c r="BJ475" s="94"/>
      <c r="BT475" s="94"/>
      <c r="CD475" s="94"/>
      <c r="CN475" s="94"/>
      <c r="CX475" s="94"/>
      <c r="DH475" s="94"/>
      <c r="DR475" s="94"/>
      <c r="EB475" s="94"/>
      <c r="EL475" s="94"/>
      <c r="EV475" s="94"/>
      <c r="FF475" s="94"/>
      <c r="FP475" s="94"/>
      <c r="FZ475" s="94"/>
      <c r="GJ475" s="94"/>
    </row>
    <row xmlns:x14ac="http://schemas.microsoft.com/office/spreadsheetml/2009/9/ac" r="476" s="3" customFormat="true" x14ac:dyDescent="0.25">
      <c r="A476" s="333"/>
      <c r="B476" s="94"/>
      <c r="L476" s="94"/>
      <c r="V476" s="94"/>
      <c r="AF476" s="94"/>
      <c r="AP476" s="94"/>
      <c r="AZ476" s="94"/>
      <c r="BJ476" s="94"/>
      <c r="BT476" s="94"/>
      <c r="CD476" s="94"/>
      <c r="CN476" s="94"/>
      <c r="CX476" s="94"/>
      <c r="DH476" s="94"/>
      <c r="DR476" s="94"/>
      <c r="EB476" s="94"/>
      <c r="EL476" s="94"/>
      <c r="EV476" s="94"/>
      <c r="FF476" s="94"/>
      <c r="FP476" s="94"/>
      <c r="FZ476" s="94"/>
      <c r="GJ476" s="94"/>
    </row>
    <row xmlns:x14ac="http://schemas.microsoft.com/office/spreadsheetml/2009/9/ac" r="477" s="3" customFormat="true" x14ac:dyDescent="0.25">
      <c r="A477" s="333"/>
      <c r="B477" s="94"/>
      <c r="L477" s="94"/>
      <c r="V477" s="94"/>
      <c r="AF477" s="94"/>
      <c r="AP477" s="94"/>
      <c r="AZ477" s="94"/>
      <c r="BJ477" s="94"/>
      <c r="BT477" s="94"/>
      <c r="CD477" s="94"/>
      <c r="CN477" s="94"/>
      <c r="CX477" s="94"/>
      <c r="DH477" s="94"/>
      <c r="DR477" s="94"/>
      <c r="EB477" s="94"/>
      <c r="EL477" s="94"/>
      <c r="EV477" s="94"/>
      <c r="FF477" s="94"/>
      <c r="FP477" s="94"/>
      <c r="FZ477" s="94"/>
      <c r="GJ477" s="94"/>
    </row>
    <row xmlns:x14ac="http://schemas.microsoft.com/office/spreadsheetml/2009/9/ac" r="478" s="3" customFormat="true" x14ac:dyDescent="0.25">
      <c r="A478" s="333"/>
      <c r="B478" s="94"/>
      <c r="L478" s="94"/>
      <c r="V478" s="94"/>
      <c r="AF478" s="94"/>
      <c r="AP478" s="94"/>
      <c r="AZ478" s="94"/>
      <c r="BJ478" s="94"/>
      <c r="BT478" s="94"/>
      <c r="CD478" s="94"/>
      <c r="CN478" s="94"/>
      <c r="CX478" s="94"/>
      <c r="DH478" s="94"/>
      <c r="DR478" s="94"/>
      <c r="EB478" s="94"/>
      <c r="EL478" s="94"/>
      <c r="EV478" s="94"/>
      <c r="FF478" s="94"/>
      <c r="FP478" s="94"/>
      <c r="FZ478" s="94"/>
      <c r="GJ478" s="94"/>
    </row>
    <row xmlns:x14ac="http://schemas.microsoft.com/office/spreadsheetml/2009/9/ac" r="479" s="3" customFormat="true" x14ac:dyDescent="0.25">
      <c r="A479" s="333"/>
      <c r="B479" s="94"/>
      <c r="L479" s="94"/>
      <c r="V479" s="94"/>
      <c r="AF479" s="94"/>
      <c r="AP479" s="94"/>
      <c r="AZ479" s="94"/>
      <c r="BJ479" s="94"/>
      <c r="BT479" s="94"/>
      <c r="CD479" s="94"/>
      <c r="CN479" s="94"/>
      <c r="CX479" s="94"/>
      <c r="DH479" s="94"/>
      <c r="DR479" s="94"/>
      <c r="EB479" s="94"/>
      <c r="EL479" s="94"/>
      <c r="EV479" s="94"/>
      <c r="FF479" s="94"/>
      <c r="FP479" s="94"/>
      <c r="FZ479" s="94"/>
      <c r="GJ479" s="94"/>
    </row>
    <row xmlns:x14ac="http://schemas.microsoft.com/office/spreadsheetml/2009/9/ac" r="480" s="3" customFormat="true" x14ac:dyDescent="0.25">
      <c r="A480" s="333"/>
      <c r="B480" s="94"/>
      <c r="L480" s="94"/>
      <c r="V480" s="94"/>
      <c r="AF480" s="94"/>
      <c r="AP480" s="94"/>
      <c r="AZ480" s="94"/>
      <c r="BJ480" s="94"/>
      <c r="BT480" s="94"/>
      <c r="CD480" s="94"/>
      <c r="CN480" s="94"/>
      <c r="CX480" s="94"/>
      <c r="DH480" s="94"/>
      <c r="DR480" s="94"/>
      <c r="EB480" s="94"/>
      <c r="EL480" s="94"/>
      <c r="EV480" s="94"/>
      <c r="FF480" s="94"/>
      <c r="FP480" s="94"/>
      <c r="FZ480" s="94"/>
      <c r="GJ480" s="94"/>
    </row>
    <row xmlns:x14ac="http://schemas.microsoft.com/office/spreadsheetml/2009/9/ac" r="481" s="3" customFormat="true" x14ac:dyDescent="0.25">
      <c r="A481" s="333"/>
      <c r="B481" s="94"/>
      <c r="L481" s="94"/>
      <c r="V481" s="94"/>
      <c r="AF481" s="94"/>
      <c r="AP481" s="94"/>
      <c r="AZ481" s="94"/>
      <c r="BJ481" s="94"/>
      <c r="BT481" s="94"/>
      <c r="CD481" s="94"/>
      <c r="CN481" s="94"/>
      <c r="CX481" s="94"/>
      <c r="DH481" s="94"/>
      <c r="DR481" s="94"/>
      <c r="EB481" s="94"/>
      <c r="EL481" s="94"/>
      <c r="EV481" s="94"/>
      <c r="FF481" s="94"/>
      <c r="FP481" s="94"/>
      <c r="FZ481" s="94"/>
      <c r="GJ481" s="94"/>
    </row>
    <row xmlns:x14ac="http://schemas.microsoft.com/office/spreadsheetml/2009/9/ac" r="482" s="3" customFormat="true" x14ac:dyDescent="0.25">
      <c r="A482" s="333"/>
      <c r="B482" s="94"/>
      <c r="L482" s="94"/>
      <c r="V482" s="94"/>
      <c r="AF482" s="94"/>
      <c r="AP482" s="94"/>
      <c r="AZ482" s="94"/>
      <c r="BJ482" s="94"/>
      <c r="BT482" s="94"/>
      <c r="CD482" s="94"/>
      <c r="CN482" s="94"/>
      <c r="CX482" s="94"/>
      <c r="DH482" s="94"/>
      <c r="DR482" s="94"/>
      <c r="EB482" s="94"/>
      <c r="EL482" s="94"/>
      <c r="EV482" s="94"/>
      <c r="FF482" s="94"/>
      <c r="FP482" s="94"/>
      <c r="FZ482" s="94"/>
      <c r="GJ482" s="94"/>
    </row>
    <row xmlns:x14ac="http://schemas.microsoft.com/office/spreadsheetml/2009/9/ac" r="483" s="3" customFormat="true" x14ac:dyDescent="0.25">
      <c r="A483" s="333"/>
      <c r="B483" s="94"/>
      <c r="L483" s="94"/>
      <c r="V483" s="94"/>
      <c r="AF483" s="94"/>
      <c r="AP483" s="94"/>
      <c r="AZ483" s="94"/>
      <c r="BJ483" s="94"/>
      <c r="BT483" s="94"/>
      <c r="CD483" s="94"/>
      <c r="CN483" s="94"/>
      <c r="CX483" s="94"/>
      <c r="DH483" s="94"/>
      <c r="DR483" s="94"/>
      <c r="EB483" s="94"/>
      <c r="EL483" s="94"/>
      <c r="EV483" s="94"/>
      <c r="FF483" s="94"/>
      <c r="FP483" s="94"/>
      <c r="FZ483" s="94"/>
      <c r="GJ483" s="94"/>
    </row>
    <row xmlns:x14ac="http://schemas.microsoft.com/office/spreadsheetml/2009/9/ac" r="484" s="3" customFormat="true" x14ac:dyDescent="0.25">
      <c r="A484" s="333"/>
      <c r="B484" s="94"/>
      <c r="L484" s="94"/>
      <c r="V484" s="94"/>
      <c r="AF484" s="94"/>
      <c r="AP484" s="94"/>
      <c r="AZ484" s="94"/>
      <c r="BJ484" s="94"/>
      <c r="BT484" s="94"/>
      <c r="CD484" s="94"/>
      <c r="CN484" s="94"/>
      <c r="CX484" s="94"/>
      <c r="DH484" s="94"/>
      <c r="DR484" s="94"/>
      <c r="EB484" s="94"/>
      <c r="EL484" s="94"/>
      <c r="EV484" s="94"/>
      <c r="FF484" s="94"/>
      <c r="FP484" s="94"/>
      <c r="FZ484" s="94"/>
      <c r="GJ484" s="94"/>
    </row>
    <row xmlns:x14ac="http://schemas.microsoft.com/office/spreadsheetml/2009/9/ac" r="485" s="3" customFormat="true" x14ac:dyDescent="0.25">
      <c r="A485" s="333"/>
      <c r="B485" s="94"/>
      <c r="L485" s="94"/>
      <c r="V485" s="94"/>
      <c r="AF485" s="94"/>
      <c r="AP485" s="94"/>
      <c r="AZ485" s="94"/>
      <c r="BJ485" s="94"/>
      <c r="BT485" s="94"/>
      <c r="CD485" s="94"/>
      <c r="CN485" s="94"/>
      <c r="CX485" s="94"/>
      <c r="DH485" s="94"/>
      <c r="DR485" s="94"/>
      <c r="EB485" s="94"/>
      <c r="EL485" s="94"/>
      <c r="EV485" s="94"/>
      <c r="FF485" s="94"/>
      <c r="FP485" s="94"/>
      <c r="FZ485" s="94"/>
      <c r="GJ485" s="94"/>
    </row>
    <row xmlns:x14ac="http://schemas.microsoft.com/office/spreadsheetml/2009/9/ac" r="486" s="3" customFormat="true" x14ac:dyDescent="0.25">
      <c r="A486" s="333"/>
      <c r="B486" s="94"/>
      <c r="L486" s="94"/>
      <c r="V486" s="94"/>
      <c r="AF486" s="94"/>
      <c r="AP486" s="94"/>
      <c r="AZ486" s="94"/>
      <c r="BJ486" s="94"/>
      <c r="BT486" s="94"/>
      <c r="CD486" s="94"/>
      <c r="CN486" s="94"/>
      <c r="CX486" s="94"/>
      <c r="DH486" s="94"/>
      <c r="DR486" s="94"/>
      <c r="EB486" s="94"/>
      <c r="EL486" s="94"/>
      <c r="EV486" s="94"/>
      <c r="FF486" s="94"/>
      <c r="FP486" s="94"/>
      <c r="FZ486" s="94"/>
      <c r="GJ486" s="94"/>
    </row>
    <row xmlns:x14ac="http://schemas.microsoft.com/office/spreadsheetml/2009/9/ac" r="487" s="3" customFormat="true" x14ac:dyDescent="0.25">
      <c r="A487" s="333"/>
      <c r="B487" s="94"/>
      <c r="L487" s="94"/>
      <c r="V487" s="94"/>
      <c r="AF487" s="94"/>
      <c r="AP487" s="94"/>
      <c r="AZ487" s="94"/>
      <c r="BJ487" s="94"/>
      <c r="BT487" s="94"/>
      <c r="CD487" s="94"/>
      <c r="CN487" s="94"/>
      <c r="CX487" s="94"/>
      <c r="DH487" s="94"/>
      <c r="DR487" s="94"/>
      <c r="EB487" s="94"/>
      <c r="EL487" s="94"/>
      <c r="EV487" s="94"/>
      <c r="FF487" s="94"/>
      <c r="FP487" s="94"/>
      <c r="FZ487" s="94"/>
      <c r="GJ487" s="94"/>
    </row>
    <row xmlns:x14ac="http://schemas.microsoft.com/office/spreadsheetml/2009/9/ac" r="488" s="3" customFormat="true" x14ac:dyDescent="0.25">
      <c r="A488" s="333"/>
      <c r="B488" s="94"/>
      <c r="L488" s="94"/>
      <c r="V488" s="94"/>
      <c r="AF488" s="94"/>
      <c r="AP488" s="94"/>
      <c r="AZ488" s="94"/>
      <c r="BJ488" s="94"/>
      <c r="BT488" s="94"/>
      <c r="CD488" s="94"/>
      <c r="CN488" s="94"/>
      <c r="CX488" s="94"/>
      <c r="DH488" s="94"/>
      <c r="DR488" s="94"/>
      <c r="EB488" s="94"/>
      <c r="EL488" s="94"/>
      <c r="EV488" s="94"/>
      <c r="FF488" s="94"/>
      <c r="FP488" s="94"/>
      <c r="FZ488" s="94"/>
      <c r="GJ488" s="94"/>
    </row>
    <row xmlns:x14ac="http://schemas.microsoft.com/office/spreadsheetml/2009/9/ac" r="489" s="3" customFormat="true" x14ac:dyDescent="0.25">
      <c r="A489" s="333"/>
      <c r="B489" s="94"/>
      <c r="L489" s="94"/>
      <c r="V489" s="94"/>
      <c r="AF489" s="94"/>
      <c r="AP489" s="94"/>
      <c r="AZ489" s="94"/>
      <c r="BJ489" s="94"/>
      <c r="BT489" s="94"/>
      <c r="CD489" s="94"/>
      <c r="CN489" s="94"/>
      <c r="CX489" s="94"/>
      <c r="DH489" s="94"/>
      <c r="DR489" s="94"/>
      <c r="EB489" s="94"/>
      <c r="EL489" s="94"/>
      <c r="EV489" s="94"/>
      <c r="FF489" s="94"/>
      <c r="FP489" s="94"/>
      <c r="FZ489" s="94"/>
      <c r="GJ489" s="94"/>
    </row>
    <row xmlns:x14ac="http://schemas.microsoft.com/office/spreadsheetml/2009/9/ac" r="490" s="3" customFormat="true" x14ac:dyDescent="0.25">
      <c r="A490" s="333"/>
      <c r="B490" s="94"/>
      <c r="L490" s="94"/>
      <c r="V490" s="94"/>
      <c r="AF490" s="94"/>
      <c r="AP490" s="94"/>
      <c r="AZ490" s="94"/>
      <c r="BJ490" s="94"/>
      <c r="BT490" s="94"/>
      <c r="CD490" s="94"/>
      <c r="CN490" s="94"/>
      <c r="CX490" s="94"/>
      <c r="DH490" s="94"/>
      <c r="DR490" s="94"/>
      <c r="EB490" s="94"/>
      <c r="EL490" s="94"/>
      <c r="EV490" s="94"/>
      <c r="FF490" s="94"/>
      <c r="FP490" s="94"/>
      <c r="FZ490" s="94"/>
      <c r="GJ490" s="94"/>
    </row>
    <row xmlns:x14ac="http://schemas.microsoft.com/office/spreadsheetml/2009/9/ac" r="491" s="3" customFormat="true" x14ac:dyDescent="0.25">
      <c r="A491" s="333"/>
      <c r="B491" s="94"/>
      <c r="L491" s="94"/>
      <c r="V491" s="94"/>
      <c r="AF491" s="94"/>
      <c r="AP491" s="94"/>
      <c r="AZ491" s="94"/>
      <c r="BJ491" s="94"/>
      <c r="BT491" s="94"/>
      <c r="CD491" s="94"/>
      <c r="CN491" s="94"/>
      <c r="CX491" s="94"/>
      <c r="DH491" s="94"/>
      <c r="DR491" s="94"/>
      <c r="EB491" s="94"/>
      <c r="EL491" s="94"/>
      <c r="EV491" s="94"/>
      <c r="FF491" s="94"/>
      <c r="FP491" s="94"/>
      <c r="FZ491" s="94"/>
      <c r="GJ491" s="94"/>
    </row>
    <row xmlns:x14ac="http://schemas.microsoft.com/office/spreadsheetml/2009/9/ac" r="492" s="3" customFormat="true" x14ac:dyDescent="0.25">
      <c r="A492" s="333"/>
      <c r="B492" s="94"/>
      <c r="L492" s="94"/>
      <c r="V492" s="94"/>
      <c r="AF492" s="94"/>
      <c r="AP492" s="94"/>
      <c r="AZ492" s="94"/>
      <c r="BJ492" s="94"/>
      <c r="BT492" s="94"/>
      <c r="CD492" s="94"/>
      <c r="CN492" s="94"/>
      <c r="CX492" s="94"/>
      <c r="DH492" s="94"/>
      <c r="DR492" s="94"/>
      <c r="EB492" s="94"/>
      <c r="EL492" s="94"/>
      <c r="EV492" s="94"/>
      <c r="FF492" s="94"/>
      <c r="FP492" s="94"/>
      <c r="FZ492" s="94"/>
      <c r="GJ492" s="94"/>
    </row>
    <row xmlns:x14ac="http://schemas.microsoft.com/office/spreadsheetml/2009/9/ac" r="493" s="3" customFormat="true" x14ac:dyDescent="0.25">
      <c r="A493" s="333"/>
      <c r="B493" s="94"/>
      <c r="L493" s="94"/>
      <c r="V493" s="94"/>
      <c r="AF493" s="94"/>
      <c r="AP493" s="94"/>
      <c r="AZ493" s="94"/>
      <c r="BJ493" s="94"/>
      <c r="BT493" s="94"/>
      <c r="CD493" s="94"/>
      <c r="CN493" s="94"/>
      <c r="CX493" s="94"/>
      <c r="DH493" s="94"/>
      <c r="DR493" s="94"/>
      <c r="EB493" s="94"/>
      <c r="EL493" s="94"/>
      <c r="EV493" s="94"/>
      <c r="FF493" s="94"/>
      <c r="FP493" s="94"/>
      <c r="FZ493" s="94"/>
      <c r="GJ493" s="94"/>
    </row>
    <row xmlns:x14ac="http://schemas.microsoft.com/office/spreadsheetml/2009/9/ac" r="494" s="3" customFormat="true" x14ac:dyDescent="0.25">
      <c r="A494" s="333"/>
      <c r="B494" s="94"/>
      <c r="L494" s="94"/>
      <c r="V494" s="94"/>
      <c r="AF494" s="94"/>
      <c r="AP494" s="94"/>
      <c r="AZ494" s="94"/>
      <c r="BJ494" s="94"/>
      <c r="BT494" s="94"/>
      <c r="CD494" s="94"/>
      <c r="CN494" s="94"/>
      <c r="CX494" s="94"/>
      <c r="DH494" s="94"/>
      <c r="DR494" s="94"/>
      <c r="EB494" s="94"/>
      <c r="EL494" s="94"/>
      <c r="EV494" s="94"/>
      <c r="FF494" s="94"/>
      <c r="FP494" s="94"/>
      <c r="FZ494" s="94"/>
      <c r="GJ494" s="94"/>
    </row>
    <row xmlns:x14ac="http://schemas.microsoft.com/office/spreadsheetml/2009/9/ac" r="495" s="3" customFormat="true" x14ac:dyDescent="0.25">
      <c r="A495" s="333"/>
      <c r="B495" s="94"/>
      <c r="L495" s="94"/>
      <c r="V495" s="94"/>
      <c r="AF495" s="94"/>
      <c r="AP495" s="94"/>
      <c r="AZ495" s="94"/>
      <c r="BJ495" s="94"/>
      <c r="BT495" s="94"/>
      <c r="CD495" s="94"/>
      <c r="CN495" s="94"/>
      <c r="CX495" s="94"/>
      <c r="DH495" s="94"/>
      <c r="DR495" s="94"/>
      <c r="EB495" s="94"/>
      <c r="EL495" s="94"/>
      <c r="EV495" s="94"/>
      <c r="FF495" s="94"/>
      <c r="FP495" s="94"/>
      <c r="FZ495" s="94"/>
      <c r="GJ495" s="94"/>
    </row>
    <row xmlns:x14ac="http://schemas.microsoft.com/office/spreadsheetml/2009/9/ac" r="496" s="3" customFormat="true" x14ac:dyDescent="0.25">
      <c r="A496" s="333"/>
      <c r="B496" s="94"/>
      <c r="L496" s="94"/>
      <c r="V496" s="94"/>
      <c r="AF496" s="94"/>
      <c r="AP496" s="94"/>
      <c r="AZ496" s="94"/>
      <c r="BJ496" s="94"/>
      <c r="BT496" s="94"/>
      <c r="CD496" s="94"/>
      <c r="CN496" s="94"/>
      <c r="CX496" s="94"/>
      <c r="DH496" s="94"/>
      <c r="DR496" s="94"/>
      <c r="EB496" s="94"/>
      <c r="EL496" s="94"/>
      <c r="EV496" s="94"/>
      <c r="FF496" s="94"/>
      <c r="FP496" s="94"/>
      <c r="FZ496" s="94"/>
      <c r="GJ496" s="94"/>
    </row>
    <row xmlns:x14ac="http://schemas.microsoft.com/office/spreadsheetml/2009/9/ac" r="497" s="3" customFormat="true" x14ac:dyDescent="0.25">
      <c r="A497" s="333"/>
      <c r="B497" s="94"/>
      <c r="L497" s="94"/>
      <c r="V497" s="94"/>
      <c r="AF497" s="94"/>
      <c r="AP497" s="94"/>
      <c r="AZ497" s="94"/>
      <c r="BJ497" s="94"/>
      <c r="BT497" s="94"/>
      <c r="CD497" s="94"/>
      <c r="CN497" s="94"/>
      <c r="CX497" s="94"/>
      <c r="DH497" s="94"/>
      <c r="DR497" s="94"/>
      <c r="EB497" s="94"/>
      <c r="EL497" s="94"/>
      <c r="EV497" s="94"/>
      <c r="FF497" s="94"/>
      <c r="FP497" s="94"/>
      <c r="FZ497" s="94"/>
      <c r="GJ497" s="94"/>
    </row>
    <row xmlns:x14ac="http://schemas.microsoft.com/office/spreadsheetml/2009/9/ac" r="498" s="3" customFormat="true" x14ac:dyDescent="0.25">
      <c r="A498" s="333"/>
      <c r="B498" s="94"/>
      <c r="L498" s="94"/>
      <c r="V498" s="94"/>
      <c r="AF498" s="94"/>
      <c r="AP498" s="94"/>
      <c r="AZ498" s="94"/>
      <c r="BJ498" s="94"/>
      <c r="BT498" s="94"/>
      <c r="CD498" s="94"/>
      <c r="CN498" s="94"/>
      <c r="CX498" s="94"/>
      <c r="DH498" s="94"/>
      <c r="DR498" s="94"/>
      <c r="EB498" s="94"/>
      <c r="EL498" s="94"/>
      <c r="EV498" s="94"/>
      <c r="FF498" s="94"/>
      <c r="FP498" s="94"/>
      <c r="FZ498" s="94"/>
      <c r="GJ498" s="94"/>
    </row>
    <row xmlns:x14ac="http://schemas.microsoft.com/office/spreadsheetml/2009/9/ac" r="499" s="3" customFormat="true" x14ac:dyDescent="0.25">
      <c r="A499" s="333"/>
      <c r="B499" s="94"/>
      <c r="L499" s="94"/>
      <c r="V499" s="94"/>
      <c r="AF499" s="94"/>
      <c r="AP499" s="94"/>
      <c r="AZ499" s="94"/>
      <c r="BJ499" s="94"/>
      <c r="BT499" s="94"/>
      <c r="CD499" s="94"/>
      <c r="CN499" s="94"/>
      <c r="CX499" s="94"/>
      <c r="DH499" s="94"/>
      <c r="DR499" s="94"/>
      <c r="EB499" s="94"/>
      <c r="EL499" s="94"/>
      <c r="EV499" s="94"/>
      <c r="FF499" s="94"/>
      <c r="FP499" s="94"/>
      <c r="FZ499" s="94"/>
      <c r="GJ499" s="94"/>
    </row>
    <row xmlns:x14ac="http://schemas.microsoft.com/office/spreadsheetml/2009/9/ac" r="500" s="3" customFormat="true" x14ac:dyDescent="0.25">
      <c r="A500" s="333"/>
      <c r="B500" s="94"/>
      <c r="L500" s="94"/>
      <c r="V500" s="94"/>
      <c r="AF500" s="94"/>
      <c r="AP500" s="94"/>
      <c r="AZ500" s="94"/>
      <c r="BJ500" s="94"/>
      <c r="BT500" s="94"/>
      <c r="CD500" s="94"/>
      <c r="CN500" s="94"/>
      <c r="CX500" s="94"/>
      <c r="DH500" s="94"/>
      <c r="DR500" s="94"/>
      <c r="EB500" s="94"/>
      <c r="EL500" s="94"/>
      <c r="EV500" s="94"/>
      <c r="FF500" s="94"/>
      <c r="FP500" s="94"/>
      <c r="FZ500" s="94"/>
      <c r="GJ500" s="94"/>
    </row>
    <row xmlns:x14ac="http://schemas.microsoft.com/office/spreadsheetml/2009/9/ac" r="501" s="3" customFormat="true" x14ac:dyDescent="0.25">
      <c r="A501" s="333"/>
      <c r="B501" s="94"/>
      <c r="L501" s="94"/>
      <c r="V501" s="94"/>
      <c r="AF501" s="94"/>
      <c r="AP501" s="94"/>
      <c r="AZ501" s="94"/>
      <c r="BJ501" s="94"/>
      <c r="BT501" s="94"/>
      <c r="CD501" s="94"/>
      <c r="CN501" s="94"/>
      <c r="CX501" s="94"/>
      <c r="DH501" s="94"/>
      <c r="DR501" s="94"/>
      <c r="EB501" s="94"/>
      <c r="EL501" s="94"/>
      <c r="EV501" s="94"/>
      <c r="FF501" s="94"/>
      <c r="FP501" s="94"/>
      <c r="FZ501" s="94"/>
      <c r="GJ501" s="94"/>
    </row>
    <row xmlns:x14ac="http://schemas.microsoft.com/office/spreadsheetml/2009/9/ac" r="502" s="3" customFormat="true" x14ac:dyDescent="0.25">
      <c r="A502" s="333"/>
      <c r="B502" s="94"/>
      <c r="L502" s="94"/>
      <c r="V502" s="94"/>
      <c r="AF502" s="94"/>
      <c r="AP502" s="94"/>
      <c r="AZ502" s="94"/>
      <c r="BJ502" s="94"/>
      <c r="BT502" s="94"/>
      <c r="CD502" s="94"/>
      <c r="CN502" s="94"/>
      <c r="CX502" s="94"/>
      <c r="DH502" s="94"/>
      <c r="DR502" s="94"/>
      <c r="EB502" s="94"/>
      <c r="EL502" s="94"/>
      <c r="EV502" s="94"/>
      <c r="FF502" s="94"/>
      <c r="FP502" s="94"/>
      <c r="FZ502" s="94"/>
      <c r="GJ502" s="94"/>
    </row>
    <row xmlns:x14ac="http://schemas.microsoft.com/office/spreadsheetml/2009/9/ac" r="503" s="3" customFormat="true" x14ac:dyDescent="0.25">
      <c r="A503" s="333"/>
      <c r="B503" s="94"/>
      <c r="L503" s="94"/>
      <c r="V503" s="94"/>
      <c r="AF503" s="94"/>
      <c r="AP503" s="94"/>
      <c r="AZ503" s="94"/>
      <c r="BJ503" s="94"/>
      <c r="BT503" s="94"/>
      <c r="CD503" s="94"/>
      <c r="CN503" s="94"/>
      <c r="CX503" s="94"/>
      <c r="DH503" s="94"/>
      <c r="DR503" s="94"/>
      <c r="EB503" s="94"/>
      <c r="EL503" s="94"/>
      <c r="EV503" s="94"/>
      <c r="FF503" s="94"/>
      <c r="FP503" s="94"/>
      <c r="FZ503" s="94"/>
      <c r="GJ503" s="94"/>
    </row>
    <row xmlns:x14ac="http://schemas.microsoft.com/office/spreadsheetml/2009/9/ac" r="504" s="3" customFormat="true" x14ac:dyDescent="0.25">
      <c r="A504" s="333"/>
      <c r="B504" s="94"/>
      <c r="L504" s="94"/>
      <c r="V504" s="94"/>
      <c r="AF504" s="94"/>
      <c r="AP504" s="94"/>
      <c r="AZ504" s="94"/>
      <c r="BJ504" s="94"/>
      <c r="BT504" s="94"/>
      <c r="CD504" s="94"/>
      <c r="CN504" s="94"/>
      <c r="CX504" s="94"/>
      <c r="DH504" s="94"/>
      <c r="DR504" s="94"/>
      <c r="EB504" s="94"/>
      <c r="EL504" s="94"/>
      <c r="EV504" s="94"/>
      <c r="FF504" s="94"/>
      <c r="FP504" s="94"/>
      <c r="FZ504" s="94"/>
      <c r="GJ504" s="94"/>
    </row>
    <row xmlns:x14ac="http://schemas.microsoft.com/office/spreadsheetml/2009/9/ac" r="505" s="3" customFormat="true" x14ac:dyDescent="0.25">
      <c r="A505" s="333"/>
      <c r="B505" s="94"/>
      <c r="L505" s="94"/>
      <c r="V505" s="94"/>
      <c r="AF505" s="94"/>
      <c r="AP505" s="94"/>
      <c r="AZ505" s="94"/>
      <c r="BJ505" s="94"/>
      <c r="BT505" s="94"/>
      <c r="CD505" s="94"/>
      <c r="CN505" s="94"/>
      <c r="CX505" s="94"/>
      <c r="DH505" s="94"/>
      <c r="DR505" s="94"/>
      <c r="EB505" s="94"/>
      <c r="EL505" s="94"/>
      <c r="EV505" s="94"/>
      <c r="FF505" s="94"/>
      <c r="FP505" s="94"/>
      <c r="FZ505" s="94"/>
      <c r="GJ505" s="94"/>
    </row>
    <row xmlns:x14ac="http://schemas.microsoft.com/office/spreadsheetml/2009/9/ac" r="506" s="3" customFormat="true" x14ac:dyDescent="0.25">
      <c r="A506" s="333"/>
      <c r="B506" s="94"/>
      <c r="L506" s="94"/>
      <c r="V506" s="94"/>
      <c r="AF506" s="94"/>
      <c r="AP506" s="94"/>
      <c r="AZ506" s="94"/>
      <c r="BJ506" s="94"/>
      <c r="BT506" s="94"/>
      <c r="CD506" s="94"/>
      <c r="CN506" s="94"/>
      <c r="CX506" s="94"/>
      <c r="DH506" s="94"/>
      <c r="DR506" s="94"/>
      <c r="EB506" s="94"/>
      <c r="EL506" s="94"/>
      <c r="EV506" s="94"/>
      <c r="FF506" s="94"/>
      <c r="FP506" s="94"/>
      <c r="FZ506" s="94"/>
      <c r="GJ506" s="94"/>
    </row>
    <row xmlns:x14ac="http://schemas.microsoft.com/office/spreadsheetml/2009/9/ac" r="507" s="3" customFormat="true" x14ac:dyDescent="0.25">
      <c r="A507" s="333"/>
      <c r="B507" s="94"/>
      <c r="L507" s="94"/>
      <c r="V507" s="94"/>
      <c r="AF507" s="94"/>
      <c r="AP507" s="94"/>
      <c r="AZ507" s="94"/>
      <c r="BJ507" s="94"/>
      <c r="BT507" s="94"/>
      <c r="CD507" s="94"/>
      <c r="CN507" s="94"/>
      <c r="CX507" s="94"/>
      <c r="DH507" s="94"/>
      <c r="DR507" s="94"/>
      <c r="EB507" s="94"/>
      <c r="EL507" s="94"/>
      <c r="EV507" s="94"/>
      <c r="FF507" s="94"/>
      <c r="FP507" s="94"/>
      <c r="FZ507" s="94"/>
      <c r="GJ507" s="94"/>
    </row>
    <row xmlns:x14ac="http://schemas.microsoft.com/office/spreadsheetml/2009/9/ac" r="508" s="3" customFormat="true" x14ac:dyDescent="0.25">
      <c r="A508" s="333"/>
      <c r="B508" s="94"/>
      <c r="L508" s="94"/>
      <c r="V508" s="94"/>
      <c r="AF508" s="94"/>
      <c r="AP508" s="94"/>
      <c r="AZ508" s="94"/>
      <c r="BJ508" s="94"/>
      <c r="BT508" s="94"/>
      <c r="CD508" s="94"/>
      <c r="CN508" s="94"/>
      <c r="CX508" s="94"/>
      <c r="DH508" s="94"/>
      <c r="DR508" s="94"/>
      <c r="EB508" s="94"/>
      <c r="EL508" s="94"/>
      <c r="EV508" s="94"/>
      <c r="FF508" s="94"/>
      <c r="FP508" s="94"/>
      <c r="FZ508" s="94"/>
      <c r="GJ508" s="94"/>
    </row>
    <row xmlns:x14ac="http://schemas.microsoft.com/office/spreadsheetml/2009/9/ac" r="509" s="3" customFormat="true" x14ac:dyDescent="0.25">
      <c r="A509" s="333"/>
      <c r="B509" s="94"/>
      <c r="L509" s="94"/>
      <c r="V509" s="94"/>
      <c r="AF509" s="94"/>
      <c r="AP509" s="94"/>
      <c r="AZ509" s="94"/>
      <c r="BJ509" s="94"/>
      <c r="BT509" s="94"/>
      <c r="CD509" s="94"/>
      <c r="CN509" s="94"/>
      <c r="CX509" s="94"/>
      <c r="DH509" s="94"/>
      <c r="DR509" s="94"/>
      <c r="EB509" s="94"/>
      <c r="EL509" s="94"/>
      <c r="EV509" s="94"/>
      <c r="FF509" s="94"/>
      <c r="FP509" s="94"/>
      <c r="FZ509" s="94"/>
      <c r="GJ509" s="94"/>
    </row>
    <row xmlns:x14ac="http://schemas.microsoft.com/office/spreadsheetml/2009/9/ac" r="510" s="3" customFormat="true" x14ac:dyDescent="0.25">
      <c r="A510" s="333"/>
      <c r="B510" s="94"/>
      <c r="L510" s="94"/>
      <c r="V510" s="94"/>
      <c r="AF510" s="94"/>
      <c r="AP510" s="94"/>
      <c r="AZ510" s="94"/>
      <c r="BJ510" s="94"/>
      <c r="BT510" s="94"/>
      <c r="CD510" s="94"/>
      <c r="CN510" s="94"/>
      <c r="CX510" s="94"/>
      <c r="DH510" s="94"/>
      <c r="DR510" s="94"/>
      <c r="EB510" s="94"/>
      <c r="EL510" s="94"/>
      <c r="EV510" s="94"/>
      <c r="FF510" s="94"/>
      <c r="FP510" s="94"/>
      <c r="FZ510" s="94"/>
      <c r="GJ510" s="94"/>
    </row>
    <row xmlns:x14ac="http://schemas.microsoft.com/office/spreadsheetml/2009/9/ac" r="511" s="3" customFormat="true" x14ac:dyDescent="0.25">
      <c r="A511" s="333"/>
      <c r="B511" s="94"/>
      <c r="L511" s="94"/>
      <c r="V511" s="94"/>
      <c r="AF511" s="94"/>
      <c r="AP511" s="94"/>
      <c r="AZ511" s="94"/>
      <c r="BJ511" s="94"/>
      <c r="BT511" s="94"/>
      <c r="CD511" s="94"/>
      <c r="CN511" s="94"/>
      <c r="CX511" s="94"/>
      <c r="DH511" s="94"/>
      <c r="DR511" s="94"/>
      <c r="EB511" s="94"/>
      <c r="EL511" s="94"/>
      <c r="EV511" s="94"/>
      <c r="FF511" s="94"/>
      <c r="FP511" s="94"/>
      <c r="FZ511" s="94"/>
      <c r="GJ511" s="94"/>
    </row>
    <row xmlns:x14ac="http://schemas.microsoft.com/office/spreadsheetml/2009/9/ac" r="512" s="3" customFormat="true" x14ac:dyDescent="0.25">
      <c r="A512" s="333"/>
      <c r="B512" s="94"/>
      <c r="L512" s="94"/>
      <c r="V512" s="94"/>
      <c r="AF512" s="94"/>
      <c r="AP512" s="94"/>
      <c r="AZ512" s="94"/>
      <c r="BJ512" s="94"/>
      <c r="BT512" s="94"/>
      <c r="CD512" s="94"/>
      <c r="CN512" s="94"/>
      <c r="CX512" s="94"/>
      <c r="DH512" s="94"/>
      <c r="DR512" s="94"/>
      <c r="EB512" s="94"/>
      <c r="EL512" s="94"/>
      <c r="EV512" s="94"/>
      <c r="FF512" s="94"/>
      <c r="FP512" s="94"/>
      <c r="FZ512" s="94"/>
      <c r="GJ512" s="94"/>
    </row>
    <row xmlns:x14ac="http://schemas.microsoft.com/office/spreadsheetml/2009/9/ac" r="513" s="3" customFormat="true" x14ac:dyDescent="0.25">
      <c r="A513" s="333"/>
      <c r="B513" s="94"/>
      <c r="L513" s="94"/>
      <c r="V513" s="94"/>
      <c r="AF513" s="94"/>
      <c r="AP513" s="94"/>
      <c r="AZ513" s="94"/>
      <c r="BJ513" s="94"/>
      <c r="BT513" s="94"/>
      <c r="CD513" s="94"/>
      <c r="CN513" s="94"/>
      <c r="CX513" s="94"/>
      <c r="DH513" s="94"/>
      <c r="DR513" s="94"/>
      <c r="EB513" s="94"/>
      <c r="EL513" s="94"/>
      <c r="EV513" s="94"/>
      <c r="FF513" s="94"/>
      <c r="FP513" s="94"/>
      <c r="FZ513" s="94"/>
      <c r="GJ513" s="94"/>
    </row>
    <row xmlns:x14ac="http://schemas.microsoft.com/office/spreadsheetml/2009/9/ac" r="514" s="3" customFormat="true" x14ac:dyDescent="0.25">
      <c r="A514" s="333"/>
      <c r="B514" s="94"/>
      <c r="L514" s="94"/>
      <c r="V514" s="94"/>
      <c r="AF514" s="94"/>
      <c r="AP514" s="94"/>
      <c r="AZ514" s="94"/>
      <c r="BJ514" s="94"/>
      <c r="BT514" s="94"/>
      <c r="CD514" s="94"/>
      <c r="CN514" s="94"/>
      <c r="CX514" s="94"/>
      <c r="DH514" s="94"/>
      <c r="DR514" s="94"/>
      <c r="EB514" s="94"/>
      <c r="EL514" s="94"/>
      <c r="EV514" s="94"/>
      <c r="FF514" s="94"/>
      <c r="FP514" s="94"/>
      <c r="FZ514" s="94"/>
      <c r="GJ514" s="94"/>
    </row>
    <row xmlns:x14ac="http://schemas.microsoft.com/office/spreadsheetml/2009/9/ac" r="515" s="3" customFormat="true" x14ac:dyDescent="0.25">
      <c r="A515" s="333"/>
      <c r="B515" s="94"/>
      <c r="L515" s="94"/>
      <c r="V515" s="94"/>
      <c r="AF515" s="94"/>
      <c r="AP515" s="94"/>
      <c r="AZ515" s="94"/>
      <c r="BJ515" s="94"/>
      <c r="BT515" s="94"/>
      <c r="CD515" s="94"/>
      <c r="CN515" s="94"/>
      <c r="CX515" s="94"/>
      <c r="DH515" s="94"/>
      <c r="DR515" s="94"/>
      <c r="EB515" s="94"/>
      <c r="EL515" s="94"/>
      <c r="EV515" s="94"/>
      <c r="FF515" s="94"/>
      <c r="FP515" s="94"/>
      <c r="FZ515" s="94"/>
      <c r="GJ515" s="94"/>
    </row>
    <row xmlns:x14ac="http://schemas.microsoft.com/office/spreadsheetml/2009/9/ac" r="516" s="3" customFormat="true" x14ac:dyDescent="0.25">
      <c r="A516" s="333"/>
      <c r="B516" s="94"/>
      <c r="L516" s="94"/>
      <c r="V516" s="94"/>
      <c r="AF516" s="94"/>
      <c r="AP516" s="94"/>
      <c r="AZ516" s="94"/>
      <c r="BJ516" s="94"/>
      <c r="BT516" s="94"/>
      <c r="CD516" s="94"/>
      <c r="CN516" s="94"/>
      <c r="CX516" s="94"/>
      <c r="DH516" s="94"/>
      <c r="DR516" s="94"/>
      <c r="EB516" s="94"/>
      <c r="EL516" s="94"/>
      <c r="EV516" s="94"/>
      <c r="FF516" s="94"/>
      <c r="FP516" s="94"/>
      <c r="FZ516" s="94"/>
      <c r="GJ516" s="94"/>
    </row>
    <row xmlns:x14ac="http://schemas.microsoft.com/office/spreadsheetml/2009/9/ac" r="517" s="3" customFormat="true" x14ac:dyDescent="0.25">
      <c r="A517" s="333"/>
      <c r="B517" s="94"/>
      <c r="L517" s="94"/>
      <c r="V517" s="94"/>
      <c r="AF517" s="94"/>
      <c r="AP517" s="94"/>
      <c r="AZ517" s="94"/>
      <c r="BJ517" s="94"/>
      <c r="BT517" s="94"/>
      <c r="CD517" s="94"/>
      <c r="CN517" s="94"/>
      <c r="CX517" s="94"/>
      <c r="DH517" s="94"/>
      <c r="DR517" s="94"/>
      <c r="EB517" s="94"/>
      <c r="EL517" s="94"/>
      <c r="EV517" s="94"/>
      <c r="FF517" s="94"/>
      <c r="FP517" s="94"/>
      <c r="FZ517" s="94"/>
      <c r="GJ517" s="94"/>
    </row>
    <row xmlns:x14ac="http://schemas.microsoft.com/office/spreadsheetml/2009/9/ac" r="518" s="3" customFormat="true" x14ac:dyDescent="0.25">
      <c r="A518" s="333"/>
      <c r="B518" s="94"/>
      <c r="L518" s="94"/>
      <c r="V518" s="94"/>
      <c r="AF518" s="94"/>
      <c r="AP518" s="94"/>
      <c r="AZ518" s="94"/>
      <c r="BJ518" s="94"/>
      <c r="BT518" s="94"/>
      <c r="CD518" s="94"/>
      <c r="CN518" s="94"/>
      <c r="CX518" s="94"/>
      <c r="DH518" s="94"/>
      <c r="DR518" s="94"/>
      <c r="EB518" s="94"/>
      <c r="EL518" s="94"/>
      <c r="EV518" s="94"/>
      <c r="FF518" s="94"/>
      <c r="FP518" s="94"/>
      <c r="FZ518" s="94"/>
      <c r="GJ518" s="94"/>
    </row>
    <row xmlns:x14ac="http://schemas.microsoft.com/office/spreadsheetml/2009/9/ac" r="519" s="3" customFormat="true" x14ac:dyDescent="0.25">
      <c r="A519" s="333"/>
      <c r="B519" s="94"/>
      <c r="L519" s="94"/>
      <c r="V519" s="94"/>
      <c r="AF519" s="94"/>
      <c r="AP519" s="94"/>
      <c r="AZ519" s="94"/>
      <c r="BJ519" s="94"/>
      <c r="BT519" s="94"/>
      <c r="CD519" s="94"/>
      <c r="CN519" s="94"/>
      <c r="CX519" s="94"/>
      <c r="DH519" s="94"/>
      <c r="DR519" s="94"/>
      <c r="EB519" s="94"/>
      <c r="EL519" s="94"/>
      <c r="EV519" s="94"/>
      <c r="FF519" s="94"/>
      <c r="FP519" s="94"/>
      <c r="FZ519" s="94"/>
      <c r="GJ519" s="94"/>
    </row>
    <row xmlns:x14ac="http://schemas.microsoft.com/office/spreadsheetml/2009/9/ac" r="520" s="3" customFormat="true" x14ac:dyDescent="0.25">
      <c r="A520" s="333"/>
      <c r="B520" s="94"/>
      <c r="L520" s="94"/>
      <c r="V520" s="94"/>
      <c r="AF520" s="94"/>
      <c r="AP520" s="94"/>
      <c r="AZ520" s="94"/>
      <c r="BJ520" s="94"/>
      <c r="BT520" s="94"/>
      <c r="CD520" s="94"/>
      <c r="CN520" s="94"/>
      <c r="CX520" s="94"/>
      <c r="DH520" s="94"/>
      <c r="DR520" s="94"/>
      <c r="EB520" s="94"/>
      <c r="EL520" s="94"/>
      <c r="EV520" s="94"/>
      <c r="FF520" s="94"/>
      <c r="FP520" s="94"/>
      <c r="FZ520" s="94"/>
      <c r="GJ520" s="94"/>
    </row>
    <row xmlns:x14ac="http://schemas.microsoft.com/office/spreadsheetml/2009/9/ac" r="521" s="3" customFormat="true" x14ac:dyDescent="0.25">
      <c r="A521" s="333"/>
      <c r="B521" s="94"/>
      <c r="L521" s="94"/>
      <c r="V521" s="94"/>
      <c r="AF521" s="94"/>
      <c r="AP521" s="94"/>
      <c r="AZ521" s="94"/>
      <c r="BJ521" s="94"/>
      <c r="BT521" s="94"/>
      <c r="CD521" s="94"/>
      <c r="CN521" s="94"/>
      <c r="CX521" s="94"/>
      <c r="DH521" s="94"/>
      <c r="DR521" s="94"/>
      <c r="EB521" s="94"/>
      <c r="EL521" s="94"/>
      <c r="EV521" s="94"/>
      <c r="FF521" s="94"/>
      <c r="FP521" s="94"/>
      <c r="FZ521" s="94"/>
      <c r="GJ521" s="94"/>
    </row>
    <row xmlns:x14ac="http://schemas.microsoft.com/office/spreadsheetml/2009/9/ac" r="522" s="3" customFormat="true" x14ac:dyDescent="0.25">
      <c r="A522" s="333"/>
      <c r="B522" s="94"/>
      <c r="L522" s="94"/>
      <c r="V522" s="94"/>
      <c r="AF522" s="94"/>
      <c r="AP522" s="94"/>
      <c r="AZ522" s="94"/>
      <c r="BJ522" s="94"/>
      <c r="BT522" s="94"/>
      <c r="CD522" s="94"/>
      <c r="CN522" s="94"/>
      <c r="CX522" s="94"/>
      <c r="DH522" s="94"/>
      <c r="DR522" s="94"/>
      <c r="EB522" s="94"/>
      <c r="EL522" s="94"/>
      <c r="EV522" s="94"/>
      <c r="FF522" s="94"/>
      <c r="FP522" s="94"/>
      <c r="FZ522" s="94"/>
      <c r="GJ522" s="94"/>
    </row>
    <row xmlns:x14ac="http://schemas.microsoft.com/office/spreadsheetml/2009/9/ac" r="523" s="3" customFormat="true" x14ac:dyDescent="0.25">
      <c r="A523" s="333"/>
      <c r="B523" s="94"/>
      <c r="L523" s="94"/>
      <c r="V523" s="94"/>
      <c r="AF523" s="94"/>
      <c r="AP523" s="94"/>
      <c r="AZ523" s="94"/>
      <c r="BJ523" s="94"/>
      <c r="BT523" s="94"/>
      <c r="CD523" s="94"/>
      <c r="CN523" s="94"/>
      <c r="CX523" s="94"/>
      <c r="DH523" s="94"/>
      <c r="DR523" s="94"/>
      <c r="EB523" s="94"/>
      <c r="EL523" s="94"/>
      <c r="EV523" s="94"/>
      <c r="FF523" s="94"/>
      <c r="FP523" s="94"/>
      <c r="FZ523" s="94"/>
      <c r="GJ523" s="94"/>
    </row>
    <row xmlns:x14ac="http://schemas.microsoft.com/office/spreadsheetml/2009/9/ac" r="524" s="3" customFormat="true" x14ac:dyDescent="0.25">
      <c r="A524" s="333"/>
      <c r="B524" s="94"/>
      <c r="L524" s="94"/>
      <c r="V524" s="94"/>
      <c r="AF524" s="94"/>
      <c r="AP524" s="94"/>
      <c r="AZ524" s="94"/>
      <c r="BJ524" s="94"/>
      <c r="BT524" s="94"/>
      <c r="CD524" s="94"/>
      <c r="CN524" s="94"/>
      <c r="CX524" s="94"/>
      <c r="DH524" s="94"/>
      <c r="DR524" s="94"/>
      <c r="EB524" s="94"/>
      <c r="EL524" s="94"/>
      <c r="EV524" s="94"/>
      <c r="FF524" s="94"/>
      <c r="FP524" s="94"/>
      <c r="FZ524" s="94"/>
      <c r="GJ524" s="94"/>
    </row>
    <row xmlns:x14ac="http://schemas.microsoft.com/office/spreadsheetml/2009/9/ac" r="525" s="3" customFormat="true" x14ac:dyDescent="0.25">
      <c r="A525" s="333"/>
      <c r="B525" s="94"/>
      <c r="L525" s="94"/>
      <c r="V525" s="94"/>
      <c r="AF525" s="94"/>
      <c r="AP525" s="94"/>
      <c r="AZ525" s="94"/>
      <c r="BJ525" s="94"/>
      <c r="BT525" s="94"/>
      <c r="CD525" s="94"/>
      <c r="CN525" s="94"/>
      <c r="CX525" s="94"/>
      <c r="DH525" s="94"/>
      <c r="DR525" s="94"/>
      <c r="EB525" s="94"/>
      <c r="EL525" s="94"/>
      <c r="EV525" s="94"/>
      <c r="FF525" s="94"/>
      <c r="FP525" s="94"/>
      <c r="FZ525" s="94"/>
      <c r="GJ525" s="94"/>
    </row>
    <row xmlns:x14ac="http://schemas.microsoft.com/office/spreadsheetml/2009/9/ac" r="526" s="3" customFormat="true" x14ac:dyDescent="0.25">
      <c r="A526" s="333"/>
      <c r="B526" s="94"/>
      <c r="L526" s="94"/>
      <c r="V526" s="94"/>
      <c r="AF526" s="94"/>
      <c r="AP526" s="94"/>
      <c r="AZ526" s="94"/>
      <c r="BJ526" s="94"/>
      <c r="BT526" s="94"/>
      <c r="CD526" s="94"/>
      <c r="CN526" s="94"/>
      <c r="CX526" s="94"/>
      <c r="DH526" s="94"/>
      <c r="DR526" s="94"/>
      <c r="EB526" s="94"/>
      <c r="EL526" s="94"/>
      <c r="EV526" s="94"/>
      <c r="FF526" s="94"/>
      <c r="FP526" s="94"/>
      <c r="FZ526" s="94"/>
      <c r="GJ526" s="94"/>
    </row>
    <row xmlns:x14ac="http://schemas.microsoft.com/office/spreadsheetml/2009/9/ac" r="527" s="3" customFormat="true" x14ac:dyDescent="0.25">
      <c r="A527" s="333"/>
      <c r="B527" s="94"/>
      <c r="L527" s="94"/>
      <c r="V527" s="94"/>
      <c r="AF527" s="94"/>
      <c r="AP527" s="94"/>
      <c r="AZ527" s="94"/>
      <c r="BJ527" s="94"/>
      <c r="BT527" s="94"/>
      <c r="CD527" s="94"/>
      <c r="CN527" s="94"/>
      <c r="CX527" s="94"/>
      <c r="DH527" s="94"/>
      <c r="DR527" s="94"/>
      <c r="EB527" s="94"/>
      <c r="EL527" s="94"/>
      <c r="EV527" s="94"/>
      <c r="FF527" s="94"/>
      <c r="FP527" s="94"/>
      <c r="FZ527" s="94"/>
      <c r="GJ527" s="94"/>
    </row>
    <row xmlns:x14ac="http://schemas.microsoft.com/office/spreadsheetml/2009/9/ac" r="528" s="3" customFormat="true" x14ac:dyDescent="0.25">
      <c r="A528" s="333"/>
      <c r="B528" s="94"/>
      <c r="L528" s="94"/>
      <c r="V528" s="94"/>
      <c r="AF528" s="94"/>
      <c r="AP528" s="94"/>
      <c r="AZ528" s="94"/>
      <c r="BJ528" s="94"/>
      <c r="BT528" s="94"/>
      <c r="CD528" s="94"/>
      <c r="CN528" s="94"/>
      <c r="CX528" s="94"/>
      <c r="DH528" s="94"/>
      <c r="DR528" s="94"/>
      <c r="EB528" s="94"/>
      <c r="EL528" s="94"/>
      <c r="EV528" s="94"/>
      <c r="FF528" s="94"/>
      <c r="FP528" s="94"/>
      <c r="FZ528" s="94"/>
      <c r="GJ528" s="94"/>
    </row>
    <row xmlns:x14ac="http://schemas.microsoft.com/office/spreadsheetml/2009/9/ac" r="529" s="3" customFormat="true" x14ac:dyDescent="0.25">
      <c r="A529" s="333"/>
      <c r="B529" s="94"/>
      <c r="L529" s="94"/>
      <c r="V529" s="94"/>
      <c r="AF529" s="94"/>
      <c r="AP529" s="94"/>
      <c r="AZ529" s="94"/>
      <c r="BJ529" s="94"/>
      <c r="BT529" s="94"/>
      <c r="CD529" s="94"/>
      <c r="CN529" s="94"/>
      <c r="CX529" s="94"/>
      <c r="DH529" s="94"/>
      <c r="DR529" s="94"/>
      <c r="EB529" s="94"/>
      <c r="EL529" s="94"/>
      <c r="EV529" s="94"/>
      <c r="FF529" s="94"/>
      <c r="FP529" s="94"/>
      <c r="FZ529" s="94"/>
      <c r="GJ529" s="94"/>
    </row>
    <row xmlns:x14ac="http://schemas.microsoft.com/office/spreadsheetml/2009/9/ac" r="530" s="3" customFormat="true" x14ac:dyDescent="0.25">
      <c r="A530" s="333"/>
      <c r="B530" s="94"/>
      <c r="L530" s="94"/>
      <c r="V530" s="94"/>
      <c r="AF530" s="94"/>
      <c r="AP530" s="94"/>
      <c r="AZ530" s="94"/>
      <c r="BJ530" s="94"/>
      <c r="BT530" s="94"/>
      <c r="CD530" s="94"/>
      <c r="CN530" s="94"/>
      <c r="CX530" s="94"/>
      <c r="DH530" s="94"/>
      <c r="DR530" s="94"/>
      <c r="EB530" s="94"/>
      <c r="EL530" s="94"/>
      <c r="EV530" s="94"/>
      <c r="FF530" s="94"/>
      <c r="FP530" s="94"/>
      <c r="FZ530" s="94"/>
      <c r="GJ530" s="94"/>
    </row>
    <row xmlns:x14ac="http://schemas.microsoft.com/office/spreadsheetml/2009/9/ac" r="531" s="3" customFormat="true" x14ac:dyDescent="0.25">
      <c r="A531" s="333"/>
      <c r="B531" s="94"/>
      <c r="L531" s="94"/>
      <c r="V531" s="94"/>
      <c r="AF531" s="94"/>
      <c r="AP531" s="94"/>
      <c r="AZ531" s="94"/>
      <c r="BJ531" s="94"/>
      <c r="BT531" s="94"/>
      <c r="CD531" s="94"/>
      <c r="CN531" s="94"/>
      <c r="CX531" s="94"/>
      <c r="DH531" s="94"/>
      <c r="DR531" s="94"/>
      <c r="EB531" s="94"/>
      <c r="EL531" s="94"/>
      <c r="EV531" s="94"/>
      <c r="FF531" s="94"/>
      <c r="FP531" s="94"/>
      <c r="FZ531" s="94"/>
      <c r="GJ531" s="94"/>
    </row>
    <row xmlns:x14ac="http://schemas.microsoft.com/office/spreadsheetml/2009/9/ac" r="532" s="3" customFormat="true" x14ac:dyDescent="0.25">
      <c r="A532" s="333"/>
      <c r="B532" s="94"/>
      <c r="L532" s="94"/>
      <c r="V532" s="94"/>
      <c r="AF532" s="94"/>
      <c r="AP532" s="94"/>
      <c r="AZ532" s="94"/>
      <c r="BJ532" s="94"/>
      <c r="BT532" s="94"/>
      <c r="CD532" s="94"/>
      <c r="CN532" s="94"/>
      <c r="CX532" s="94"/>
      <c r="DH532" s="94"/>
      <c r="DR532" s="94"/>
      <c r="EB532" s="94"/>
      <c r="EL532" s="94"/>
      <c r="EV532" s="94"/>
      <c r="FF532" s="94"/>
      <c r="FP532" s="94"/>
      <c r="FZ532" s="94"/>
      <c r="GJ532" s="94"/>
    </row>
    <row xmlns:x14ac="http://schemas.microsoft.com/office/spreadsheetml/2009/9/ac" r="533" s="3" customFormat="true" x14ac:dyDescent="0.25">
      <c r="A533" s="333"/>
      <c r="B533" s="94"/>
      <c r="L533" s="94"/>
      <c r="V533" s="94"/>
      <c r="AF533" s="94"/>
      <c r="AP533" s="94"/>
      <c r="AZ533" s="94"/>
      <c r="BJ533" s="94"/>
      <c r="BT533" s="94"/>
      <c r="CD533" s="94"/>
      <c r="CN533" s="94"/>
      <c r="CX533" s="94"/>
      <c r="DH533" s="94"/>
      <c r="DR533" s="94"/>
      <c r="EB533" s="94"/>
      <c r="EL533" s="94"/>
      <c r="EV533" s="94"/>
      <c r="FF533" s="94"/>
      <c r="FP533" s="94"/>
      <c r="FZ533" s="94"/>
      <c r="GJ533" s="94"/>
    </row>
    <row xmlns:x14ac="http://schemas.microsoft.com/office/spreadsheetml/2009/9/ac" r="534" s="3" customFormat="true" x14ac:dyDescent="0.25">
      <c r="A534" s="333"/>
      <c r="B534" s="94"/>
      <c r="L534" s="94"/>
      <c r="V534" s="94"/>
      <c r="AF534" s="94"/>
      <c r="AP534" s="94"/>
      <c r="AZ534" s="94"/>
      <c r="BJ534" s="94"/>
      <c r="BT534" s="94"/>
      <c r="CD534" s="94"/>
      <c r="CN534" s="94"/>
      <c r="CX534" s="94"/>
      <c r="DH534" s="94"/>
      <c r="DR534" s="94"/>
      <c r="EB534" s="94"/>
      <c r="EL534" s="94"/>
      <c r="EV534" s="94"/>
      <c r="FF534" s="94"/>
      <c r="FP534" s="94"/>
      <c r="FZ534" s="94"/>
      <c r="GJ534" s="94"/>
    </row>
    <row xmlns:x14ac="http://schemas.microsoft.com/office/spreadsheetml/2009/9/ac" r="535" s="3" customFormat="true" x14ac:dyDescent="0.25">
      <c r="A535" s="333"/>
      <c r="B535" s="94"/>
      <c r="L535" s="94"/>
      <c r="V535" s="94"/>
      <c r="AF535" s="94"/>
      <c r="AP535" s="94"/>
      <c r="AZ535" s="94"/>
      <c r="BJ535" s="94"/>
      <c r="BT535" s="94"/>
      <c r="CD535" s="94"/>
      <c r="CN535" s="94"/>
      <c r="CX535" s="94"/>
      <c r="DH535" s="94"/>
      <c r="DR535" s="94"/>
      <c r="EB535" s="94"/>
      <c r="EL535" s="94"/>
      <c r="EV535" s="94"/>
      <c r="FF535" s="94"/>
      <c r="FP535" s="94"/>
      <c r="FZ535" s="94"/>
      <c r="GJ535" s="94"/>
    </row>
    <row xmlns:x14ac="http://schemas.microsoft.com/office/spreadsheetml/2009/9/ac" r="536" s="3" customFormat="true" x14ac:dyDescent="0.25">
      <c r="A536" s="333"/>
      <c r="B536" s="94"/>
      <c r="L536" s="94"/>
      <c r="V536" s="94"/>
      <c r="AF536" s="94"/>
      <c r="AP536" s="94"/>
      <c r="AZ536" s="94"/>
      <c r="BJ536" s="94"/>
      <c r="BT536" s="94"/>
      <c r="CD536" s="94"/>
      <c r="CN536" s="94"/>
      <c r="CX536" s="94"/>
      <c r="DH536" s="94"/>
      <c r="DR536" s="94"/>
      <c r="EB536" s="94"/>
      <c r="EL536" s="94"/>
      <c r="EV536" s="94"/>
      <c r="FF536" s="94"/>
      <c r="FP536" s="94"/>
      <c r="FZ536" s="94"/>
      <c r="GJ536" s="94"/>
    </row>
    <row xmlns:x14ac="http://schemas.microsoft.com/office/spreadsheetml/2009/9/ac" r="537" s="3" customFormat="true" x14ac:dyDescent="0.25">
      <c r="A537" s="333"/>
      <c r="B537" s="94"/>
      <c r="L537" s="94"/>
      <c r="V537" s="94"/>
      <c r="AF537" s="94"/>
      <c r="AP537" s="94"/>
      <c r="AZ537" s="94"/>
      <c r="BJ537" s="94"/>
      <c r="BT537" s="94"/>
      <c r="CD537" s="94"/>
      <c r="CN537" s="94"/>
      <c r="CX537" s="94"/>
      <c r="DH537" s="94"/>
      <c r="DR537" s="94"/>
      <c r="EB537" s="94"/>
      <c r="EL537" s="94"/>
      <c r="EV537" s="94"/>
      <c r="FF537" s="94"/>
      <c r="FP537" s="94"/>
      <c r="FZ537" s="94"/>
      <c r="GJ537" s="94"/>
    </row>
    <row xmlns:x14ac="http://schemas.microsoft.com/office/spreadsheetml/2009/9/ac" r="538" s="3" customFormat="true" x14ac:dyDescent="0.25">
      <c r="A538" s="333"/>
      <c r="B538" s="94"/>
      <c r="L538" s="94"/>
      <c r="V538" s="94"/>
      <c r="AF538" s="94"/>
      <c r="AP538" s="94"/>
      <c r="AZ538" s="94"/>
      <c r="BJ538" s="94"/>
      <c r="BT538" s="94"/>
      <c r="CD538" s="94"/>
      <c r="CN538" s="94"/>
      <c r="CX538" s="94"/>
      <c r="DH538" s="94"/>
      <c r="DR538" s="94"/>
      <c r="EB538" s="94"/>
      <c r="EL538" s="94"/>
      <c r="EV538" s="94"/>
      <c r="FF538" s="94"/>
      <c r="FP538" s="94"/>
      <c r="FZ538" s="94"/>
      <c r="GJ538" s="94"/>
    </row>
    <row xmlns:x14ac="http://schemas.microsoft.com/office/spreadsheetml/2009/9/ac" r="539" s="3" customFormat="true" x14ac:dyDescent="0.25">
      <c r="A539" s="333"/>
      <c r="B539" s="94"/>
      <c r="L539" s="94"/>
      <c r="V539" s="94"/>
      <c r="AF539" s="94"/>
      <c r="AP539" s="94"/>
      <c r="AZ539" s="94"/>
      <c r="BJ539" s="94"/>
      <c r="BT539" s="94"/>
      <c r="CD539" s="94"/>
      <c r="CN539" s="94"/>
      <c r="CX539" s="94"/>
      <c r="DH539" s="94"/>
      <c r="DR539" s="94"/>
      <c r="EB539" s="94"/>
      <c r="EL539" s="94"/>
      <c r="EV539" s="94"/>
      <c r="FF539" s="94"/>
      <c r="FP539" s="94"/>
      <c r="FZ539" s="94"/>
      <c r="GJ539" s="94"/>
    </row>
    <row xmlns:x14ac="http://schemas.microsoft.com/office/spreadsheetml/2009/9/ac" r="540" s="3" customFormat="true" x14ac:dyDescent="0.25">
      <c r="A540" s="333"/>
      <c r="B540" s="94"/>
      <c r="L540" s="94"/>
      <c r="V540" s="94"/>
      <c r="AF540" s="94"/>
      <c r="AP540" s="94"/>
      <c r="AZ540" s="94"/>
      <c r="BJ540" s="94"/>
      <c r="BT540" s="94"/>
      <c r="CD540" s="94"/>
      <c r="CN540" s="94"/>
      <c r="CX540" s="94"/>
      <c r="DH540" s="94"/>
      <c r="DR540" s="94"/>
      <c r="EB540" s="94"/>
      <c r="EL540" s="94"/>
      <c r="EV540" s="94"/>
      <c r="FF540" s="94"/>
      <c r="FP540" s="94"/>
      <c r="FZ540" s="94"/>
      <c r="GJ540" s="94"/>
    </row>
    <row xmlns:x14ac="http://schemas.microsoft.com/office/spreadsheetml/2009/9/ac" r="541" s="3" customFormat="true" x14ac:dyDescent="0.25">
      <c r="A541" s="333"/>
      <c r="B541" s="94"/>
      <c r="L541" s="94"/>
      <c r="V541" s="94"/>
      <c r="AF541" s="94"/>
      <c r="AP541" s="94"/>
      <c r="AZ541" s="94"/>
      <c r="BJ541" s="94"/>
      <c r="BT541" s="94"/>
      <c r="CD541" s="94"/>
      <c r="CN541" s="94"/>
      <c r="CX541" s="94"/>
      <c r="DH541" s="94"/>
      <c r="DR541" s="94"/>
      <c r="EB541" s="94"/>
      <c r="EL541" s="94"/>
      <c r="EV541" s="94"/>
      <c r="FF541" s="94"/>
      <c r="FP541" s="94"/>
      <c r="FZ541" s="94"/>
      <c r="GJ541" s="94"/>
    </row>
    <row xmlns:x14ac="http://schemas.microsoft.com/office/spreadsheetml/2009/9/ac" r="542" s="3" customFormat="true" x14ac:dyDescent="0.25">
      <c r="A542" s="333"/>
      <c r="B542" s="94"/>
      <c r="L542" s="94"/>
      <c r="V542" s="94"/>
      <c r="AF542" s="94"/>
      <c r="AP542" s="94"/>
      <c r="AZ542" s="94"/>
      <c r="BJ542" s="94"/>
      <c r="BT542" s="94"/>
      <c r="CD542" s="94"/>
      <c r="CN542" s="94"/>
      <c r="CX542" s="94"/>
      <c r="DH542" s="94"/>
      <c r="DR542" s="94"/>
      <c r="EB542" s="94"/>
      <c r="EL542" s="94"/>
      <c r="EV542" s="94"/>
      <c r="FF542" s="94"/>
      <c r="FP542" s="94"/>
      <c r="FZ542" s="94"/>
      <c r="GJ542" s="94"/>
    </row>
    <row xmlns:x14ac="http://schemas.microsoft.com/office/spreadsheetml/2009/9/ac" r="543" s="3" customFormat="true" x14ac:dyDescent="0.25">
      <c r="A543" s="333"/>
      <c r="B543" s="94"/>
      <c r="L543" s="94"/>
      <c r="V543" s="94"/>
      <c r="AF543" s="94"/>
      <c r="AP543" s="94"/>
      <c r="AZ543" s="94"/>
      <c r="BJ543" s="94"/>
      <c r="BT543" s="94"/>
      <c r="CD543" s="94"/>
      <c r="CN543" s="94"/>
      <c r="CX543" s="94"/>
      <c r="DH543" s="94"/>
      <c r="DR543" s="94"/>
      <c r="EB543" s="94"/>
      <c r="EL543" s="94"/>
      <c r="EV543" s="94"/>
      <c r="FF543" s="94"/>
      <c r="FP543" s="94"/>
      <c r="FZ543" s="94"/>
      <c r="GJ543" s="94"/>
    </row>
    <row xmlns:x14ac="http://schemas.microsoft.com/office/spreadsheetml/2009/9/ac" r="544" s="3" customFormat="true" x14ac:dyDescent="0.25">
      <c r="A544" s="333"/>
      <c r="B544" s="94"/>
      <c r="L544" s="94"/>
      <c r="V544" s="94"/>
      <c r="AF544" s="94"/>
      <c r="AP544" s="94"/>
      <c r="AZ544" s="94"/>
      <c r="BJ544" s="94"/>
      <c r="BT544" s="94"/>
      <c r="CD544" s="94"/>
      <c r="CN544" s="94"/>
      <c r="CX544" s="94"/>
      <c r="DH544" s="94"/>
      <c r="DR544" s="94"/>
      <c r="EB544" s="94"/>
      <c r="EL544" s="94"/>
      <c r="EV544" s="94"/>
      <c r="FF544" s="94"/>
      <c r="FP544" s="94"/>
      <c r="FZ544" s="94"/>
      <c r="GJ544" s="94"/>
    </row>
    <row xmlns:x14ac="http://schemas.microsoft.com/office/spreadsheetml/2009/9/ac" r="545" s="3" customFormat="true" x14ac:dyDescent="0.25">
      <c r="A545" s="333"/>
      <c r="B545" s="94"/>
      <c r="L545" s="94"/>
      <c r="V545" s="94"/>
      <c r="AF545" s="94"/>
      <c r="AP545" s="94"/>
      <c r="AZ545" s="94"/>
      <c r="BJ545" s="94"/>
      <c r="BT545" s="94"/>
      <c r="CD545" s="94"/>
      <c r="CN545" s="94"/>
      <c r="CX545" s="94"/>
      <c r="DH545" s="94"/>
      <c r="DR545" s="94"/>
      <c r="EB545" s="94"/>
      <c r="EL545" s="94"/>
      <c r="EV545" s="94"/>
      <c r="FF545" s="94"/>
      <c r="FP545" s="94"/>
      <c r="FZ545" s="94"/>
      <c r="GJ545" s="94"/>
    </row>
    <row xmlns:x14ac="http://schemas.microsoft.com/office/spreadsheetml/2009/9/ac" r="546" s="3" customFormat="true" x14ac:dyDescent="0.25">
      <c r="A546" s="333"/>
      <c r="B546" s="94"/>
      <c r="L546" s="94"/>
      <c r="V546" s="94"/>
      <c r="AF546" s="94"/>
      <c r="AP546" s="94"/>
      <c r="AZ546" s="94"/>
      <c r="BJ546" s="94"/>
      <c r="BT546" s="94"/>
      <c r="CD546" s="94"/>
      <c r="CN546" s="94"/>
      <c r="CX546" s="94"/>
      <c r="DH546" s="94"/>
      <c r="DR546" s="94"/>
      <c r="EB546" s="94"/>
      <c r="EL546" s="94"/>
      <c r="EV546" s="94"/>
      <c r="FF546" s="94"/>
      <c r="FP546" s="94"/>
      <c r="FZ546" s="94"/>
      <c r="GJ546" s="94"/>
    </row>
    <row xmlns:x14ac="http://schemas.microsoft.com/office/spreadsheetml/2009/9/ac" r="547" s="3" customFormat="true" x14ac:dyDescent="0.25">
      <c r="A547" s="333"/>
      <c r="B547" s="94"/>
      <c r="L547" s="94"/>
      <c r="V547" s="94"/>
      <c r="AF547" s="94"/>
      <c r="AP547" s="94"/>
      <c r="AZ547" s="94"/>
      <c r="BJ547" s="94"/>
      <c r="BT547" s="94"/>
      <c r="CD547" s="94"/>
      <c r="CN547" s="94"/>
      <c r="CX547" s="94"/>
      <c r="DH547" s="94"/>
      <c r="DR547" s="94"/>
      <c r="EB547" s="94"/>
      <c r="EL547" s="94"/>
      <c r="EV547" s="94"/>
      <c r="FF547" s="94"/>
      <c r="FP547" s="94"/>
      <c r="FZ547" s="94"/>
      <c r="GJ547" s="94"/>
    </row>
    <row xmlns:x14ac="http://schemas.microsoft.com/office/spreadsheetml/2009/9/ac" r="548" s="3" customFormat="true" x14ac:dyDescent="0.25">
      <c r="A548" s="333"/>
      <c r="B548" s="94"/>
      <c r="L548" s="94"/>
      <c r="V548" s="94"/>
      <c r="AF548" s="94"/>
      <c r="AP548" s="94"/>
      <c r="AZ548" s="94"/>
      <c r="BJ548" s="94"/>
      <c r="BT548" s="94"/>
      <c r="CD548" s="94"/>
      <c r="CN548" s="94"/>
      <c r="CX548" s="94"/>
      <c r="DH548" s="94"/>
      <c r="DR548" s="94"/>
      <c r="EB548" s="94"/>
      <c r="EL548" s="94"/>
      <c r="EV548" s="94"/>
      <c r="FF548" s="94"/>
      <c r="FP548" s="94"/>
      <c r="FZ548" s="94"/>
      <c r="GJ548" s="94"/>
    </row>
    <row xmlns:x14ac="http://schemas.microsoft.com/office/spreadsheetml/2009/9/ac" r="549" s="3" customFormat="true" x14ac:dyDescent="0.25">
      <c r="A549" s="333"/>
      <c r="B549" s="94"/>
      <c r="L549" s="94"/>
      <c r="V549" s="94"/>
      <c r="AF549" s="94"/>
      <c r="AP549" s="94"/>
      <c r="AZ549" s="94"/>
      <c r="BJ549" s="94"/>
      <c r="BT549" s="94"/>
      <c r="CD549" s="94"/>
      <c r="CN549" s="94"/>
      <c r="CX549" s="94"/>
      <c r="DH549" s="94"/>
      <c r="DR549" s="94"/>
      <c r="EB549" s="94"/>
      <c r="EL549" s="94"/>
      <c r="EV549" s="94"/>
      <c r="FF549" s="94"/>
      <c r="FP549" s="94"/>
      <c r="FZ549" s="94"/>
      <c r="GJ549" s="94"/>
    </row>
    <row xmlns:x14ac="http://schemas.microsoft.com/office/spreadsheetml/2009/9/ac" r="550" s="3" customFormat="true" x14ac:dyDescent="0.25">
      <c r="A550" s="333"/>
      <c r="B550" s="94"/>
      <c r="L550" s="94"/>
      <c r="V550" s="94"/>
      <c r="AF550" s="94"/>
      <c r="AP550" s="94"/>
      <c r="AZ550" s="94"/>
      <c r="BJ550" s="94"/>
      <c r="BT550" s="94"/>
      <c r="CD550" s="94"/>
      <c r="CN550" s="94"/>
      <c r="CX550" s="94"/>
      <c r="DH550" s="94"/>
      <c r="DR550" s="94"/>
      <c r="EB550" s="94"/>
      <c r="EL550" s="94"/>
      <c r="EV550" s="94"/>
      <c r="FF550" s="94"/>
      <c r="FP550" s="94"/>
      <c r="FZ550" s="94"/>
      <c r="GJ550" s="94"/>
    </row>
    <row xmlns:x14ac="http://schemas.microsoft.com/office/spreadsheetml/2009/9/ac" r="551" s="3" customFormat="true" x14ac:dyDescent="0.25">
      <c r="A551" s="333"/>
      <c r="B551" s="94"/>
      <c r="L551" s="94"/>
      <c r="V551" s="94"/>
      <c r="AF551" s="94"/>
      <c r="AP551" s="94"/>
      <c r="AZ551" s="94"/>
      <c r="BJ551" s="94"/>
      <c r="BT551" s="94"/>
      <c r="CD551" s="94"/>
      <c r="CN551" s="94"/>
      <c r="CX551" s="94"/>
      <c r="DH551" s="94"/>
      <c r="DR551" s="94"/>
      <c r="EB551" s="94"/>
      <c r="EL551" s="94"/>
      <c r="EV551" s="94"/>
      <c r="FF551" s="94"/>
      <c r="FP551" s="94"/>
      <c r="FZ551" s="94"/>
      <c r="GJ551" s="94"/>
    </row>
    <row xmlns:x14ac="http://schemas.microsoft.com/office/spreadsheetml/2009/9/ac" r="552" s="3" customFormat="true" x14ac:dyDescent="0.25">
      <c r="A552" s="333"/>
      <c r="B552" s="94"/>
      <c r="L552" s="94"/>
      <c r="V552" s="94"/>
      <c r="AF552" s="94"/>
      <c r="AP552" s="94"/>
      <c r="AZ552" s="94"/>
      <c r="BJ552" s="94"/>
      <c r="BT552" s="94"/>
      <c r="CD552" s="94"/>
      <c r="CN552" s="94"/>
      <c r="CX552" s="94"/>
      <c r="DH552" s="94"/>
      <c r="DR552" s="94"/>
      <c r="EB552" s="94"/>
      <c r="EL552" s="94"/>
      <c r="EV552" s="94"/>
      <c r="FF552" s="94"/>
      <c r="FP552" s="94"/>
      <c r="FZ552" s="94"/>
      <c r="GJ552" s="94"/>
    </row>
    <row xmlns:x14ac="http://schemas.microsoft.com/office/spreadsheetml/2009/9/ac" r="553" s="3" customFormat="true" x14ac:dyDescent="0.25">
      <c r="A553" s="333"/>
      <c r="B553" s="94"/>
      <c r="L553" s="94"/>
      <c r="V553" s="94"/>
      <c r="AF553" s="94"/>
      <c r="AP553" s="94"/>
      <c r="AZ553" s="94"/>
      <c r="BJ553" s="94"/>
      <c r="BT553" s="94"/>
      <c r="CD553" s="94"/>
      <c r="CN553" s="94"/>
      <c r="CX553" s="94"/>
      <c r="DH553" s="94"/>
      <c r="DR553" s="94"/>
      <c r="EB553" s="94"/>
      <c r="EL553" s="94"/>
      <c r="EV553" s="94"/>
      <c r="FF553" s="94"/>
      <c r="FP553" s="94"/>
      <c r="FZ553" s="94"/>
      <c r="GJ553" s="94"/>
    </row>
    <row xmlns:x14ac="http://schemas.microsoft.com/office/spreadsheetml/2009/9/ac" r="554" s="3" customFormat="true" x14ac:dyDescent="0.25">
      <c r="A554" s="333"/>
      <c r="B554" s="94"/>
      <c r="L554" s="94"/>
      <c r="V554" s="94"/>
      <c r="AF554" s="94"/>
      <c r="AP554" s="94"/>
      <c r="AZ554" s="94"/>
      <c r="BJ554" s="94"/>
      <c r="BT554" s="94"/>
      <c r="CD554" s="94"/>
      <c r="CN554" s="94"/>
      <c r="CX554" s="94"/>
      <c r="DH554" s="94"/>
      <c r="DR554" s="94"/>
      <c r="EB554" s="94"/>
      <c r="EL554" s="94"/>
      <c r="EV554" s="94"/>
      <c r="FF554" s="94"/>
      <c r="FP554" s="94"/>
      <c r="FZ554" s="94"/>
      <c r="GJ554" s="94"/>
    </row>
    <row xmlns:x14ac="http://schemas.microsoft.com/office/spreadsheetml/2009/9/ac" r="555" s="3" customFormat="true" x14ac:dyDescent="0.25">
      <c r="A555" s="333"/>
      <c r="B555" s="94"/>
      <c r="L555" s="94"/>
      <c r="V555" s="94"/>
      <c r="AF555" s="94"/>
      <c r="AP555" s="94"/>
      <c r="AZ555" s="94"/>
      <c r="BJ555" s="94"/>
      <c r="BT555" s="94"/>
      <c r="CD555" s="94"/>
      <c r="CN555" s="94"/>
      <c r="CX555" s="94"/>
      <c r="DH555" s="94"/>
      <c r="DR555" s="94"/>
      <c r="EB555" s="94"/>
      <c r="EL555" s="94"/>
      <c r="EV555" s="94"/>
      <c r="FF555" s="94"/>
      <c r="FP555" s="94"/>
      <c r="FZ555" s="94"/>
      <c r="GJ555" s="94"/>
    </row>
    <row xmlns:x14ac="http://schemas.microsoft.com/office/spreadsheetml/2009/9/ac" r="556" s="3" customFormat="true" x14ac:dyDescent="0.25">
      <c r="A556" s="333"/>
      <c r="B556" s="94"/>
      <c r="L556" s="94"/>
      <c r="V556" s="94"/>
      <c r="AF556" s="94"/>
      <c r="AP556" s="94"/>
      <c r="AZ556" s="94"/>
      <c r="BJ556" s="94"/>
      <c r="BT556" s="94"/>
      <c r="CD556" s="94"/>
      <c r="CN556" s="94"/>
      <c r="CX556" s="94"/>
      <c r="DH556" s="94"/>
      <c r="DR556" s="94"/>
      <c r="EB556" s="94"/>
      <c r="EL556" s="94"/>
      <c r="EV556" s="94"/>
      <c r="FF556" s="94"/>
      <c r="FP556" s="94"/>
      <c r="FZ556" s="94"/>
      <c r="GJ556" s="94"/>
    </row>
    <row xmlns:x14ac="http://schemas.microsoft.com/office/spreadsheetml/2009/9/ac" r="557" s="3" customFormat="true" x14ac:dyDescent="0.25">
      <c r="A557" s="333"/>
      <c r="B557" s="94"/>
      <c r="L557" s="94"/>
      <c r="V557" s="94"/>
      <c r="AF557" s="94"/>
      <c r="AP557" s="94"/>
      <c r="AZ557" s="94"/>
      <c r="BJ557" s="94"/>
      <c r="BT557" s="94"/>
      <c r="CD557" s="94"/>
      <c r="CN557" s="94"/>
      <c r="CX557" s="94"/>
      <c r="DH557" s="94"/>
      <c r="DR557" s="94"/>
      <c r="EB557" s="94"/>
      <c r="EL557" s="94"/>
      <c r="EV557" s="94"/>
      <c r="FF557" s="94"/>
      <c r="FP557" s="94"/>
      <c r="FZ557" s="94"/>
      <c r="GJ557" s="94"/>
    </row>
    <row xmlns:x14ac="http://schemas.microsoft.com/office/spreadsheetml/2009/9/ac" r="558" s="3" customFormat="true" x14ac:dyDescent="0.25">
      <c r="A558" s="333"/>
      <c r="B558" s="94"/>
      <c r="L558" s="94"/>
      <c r="V558" s="94"/>
      <c r="AF558" s="94"/>
      <c r="AP558" s="94"/>
      <c r="AZ558" s="94"/>
      <c r="BJ558" s="94"/>
      <c r="BT558" s="94"/>
      <c r="CD558" s="94"/>
      <c r="CN558" s="94"/>
      <c r="CX558" s="94"/>
      <c r="DH558" s="94"/>
      <c r="DR558" s="94"/>
      <c r="EB558" s="94"/>
      <c r="EL558" s="94"/>
      <c r="EV558" s="94"/>
      <c r="FF558" s="94"/>
      <c r="FP558" s="94"/>
      <c r="FZ558" s="94"/>
      <c r="GJ558" s="94"/>
    </row>
    <row xmlns:x14ac="http://schemas.microsoft.com/office/spreadsheetml/2009/9/ac" r="559" s="3" customFormat="true" x14ac:dyDescent="0.25">
      <c r="A559" s="333"/>
      <c r="B559" s="94"/>
      <c r="L559" s="94"/>
      <c r="V559" s="94"/>
      <c r="AF559" s="94"/>
      <c r="AP559" s="94"/>
      <c r="AZ559" s="94"/>
      <c r="BJ559" s="94"/>
      <c r="BT559" s="94"/>
      <c r="CD559" s="94"/>
      <c r="CN559" s="94"/>
      <c r="CX559" s="94"/>
      <c r="DH559" s="94"/>
      <c r="DR559" s="94"/>
      <c r="EB559" s="94"/>
      <c r="EL559" s="94"/>
      <c r="EV559" s="94"/>
      <c r="FF559" s="94"/>
      <c r="FP559" s="94"/>
      <c r="FZ559" s="94"/>
      <c r="GJ559" s="94"/>
    </row>
    <row xmlns:x14ac="http://schemas.microsoft.com/office/spreadsheetml/2009/9/ac" r="560" s="3" customFormat="true" x14ac:dyDescent="0.25">
      <c r="A560" s="333"/>
      <c r="B560" s="94"/>
      <c r="L560" s="94"/>
      <c r="V560" s="94"/>
      <c r="AF560" s="94"/>
      <c r="AP560" s="94"/>
      <c r="AZ560" s="94"/>
      <c r="BJ560" s="94"/>
      <c r="BT560" s="94"/>
      <c r="CD560" s="94"/>
      <c r="CN560" s="94"/>
      <c r="CX560" s="94"/>
      <c r="DH560" s="94"/>
      <c r="DR560" s="94"/>
      <c r="EB560" s="94"/>
      <c r="EL560" s="94"/>
      <c r="EV560" s="94"/>
      <c r="FF560" s="94"/>
      <c r="FP560" s="94"/>
      <c r="FZ560" s="94"/>
      <c r="GJ560" s="94"/>
    </row>
    <row xmlns:x14ac="http://schemas.microsoft.com/office/spreadsheetml/2009/9/ac" r="561" s="3" customFormat="true" x14ac:dyDescent="0.25">
      <c r="A561" s="333"/>
      <c r="B561" s="94"/>
      <c r="L561" s="94"/>
      <c r="V561" s="94"/>
      <c r="AF561" s="94"/>
      <c r="AP561" s="94"/>
      <c r="AZ561" s="94"/>
      <c r="BJ561" s="94"/>
      <c r="BT561" s="94"/>
      <c r="CD561" s="94"/>
      <c r="CN561" s="94"/>
      <c r="CX561" s="94"/>
      <c r="DH561" s="94"/>
      <c r="DR561" s="94"/>
      <c r="EB561" s="94"/>
      <c r="EL561" s="94"/>
      <c r="EV561" s="94"/>
      <c r="FF561" s="94"/>
      <c r="FP561" s="94"/>
      <c r="FZ561" s="94"/>
      <c r="GJ561" s="94"/>
    </row>
    <row xmlns:x14ac="http://schemas.microsoft.com/office/spreadsheetml/2009/9/ac" r="562" s="3" customFormat="true" x14ac:dyDescent="0.25">
      <c r="A562" s="333"/>
      <c r="B562" s="94"/>
      <c r="L562" s="94"/>
      <c r="V562" s="94"/>
      <c r="AF562" s="94"/>
      <c r="AP562" s="94"/>
      <c r="AZ562" s="94"/>
      <c r="BJ562" s="94"/>
      <c r="BT562" s="94"/>
      <c r="CD562" s="94"/>
      <c r="CN562" s="94"/>
      <c r="CX562" s="94"/>
      <c r="DH562" s="94"/>
      <c r="DR562" s="94"/>
      <c r="EB562" s="94"/>
      <c r="EL562" s="94"/>
      <c r="EV562" s="94"/>
      <c r="FF562" s="94"/>
      <c r="FP562" s="94"/>
      <c r="FZ562" s="94"/>
      <c r="GJ562" s="94"/>
    </row>
    <row xmlns:x14ac="http://schemas.microsoft.com/office/spreadsheetml/2009/9/ac" r="563" s="3" customFormat="true" x14ac:dyDescent="0.25">
      <c r="A563" s="333"/>
      <c r="B563" s="94"/>
      <c r="L563" s="94"/>
      <c r="V563" s="94"/>
      <c r="AF563" s="94"/>
      <c r="AP563" s="94"/>
      <c r="AZ563" s="94"/>
      <c r="BJ563" s="94"/>
      <c r="BT563" s="94"/>
      <c r="CD563" s="94"/>
      <c r="CN563" s="94"/>
      <c r="CX563" s="94"/>
      <c r="DH563" s="94"/>
      <c r="DR563" s="94"/>
      <c r="EB563" s="94"/>
      <c r="EL563" s="94"/>
      <c r="EV563" s="94"/>
      <c r="FF563" s="94"/>
      <c r="FP563" s="94"/>
      <c r="FZ563" s="94"/>
      <c r="GJ563" s="94"/>
    </row>
    <row xmlns:x14ac="http://schemas.microsoft.com/office/spreadsheetml/2009/9/ac" r="564" s="3" customFormat="true" x14ac:dyDescent="0.25">
      <c r="A564" s="333"/>
      <c r="B564" s="94"/>
      <c r="L564" s="94"/>
      <c r="V564" s="94"/>
      <c r="AF564" s="94"/>
      <c r="AP564" s="94"/>
      <c r="AZ564" s="94"/>
      <c r="BJ564" s="94"/>
      <c r="BT564" s="94"/>
      <c r="CD564" s="94"/>
      <c r="CN564" s="94"/>
      <c r="CX564" s="94"/>
      <c r="DH564" s="94"/>
      <c r="DR564" s="94"/>
      <c r="EB564" s="94"/>
      <c r="EL564" s="94"/>
      <c r="EV564" s="94"/>
      <c r="FF564" s="94"/>
      <c r="FP564" s="94"/>
      <c r="FZ564" s="94"/>
      <c r="GJ564" s="94"/>
    </row>
    <row xmlns:x14ac="http://schemas.microsoft.com/office/spreadsheetml/2009/9/ac" r="565" s="3" customFormat="true" x14ac:dyDescent="0.25">
      <c r="A565" s="333"/>
      <c r="B565" s="94"/>
      <c r="L565" s="94"/>
      <c r="V565" s="94"/>
      <c r="AF565" s="94"/>
      <c r="AP565" s="94"/>
      <c r="AZ565" s="94"/>
      <c r="BJ565" s="94"/>
      <c r="BT565" s="94"/>
      <c r="CD565" s="94"/>
      <c r="CN565" s="94"/>
      <c r="CX565" s="94"/>
      <c r="DH565" s="94"/>
      <c r="DR565" s="94"/>
      <c r="EB565" s="94"/>
      <c r="EL565" s="94"/>
      <c r="EV565" s="94"/>
      <c r="FF565" s="94"/>
      <c r="FP565" s="94"/>
      <c r="FZ565" s="94"/>
      <c r="GJ565" s="94"/>
    </row>
    <row xmlns:x14ac="http://schemas.microsoft.com/office/spreadsheetml/2009/9/ac" r="566" s="3" customFormat="true" x14ac:dyDescent="0.25">
      <c r="A566" s="333"/>
      <c r="B566" s="94"/>
      <c r="L566" s="94"/>
      <c r="V566" s="94"/>
      <c r="AF566" s="94"/>
      <c r="AP566" s="94"/>
      <c r="AZ566" s="94"/>
      <c r="BJ566" s="94"/>
      <c r="BT566" s="94"/>
      <c r="CD566" s="94"/>
      <c r="CN566" s="94"/>
      <c r="CX566" s="94"/>
      <c r="DH566" s="94"/>
      <c r="DR566" s="94"/>
      <c r="EB566" s="94"/>
      <c r="EL566" s="94"/>
      <c r="EV566" s="94"/>
      <c r="FF566" s="94"/>
      <c r="FP566" s="94"/>
      <c r="FZ566" s="94"/>
      <c r="GJ566" s="94"/>
    </row>
    <row xmlns:x14ac="http://schemas.microsoft.com/office/spreadsheetml/2009/9/ac" r="567" s="3" customFormat="true" x14ac:dyDescent="0.25">
      <c r="A567" s="333"/>
      <c r="B567" s="94"/>
      <c r="L567" s="94"/>
      <c r="V567" s="94"/>
      <c r="AF567" s="94"/>
      <c r="AP567" s="94"/>
      <c r="AZ567" s="94"/>
      <c r="BJ567" s="94"/>
      <c r="BT567" s="94"/>
      <c r="CD567" s="94"/>
      <c r="CN567" s="94"/>
      <c r="CX567" s="94"/>
      <c r="DH567" s="94"/>
      <c r="DR567" s="94"/>
      <c r="EB567" s="94"/>
      <c r="EL567" s="94"/>
      <c r="EV567" s="94"/>
      <c r="FF567" s="94"/>
      <c r="FP567" s="94"/>
      <c r="FZ567" s="94"/>
      <c r="GJ567" s="94"/>
    </row>
    <row xmlns:x14ac="http://schemas.microsoft.com/office/spreadsheetml/2009/9/ac" r="568" s="3" customFormat="true" x14ac:dyDescent="0.25">
      <c r="A568" s="333"/>
      <c r="B568" s="94"/>
      <c r="L568" s="94"/>
      <c r="V568" s="94"/>
      <c r="AF568" s="94"/>
      <c r="AP568" s="94"/>
      <c r="AZ568" s="94"/>
      <c r="BJ568" s="94"/>
      <c r="BT568" s="94"/>
      <c r="CD568" s="94"/>
      <c r="CN568" s="94"/>
      <c r="CX568" s="94"/>
      <c r="DH568" s="94"/>
      <c r="DR568" s="94"/>
      <c r="EB568" s="94"/>
      <c r="EL568" s="94"/>
      <c r="EV568" s="94"/>
      <c r="FF568" s="94"/>
      <c r="FP568" s="94"/>
      <c r="FZ568" s="94"/>
      <c r="GJ568" s="94"/>
    </row>
    <row xmlns:x14ac="http://schemas.microsoft.com/office/spreadsheetml/2009/9/ac" r="569" s="3" customFormat="true" x14ac:dyDescent="0.25">
      <c r="A569" s="333"/>
      <c r="B569" s="94"/>
      <c r="L569" s="94"/>
      <c r="V569" s="94"/>
      <c r="AF569" s="94"/>
      <c r="AP569" s="94"/>
      <c r="AZ569" s="94"/>
      <c r="BJ569" s="94"/>
      <c r="BT569" s="94"/>
      <c r="CD569" s="94"/>
      <c r="CN569" s="94"/>
      <c r="CX569" s="94"/>
      <c r="DH569" s="94"/>
      <c r="DR569" s="94"/>
      <c r="EB569" s="94"/>
      <c r="EL569" s="94"/>
      <c r="EV569" s="94"/>
      <c r="FF569" s="94"/>
      <c r="FP569" s="94"/>
      <c r="FZ569" s="94"/>
      <c r="GJ569" s="94"/>
    </row>
    <row xmlns:x14ac="http://schemas.microsoft.com/office/spreadsheetml/2009/9/ac" r="570" s="3" customFormat="true" x14ac:dyDescent="0.25">
      <c r="A570" s="333"/>
      <c r="B570" s="94"/>
      <c r="L570" s="94"/>
      <c r="V570" s="94"/>
      <c r="AF570" s="94"/>
      <c r="AP570" s="94"/>
      <c r="AZ570" s="94"/>
      <c r="BJ570" s="94"/>
      <c r="BT570" s="94"/>
      <c r="CD570" s="94"/>
      <c r="CN570" s="94"/>
      <c r="CX570" s="94"/>
      <c r="DH570" s="94"/>
      <c r="DR570" s="94"/>
      <c r="EB570" s="94"/>
      <c r="EL570" s="94"/>
      <c r="EV570" s="94"/>
      <c r="FF570" s="94"/>
      <c r="FP570" s="94"/>
      <c r="FZ570" s="94"/>
      <c r="GJ570" s="94"/>
    </row>
    <row xmlns:x14ac="http://schemas.microsoft.com/office/spreadsheetml/2009/9/ac" r="571" s="3" customFormat="true" x14ac:dyDescent="0.25">
      <c r="A571" s="333"/>
      <c r="B571" s="94"/>
      <c r="L571" s="94"/>
      <c r="V571" s="94"/>
      <c r="AF571" s="94"/>
      <c r="AP571" s="94"/>
      <c r="AZ571" s="94"/>
      <c r="BJ571" s="94"/>
      <c r="BT571" s="94"/>
      <c r="CD571" s="94"/>
      <c r="CN571" s="94"/>
      <c r="CX571" s="94"/>
      <c r="DH571" s="94"/>
      <c r="DR571" s="94"/>
      <c r="EB571" s="94"/>
      <c r="EL571" s="94"/>
      <c r="EV571" s="94"/>
      <c r="FF571" s="94"/>
      <c r="FP571" s="94"/>
      <c r="FZ571" s="94"/>
      <c r="GJ571" s="94"/>
    </row>
    <row xmlns:x14ac="http://schemas.microsoft.com/office/spreadsheetml/2009/9/ac" r="572" s="3" customFormat="true" x14ac:dyDescent="0.25">
      <c r="A572" s="333"/>
      <c r="B572" s="94"/>
      <c r="L572" s="94"/>
      <c r="V572" s="94"/>
      <c r="AF572" s="94"/>
      <c r="AP572" s="94"/>
      <c r="AZ572" s="94"/>
      <c r="BJ572" s="94"/>
      <c r="BT572" s="94"/>
      <c r="CD572" s="94"/>
      <c r="CN572" s="94"/>
      <c r="CX572" s="94"/>
      <c r="DH572" s="94"/>
      <c r="DR572" s="94"/>
      <c r="EB572" s="94"/>
      <c r="EL572" s="94"/>
      <c r="EV572" s="94"/>
      <c r="FF572" s="94"/>
      <c r="FP572" s="94"/>
      <c r="FZ572" s="94"/>
      <c r="GJ572" s="94"/>
    </row>
    <row xmlns:x14ac="http://schemas.microsoft.com/office/spreadsheetml/2009/9/ac" r="573" s="3" customFormat="true" x14ac:dyDescent="0.25">
      <c r="A573" s="333"/>
      <c r="B573" s="94"/>
      <c r="L573" s="94"/>
      <c r="V573" s="94"/>
      <c r="AF573" s="94"/>
      <c r="AP573" s="94"/>
      <c r="AZ573" s="94"/>
      <c r="BJ573" s="94"/>
      <c r="BT573" s="94"/>
      <c r="CD573" s="94"/>
      <c r="CN573" s="94"/>
      <c r="CX573" s="94"/>
      <c r="DH573" s="94"/>
      <c r="DR573" s="94"/>
      <c r="EB573" s="94"/>
      <c r="EL573" s="94"/>
      <c r="EV573" s="94"/>
      <c r="FF573" s="94"/>
      <c r="FP573" s="94"/>
      <c r="FZ573" s="94"/>
      <c r="GJ573" s="94"/>
    </row>
    <row xmlns:x14ac="http://schemas.microsoft.com/office/spreadsheetml/2009/9/ac" r="574" s="3" customFormat="true" x14ac:dyDescent="0.25">
      <c r="A574" s="333"/>
      <c r="B574" s="94"/>
      <c r="L574" s="94"/>
      <c r="V574" s="94"/>
      <c r="AF574" s="94"/>
      <c r="AP574" s="94"/>
      <c r="AZ574" s="94"/>
      <c r="BJ574" s="94"/>
      <c r="BT574" s="94"/>
      <c r="CD574" s="94"/>
      <c r="CN574" s="94"/>
      <c r="CX574" s="94"/>
      <c r="DH574" s="94"/>
      <c r="DR574" s="94"/>
      <c r="EB574" s="94"/>
      <c r="EL574" s="94"/>
      <c r="EV574" s="94"/>
      <c r="FF574" s="94"/>
      <c r="FP574" s="94"/>
      <c r="FZ574" s="94"/>
      <c r="GJ574" s="94"/>
    </row>
    <row xmlns:x14ac="http://schemas.microsoft.com/office/spreadsheetml/2009/9/ac" r="575" s="3" customFormat="true" x14ac:dyDescent="0.25">
      <c r="A575" s="333"/>
      <c r="B575" s="94"/>
      <c r="L575" s="94"/>
      <c r="V575" s="94"/>
      <c r="AF575" s="94"/>
      <c r="AP575" s="94"/>
      <c r="AZ575" s="94"/>
      <c r="BJ575" s="94"/>
      <c r="BT575" s="94"/>
      <c r="CD575" s="94"/>
      <c r="CN575" s="94"/>
      <c r="CX575" s="94"/>
      <c r="DH575" s="94"/>
      <c r="DR575" s="94"/>
      <c r="EB575" s="94"/>
      <c r="EL575" s="94"/>
      <c r="EV575" s="94"/>
      <c r="FF575" s="94"/>
      <c r="FP575" s="94"/>
      <c r="FZ575" s="94"/>
      <c r="GJ575" s="94"/>
    </row>
    <row xmlns:x14ac="http://schemas.microsoft.com/office/spreadsheetml/2009/9/ac" r="576" s="3" customFormat="true" x14ac:dyDescent="0.25">
      <c r="A576" s="333"/>
      <c r="B576" s="94"/>
      <c r="L576" s="94"/>
      <c r="V576" s="94"/>
      <c r="AF576" s="94"/>
      <c r="AP576" s="94"/>
      <c r="AZ576" s="94"/>
      <c r="BJ576" s="94"/>
      <c r="BT576" s="94"/>
      <c r="CD576" s="94"/>
      <c r="CN576" s="94"/>
      <c r="CX576" s="94"/>
      <c r="DH576" s="94"/>
      <c r="DR576" s="94"/>
      <c r="EB576" s="94"/>
      <c r="EL576" s="94"/>
      <c r="EV576" s="94"/>
      <c r="FF576" s="94"/>
      <c r="FP576" s="94"/>
      <c r="FZ576" s="94"/>
      <c r="GJ576" s="94"/>
    </row>
    <row xmlns:x14ac="http://schemas.microsoft.com/office/spreadsheetml/2009/9/ac" r="577" s="3" customFormat="true" x14ac:dyDescent="0.25">
      <c r="A577" s="333"/>
      <c r="B577" s="94"/>
      <c r="L577" s="94"/>
      <c r="V577" s="94"/>
      <c r="AF577" s="94"/>
      <c r="AP577" s="94"/>
      <c r="AZ577" s="94"/>
      <c r="BJ577" s="94"/>
      <c r="BT577" s="94"/>
      <c r="CD577" s="94"/>
      <c r="CN577" s="94"/>
      <c r="CX577" s="94"/>
      <c r="DH577" s="94"/>
      <c r="DR577" s="94"/>
      <c r="EB577" s="94"/>
      <c r="EL577" s="94"/>
      <c r="EV577" s="94"/>
      <c r="FF577" s="94"/>
      <c r="FP577" s="94"/>
      <c r="FZ577" s="94"/>
      <c r="GJ577" s="94"/>
    </row>
    <row xmlns:x14ac="http://schemas.microsoft.com/office/spreadsheetml/2009/9/ac" r="578" s="3" customFormat="true" x14ac:dyDescent="0.25">
      <c r="A578" s="333"/>
      <c r="B578" s="94"/>
      <c r="L578" s="94"/>
      <c r="V578" s="94"/>
      <c r="AF578" s="94"/>
      <c r="AP578" s="94"/>
      <c r="AZ578" s="94"/>
      <c r="BJ578" s="94"/>
      <c r="BT578" s="94"/>
      <c r="CD578" s="94"/>
      <c r="CN578" s="94"/>
      <c r="CX578" s="94"/>
      <c r="DH578" s="94"/>
      <c r="DR578" s="94"/>
      <c r="EB578" s="94"/>
      <c r="EL578" s="94"/>
      <c r="EV578" s="94"/>
      <c r="FF578" s="94"/>
      <c r="FP578" s="94"/>
      <c r="FZ578" s="94"/>
      <c r="GJ578" s="94"/>
    </row>
    <row xmlns:x14ac="http://schemas.microsoft.com/office/spreadsheetml/2009/9/ac" r="579" s="3" customFormat="true" x14ac:dyDescent="0.25">
      <c r="A579" s="333"/>
      <c r="B579" s="94"/>
      <c r="L579" s="94"/>
      <c r="V579" s="94"/>
      <c r="AF579" s="94"/>
      <c r="AP579" s="94"/>
      <c r="AZ579" s="94"/>
      <c r="BJ579" s="94"/>
      <c r="BT579" s="94"/>
      <c r="CD579" s="94"/>
      <c r="CN579" s="94"/>
      <c r="CX579" s="94"/>
      <c r="DH579" s="94"/>
      <c r="DR579" s="94"/>
      <c r="EB579" s="94"/>
      <c r="EL579" s="94"/>
      <c r="EV579" s="94"/>
      <c r="FF579" s="94"/>
      <c r="FP579" s="94"/>
      <c r="FZ579" s="94"/>
      <c r="GJ579" s="94"/>
    </row>
    <row xmlns:x14ac="http://schemas.microsoft.com/office/spreadsheetml/2009/9/ac" r="580" s="3" customFormat="true" x14ac:dyDescent="0.25">
      <c r="A580" s="333"/>
      <c r="B580" s="94"/>
      <c r="L580" s="94"/>
      <c r="V580" s="94"/>
      <c r="AF580" s="94"/>
      <c r="AP580" s="94"/>
      <c r="AZ580" s="94"/>
      <c r="BJ580" s="94"/>
      <c r="BT580" s="94"/>
      <c r="CD580" s="94"/>
      <c r="CN580" s="94"/>
      <c r="CX580" s="94"/>
      <c r="DH580" s="94"/>
      <c r="DR580" s="94"/>
      <c r="EB580" s="94"/>
      <c r="EL580" s="94"/>
      <c r="EV580" s="94"/>
      <c r="FF580" s="94"/>
      <c r="FP580" s="94"/>
      <c r="FZ580" s="94"/>
      <c r="GJ580" s="94"/>
    </row>
    <row xmlns:x14ac="http://schemas.microsoft.com/office/spreadsheetml/2009/9/ac" r="581" s="3" customFormat="true" x14ac:dyDescent="0.25">
      <c r="A581" s="333"/>
      <c r="B581" s="94"/>
      <c r="L581" s="94"/>
      <c r="V581" s="94"/>
      <c r="AF581" s="94"/>
      <c r="AP581" s="94"/>
      <c r="AZ581" s="94"/>
      <c r="BJ581" s="94"/>
      <c r="BT581" s="94"/>
      <c r="CD581" s="94"/>
      <c r="CN581" s="94"/>
      <c r="CX581" s="94"/>
      <c r="DH581" s="94"/>
      <c r="DR581" s="94"/>
      <c r="EB581" s="94"/>
      <c r="EL581" s="94"/>
      <c r="EV581" s="94"/>
      <c r="FF581" s="94"/>
      <c r="FP581" s="94"/>
      <c r="FZ581" s="94"/>
      <c r="GJ581" s="94"/>
    </row>
    <row xmlns:x14ac="http://schemas.microsoft.com/office/spreadsheetml/2009/9/ac" r="582" s="3" customFormat="true" x14ac:dyDescent="0.25">
      <c r="A582" s="333"/>
      <c r="B582" s="94"/>
      <c r="L582" s="94"/>
      <c r="V582" s="94"/>
      <c r="AF582" s="94"/>
      <c r="AP582" s="94"/>
      <c r="AZ582" s="94"/>
      <c r="BJ582" s="94"/>
      <c r="BT582" s="94"/>
      <c r="CD582" s="94"/>
      <c r="CN582" s="94"/>
      <c r="CX582" s="94"/>
      <c r="DH582" s="94"/>
      <c r="DR582" s="94"/>
      <c r="EB582" s="94"/>
      <c r="EL582" s="94"/>
      <c r="EV582" s="94"/>
      <c r="FF582" s="94"/>
      <c r="FP582" s="94"/>
      <c r="FZ582" s="94"/>
      <c r="GJ582" s="94"/>
    </row>
    <row xmlns:x14ac="http://schemas.microsoft.com/office/spreadsheetml/2009/9/ac" r="583" s="3" customFormat="true" x14ac:dyDescent="0.25">
      <c r="A583" s="333"/>
      <c r="B583" s="94"/>
      <c r="L583" s="94"/>
      <c r="V583" s="94"/>
      <c r="AF583" s="94"/>
      <c r="AP583" s="94"/>
      <c r="AZ583" s="94"/>
      <c r="BJ583" s="94"/>
      <c r="BT583" s="94"/>
      <c r="CD583" s="94"/>
      <c r="CN583" s="94"/>
      <c r="CX583" s="94"/>
      <c r="DH583" s="94"/>
      <c r="DR583" s="94"/>
      <c r="EB583" s="94"/>
      <c r="EL583" s="94"/>
      <c r="EV583" s="94"/>
      <c r="FF583" s="94"/>
      <c r="FP583" s="94"/>
      <c r="FZ583" s="94"/>
      <c r="GJ583" s="94"/>
    </row>
    <row xmlns:x14ac="http://schemas.microsoft.com/office/spreadsheetml/2009/9/ac" r="584" s="3" customFormat="true" x14ac:dyDescent="0.25">
      <c r="A584" s="333"/>
      <c r="B584" s="94"/>
      <c r="L584" s="94"/>
      <c r="V584" s="94"/>
      <c r="AF584" s="94"/>
      <c r="AP584" s="94"/>
      <c r="AZ584" s="94"/>
      <c r="BJ584" s="94"/>
      <c r="BT584" s="94"/>
      <c r="CD584" s="94"/>
      <c r="CN584" s="94"/>
      <c r="CX584" s="94"/>
      <c r="DH584" s="94"/>
      <c r="DR584" s="94"/>
      <c r="EB584" s="94"/>
      <c r="EL584" s="94"/>
      <c r="EV584" s="94"/>
      <c r="FF584" s="94"/>
      <c r="FP584" s="94"/>
      <c r="FZ584" s="94"/>
      <c r="GJ584" s="94"/>
    </row>
    <row xmlns:x14ac="http://schemas.microsoft.com/office/spreadsheetml/2009/9/ac" r="585" s="3" customFormat="true" x14ac:dyDescent="0.25">
      <c r="A585" s="333"/>
      <c r="B585" s="94"/>
      <c r="L585" s="94"/>
      <c r="V585" s="94"/>
      <c r="AF585" s="94"/>
      <c r="AP585" s="94"/>
      <c r="AZ585" s="94"/>
      <c r="BJ585" s="94"/>
      <c r="BT585" s="94"/>
      <c r="CD585" s="94"/>
      <c r="CN585" s="94"/>
      <c r="CX585" s="94"/>
      <c r="DH585" s="94"/>
      <c r="DR585" s="94"/>
      <c r="EB585" s="94"/>
      <c r="EL585" s="94"/>
      <c r="EV585" s="94"/>
      <c r="FF585" s="94"/>
      <c r="FP585" s="94"/>
      <c r="FZ585" s="94"/>
      <c r="GJ585" s="94"/>
    </row>
    <row xmlns:x14ac="http://schemas.microsoft.com/office/spreadsheetml/2009/9/ac" r="586" s="3" customFormat="true" x14ac:dyDescent="0.25">
      <c r="A586" s="333"/>
      <c r="B586" s="94"/>
      <c r="L586" s="94"/>
      <c r="V586" s="94"/>
      <c r="AF586" s="94"/>
      <c r="AP586" s="94"/>
      <c r="AZ586" s="94"/>
      <c r="BJ586" s="94"/>
      <c r="BT586" s="94"/>
      <c r="CD586" s="94"/>
      <c r="CN586" s="94"/>
      <c r="CX586" s="94"/>
      <c r="DH586" s="94"/>
      <c r="DR586" s="94"/>
      <c r="EB586" s="94"/>
      <c r="EL586" s="94"/>
      <c r="EV586" s="94"/>
      <c r="FF586" s="94"/>
      <c r="FP586" s="94"/>
      <c r="FZ586" s="94"/>
      <c r="GJ586" s="94"/>
    </row>
    <row xmlns:x14ac="http://schemas.microsoft.com/office/spreadsheetml/2009/9/ac" r="587" s="3" customFormat="true" x14ac:dyDescent="0.25">
      <c r="A587" s="333"/>
      <c r="B587" s="94"/>
      <c r="L587" s="94"/>
      <c r="V587" s="94"/>
      <c r="AF587" s="94"/>
      <c r="AP587" s="94"/>
      <c r="AZ587" s="94"/>
      <c r="BJ587" s="94"/>
      <c r="BT587" s="94"/>
      <c r="CD587" s="94"/>
      <c r="CN587" s="94"/>
      <c r="CX587" s="94"/>
      <c r="DH587" s="94"/>
      <c r="DR587" s="94"/>
      <c r="EB587" s="94"/>
      <c r="EL587" s="94"/>
      <c r="EV587" s="94"/>
      <c r="FF587" s="94"/>
      <c r="FP587" s="94"/>
      <c r="FZ587" s="94"/>
      <c r="GJ587" s="94"/>
    </row>
    <row xmlns:x14ac="http://schemas.microsoft.com/office/spreadsheetml/2009/9/ac" r="588" s="3" customFormat="true" x14ac:dyDescent="0.25">
      <c r="A588" s="333"/>
      <c r="B588" s="94"/>
      <c r="L588" s="94"/>
      <c r="V588" s="94"/>
      <c r="AF588" s="94"/>
      <c r="AP588" s="94"/>
      <c r="AZ588" s="94"/>
      <c r="BJ588" s="94"/>
      <c r="BT588" s="94"/>
      <c r="CD588" s="94"/>
      <c r="CN588" s="94"/>
      <c r="CX588" s="94"/>
      <c r="DH588" s="94"/>
      <c r="DR588" s="94"/>
      <c r="EB588" s="94"/>
      <c r="EL588" s="94"/>
      <c r="EV588" s="94"/>
      <c r="FF588" s="94"/>
      <c r="FP588" s="94"/>
      <c r="FZ588" s="94"/>
      <c r="GJ588" s="94"/>
    </row>
    <row xmlns:x14ac="http://schemas.microsoft.com/office/spreadsheetml/2009/9/ac" r="589" s="3" customFormat="true" x14ac:dyDescent="0.25">
      <c r="A589" s="333"/>
      <c r="B589" s="94"/>
      <c r="L589" s="94"/>
      <c r="V589" s="94"/>
      <c r="AF589" s="94"/>
      <c r="AP589" s="94"/>
      <c r="AZ589" s="94"/>
      <c r="BJ589" s="94"/>
      <c r="BT589" s="94"/>
      <c r="CD589" s="94"/>
      <c r="CN589" s="94"/>
      <c r="CX589" s="94"/>
      <c r="DH589" s="94"/>
      <c r="DR589" s="94"/>
      <c r="EB589" s="94"/>
      <c r="EL589" s="94"/>
      <c r="EV589" s="94"/>
      <c r="FF589" s="94"/>
      <c r="FP589" s="94"/>
      <c r="FZ589" s="94"/>
      <c r="GJ589" s="94"/>
    </row>
    <row xmlns:x14ac="http://schemas.microsoft.com/office/spreadsheetml/2009/9/ac" r="590" s="3" customFormat="true" x14ac:dyDescent="0.25">
      <c r="A590" s="333"/>
      <c r="B590" s="94"/>
      <c r="L590" s="94"/>
      <c r="V590" s="94"/>
      <c r="AF590" s="94"/>
      <c r="AP590" s="94"/>
      <c r="AZ590" s="94"/>
      <c r="BJ590" s="94"/>
      <c r="BT590" s="94"/>
      <c r="CD590" s="94"/>
      <c r="CN590" s="94"/>
      <c r="CX590" s="94"/>
      <c r="DH590" s="94"/>
      <c r="DR590" s="94"/>
      <c r="EB590" s="94"/>
      <c r="EL590" s="94"/>
      <c r="EV590" s="94"/>
      <c r="FF590" s="94"/>
      <c r="FP590" s="94"/>
      <c r="FZ590" s="94"/>
      <c r="GJ590" s="94"/>
    </row>
    <row xmlns:x14ac="http://schemas.microsoft.com/office/spreadsheetml/2009/9/ac" r="591" s="3" customFormat="true" x14ac:dyDescent="0.25">
      <c r="A591" s="333"/>
      <c r="B591" s="94"/>
      <c r="L591" s="94"/>
      <c r="V591" s="94"/>
      <c r="AF591" s="94"/>
      <c r="AP591" s="94"/>
      <c r="AZ591" s="94"/>
      <c r="BJ591" s="94"/>
      <c r="BT591" s="94"/>
      <c r="CD591" s="94"/>
      <c r="CN591" s="94"/>
      <c r="CX591" s="94"/>
      <c r="DH591" s="94"/>
      <c r="DR591" s="94"/>
      <c r="EB591" s="94"/>
      <c r="EL591" s="94"/>
      <c r="EV591" s="94"/>
      <c r="FF591" s="94"/>
      <c r="FP591" s="94"/>
      <c r="FZ591" s="94"/>
      <c r="GJ591" s="94"/>
    </row>
    <row xmlns:x14ac="http://schemas.microsoft.com/office/spreadsheetml/2009/9/ac" r="592" s="3" customFormat="true" x14ac:dyDescent="0.25">
      <c r="A592" s="333"/>
      <c r="B592" s="94"/>
      <c r="L592" s="94"/>
      <c r="V592" s="94"/>
      <c r="AF592" s="94"/>
      <c r="AP592" s="94"/>
      <c r="AZ592" s="94"/>
      <c r="BJ592" s="94"/>
      <c r="BT592" s="94"/>
      <c r="CD592" s="94"/>
      <c r="CN592" s="94"/>
      <c r="CX592" s="94"/>
      <c r="DH592" s="94"/>
      <c r="DR592" s="94"/>
      <c r="EB592" s="94"/>
      <c r="EL592" s="94"/>
      <c r="EV592" s="94"/>
      <c r="FF592" s="94"/>
      <c r="FP592" s="94"/>
      <c r="FZ592" s="94"/>
      <c r="GJ592" s="94"/>
    </row>
    <row xmlns:x14ac="http://schemas.microsoft.com/office/spreadsheetml/2009/9/ac" r="593" s="3" customFormat="true" x14ac:dyDescent="0.25">
      <c r="A593" s="333"/>
      <c r="B593" s="94"/>
      <c r="L593" s="94"/>
      <c r="V593" s="94"/>
      <c r="AF593" s="94"/>
      <c r="AP593" s="94"/>
      <c r="AZ593" s="94"/>
      <c r="BJ593" s="94"/>
      <c r="BT593" s="94"/>
      <c r="CD593" s="94"/>
      <c r="CN593" s="94"/>
      <c r="CX593" s="94"/>
      <c r="DH593" s="94"/>
      <c r="DR593" s="94"/>
      <c r="EB593" s="94"/>
      <c r="EL593" s="94"/>
      <c r="EV593" s="94"/>
      <c r="FF593" s="94"/>
      <c r="FP593" s="94"/>
      <c r="FZ593" s="94"/>
      <c r="GJ593" s="94"/>
    </row>
    <row xmlns:x14ac="http://schemas.microsoft.com/office/spreadsheetml/2009/9/ac" r="594" s="3" customFormat="true" x14ac:dyDescent="0.25">
      <c r="A594" s="333"/>
      <c r="B594" s="94"/>
      <c r="L594" s="94"/>
      <c r="V594" s="94"/>
      <c r="AF594" s="94"/>
      <c r="AP594" s="94"/>
      <c r="AZ594" s="94"/>
      <c r="BJ594" s="94"/>
      <c r="BT594" s="94"/>
      <c r="CD594" s="94"/>
      <c r="CN594" s="94"/>
      <c r="CX594" s="94"/>
      <c r="DH594" s="94"/>
      <c r="DR594" s="94"/>
      <c r="EB594" s="94"/>
      <c r="EL594" s="94"/>
      <c r="EV594" s="94"/>
      <c r="FF594" s="94"/>
      <c r="FP594" s="94"/>
      <c r="FZ594" s="94"/>
      <c r="GJ594" s="94"/>
    </row>
    <row xmlns:x14ac="http://schemas.microsoft.com/office/spreadsheetml/2009/9/ac" r="595" s="3" customFormat="true" x14ac:dyDescent="0.25">
      <c r="A595" s="333"/>
      <c r="B595" s="94"/>
      <c r="L595" s="94"/>
      <c r="V595" s="94"/>
      <c r="AF595" s="94"/>
      <c r="AP595" s="94"/>
      <c r="AZ595" s="94"/>
      <c r="BJ595" s="94"/>
      <c r="BT595" s="94"/>
      <c r="CD595" s="94"/>
      <c r="CN595" s="94"/>
      <c r="CX595" s="94"/>
      <c r="DH595" s="94"/>
      <c r="DR595" s="94"/>
      <c r="EB595" s="94"/>
      <c r="EL595" s="94"/>
      <c r="EV595" s="94"/>
      <c r="FF595" s="94"/>
      <c r="FP595" s="94"/>
      <c r="FZ595" s="94"/>
      <c r="GJ595" s="94"/>
    </row>
    <row xmlns:x14ac="http://schemas.microsoft.com/office/spreadsheetml/2009/9/ac" r="596" s="3" customFormat="true" x14ac:dyDescent="0.25">
      <c r="A596" s="333"/>
      <c r="B596" s="94"/>
      <c r="L596" s="94"/>
      <c r="V596" s="94"/>
      <c r="AF596" s="94"/>
      <c r="AP596" s="94"/>
      <c r="AZ596" s="94"/>
      <c r="BJ596" s="94"/>
      <c r="BT596" s="94"/>
      <c r="CD596" s="94"/>
      <c r="CN596" s="94"/>
      <c r="CX596" s="94"/>
      <c r="DH596" s="94"/>
      <c r="DR596" s="94"/>
      <c r="EB596" s="94"/>
      <c r="EL596" s="94"/>
      <c r="EV596" s="94"/>
      <c r="FF596" s="94"/>
      <c r="FP596" s="94"/>
      <c r="FZ596" s="94"/>
      <c r="GJ596" s="94"/>
    </row>
    <row xmlns:x14ac="http://schemas.microsoft.com/office/spreadsheetml/2009/9/ac" r="597" s="3" customFormat="true" x14ac:dyDescent="0.25">
      <c r="A597" s="333"/>
      <c r="B597" s="94"/>
      <c r="L597" s="94"/>
      <c r="V597" s="94"/>
      <c r="AF597" s="94"/>
      <c r="AP597" s="94"/>
      <c r="AZ597" s="94"/>
      <c r="BJ597" s="94"/>
      <c r="BT597" s="94"/>
      <c r="CD597" s="94"/>
      <c r="CN597" s="94"/>
      <c r="CX597" s="94"/>
      <c r="DH597" s="94"/>
      <c r="DR597" s="94"/>
      <c r="EB597" s="94"/>
      <c r="EL597" s="94"/>
      <c r="EV597" s="94"/>
      <c r="FF597" s="94"/>
      <c r="FP597" s="94"/>
      <c r="FZ597" s="94"/>
      <c r="GJ597" s="94"/>
    </row>
    <row xmlns:x14ac="http://schemas.microsoft.com/office/spreadsheetml/2009/9/ac" r="598" s="3" customFormat="true" x14ac:dyDescent="0.25">
      <c r="A598" s="333"/>
      <c r="B598" s="94"/>
      <c r="L598" s="94"/>
      <c r="V598" s="94"/>
      <c r="AF598" s="94"/>
      <c r="AP598" s="94"/>
      <c r="AZ598" s="94"/>
      <c r="BJ598" s="94"/>
      <c r="BT598" s="94"/>
      <c r="CD598" s="94"/>
      <c r="CN598" s="94"/>
      <c r="CX598" s="94"/>
      <c r="DH598" s="94"/>
      <c r="DR598" s="94"/>
      <c r="EB598" s="94"/>
      <c r="EL598" s="94"/>
      <c r="EV598" s="94"/>
      <c r="FF598" s="94"/>
      <c r="FP598" s="94"/>
      <c r="FZ598" s="94"/>
      <c r="GJ598" s="94"/>
    </row>
    <row xmlns:x14ac="http://schemas.microsoft.com/office/spreadsheetml/2009/9/ac" r="599" s="3" customFormat="true" x14ac:dyDescent="0.25">
      <c r="A599" s="333"/>
      <c r="B599" s="94"/>
      <c r="L599" s="94"/>
      <c r="V599" s="94"/>
      <c r="AF599" s="94"/>
      <c r="AP599" s="94"/>
      <c r="AZ599" s="94"/>
      <c r="BJ599" s="94"/>
      <c r="BT599" s="94"/>
      <c r="CD599" s="94"/>
      <c r="CN599" s="94"/>
      <c r="CX599" s="94"/>
      <c r="DH599" s="94"/>
      <c r="DR599" s="94"/>
      <c r="EB599" s="94"/>
      <c r="EL599" s="94"/>
      <c r="EV599" s="94"/>
      <c r="FF599" s="94"/>
      <c r="FP599" s="94"/>
      <c r="FZ599" s="94"/>
      <c r="GJ599" s="94"/>
    </row>
    <row xmlns:x14ac="http://schemas.microsoft.com/office/spreadsheetml/2009/9/ac" r="600" s="3" customFormat="true" x14ac:dyDescent="0.25">
      <c r="A600" s="333"/>
      <c r="B600" s="94"/>
      <c r="L600" s="94"/>
      <c r="V600" s="94"/>
      <c r="AF600" s="94"/>
      <c r="AP600" s="94"/>
      <c r="AZ600" s="94"/>
      <c r="BJ600" s="94"/>
      <c r="BT600" s="94"/>
      <c r="CD600" s="94"/>
      <c r="CN600" s="94"/>
      <c r="CX600" s="94"/>
      <c r="DH600" s="94"/>
      <c r="DR600" s="94"/>
      <c r="EB600" s="94"/>
      <c r="EL600" s="94"/>
      <c r="EV600" s="94"/>
      <c r="FF600" s="94"/>
      <c r="FP600" s="94"/>
      <c r="FZ600" s="94"/>
      <c r="GJ600" s="94"/>
    </row>
    <row xmlns:x14ac="http://schemas.microsoft.com/office/spreadsheetml/2009/9/ac" r="601" s="3" customFormat="true" x14ac:dyDescent="0.25">
      <c r="A601" s="333"/>
      <c r="B601" s="94"/>
      <c r="L601" s="94"/>
      <c r="V601" s="94"/>
      <c r="AF601" s="94"/>
      <c r="AP601" s="94"/>
      <c r="AZ601" s="94"/>
      <c r="BJ601" s="94"/>
      <c r="BT601" s="94"/>
      <c r="CD601" s="94"/>
      <c r="CN601" s="94"/>
      <c r="CX601" s="94"/>
      <c r="DH601" s="94"/>
      <c r="DR601" s="94"/>
      <c r="EB601" s="94"/>
      <c r="EL601" s="94"/>
      <c r="EV601" s="94"/>
      <c r="FF601" s="94"/>
      <c r="FP601" s="94"/>
      <c r="FZ601" s="94"/>
      <c r="GJ601" s="94"/>
    </row>
    <row xmlns:x14ac="http://schemas.microsoft.com/office/spreadsheetml/2009/9/ac" r="602" s="3" customFormat="true" x14ac:dyDescent="0.25">
      <c r="A602" s="333"/>
      <c r="B602" s="94"/>
      <c r="L602" s="94"/>
      <c r="V602" s="94"/>
      <c r="AF602" s="94"/>
      <c r="AP602" s="94"/>
      <c r="AZ602" s="94"/>
      <c r="BJ602" s="94"/>
      <c r="BT602" s="94"/>
      <c r="CD602" s="94"/>
      <c r="CN602" s="94"/>
      <c r="CX602" s="94"/>
      <c r="DH602" s="94"/>
      <c r="DR602" s="94"/>
      <c r="EB602" s="94"/>
      <c r="EL602" s="94"/>
      <c r="EV602" s="94"/>
      <c r="FF602" s="94"/>
      <c r="FP602" s="94"/>
      <c r="FZ602" s="94"/>
      <c r="GJ602" s="94"/>
    </row>
    <row xmlns:x14ac="http://schemas.microsoft.com/office/spreadsheetml/2009/9/ac" r="603" s="3" customFormat="true" x14ac:dyDescent="0.25">
      <c r="A603" s="333"/>
      <c r="B603" s="94"/>
      <c r="L603" s="94"/>
      <c r="V603" s="94"/>
      <c r="AF603" s="94"/>
      <c r="AP603" s="94"/>
      <c r="AZ603" s="94"/>
      <c r="BJ603" s="94"/>
      <c r="BT603" s="94"/>
      <c r="CD603" s="94"/>
      <c r="CN603" s="94"/>
      <c r="CX603" s="94"/>
      <c r="DH603" s="94"/>
      <c r="DR603" s="94"/>
      <c r="EB603" s="94"/>
      <c r="EL603" s="94"/>
      <c r="EV603" s="94"/>
      <c r="FF603" s="94"/>
      <c r="FP603" s="94"/>
      <c r="FZ603" s="94"/>
      <c r="GJ603" s="94"/>
    </row>
    <row xmlns:x14ac="http://schemas.microsoft.com/office/spreadsheetml/2009/9/ac" r="604" s="3" customFormat="true" x14ac:dyDescent="0.25">
      <c r="A604" s="333"/>
      <c r="B604" s="94"/>
      <c r="L604" s="94"/>
      <c r="V604" s="94"/>
      <c r="AF604" s="94"/>
      <c r="AP604" s="94"/>
      <c r="AZ604" s="94"/>
      <c r="BJ604" s="94"/>
      <c r="BT604" s="94"/>
      <c r="CD604" s="94"/>
      <c r="CN604" s="94"/>
      <c r="CX604" s="94"/>
      <c r="DH604" s="94"/>
      <c r="DR604" s="94"/>
      <c r="EB604" s="94"/>
      <c r="EL604" s="94"/>
      <c r="EV604" s="94"/>
      <c r="FF604" s="94"/>
      <c r="FP604" s="94"/>
      <c r="FZ604" s="94"/>
      <c r="GJ604" s="94"/>
    </row>
    <row xmlns:x14ac="http://schemas.microsoft.com/office/spreadsheetml/2009/9/ac" r="605" s="3" customFormat="true" x14ac:dyDescent="0.25">
      <c r="A605" s="333"/>
      <c r="B605" s="94"/>
      <c r="L605" s="94"/>
      <c r="V605" s="94"/>
      <c r="AF605" s="94"/>
      <c r="AP605" s="94"/>
      <c r="AZ605" s="94"/>
      <c r="BJ605" s="94"/>
      <c r="BT605" s="94"/>
      <c r="CD605" s="94"/>
      <c r="CN605" s="94"/>
      <c r="CX605" s="94"/>
      <c r="DH605" s="94"/>
      <c r="DR605" s="94"/>
      <c r="EB605" s="94"/>
      <c r="EL605" s="94"/>
      <c r="EV605" s="94"/>
      <c r="FF605" s="94"/>
      <c r="FP605" s="94"/>
      <c r="FZ605" s="94"/>
      <c r="GJ605" s="94"/>
    </row>
    <row xmlns:x14ac="http://schemas.microsoft.com/office/spreadsheetml/2009/9/ac" r="606" s="3" customFormat="true" x14ac:dyDescent="0.25">
      <c r="A606" s="333"/>
      <c r="B606" s="94"/>
      <c r="L606" s="94"/>
      <c r="V606" s="94"/>
      <c r="AF606" s="94"/>
      <c r="AP606" s="94"/>
      <c r="AZ606" s="94"/>
      <c r="BJ606" s="94"/>
      <c r="BT606" s="94"/>
      <c r="CD606" s="94"/>
      <c r="CN606" s="94"/>
      <c r="CX606" s="94"/>
      <c r="DH606" s="94"/>
      <c r="DR606" s="94"/>
      <c r="EB606" s="94"/>
      <c r="EL606" s="94"/>
      <c r="EV606" s="94"/>
      <c r="FF606" s="94"/>
      <c r="FP606" s="94"/>
      <c r="FZ606" s="94"/>
      <c r="GJ606" s="94"/>
    </row>
    <row xmlns:x14ac="http://schemas.microsoft.com/office/spreadsheetml/2009/9/ac" r="607" s="3" customFormat="true" x14ac:dyDescent="0.25">
      <c r="A607" s="333"/>
      <c r="B607" s="94"/>
      <c r="L607" s="94"/>
      <c r="V607" s="94"/>
      <c r="AF607" s="94"/>
      <c r="AP607" s="94"/>
      <c r="AZ607" s="94"/>
      <c r="BJ607" s="94"/>
      <c r="BT607" s="94"/>
      <c r="CD607" s="94"/>
      <c r="CN607" s="94"/>
      <c r="CX607" s="94"/>
      <c r="DH607" s="94"/>
      <c r="DR607" s="94"/>
      <c r="EB607" s="94"/>
      <c r="EL607" s="94"/>
      <c r="EV607" s="94"/>
      <c r="FF607" s="94"/>
      <c r="FP607" s="94"/>
      <c r="FZ607" s="94"/>
      <c r="GJ607" s="94"/>
    </row>
    <row xmlns:x14ac="http://schemas.microsoft.com/office/spreadsheetml/2009/9/ac" r="608" s="3" customFormat="true" x14ac:dyDescent="0.25">
      <c r="A608" s="333"/>
      <c r="B608" s="94"/>
      <c r="L608" s="94"/>
      <c r="V608" s="94"/>
      <c r="AF608" s="94"/>
      <c r="AP608" s="94"/>
      <c r="AZ608" s="94"/>
      <c r="BJ608" s="94"/>
      <c r="BT608" s="94"/>
      <c r="CD608" s="94"/>
      <c r="CN608" s="94"/>
      <c r="CX608" s="94"/>
      <c r="DH608" s="94"/>
      <c r="DR608" s="94"/>
      <c r="EB608" s="94"/>
      <c r="EL608" s="94"/>
      <c r="EV608" s="94"/>
      <c r="FF608" s="94"/>
      <c r="FP608" s="94"/>
      <c r="FZ608" s="94"/>
      <c r="GJ608" s="94"/>
    </row>
    <row xmlns:x14ac="http://schemas.microsoft.com/office/spreadsheetml/2009/9/ac" r="609" s="3" customFormat="true" x14ac:dyDescent="0.25">
      <c r="A609" s="333"/>
      <c r="B609" s="94"/>
      <c r="L609" s="94"/>
      <c r="V609" s="94"/>
      <c r="AF609" s="94"/>
      <c r="AP609" s="94"/>
      <c r="AZ609" s="94"/>
      <c r="BJ609" s="94"/>
      <c r="BT609" s="94"/>
      <c r="CD609" s="94"/>
      <c r="CN609" s="94"/>
      <c r="CX609" s="94"/>
      <c r="DH609" s="94"/>
      <c r="DR609" s="94"/>
      <c r="EB609" s="94"/>
      <c r="EL609" s="94"/>
      <c r="EV609" s="94"/>
      <c r="FF609" s="94"/>
      <c r="FP609" s="94"/>
      <c r="FZ609" s="94"/>
      <c r="GJ609" s="94"/>
    </row>
    <row xmlns:x14ac="http://schemas.microsoft.com/office/spreadsheetml/2009/9/ac" r="610" s="3" customFormat="true" x14ac:dyDescent="0.25">
      <c r="A610" s="333"/>
      <c r="B610" s="94"/>
      <c r="L610" s="94"/>
      <c r="V610" s="94"/>
      <c r="AF610" s="94"/>
      <c r="AP610" s="94"/>
      <c r="AZ610" s="94"/>
      <c r="BJ610" s="94"/>
      <c r="BT610" s="94"/>
      <c r="CD610" s="94"/>
      <c r="CN610" s="94"/>
      <c r="CX610" s="94"/>
      <c r="DH610" s="94"/>
      <c r="DR610" s="94"/>
      <c r="EB610" s="94"/>
      <c r="EL610" s="94"/>
      <c r="EV610" s="94"/>
      <c r="FF610" s="94"/>
      <c r="FP610" s="94"/>
      <c r="FZ610" s="94"/>
      <c r="GJ610" s="94"/>
    </row>
    <row xmlns:x14ac="http://schemas.microsoft.com/office/spreadsheetml/2009/9/ac" r="611" s="3" customFormat="true" x14ac:dyDescent="0.25">
      <c r="A611" s="333"/>
      <c r="B611" s="94"/>
      <c r="L611" s="94"/>
      <c r="V611" s="94"/>
      <c r="AF611" s="94"/>
      <c r="AP611" s="94"/>
      <c r="AZ611" s="94"/>
      <c r="BJ611" s="94"/>
      <c r="BT611" s="94"/>
      <c r="CD611" s="94"/>
      <c r="CN611" s="94"/>
      <c r="CX611" s="94"/>
      <c r="DH611" s="94"/>
      <c r="DR611" s="94"/>
      <c r="EB611" s="94"/>
      <c r="EL611" s="94"/>
      <c r="EV611" s="94"/>
      <c r="FF611" s="94"/>
      <c r="FP611" s="94"/>
      <c r="FZ611" s="94"/>
      <c r="GJ611" s="94"/>
    </row>
    <row xmlns:x14ac="http://schemas.microsoft.com/office/spreadsheetml/2009/9/ac" r="612" s="3" customFormat="true" x14ac:dyDescent="0.25">
      <c r="A612" s="333"/>
      <c r="B612" s="94"/>
      <c r="L612" s="94"/>
      <c r="V612" s="94"/>
      <c r="AF612" s="94"/>
      <c r="AP612" s="94"/>
      <c r="AZ612" s="94"/>
      <c r="BJ612" s="94"/>
      <c r="BT612" s="94"/>
      <c r="CD612" s="94"/>
      <c r="CN612" s="94"/>
      <c r="CX612" s="94"/>
      <c r="DH612" s="94"/>
      <c r="DR612" s="94"/>
      <c r="EB612" s="94"/>
      <c r="EL612" s="94"/>
      <c r="EV612" s="94"/>
      <c r="FF612" s="94"/>
      <c r="FP612" s="94"/>
      <c r="FZ612" s="94"/>
      <c r="GJ612" s="94"/>
    </row>
    <row xmlns:x14ac="http://schemas.microsoft.com/office/spreadsheetml/2009/9/ac" r="613" s="3" customFormat="true" x14ac:dyDescent="0.25">
      <c r="A613" s="333"/>
      <c r="B613" s="94"/>
      <c r="L613" s="94"/>
      <c r="V613" s="94"/>
      <c r="AF613" s="94"/>
      <c r="AP613" s="94"/>
      <c r="AZ613" s="94"/>
      <c r="BJ613" s="94"/>
      <c r="BT613" s="94"/>
      <c r="CD613" s="94"/>
      <c r="CN613" s="94"/>
      <c r="CX613" s="94"/>
      <c r="DH613" s="94"/>
      <c r="DR613" s="94"/>
      <c r="EB613" s="94"/>
      <c r="EL613" s="94"/>
      <c r="EV613" s="94"/>
      <c r="FF613" s="94"/>
      <c r="FP613" s="94"/>
      <c r="FZ613" s="94"/>
      <c r="GJ613" s="94"/>
    </row>
    <row xmlns:x14ac="http://schemas.microsoft.com/office/spreadsheetml/2009/9/ac" r="614" s="3" customFormat="true" x14ac:dyDescent="0.25">
      <c r="A614" s="333"/>
      <c r="B614" s="94"/>
      <c r="L614" s="94"/>
      <c r="V614" s="94"/>
      <c r="AF614" s="94"/>
      <c r="AP614" s="94"/>
      <c r="AZ614" s="94"/>
      <c r="BJ614" s="94"/>
      <c r="BT614" s="94"/>
      <c r="CD614" s="94"/>
      <c r="CN614" s="94"/>
      <c r="CX614" s="94"/>
      <c r="DH614" s="94"/>
      <c r="DR614" s="94"/>
      <c r="EB614" s="94"/>
      <c r="EL614" s="94"/>
      <c r="EV614" s="94"/>
      <c r="FF614" s="94"/>
      <c r="FP614" s="94"/>
      <c r="FZ614" s="94"/>
      <c r="GJ614" s="94"/>
    </row>
    <row xmlns:x14ac="http://schemas.microsoft.com/office/spreadsheetml/2009/9/ac" r="615" s="3" customFormat="true" x14ac:dyDescent="0.25">
      <c r="A615" s="333"/>
      <c r="B615" s="94"/>
      <c r="L615" s="94"/>
      <c r="V615" s="94"/>
      <c r="AF615" s="94"/>
      <c r="AP615" s="94"/>
      <c r="AZ615" s="94"/>
      <c r="BJ615" s="94"/>
      <c r="BT615" s="94"/>
      <c r="CD615" s="94"/>
      <c r="CN615" s="94"/>
      <c r="CX615" s="94"/>
      <c r="DH615" s="94"/>
      <c r="DR615" s="94"/>
      <c r="EB615" s="94"/>
      <c r="EL615" s="94"/>
      <c r="EV615" s="94"/>
      <c r="FF615" s="94"/>
      <c r="FP615" s="94"/>
      <c r="FZ615" s="94"/>
      <c r="GJ615" s="94"/>
    </row>
    <row xmlns:x14ac="http://schemas.microsoft.com/office/spreadsheetml/2009/9/ac" r="616" s="3" customFormat="true" x14ac:dyDescent="0.25">
      <c r="A616" s="333"/>
      <c r="B616" s="94"/>
      <c r="L616" s="94"/>
      <c r="V616" s="94"/>
      <c r="AF616" s="94"/>
      <c r="AP616" s="94"/>
      <c r="AZ616" s="94"/>
      <c r="BJ616" s="94"/>
      <c r="BT616" s="94"/>
      <c r="CD616" s="94"/>
      <c r="CN616" s="94"/>
      <c r="CX616" s="94"/>
      <c r="DH616" s="94"/>
      <c r="DR616" s="94"/>
      <c r="EB616" s="94"/>
      <c r="EL616" s="94"/>
      <c r="EV616" s="94"/>
      <c r="FF616" s="94"/>
      <c r="FP616" s="94"/>
      <c r="FZ616" s="94"/>
      <c r="GJ616" s="94"/>
    </row>
    <row xmlns:x14ac="http://schemas.microsoft.com/office/spreadsheetml/2009/9/ac" r="617" s="3" customFormat="true" x14ac:dyDescent="0.25">
      <c r="A617" s="333"/>
      <c r="B617" s="94"/>
      <c r="L617" s="94"/>
      <c r="V617" s="94"/>
      <c r="AF617" s="94"/>
      <c r="AP617" s="94"/>
      <c r="AZ617" s="94"/>
      <c r="BJ617" s="94"/>
      <c r="BT617" s="94"/>
      <c r="CD617" s="94"/>
      <c r="CN617" s="94"/>
      <c r="CX617" s="94"/>
      <c r="DH617" s="94"/>
      <c r="DR617" s="94"/>
      <c r="EB617" s="94"/>
      <c r="EL617" s="94"/>
      <c r="EV617" s="94"/>
      <c r="FF617" s="94"/>
      <c r="FP617" s="94"/>
      <c r="FZ617" s="94"/>
      <c r="GJ617" s="94"/>
    </row>
    <row xmlns:x14ac="http://schemas.microsoft.com/office/spreadsheetml/2009/9/ac" r="618" s="3" customFormat="true" x14ac:dyDescent="0.25">
      <c r="A618" s="333"/>
      <c r="B618" s="94"/>
      <c r="L618" s="94"/>
      <c r="V618" s="94"/>
      <c r="AF618" s="94"/>
      <c r="AP618" s="94"/>
      <c r="AZ618" s="94"/>
      <c r="BJ618" s="94"/>
      <c r="BT618" s="94"/>
      <c r="CD618" s="94"/>
      <c r="CN618" s="94"/>
      <c r="CX618" s="94"/>
      <c r="DH618" s="94"/>
      <c r="DR618" s="94"/>
      <c r="EB618" s="94"/>
      <c r="EL618" s="94"/>
      <c r="EV618" s="94"/>
      <c r="FF618" s="94"/>
      <c r="FP618" s="94"/>
      <c r="FZ618" s="94"/>
      <c r="GJ618" s="94"/>
    </row>
    <row xmlns:x14ac="http://schemas.microsoft.com/office/spreadsheetml/2009/9/ac" r="619" s="3" customFormat="true" x14ac:dyDescent="0.25">
      <c r="A619" s="333"/>
      <c r="B619" s="94"/>
      <c r="L619" s="94"/>
      <c r="V619" s="94"/>
      <c r="AF619" s="94"/>
      <c r="AP619" s="94"/>
      <c r="AZ619" s="94"/>
      <c r="BJ619" s="94"/>
      <c r="BT619" s="94"/>
      <c r="CD619" s="94"/>
      <c r="CN619" s="94"/>
      <c r="CX619" s="94"/>
      <c r="DH619" s="94"/>
      <c r="DR619" s="94"/>
      <c r="EB619" s="94"/>
      <c r="EL619" s="94"/>
      <c r="EV619" s="94"/>
      <c r="FF619" s="94"/>
      <c r="FP619" s="94"/>
      <c r="FZ619" s="94"/>
      <c r="GJ619" s="94"/>
    </row>
    <row xmlns:x14ac="http://schemas.microsoft.com/office/spreadsheetml/2009/9/ac" r="620" s="3" customFormat="true" x14ac:dyDescent="0.25">
      <c r="A620" s="333"/>
      <c r="B620" s="94"/>
      <c r="L620" s="94"/>
      <c r="V620" s="94"/>
      <c r="AF620" s="94"/>
      <c r="AP620" s="94"/>
      <c r="AZ620" s="94"/>
      <c r="BJ620" s="94"/>
      <c r="BT620" s="94"/>
      <c r="CD620" s="94"/>
      <c r="CN620" s="94"/>
      <c r="CX620" s="94"/>
      <c r="DH620" s="94"/>
      <c r="DR620" s="94"/>
      <c r="EB620" s="94"/>
      <c r="EL620" s="94"/>
      <c r="EV620" s="94"/>
      <c r="FF620" s="94"/>
      <c r="FP620" s="94"/>
      <c r="FZ620" s="94"/>
      <c r="GJ620" s="94"/>
    </row>
    <row xmlns:x14ac="http://schemas.microsoft.com/office/spreadsheetml/2009/9/ac" r="621" s="3" customFormat="true" x14ac:dyDescent="0.25">
      <c r="A621" s="333"/>
      <c r="B621" s="94"/>
      <c r="L621" s="94"/>
      <c r="V621" s="94"/>
      <c r="AF621" s="94"/>
      <c r="AP621" s="94"/>
      <c r="AZ621" s="94"/>
      <c r="BJ621" s="94"/>
      <c r="BT621" s="94"/>
      <c r="CD621" s="94"/>
      <c r="CN621" s="94"/>
      <c r="CX621" s="94"/>
      <c r="DH621" s="94"/>
      <c r="DR621" s="94"/>
      <c r="EB621" s="94"/>
      <c r="EL621" s="94"/>
      <c r="EV621" s="94"/>
      <c r="FF621" s="94"/>
      <c r="FP621" s="94"/>
      <c r="FZ621" s="94"/>
      <c r="GJ621" s="94"/>
    </row>
    <row xmlns:x14ac="http://schemas.microsoft.com/office/spreadsheetml/2009/9/ac" r="622" s="3" customFormat="true" x14ac:dyDescent="0.25">
      <c r="A622" s="333"/>
      <c r="B622" s="94"/>
      <c r="L622" s="94"/>
      <c r="V622" s="94"/>
      <c r="AF622" s="94"/>
      <c r="AP622" s="94"/>
      <c r="AZ622" s="94"/>
      <c r="BJ622" s="94"/>
      <c r="BT622" s="94"/>
      <c r="CD622" s="94"/>
      <c r="CN622" s="94"/>
      <c r="CX622" s="94"/>
      <c r="DH622" s="94"/>
      <c r="DR622" s="94"/>
      <c r="EB622" s="94"/>
      <c r="EL622" s="94"/>
      <c r="EV622" s="94"/>
      <c r="FF622" s="94"/>
      <c r="FP622" s="94"/>
      <c r="FZ622" s="94"/>
      <c r="GJ622" s="94"/>
    </row>
    <row xmlns:x14ac="http://schemas.microsoft.com/office/spreadsheetml/2009/9/ac" r="623" s="3" customFormat="true" x14ac:dyDescent="0.25">
      <c r="A623" s="333"/>
      <c r="B623" s="94"/>
      <c r="L623" s="94"/>
      <c r="V623" s="94"/>
      <c r="AF623" s="94"/>
      <c r="AP623" s="94"/>
      <c r="AZ623" s="94"/>
      <c r="BJ623" s="94"/>
      <c r="BT623" s="94"/>
      <c r="CD623" s="94"/>
      <c r="CN623" s="94"/>
      <c r="CX623" s="94"/>
      <c r="DH623" s="94"/>
      <c r="DR623" s="94"/>
      <c r="EB623" s="94"/>
      <c r="EL623" s="94"/>
      <c r="EV623" s="94"/>
      <c r="FF623" s="94"/>
      <c r="FP623" s="94"/>
      <c r="FZ623" s="94"/>
      <c r="GJ623" s="94"/>
    </row>
    <row xmlns:x14ac="http://schemas.microsoft.com/office/spreadsheetml/2009/9/ac" r="624" s="3" customFormat="true" x14ac:dyDescent="0.25">
      <c r="A624" s="333"/>
      <c r="B624" s="94"/>
      <c r="L624" s="94"/>
      <c r="V624" s="94"/>
      <c r="AF624" s="94"/>
      <c r="AP624" s="94"/>
      <c r="AZ624" s="94"/>
      <c r="BJ624" s="94"/>
      <c r="BT624" s="94"/>
      <c r="CD624" s="94"/>
      <c r="CN624" s="94"/>
      <c r="CX624" s="94"/>
      <c r="DH624" s="94"/>
      <c r="DR624" s="94"/>
      <c r="EB624" s="94"/>
      <c r="EL624" s="94"/>
      <c r="EV624" s="94"/>
      <c r="FF624" s="94"/>
      <c r="FP624" s="94"/>
      <c r="FZ624" s="94"/>
      <c r="GJ624" s="94"/>
    </row>
    <row xmlns:x14ac="http://schemas.microsoft.com/office/spreadsheetml/2009/9/ac" r="625" s="3" customFormat="true" x14ac:dyDescent="0.25">
      <c r="A625" s="333"/>
      <c r="B625" s="94"/>
      <c r="L625" s="94"/>
      <c r="V625" s="94"/>
      <c r="AF625" s="94"/>
      <c r="AP625" s="94"/>
      <c r="AZ625" s="94"/>
      <c r="BJ625" s="94"/>
      <c r="BT625" s="94"/>
      <c r="CD625" s="94"/>
      <c r="CN625" s="94"/>
      <c r="CX625" s="94"/>
      <c r="DH625" s="94"/>
      <c r="DR625" s="94"/>
      <c r="EB625" s="94"/>
      <c r="EL625" s="94"/>
      <c r="EV625" s="94"/>
      <c r="FF625" s="94"/>
      <c r="FP625" s="94"/>
      <c r="FZ625" s="94"/>
      <c r="GJ625" s="94"/>
    </row>
    <row xmlns:x14ac="http://schemas.microsoft.com/office/spreadsheetml/2009/9/ac" r="626" s="3" customFormat="true" x14ac:dyDescent="0.25">
      <c r="A626" s="333"/>
      <c r="B626" s="94"/>
      <c r="L626" s="94"/>
      <c r="V626" s="94"/>
      <c r="AF626" s="94"/>
      <c r="AP626" s="94"/>
      <c r="AZ626" s="94"/>
      <c r="BJ626" s="94"/>
      <c r="BT626" s="94"/>
      <c r="CD626" s="94"/>
      <c r="CN626" s="94"/>
      <c r="CX626" s="94"/>
      <c r="DH626" s="94"/>
      <c r="DR626" s="94"/>
      <c r="EB626" s="94"/>
      <c r="EL626" s="94"/>
      <c r="EV626" s="94"/>
      <c r="FF626" s="94"/>
      <c r="FP626" s="94"/>
      <c r="FZ626" s="94"/>
      <c r="GJ626" s="94"/>
    </row>
    <row xmlns:x14ac="http://schemas.microsoft.com/office/spreadsheetml/2009/9/ac" r="627" s="3" customFormat="true" x14ac:dyDescent="0.25">
      <c r="A627" s="333"/>
      <c r="B627" s="94"/>
      <c r="L627" s="94"/>
      <c r="V627" s="94"/>
      <c r="AF627" s="94"/>
      <c r="AP627" s="94"/>
      <c r="AZ627" s="94"/>
      <c r="BJ627" s="94"/>
      <c r="BT627" s="94"/>
      <c r="CD627" s="94"/>
      <c r="CN627" s="94"/>
      <c r="CX627" s="94"/>
      <c r="DH627" s="94"/>
      <c r="DR627" s="94"/>
      <c r="EB627" s="94"/>
      <c r="EL627" s="94"/>
      <c r="EV627" s="94"/>
      <c r="FF627" s="94"/>
      <c r="FP627" s="94"/>
      <c r="FZ627" s="94"/>
      <c r="GJ627" s="94"/>
    </row>
    <row xmlns:x14ac="http://schemas.microsoft.com/office/spreadsheetml/2009/9/ac" r="628" s="3" customFormat="true" x14ac:dyDescent="0.25">
      <c r="A628" s="333"/>
      <c r="B628" s="94"/>
      <c r="L628" s="94"/>
      <c r="V628" s="94"/>
      <c r="AF628" s="94"/>
      <c r="AP628" s="94"/>
      <c r="AZ628" s="94"/>
      <c r="BJ628" s="94"/>
      <c r="BT628" s="94"/>
      <c r="CD628" s="94"/>
      <c r="CN628" s="94"/>
      <c r="CX628" s="94"/>
      <c r="DH628" s="94"/>
      <c r="DR628" s="94"/>
      <c r="EB628" s="94"/>
      <c r="EL628" s="94"/>
      <c r="EV628" s="94"/>
      <c r="FF628" s="94"/>
      <c r="FP628" s="94"/>
      <c r="FZ628" s="94"/>
      <c r="GJ628" s="94"/>
    </row>
    <row xmlns:x14ac="http://schemas.microsoft.com/office/spreadsheetml/2009/9/ac" r="629" s="3" customFormat="true" x14ac:dyDescent="0.25">
      <c r="A629" s="333"/>
      <c r="B629" s="94"/>
      <c r="L629" s="94"/>
      <c r="V629" s="94"/>
      <c r="AF629" s="94"/>
      <c r="AP629" s="94"/>
      <c r="AZ629" s="94"/>
      <c r="BJ629" s="94"/>
      <c r="BT629" s="94"/>
      <c r="CD629" s="94"/>
      <c r="CN629" s="94"/>
      <c r="CX629" s="94"/>
      <c r="DH629" s="94"/>
      <c r="DR629" s="94"/>
      <c r="EB629" s="94"/>
      <c r="EL629" s="94"/>
      <c r="EV629" s="94"/>
      <c r="FF629" s="94"/>
      <c r="FP629" s="94"/>
      <c r="FZ629" s="94"/>
      <c r="GJ629" s="94"/>
    </row>
    <row xmlns:x14ac="http://schemas.microsoft.com/office/spreadsheetml/2009/9/ac" r="630" s="3" customFormat="true" x14ac:dyDescent="0.25">
      <c r="A630" s="333"/>
      <c r="B630" s="94"/>
      <c r="L630" s="94"/>
      <c r="V630" s="94"/>
      <c r="AF630" s="94"/>
      <c r="AP630" s="94"/>
      <c r="AZ630" s="94"/>
      <c r="BJ630" s="94"/>
      <c r="BT630" s="94"/>
      <c r="CD630" s="94"/>
      <c r="CN630" s="94"/>
      <c r="CX630" s="94"/>
      <c r="DH630" s="94"/>
      <c r="DR630" s="94"/>
      <c r="EB630" s="94"/>
      <c r="EL630" s="94"/>
      <c r="EV630" s="94"/>
      <c r="FF630" s="94"/>
      <c r="FP630" s="94"/>
      <c r="FZ630" s="94"/>
      <c r="GJ630" s="94"/>
    </row>
    <row xmlns:x14ac="http://schemas.microsoft.com/office/spreadsheetml/2009/9/ac" r="631" s="3" customFormat="true" x14ac:dyDescent="0.25">
      <c r="A631" s="333"/>
      <c r="B631" s="94"/>
      <c r="L631" s="94"/>
      <c r="V631" s="94"/>
      <c r="AF631" s="94"/>
      <c r="AP631" s="94"/>
      <c r="AZ631" s="94"/>
      <c r="BJ631" s="94"/>
      <c r="BT631" s="94"/>
      <c r="CD631" s="94"/>
      <c r="CN631" s="94"/>
      <c r="CX631" s="94"/>
      <c r="DH631" s="94"/>
      <c r="DR631" s="94"/>
      <c r="EB631" s="94"/>
      <c r="EL631" s="94"/>
      <c r="EV631" s="94"/>
      <c r="FF631" s="94"/>
      <c r="FP631" s="94"/>
      <c r="FZ631" s="94"/>
      <c r="GJ631" s="94"/>
    </row>
    <row xmlns:x14ac="http://schemas.microsoft.com/office/spreadsheetml/2009/9/ac" r="632" s="3" customFormat="true" x14ac:dyDescent="0.25">
      <c r="A632" s="333"/>
      <c r="B632" s="94"/>
      <c r="L632" s="94"/>
      <c r="V632" s="94"/>
      <c r="AF632" s="94"/>
      <c r="AP632" s="94"/>
      <c r="AZ632" s="94"/>
      <c r="BJ632" s="94"/>
      <c r="BT632" s="94"/>
      <c r="CD632" s="94"/>
      <c r="CN632" s="94"/>
      <c r="CX632" s="94"/>
      <c r="DH632" s="94"/>
      <c r="DR632" s="94"/>
      <c r="EB632" s="94"/>
      <c r="EL632" s="94"/>
      <c r="EV632" s="94"/>
      <c r="FF632" s="94"/>
      <c r="FP632" s="94"/>
      <c r="FZ632" s="94"/>
      <c r="GJ632" s="94"/>
    </row>
    <row xmlns:x14ac="http://schemas.microsoft.com/office/spreadsheetml/2009/9/ac" r="633" s="3" customFormat="true" x14ac:dyDescent="0.25">
      <c r="A633" s="333"/>
      <c r="B633" s="94"/>
      <c r="L633" s="94"/>
      <c r="V633" s="94"/>
      <c r="AF633" s="94"/>
      <c r="AP633" s="94"/>
      <c r="AZ633" s="94"/>
      <c r="BJ633" s="94"/>
      <c r="BT633" s="94"/>
      <c r="CD633" s="94"/>
      <c r="CN633" s="94"/>
      <c r="CX633" s="94"/>
      <c r="DH633" s="94"/>
      <c r="DR633" s="94"/>
      <c r="EB633" s="94"/>
      <c r="EL633" s="94"/>
      <c r="EV633" s="94"/>
      <c r="FF633" s="94"/>
      <c r="FP633" s="94"/>
      <c r="FZ633" s="94"/>
      <c r="GJ633" s="94"/>
    </row>
    <row xmlns:x14ac="http://schemas.microsoft.com/office/spreadsheetml/2009/9/ac" r="634" s="3" customFormat="true" x14ac:dyDescent="0.25">
      <c r="A634" s="333"/>
      <c r="B634" s="94"/>
      <c r="L634" s="94"/>
      <c r="V634" s="94"/>
      <c r="AF634" s="94"/>
      <c r="AP634" s="94"/>
      <c r="AZ634" s="94"/>
      <c r="BJ634" s="94"/>
      <c r="BT634" s="94"/>
      <c r="CD634" s="94"/>
      <c r="CN634" s="94"/>
      <c r="CX634" s="94"/>
      <c r="DH634" s="94"/>
      <c r="DR634" s="94"/>
      <c r="EB634" s="94"/>
      <c r="EL634" s="94"/>
      <c r="EV634" s="94"/>
      <c r="FF634" s="94"/>
      <c r="FP634" s="94"/>
      <c r="FZ634" s="94"/>
      <c r="GJ634" s="94"/>
    </row>
    <row xmlns:x14ac="http://schemas.microsoft.com/office/spreadsheetml/2009/9/ac" r="635" s="3" customFormat="true" x14ac:dyDescent="0.25">
      <c r="A635" s="333"/>
      <c r="B635" s="94"/>
      <c r="L635" s="94"/>
      <c r="V635" s="94"/>
      <c r="AF635" s="94"/>
      <c r="AP635" s="94"/>
      <c r="AZ635" s="94"/>
      <c r="BJ635" s="94"/>
      <c r="BT635" s="94"/>
      <c r="CD635" s="94"/>
      <c r="CN635" s="94"/>
      <c r="CX635" s="94"/>
      <c r="DH635" s="94"/>
      <c r="DR635" s="94"/>
      <c r="EB635" s="94"/>
      <c r="EL635" s="94"/>
      <c r="EV635" s="94"/>
      <c r="FF635" s="94"/>
      <c r="FP635" s="94"/>
      <c r="FZ635" s="94"/>
      <c r="GJ635" s="94"/>
    </row>
    <row xmlns:x14ac="http://schemas.microsoft.com/office/spreadsheetml/2009/9/ac" r="636" s="3" customFormat="true" x14ac:dyDescent="0.25">
      <c r="A636" s="333"/>
      <c r="B636" s="94"/>
      <c r="L636" s="94"/>
      <c r="V636" s="94"/>
      <c r="AF636" s="94"/>
      <c r="AP636" s="94"/>
      <c r="AZ636" s="94"/>
      <c r="BJ636" s="94"/>
      <c r="BT636" s="94"/>
      <c r="CD636" s="94"/>
      <c r="CN636" s="94"/>
      <c r="CX636" s="94"/>
      <c r="DH636" s="94"/>
      <c r="DR636" s="94"/>
      <c r="EB636" s="94"/>
      <c r="EL636" s="94"/>
      <c r="EV636" s="94"/>
      <c r="FF636" s="94"/>
      <c r="FP636" s="94"/>
      <c r="FZ636" s="94"/>
      <c r="GJ636" s="94"/>
    </row>
    <row xmlns:x14ac="http://schemas.microsoft.com/office/spreadsheetml/2009/9/ac" r="637" s="3" customFormat="true" x14ac:dyDescent="0.25">
      <c r="A637" s="333"/>
      <c r="B637" s="94"/>
      <c r="L637" s="94"/>
      <c r="V637" s="94"/>
      <c r="AF637" s="94"/>
      <c r="AP637" s="94"/>
      <c r="AZ637" s="94"/>
      <c r="BJ637" s="94"/>
      <c r="BT637" s="94"/>
      <c r="CD637" s="94"/>
      <c r="CN637" s="94"/>
      <c r="CX637" s="94"/>
      <c r="DH637" s="94"/>
      <c r="DR637" s="94"/>
      <c r="EB637" s="94"/>
      <c r="EL637" s="94"/>
      <c r="EV637" s="94"/>
      <c r="FF637" s="94"/>
      <c r="FP637" s="94"/>
      <c r="FZ637" s="94"/>
      <c r="GJ637" s="94"/>
    </row>
  </sheetData>
  <mergeCells count="3">
    <mergeCell ref="C26:I26"/>
    <mergeCell ref="M26:S26"/>
    <mergeCell ref="A2:A3"/>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GJ640"/>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xmlns:x14ac="http://schemas.microsoft.com/office/spreadsheetml/2009/9/ac" defaultRowHeight="15.75" x14ac:dyDescent="0.25"/>
  <cols>
    <col min="1" max="1" width="20.375" customWidth="true"/>
    <col min="2" max="2" width="24.625" style="95" customWidth="true"/>
    <col min="3" max="3" width="29.75" customWidth="true"/>
    <col min="4" max="9" width="7.875" customWidth="true"/>
    <col min="10" max="11" width="1.125" customWidth="true"/>
    <col min="12" max="12" width="24.625" style="95" customWidth="true"/>
    <col min="13" max="13" width="29.75" customWidth="true"/>
    <col min="14" max="19" width="7.875" customWidth="true"/>
    <col min="20" max="21" width="1.125" customWidth="true"/>
    <col min="22" max="22" width="24.625" style="95" customWidth="true"/>
    <col min="23" max="23" width="29.75" customWidth="true"/>
    <col min="24" max="29" width="7.875" customWidth="true"/>
    <col min="30" max="31" width="1.125" customWidth="true"/>
    <col min="32" max="32" width="24.625" style="95" customWidth="true"/>
    <col min="33" max="33" width="29.75" customWidth="true"/>
    <col min="34" max="39" width="7.875" customWidth="true"/>
    <col min="40" max="41" width="1.125" customWidth="true"/>
    <col min="42" max="42" width="24.625" style="95" customWidth="true"/>
    <col min="43" max="43" width="29.75" customWidth="true"/>
    <col min="44" max="49" width="7.875" customWidth="true"/>
    <col min="50" max="51" width="1.125" customWidth="true"/>
    <col min="52" max="52" width="24.625" style="95" customWidth="true"/>
    <col min="53" max="53" width="29.75" customWidth="true"/>
    <col min="54" max="59" width="7.875" customWidth="true"/>
    <col min="60" max="61" width="1.125" customWidth="true"/>
    <col min="62" max="62" width="24.625" style="95" customWidth="true"/>
    <col min="63" max="63" width="29.75" customWidth="true"/>
    <col min="64" max="69" width="7.875" customWidth="true"/>
    <col min="70" max="71" width="1.125" customWidth="true"/>
    <col min="72" max="72" width="24.625" style="95" customWidth="true"/>
    <col min="73" max="73" width="29.75" customWidth="true"/>
    <col min="74" max="79" width="7.875" customWidth="true"/>
    <col min="80" max="81" width="1.125" customWidth="true"/>
    <col min="82" max="82" width="24.625" style="95" customWidth="true"/>
    <col min="83" max="83" width="29.75" customWidth="true"/>
    <col min="84" max="89" width="7.875" customWidth="true"/>
    <col min="90" max="91" width="1.125" customWidth="true"/>
    <col min="92" max="92" width="24.625" style="95" customWidth="true"/>
    <col min="93" max="93" width="29.75" customWidth="true"/>
    <col min="94" max="99" width="7.875" customWidth="true"/>
    <col min="100" max="101" width="1.125" customWidth="true"/>
    <col min="102" max="102" width="24.625" style="95" customWidth="true"/>
    <col min="103" max="103" width="29.75" customWidth="true"/>
    <col min="104" max="109" width="7.875" customWidth="true"/>
    <col min="110" max="111" width="1.125" customWidth="true"/>
    <col min="112" max="112" width="24.625" style="95" customWidth="true"/>
    <col min="113" max="113" width="29.75" customWidth="true"/>
    <col min="114" max="119" width="7.875" customWidth="true"/>
    <col min="120" max="121" width="1.125" customWidth="true"/>
    <col min="122" max="122" width="24.625" style="95" customWidth="true"/>
    <col min="123" max="123" width="29.75" customWidth="true"/>
    <col min="124" max="129" width="7.875" customWidth="true"/>
    <col min="130" max="131" width="1.125" customWidth="true"/>
    <col min="132" max="132" width="24.625" style="95" customWidth="true"/>
    <col min="133" max="133" width="29.75" customWidth="true"/>
    <col min="134" max="139" width="7.875" customWidth="true"/>
    <col min="140" max="141" width="1.125" customWidth="true"/>
    <col min="142" max="142" width="24.625" style="95" customWidth="true"/>
    <col min="143" max="143" width="29.75" customWidth="true"/>
    <col min="144" max="149" width="7.875" customWidth="true"/>
    <col min="150" max="151" width="1.125" customWidth="true"/>
    <col min="152" max="152" width="24.625" style="95" customWidth="true"/>
    <col min="153" max="153" width="29.75" customWidth="true"/>
    <col min="154" max="159" width="7.875" customWidth="true"/>
    <col min="160" max="161" width="1.125" customWidth="true"/>
    <col min="162" max="162" width="24.625" style="95" customWidth="true"/>
    <col min="163" max="163" width="29.75" customWidth="true"/>
    <col min="164" max="169" width="7.875" customWidth="true"/>
    <col min="170" max="171" width="1.125" customWidth="true"/>
    <col min="172" max="172" width="24.625" style="95" customWidth="true"/>
    <col min="173" max="173" width="29.75" customWidth="true"/>
    <col min="174" max="179" width="7.875" customWidth="true"/>
    <col min="180" max="181" width="1.125" customWidth="true"/>
    <col min="182" max="182" width="24.625" style="95" customWidth="true"/>
    <col min="183" max="183" width="29.75" customWidth="true"/>
    <col min="184" max="189" width="7.875" customWidth="true"/>
    <col min="190" max="191" width="1.125" customWidth="true"/>
    <col min="192" max="192" width="24.625" style="95" customWidth="true"/>
    <col min="193" max="193" width="29.75" customWidth="true"/>
    <col min="194" max="199" width="7.875" customWidth="true"/>
    <col min="200" max="201" width="1.125" customWidth="true"/>
  </cols>
  <sheetData>
    <row xmlns:x14ac="http://schemas.microsoft.com/office/spreadsheetml/2009/9/ac" r="1" s="271" customFormat="true" ht="30" customHeight="true" x14ac:dyDescent="0.25">
      <c r="B1" s="285" t="s">
        <v>22</v>
      </c>
      <c r="C1" s="534">
        <v>2021</v>
      </c>
      <c r="D1" s="270" t="s">
        <v>233</v>
      </c>
      <c r="E1" s="270"/>
      <c r="F1" s="270"/>
      <c r="G1" s="270"/>
      <c r="H1" s="270"/>
      <c r="I1" s="284"/>
      <c r="J1" s="378"/>
      <c r="K1" s="379"/>
      <c r="L1" s="285" t="s">
        <v>22</v>
      </c>
      <c r="M1" s="534">
        <v>2023</v>
      </c>
      <c r="N1" s="270" t="s">
        <v>233</v>
      </c>
      <c r="O1" s="270"/>
      <c r="P1" s="270"/>
      <c r="Q1" s="270"/>
      <c r="R1" s="270"/>
      <c r="S1" s="284"/>
      <c r="T1" s="378"/>
      <c r="U1" s="379"/>
    </row>
    <row xmlns:x14ac="http://schemas.microsoft.com/office/spreadsheetml/2009/9/ac" r="2" s="271" customFormat="true" ht="30" customHeight="true" x14ac:dyDescent="0.25">
      <c r="A2" s="549" t="s">
        <v>224</v>
      </c>
      <c r="B2" s="272" t="s">
        <v>234</v>
      </c>
      <c r="C2" s="221" t="s">
        <v>175</v>
      </c>
      <c r="D2" s="221" t="s">
        <v>229</v>
      </c>
      <c r="E2" s="273"/>
      <c r="F2" s="273"/>
      <c r="G2" s="273"/>
      <c r="H2" s="273"/>
      <c r="I2" s="274"/>
      <c r="J2" s="360" t="s">
        <v>207</v>
      </c>
      <c r="K2" s="380"/>
      <c r="L2" s="272" t="s">
        <v>240</v>
      </c>
      <c r="M2" s="221" t="s">
        <v>175</v>
      </c>
      <c r="N2" s="221" t="s">
        <v>239</v>
      </c>
      <c r="O2" s="273"/>
      <c r="P2" s="273"/>
      <c r="Q2" s="273"/>
      <c r="R2" s="273"/>
      <c r="S2" s="274"/>
      <c r="T2" s="360" t="s">
        <v>207</v>
      </c>
      <c r="U2" s="380"/>
    </row>
    <row xmlns:x14ac="http://schemas.microsoft.com/office/spreadsheetml/2009/9/ac" r="3" s="215" customFormat="true" ht="18" customHeight="true" x14ac:dyDescent="0.25">
      <c r="A3" s="549"/>
      <c r="B3" s="315" t="s">
        <v>167</v>
      </c>
      <c r="C3" s="223" t="s">
        <v>56</v>
      </c>
      <c r="D3" s="224" t="s">
        <v>7</v>
      </c>
      <c r="E3" s="225" t="s">
        <v>1</v>
      </c>
      <c r="F3" s="225" t="s">
        <v>2</v>
      </c>
      <c r="G3" s="225" t="s">
        <v>16</v>
      </c>
      <c r="H3" s="225" t="s">
        <v>17</v>
      </c>
      <c r="I3" s="226" t="s">
        <v>18</v>
      </c>
      <c r="J3" s="361"/>
      <c r="K3" s="227"/>
      <c r="L3" s="315" t="s">
        <v>167</v>
      </c>
      <c r="M3" s="223" t="s">
        <v>56</v>
      </c>
      <c r="N3" s="224" t="s">
        <v>7</v>
      </c>
      <c r="O3" s="225" t="s">
        <v>1</v>
      </c>
      <c r="P3" s="225" t="s">
        <v>2</v>
      </c>
      <c r="Q3" s="225" t="s">
        <v>16</v>
      </c>
      <c r="R3" s="225" t="s">
        <v>17</v>
      </c>
      <c r="S3" s="226" t="s">
        <v>18</v>
      </c>
      <c r="T3" s="361"/>
      <c r="U3" s="227"/>
      <c r="V3" s="214"/>
      <c r="AF3" s="214"/>
      <c r="AP3" s="214"/>
      <c r="AZ3" s="214"/>
      <c r="BJ3" s="214"/>
      <c r="BT3" s="214"/>
      <c r="CD3" s="214"/>
      <c r="CN3" s="214"/>
      <c r="CX3" s="214"/>
      <c r="DH3" s="214"/>
      <c r="DR3" s="214"/>
      <c r="EB3" s="214"/>
      <c r="EL3" s="214"/>
      <c r="EV3" s="214"/>
      <c r="FF3" s="214"/>
      <c r="FP3" s="214"/>
      <c r="FZ3" s="214"/>
      <c r="GJ3" s="214"/>
    </row>
    <row xmlns:x14ac="http://schemas.microsoft.com/office/spreadsheetml/2009/9/ac" r="4" s="4" customFormat="true" x14ac:dyDescent="0.25">
      <c r="A4" s="336" t="str">
        <f>IF(ISBLANK('Data Summary'!A6),"",'Data Summary'!A6)</f>
        <v>MLT_2021_PWH</v>
      </c>
      <c r="B4" s="88" t="s">
        <v>231</v>
      </c>
      <c r="C4" s="381" t="s">
        <v>3</v>
      </c>
      <c r="D4" s="7">
        <f t="shared" ref="D4:I4" si="0">IF(COUNTA(D14)=0,"",D14)</f>
        <v>0</v>
      </c>
      <c r="E4" s="7" t="str">
        <f t="shared" si="0"/>
        <v/>
      </c>
      <c r="F4" s="7" t="str">
        <f t="shared" si="0"/>
        <v/>
      </c>
      <c r="G4" s="7" t="str">
        <f t="shared" si="0"/>
        <v/>
      </c>
      <c r="H4" s="7">
        <f t="shared" si="0"/>
        <v>0</v>
      </c>
      <c r="I4" s="20">
        <f t="shared" si="0"/>
        <v>0</v>
      </c>
      <c r="J4" s="363"/>
      <c r="K4" s="11"/>
      <c r="L4" s="88" t="s">
        <v>231</v>
      </c>
      <c r="M4" s="381" t="s">
        <v>3</v>
      </c>
      <c r="N4" s="7" t="str">
        <f t="shared" ref="N4:S4" si="1">IF(COUNTA(N14)=0,"",N14)</f>
        <v/>
      </c>
      <c r="O4" s="7" t="str">
        <f t="shared" si="1"/>
        <v/>
      </c>
      <c r="P4" s="7" t="str">
        <f t="shared" si="1"/>
        <v/>
      </c>
      <c r="Q4" s="7">
        <f t="shared" si="1"/>
        <v>0</v>
      </c>
      <c r="R4" s="7" t="str">
        <f t="shared" si="1"/>
        <v/>
      </c>
      <c r="S4" s="20" t="str">
        <f t="shared" si="1"/>
        <v/>
      </c>
      <c r="T4" s="363"/>
      <c r="U4" s="11"/>
      <c r="V4" s="96"/>
      <c r="AF4" s="96"/>
      <c r="AP4" s="96"/>
      <c r="AZ4" s="96"/>
      <c r="BJ4" s="96"/>
      <c r="BT4" s="96"/>
      <c r="CD4" s="96"/>
      <c r="CN4" s="96"/>
      <c r="CX4" s="96"/>
      <c r="DH4" s="96"/>
      <c r="DR4" s="96"/>
      <c r="EB4" s="96"/>
      <c r="EL4" s="96"/>
      <c r="EV4" s="96"/>
      <c r="FF4" s="96"/>
      <c r="FP4" s="96"/>
      <c r="FZ4" s="96"/>
      <c r="GJ4" s="96"/>
    </row>
    <row xmlns:x14ac="http://schemas.microsoft.com/office/spreadsheetml/2009/9/ac" r="5" s="4" customFormat="true" x14ac:dyDescent="0.25">
      <c r="A5" s="336" t="str">
        <f ca="true">IF(ISBLANK('Data Summary'!A7),"",'Data Summary'!A7)</f>
        <v>MLT_2023_CC</v>
      </c>
      <c r="B5" s="88"/>
      <c r="C5" s="381" t="s">
        <v>0</v>
      </c>
      <c r="D5" s="7">
        <f>IF((COUNTA(D15:D26)=0)+(COUNTA(D14)=0),"",100-D14-SUMPRODUCT(C15:C26,D15:D26))</f>
        <v>0</v>
      </c>
      <c r="E5" s="7" t="str">
        <f>IF((COUNTA(E15:E26)=0)+(COUNTA(E14)=0),"",100-E14-SUMPRODUCT(C15:C26,E15:E26))</f>
        <v/>
      </c>
      <c r="F5" s="7" t="str">
        <f>IF((COUNTA(F15:F26)=0)+(COUNTA(F14)=0),"",100-F14-SUMPRODUCT(C15:C26,F15:F26))</f>
        <v/>
      </c>
      <c r="G5" s="7" t="str">
        <f>IF((COUNTA(G15:G26)=0)+(COUNTA(G14)=0),"",100-G14-SUMPRODUCT(C15:C26,G15:G26))</f>
        <v/>
      </c>
      <c r="H5" s="7">
        <f>IF((COUNTA(H15:H26)=0)+(COUNTA(H14)=0),"",100-H14-SUMPRODUCT(C15:C26,H15:H26))</f>
        <v>0</v>
      </c>
      <c r="I5" s="20">
        <f>IF((COUNTA(I15:I26)=0)+(COUNTA(I14)=0),"",100-I14-SUMPRODUCT(C15:C26,I15:I26))</f>
        <v>0</v>
      </c>
      <c r="J5" s="363"/>
      <c r="K5" s="11"/>
      <c r="L5" s="88"/>
      <c r="M5" s="381" t="s">
        <v>0</v>
      </c>
      <c r="N5" s="7" t="str">
        <f>IF((COUNTA(N15:N26)=0)+(COUNTA(N14)=0),"",100-N14-SUMPRODUCT(M15:M26,N15:N26))</f>
        <v/>
      </c>
      <c r="O5" s="7" t="str">
        <f>IF((COUNTA(O15:O26)=0)+(COUNTA(O14)=0),"",100-O14-SUMPRODUCT(M15:M26,O15:O26))</f>
        <v/>
      </c>
      <c r="P5" s="7" t="str">
        <f>IF((COUNTA(P15:P26)=0)+(COUNTA(P14)=0),"",100-P14-SUMPRODUCT(M15:M26,P15:P26))</f>
        <v/>
      </c>
      <c r="Q5" s="7">
        <f>IF((COUNTA(Q15:Q26)=0)+(COUNTA(Q14)=0),"",100-Q14-SUMPRODUCT(M15:M26,Q15:Q26))</f>
        <v>0</v>
      </c>
      <c r="R5" s="7" t="str">
        <f>IF((COUNTA(R15:R26)=0)+(COUNTA(R14)=0),"",100-R14-SUMPRODUCT(M15:M26,R15:R26))</f>
        <v/>
      </c>
      <c r="S5" s="20" t="str">
        <f>IF((COUNTA(S15:S26)=0)+(COUNTA(S14)=0),"",100-S14-SUMPRODUCT(M15:M26,S15:S26))</f>
        <v/>
      </c>
      <c r="T5" s="363"/>
      <c r="U5" s="11"/>
      <c r="V5" s="96"/>
      <c r="AF5" s="96"/>
      <c r="AP5" s="96"/>
      <c r="AZ5" s="96"/>
      <c r="BJ5" s="96"/>
      <c r="BT5" s="96"/>
      <c r="CD5" s="96"/>
      <c r="CN5" s="96"/>
      <c r="CX5" s="96"/>
      <c r="DH5" s="96"/>
      <c r="DR5" s="96"/>
      <c r="EB5" s="96"/>
      <c r="EL5" s="96"/>
      <c r="EV5" s="96"/>
      <c r="FF5" s="96"/>
      <c r="FP5" s="96"/>
      <c r="FZ5" s="96"/>
      <c r="GJ5" s="96"/>
    </row>
    <row xmlns:x14ac="http://schemas.microsoft.com/office/spreadsheetml/2009/9/ac" r="6" s="4" customFormat="true" x14ac:dyDescent="0.25">
      <c r="A6" s="336" t="str">
        <f ca="true">IF(ISBLANK('Data Summary'!A8),"",'Data Summary'!A8)</f>
        <v/>
      </c>
      <c r="B6" s="88" t="s">
        <v>178</v>
      </c>
      <c r="C6" s="381" t="s">
        <v>19</v>
      </c>
      <c r="D6" s="7">
        <f>IF(COUNTA(D15:D26)=0,"",SUMPRODUCT(D15:D26,C15:C26))</f>
        <v>100</v>
      </c>
      <c r="E6" s="7" t="str">
        <f>IF(COUNTA(E15:E26)=0,"",SUMPRODUCT(E15:E26,C15:C26))</f>
        <v/>
      </c>
      <c r="F6" s="7" t="str">
        <f>IF(COUNTA(F15:F26)=0,"",SUMPRODUCT(F15:F26,C15:C26))</f>
        <v/>
      </c>
      <c r="G6" s="7" t="str">
        <f>IF(COUNTA(G15:G26)=0,"",SUMPRODUCT(G15:G26,C15:C26))</f>
        <v/>
      </c>
      <c r="H6" s="7">
        <f>IF(COUNTA(H15:H26)=0,"",SUMPRODUCT(H15:H26,C15:C26))</f>
        <v>100</v>
      </c>
      <c r="I6" s="20">
        <f>IF(COUNTA(I15:I26)=0,"",SUMPRODUCT(I15:I26,C15:C26))</f>
        <v>100</v>
      </c>
      <c r="J6" s="363"/>
      <c r="K6" s="11"/>
      <c r="L6" s="88" t="s">
        <v>178</v>
      </c>
      <c r="M6" s="381" t="s">
        <v>19</v>
      </c>
      <c r="N6" s="7" t="str">
        <f>IF(COUNTA(N15:N26)=0,"",SUMPRODUCT(N15:N26,M15:M26))</f>
        <v/>
      </c>
      <c r="O6" s="7" t="str">
        <f>IF(COUNTA(O15:O26)=0,"",SUMPRODUCT(O15:O26,M15:M26))</f>
        <v/>
      </c>
      <c r="P6" s="7" t="str">
        <f>IF(COUNTA(P15:P26)=0,"",SUMPRODUCT(P15:P26,M15:M26))</f>
        <v/>
      </c>
      <c r="Q6" s="7">
        <f>IF(COUNTA(Q15:Q26)=0,"",SUMPRODUCT(Q15:Q26,M15:M26))</f>
        <v>100</v>
      </c>
      <c r="R6" s="7" t="str">
        <f>IF(COUNTA(R15:R26)=0,"",SUMPRODUCT(R15:R26,M15:M26))</f>
        <v/>
      </c>
      <c r="S6" s="20" t="str">
        <f>IF(COUNTA(S15:S26)=0,"",SUMPRODUCT(S15:S26,M15:M26))</f>
        <v/>
      </c>
      <c r="T6" s="363"/>
      <c r="U6" s="11"/>
      <c r="V6" s="96"/>
      <c r="AF6" s="96"/>
      <c r="AP6" s="96"/>
      <c r="AZ6" s="96"/>
      <c r="BJ6" s="96"/>
      <c r="BT6" s="96"/>
      <c r="CD6" s="96"/>
      <c r="CN6" s="96"/>
      <c r="CX6" s="96"/>
      <c r="DH6" s="96"/>
      <c r="DR6" s="96"/>
      <c r="EB6" s="96"/>
      <c r="EL6" s="96"/>
      <c r="EV6" s="96"/>
      <c r="FF6" s="96"/>
      <c r="FP6" s="96"/>
      <c r="FZ6" s="96"/>
      <c r="GJ6" s="96"/>
    </row>
    <row xmlns:x14ac="http://schemas.microsoft.com/office/spreadsheetml/2009/9/ac" r="7" s="4" customFormat="true" x14ac:dyDescent="0.25">
      <c r="A7" s="336" t="str">
        <f ca="true">IF(ISBLANK('Data Summary'!A9),"",'Data Summary'!A9)</f>
        <v/>
      </c>
      <c r="B7" s="88"/>
      <c r="C7" s="382" t="s">
        <v>53</v>
      </c>
      <c r="D7" s="367"/>
      <c r="E7" s="367"/>
      <c r="F7" s="367"/>
      <c r="G7" s="367"/>
      <c r="H7" s="367"/>
      <c r="I7" s="383"/>
      <c r="J7" s="363"/>
      <c r="K7" s="11"/>
      <c r="L7" s="88"/>
      <c r="M7" s="382" t="s">
        <v>53</v>
      </c>
      <c r="N7" s="367"/>
      <c r="O7" s="367"/>
      <c r="P7" s="367"/>
      <c r="Q7" s="367"/>
      <c r="R7" s="367"/>
      <c r="S7" s="383"/>
      <c r="T7" s="363"/>
      <c r="U7" s="11"/>
      <c r="V7" s="96"/>
      <c r="AF7" s="96"/>
      <c r="AP7" s="96"/>
      <c r="AZ7" s="96"/>
      <c r="BJ7" s="96"/>
      <c r="BT7" s="96"/>
      <c r="CD7" s="96"/>
      <c r="CN7" s="96"/>
      <c r="CX7" s="96"/>
      <c r="DH7" s="96"/>
      <c r="DR7" s="96"/>
      <c r="EB7" s="96"/>
      <c r="EL7" s="96"/>
      <c r="EV7" s="96"/>
      <c r="FF7" s="96"/>
      <c r="FP7" s="96"/>
      <c r="FZ7" s="96"/>
      <c r="GJ7" s="96"/>
    </row>
    <row xmlns:x14ac="http://schemas.microsoft.com/office/spreadsheetml/2009/9/ac" r="8" s="4" customFormat="true" x14ac:dyDescent="0.25">
      <c r="A8" s="336" t="str">
        <f ca="true">IF(ISBLANK('Data Summary'!A10),"",'Data Summary'!A10)</f>
        <v/>
      </c>
      <c r="B8" s="88"/>
      <c r="C8" s="382" t="s">
        <v>58</v>
      </c>
      <c r="D8" s="367"/>
      <c r="E8" s="367"/>
      <c r="F8" s="367"/>
      <c r="G8" s="367"/>
      <c r="H8" s="367"/>
      <c r="I8" s="383"/>
      <c r="J8" s="363"/>
      <c r="K8" s="11"/>
      <c r="L8" s="88"/>
      <c r="M8" s="382" t="s">
        <v>58</v>
      </c>
      <c r="N8" s="367"/>
      <c r="O8" s="367"/>
      <c r="P8" s="367"/>
      <c r="Q8" s="367"/>
      <c r="R8" s="367"/>
      <c r="S8" s="383"/>
      <c r="T8" s="363"/>
      <c r="U8" s="11"/>
      <c r="V8" s="96"/>
      <c r="AF8" s="96"/>
      <c r="AP8" s="96"/>
      <c r="AZ8" s="96"/>
      <c r="BJ8" s="96"/>
      <c r="BT8" s="96"/>
      <c r="CD8" s="96"/>
      <c r="CN8" s="96"/>
      <c r="CX8" s="96"/>
      <c r="DH8" s="96"/>
      <c r="DR8" s="96"/>
      <c r="EB8" s="96"/>
      <c r="EL8" s="96"/>
      <c r="EV8" s="96"/>
      <c r="FF8" s="96"/>
      <c r="FP8" s="96"/>
      <c r="FZ8" s="96"/>
      <c r="GJ8" s="96"/>
    </row>
    <row xmlns:x14ac="http://schemas.microsoft.com/office/spreadsheetml/2009/9/ac" r="9" s="4" customFormat="true" x14ac:dyDescent="0.25">
      <c r="A9" s="337" t="str">
        <f ca="true">IF(ISBLANK('Data Summary'!A11),"",'Data Summary'!A11)</f>
        <v/>
      </c>
      <c r="B9" s="88"/>
      <c r="C9" s="382" t="s">
        <v>109</v>
      </c>
      <c r="D9" s="367"/>
      <c r="E9" s="367"/>
      <c r="F9" s="367"/>
      <c r="G9" s="367"/>
      <c r="H9" s="367"/>
      <c r="I9" s="383"/>
      <c r="J9" s="363"/>
      <c r="K9" s="11"/>
      <c r="L9" s="88"/>
      <c r="M9" s="382" t="s">
        <v>109</v>
      </c>
      <c r="N9" s="367"/>
      <c r="O9" s="367"/>
      <c r="P9" s="367"/>
      <c r="Q9" s="367"/>
      <c r="R9" s="367"/>
      <c r="S9" s="383"/>
      <c r="T9" s="363"/>
      <c r="U9" s="11"/>
      <c r="V9" s="96"/>
      <c r="AF9" s="96"/>
      <c r="AP9" s="96"/>
      <c r="AZ9" s="96"/>
      <c r="BJ9" s="96"/>
      <c r="BT9" s="96"/>
      <c r="CD9" s="96"/>
      <c r="CN9" s="96"/>
      <c r="CX9" s="96"/>
      <c r="DH9" s="96"/>
      <c r="DR9" s="96"/>
      <c r="EB9" s="96"/>
      <c r="EL9" s="96"/>
      <c r="EV9" s="96"/>
      <c r="FF9" s="96"/>
      <c r="FP9" s="96"/>
      <c r="FZ9" s="96"/>
      <c r="GJ9" s="96"/>
    </row>
    <row xmlns:x14ac="http://schemas.microsoft.com/office/spreadsheetml/2009/9/ac" r="10" s="4" customFormat="true" x14ac:dyDescent="0.25">
      <c r="A10" s="337" t="str">
        <f ca="true">IF(ISBLANK('Data Summary'!A12),"",'Data Summary'!A12)</f>
        <v/>
      </c>
      <c r="B10" s="88"/>
      <c r="C10" s="362" t="s">
        <v>21</v>
      </c>
      <c r="D10" s="367"/>
      <c r="E10" s="367"/>
      <c r="F10" s="367"/>
      <c r="G10" s="367"/>
      <c r="H10" s="367"/>
      <c r="I10" s="383"/>
      <c r="J10" s="363"/>
      <c r="K10" s="11"/>
      <c r="L10" s="88"/>
      <c r="M10" s="362" t="s">
        <v>21</v>
      </c>
      <c r="N10" s="367"/>
      <c r="O10" s="367"/>
      <c r="P10" s="367"/>
      <c r="Q10" s="367"/>
      <c r="R10" s="367"/>
      <c r="S10" s="383"/>
      <c r="T10" s="363"/>
      <c r="U10" s="11"/>
      <c r="V10" s="96"/>
      <c r="AF10" s="96"/>
      <c r="AP10" s="96"/>
      <c r="AZ10" s="96"/>
      <c r="BJ10" s="96"/>
      <c r="BT10" s="96"/>
      <c r="CD10" s="96"/>
      <c r="CN10" s="96"/>
      <c r="CX10" s="96"/>
      <c r="DH10" s="96"/>
      <c r="DR10" s="96"/>
      <c r="EB10" s="96"/>
      <c r="EL10" s="96"/>
      <c r="EV10" s="96"/>
      <c r="FF10" s="96"/>
      <c r="FP10" s="96"/>
      <c r="FZ10" s="96"/>
      <c r="GJ10" s="96"/>
    </row>
    <row xmlns:x14ac="http://schemas.microsoft.com/office/spreadsheetml/2009/9/ac" r="11" s="4" customFormat="true" x14ac:dyDescent="0.25">
      <c r="A11" s="337" t="str">
        <f ca="true">IF(ISBLANK('Data Summary'!A13),"",'Data Summary'!A13)</f>
        <v/>
      </c>
      <c r="B11" s="88"/>
      <c r="C11" s="362" t="s">
        <v>29</v>
      </c>
      <c r="D11" s="367"/>
      <c r="E11" s="366"/>
      <c r="F11" s="366"/>
      <c r="G11" s="366"/>
      <c r="H11" s="366"/>
      <c r="I11" s="17"/>
      <c r="J11" s="363"/>
      <c r="K11" s="11"/>
      <c r="L11" s="88"/>
      <c r="M11" s="362" t="s">
        <v>29</v>
      </c>
      <c r="N11" s="367"/>
      <c r="O11" s="366"/>
      <c r="P11" s="366"/>
      <c r="Q11" s="366"/>
      <c r="R11" s="366"/>
      <c r="S11" s="17"/>
      <c r="T11" s="363"/>
      <c r="U11" s="11"/>
      <c r="V11" s="96"/>
      <c r="AF11" s="96"/>
      <c r="AP11" s="96"/>
      <c r="AZ11" s="96"/>
      <c r="BJ11" s="96"/>
      <c r="BT11" s="96"/>
      <c r="CD11" s="96"/>
      <c r="CN11" s="96"/>
      <c r="CX11" s="96"/>
      <c r="DH11" s="96"/>
      <c r="DR11" s="96"/>
      <c r="EB11" s="96"/>
      <c r="EL11" s="96"/>
      <c r="EV11" s="96"/>
      <c r="FF11" s="96"/>
      <c r="FP11" s="96"/>
      <c r="FZ11" s="96"/>
      <c r="GJ11" s="96"/>
    </row>
    <row xmlns:x14ac="http://schemas.microsoft.com/office/spreadsheetml/2009/9/ac" r="12" s="1" customFormat="true" ht="15.75" customHeight="true" x14ac:dyDescent="0.2">
      <c r="A12" s="337" t="str">
        <f ca="true">IF(ISBLANK('Data Summary'!A14),"",'Data Summary'!A14)</f>
        <v/>
      </c>
      <c r="B12" s="88" t="s">
        <v>232</v>
      </c>
      <c r="C12" s="362" t="s">
        <v>169</v>
      </c>
      <c r="D12" s="367">
        <v>100</v>
      </c>
      <c r="E12" s="367"/>
      <c r="F12" s="367"/>
      <c r="G12" s="367"/>
      <c r="H12" s="367">
        <v>100</v>
      </c>
      <c r="I12" s="383">
        <v>100</v>
      </c>
      <c r="J12" s="363"/>
      <c r="K12" s="11"/>
      <c r="L12" s="88" t="s">
        <v>232</v>
      </c>
      <c r="M12" s="362" t="s">
        <v>169</v>
      </c>
      <c r="N12" s="367"/>
      <c r="O12" s="367"/>
      <c r="P12" s="367"/>
      <c r="Q12" s="367">
        <v>100</v>
      </c>
      <c r="R12" s="367"/>
      <c r="S12" s="383"/>
      <c r="T12" s="363"/>
      <c r="U12" s="11"/>
      <c r="V12" s="97"/>
      <c r="AF12" s="97"/>
      <c r="AP12" s="97"/>
      <c r="AZ12" s="97"/>
      <c r="BJ12" s="97"/>
      <c r="BT12" s="97"/>
      <c r="CD12" s="97"/>
      <c r="CN12" s="97"/>
      <c r="CX12" s="97"/>
      <c r="DH12" s="97"/>
      <c r="DR12" s="97"/>
      <c r="EB12" s="97"/>
      <c r="EL12" s="97"/>
      <c r="EV12" s="97"/>
      <c r="FF12" s="97"/>
      <c r="FP12" s="97"/>
      <c r="FZ12" s="97"/>
      <c r="GJ12" s="97"/>
    </row>
    <row xmlns:x14ac="http://schemas.microsoft.com/office/spreadsheetml/2009/9/ac" r="13" s="232" customFormat="true" ht="18" customHeight="true" x14ac:dyDescent="0.25">
      <c r="A13" s="337" t="str">
        <f ca="true">IF(ISBLANK('Data Summary'!A15),"",'Data Summary'!A15)</f>
        <v/>
      </c>
      <c r="B13" s="222" t="s">
        <v>57</v>
      </c>
      <c r="C13" s="228" t="s">
        <v>27</v>
      </c>
      <c r="D13" s="384"/>
      <c r="E13" s="384"/>
      <c r="F13" s="384"/>
      <c r="G13" s="229"/>
      <c r="H13" s="229"/>
      <c r="I13" s="230"/>
      <c r="J13" s="361"/>
      <c r="K13" s="227"/>
      <c r="L13" s="222" t="s">
        <v>57</v>
      </c>
      <c r="M13" s="228" t="s">
        <v>27</v>
      </c>
      <c r="N13" s="384"/>
      <c r="O13" s="384"/>
      <c r="P13" s="384"/>
      <c r="Q13" s="229"/>
      <c r="R13" s="229"/>
      <c r="S13" s="230"/>
      <c r="T13" s="361"/>
      <c r="U13" s="227"/>
      <c r="V13" s="231"/>
      <c r="AF13" s="231"/>
      <c r="AP13" s="231"/>
      <c r="AZ13" s="231"/>
      <c r="BJ13" s="231"/>
      <c r="BT13" s="231"/>
      <c r="CD13" s="231"/>
      <c r="CN13" s="231"/>
      <c r="CX13" s="231"/>
      <c r="DH13" s="231"/>
      <c r="DR13" s="231"/>
      <c r="EB13" s="231"/>
      <c r="EL13" s="231"/>
      <c r="EV13" s="231"/>
      <c r="FF13" s="231"/>
      <c r="FP13" s="231"/>
      <c r="FZ13" s="231"/>
      <c r="GJ13" s="231"/>
    </row>
    <row xmlns:x14ac="http://schemas.microsoft.com/office/spreadsheetml/2009/9/ac" r="14" x14ac:dyDescent="0.25">
      <c r="A14" s="337" t="str">
        <f ca="true">IF(ISBLANK('Data Summary'!A16),"",'Data Summary'!A16)</f>
        <v/>
      </c>
      <c r="B14" s="89" t="s">
        <v>30</v>
      </c>
      <c r="C14" s="13">
        <v>0</v>
      </c>
      <c r="D14" s="36">
        <v>0</v>
      </c>
      <c r="E14" s="36"/>
      <c r="F14" s="36"/>
      <c r="G14" s="366"/>
      <c r="H14" s="366">
        <v>0</v>
      </c>
      <c r="I14" s="17">
        <v>0</v>
      </c>
      <c r="J14" s="369"/>
      <c r="K14" s="10"/>
      <c r="L14" s="89" t="s">
        <v>30</v>
      </c>
      <c r="M14" s="13">
        <v>0</v>
      </c>
      <c r="N14" s="36"/>
      <c r="O14" s="36"/>
      <c r="P14" s="36"/>
      <c r="Q14" s="366">
        <v>0</v>
      </c>
      <c r="R14" s="366"/>
      <c r="S14" s="17"/>
      <c r="T14" s="369"/>
      <c r="U14" s="10"/>
    </row>
    <row xmlns:x14ac="http://schemas.microsoft.com/office/spreadsheetml/2009/9/ac" r="15" s="2" customFormat="true" x14ac:dyDescent="0.25">
      <c r="A15" s="337" t="str">
        <f ca="true">IF(ISBLANK('Data Summary'!A17),"",'Data Summary'!A17)</f>
        <v/>
      </c>
      <c r="B15" s="89" t="s">
        <v>105</v>
      </c>
      <c r="C15" s="59">
        <v>0</v>
      </c>
      <c r="D15" s="36"/>
      <c r="E15" s="36"/>
      <c r="F15" s="36"/>
      <c r="G15" s="366"/>
      <c r="H15" s="366"/>
      <c r="I15" s="17"/>
      <c r="J15" s="369"/>
      <c r="K15" s="10"/>
      <c r="L15" s="89" t="s">
        <v>105</v>
      </c>
      <c r="M15" s="59">
        <v>0</v>
      </c>
      <c r="N15" s="36"/>
      <c r="O15" s="36"/>
      <c r="P15" s="36"/>
      <c r="Q15" s="366"/>
      <c r="R15" s="366"/>
      <c r="S15" s="17"/>
      <c r="T15" s="369"/>
      <c r="U15" s="10"/>
      <c r="V15" s="99"/>
      <c r="AF15" s="99"/>
      <c r="AP15" s="99"/>
      <c r="AZ15" s="99"/>
      <c r="BJ15" s="99"/>
      <c r="BT15" s="99"/>
      <c r="CD15" s="99"/>
      <c r="CN15" s="99"/>
      <c r="CX15" s="99"/>
      <c r="DH15" s="99"/>
      <c r="DR15" s="99"/>
      <c r="EB15" s="99"/>
      <c r="EL15" s="99"/>
      <c r="EV15" s="99"/>
      <c r="FF15" s="99"/>
      <c r="FP15" s="99"/>
      <c r="FZ15" s="99"/>
      <c r="GJ15" s="99"/>
    </row>
    <row xmlns:x14ac="http://schemas.microsoft.com/office/spreadsheetml/2009/9/ac" r="16" s="2" customFormat="true" x14ac:dyDescent="0.25">
      <c r="A16" s="337" t="str">
        <f ca="true">IF(ISBLANK('Data Summary'!A18),"",'Data Summary'!A18)</f>
        <v/>
      </c>
      <c r="B16" s="90" t="s">
        <v>19</v>
      </c>
      <c r="C16" s="6">
        <v>1</v>
      </c>
      <c r="D16" s="36">
        <v>100</v>
      </c>
      <c r="E16" s="366"/>
      <c r="F16" s="366"/>
      <c r="G16" s="366"/>
      <c r="H16" s="36">
        <v>100</v>
      </c>
      <c r="I16" s="54">
        <v>100</v>
      </c>
      <c r="J16" s="369"/>
      <c r="K16" s="10"/>
      <c r="L16" s="90" t="s">
        <v>19</v>
      </c>
      <c r="M16" s="6">
        <v>1</v>
      </c>
      <c r="N16" s="36"/>
      <c r="O16" s="366"/>
      <c r="P16" s="366"/>
      <c r="Q16" s="36">
        <v>100</v>
      </c>
      <c r="R16" s="36"/>
      <c r="S16" s="54"/>
      <c r="T16" s="369"/>
      <c r="U16" s="10"/>
      <c r="V16" s="99"/>
      <c r="AF16" s="99"/>
      <c r="AP16" s="99"/>
      <c r="AZ16" s="99"/>
      <c r="BJ16" s="99"/>
      <c r="BT16" s="99"/>
      <c r="CD16" s="99"/>
      <c r="CN16" s="99"/>
      <c r="CX16" s="99"/>
      <c r="DH16" s="99"/>
      <c r="DR16" s="99"/>
      <c r="EB16" s="99"/>
      <c r="EL16" s="99"/>
      <c r="EV16" s="99"/>
      <c r="FF16" s="99"/>
      <c r="FP16" s="99"/>
      <c r="FZ16" s="99"/>
      <c r="GJ16" s="99"/>
    </row>
    <row xmlns:x14ac="http://schemas.microsoft.com/office/spreadsheetml/2009/9/ac" r="17" s="2" customFormat="true" x14ac:dyDescent="0.25">
      <c r="A17" s="337" t="str">
        <f ca="true">IF(ISBLANK('Data Summary'!A19),"",'Data Summary'!A19)</f>
        <v/>
      </c>
      <c r="B17" s="90"/>
      <c r="C17" s="370"/>
      <c r="D17" s="36"/>
      <c r="E17" s="366"/>
      <c r="F17" s="366"/>
      <c r="G17" s="366"/>
      <c r="H17" s="366"/>
      <c r="I17" s="17"/>
      <c r="J17" s="369"/>
      <c r="K17" s="10"/>
      <c r="L17" s="90"/>
      <c r="M17" s="370"/>
      <c r="N17" s="36"/>
      <c r="O17" s="366"/>
      <c r="P17" s="366"/>
      <c r="Q17" s="366"/>
      <c r="R17" s="366"/>
      <c r="S17" s="17"/>
      <c r="T17" s="369"/>
      <c r="U17" s="10"/>
      <c r="V17" s="99"/>
      <c r="AF17" s="99"/>
      <c r="AP17" s="99"/>
      <c r="AZ17" s="99"/>
      <c r="BJ17" s="99"/>
      <c r="BT17" s="99"/>
      <c r="CD17" s="99"/>
      <c r="CN17" s="99"/>
      <c r="CX17" s="99"/>
      <c r="DH17" s="99"/>
      <c r="DR17" s="99"/>
      <c r="EB17" s="99"/>
      <c r="EL17" s="99"/>
      <c r="EV17" s="99"/>
      <c r="FF17" s="99"/>
      <c r="FP17" s="99"/>
      <c r="FZ17" s="99"/>
      <c r="GJ17" s="99"/>
    </row>
    <row xmlns:x14ac="http://schemas.microsoft.com/office/spreadsheetml/2009/9/ac" r="18" s="2" customFormat="true" x14ac:dyDescent="0.25">
      <c r="A18" s="337" t="str">
        <f ca="true">IF(ISBLANK('Data Summary'!A20),"",'Data Summary'!A20)</f>
        <v/>
      </c>
      <c r="B18" s="90"/>
      <c r="C18" s="370"/>
      <c r="D18" s="366"/>
      <c r="E18" s="366"/>
      <c r="F18" s="366"/>
      <c r="G18" s="366"/>
      <c r="H18" s="366"/>
      <c r="I18" s="17"/>
      <c r="J18" s="369"/>
      <c r="K18" s="10"/>
      <c r="L18" s="90"/>
      <c r="M18" s="370"/>
      <c r="N18" s="366"/>
      <c r="O18" s="366"/>
      <c r="P18" s="366"/>
      <c r="Q18" s="366"/>
      <c r="R18" s="366"/>
      <c r="S18" s="17"/>
      <c r="T18" s="369"/>
      <c r="U18" s="10"/>
      <c r="V18" s="99"/>
      <c r="AF18" s="99"/>
      <c r="AP18" s="99"/>
      <c r="AZ18" s="99"/>
      <c r="BJ18" s="99"/>
      <c r="BT18" s="99"/>
      <c r="CD18" s="99"/>
      <c r="CN18" s="99"/>
      <c r="CX18" s="99"/>
      <c r="DH18" s="99"/>
      <c r="DR18" s="99"/>
      <c r="EB18" s="99"/>
      <c r="EL18" s="99"/>
      <c r="EV18" s="99"/>
      <c r="FF18" s="99"/>
      <c r="FP18" s="99"/>
      <c r="FZ18" s="99"/>
      <c r="GJ18" s="99"/>
    </row>
    <row xmlns:x14ac="http://schemas.microsoft.com/office/spreadsheetml/2009/9/ac" r="19" s="2" customFormat="true" x14ac:dyDescent="0.25">
      <c r="A19" s="337" t="str">
        <f ca="true">IF(ISBLANK('Data Summary'!A21),"",'Data Summary'!A21)</f>
        <v/>
      </c>
      <c r="B19" s="90"/>
      <c r="C19" s="370"/>
      <c r="D19" s="366"/>
      <c r="E19" s="366"/>
      <c r="F19" s="55"/>
      <c r="G19" s="366"/>
      <c r="H19" s="366"/>
      <c r="I19" s="17"/>
      <c r="J19" s="369"/>
      <c r="K19" s="10"/>
      <c r="L19" s="90"/>
      <c r="M19" s="370"/>
      <c r="N19" s="366"/>
      <c r="O19" s="366"/>
      <c r="P19" s="55"/>
      <c r="Q19" s="366"/>
      <c r="R19" s="366"/>
      <c r="S19" s="17"/>
      <c r="T19" s="369"/>
      <c r="U19" s="10"/>
      <c r="V19" s="99"/>
      <c r="AF19" s="99"/>
      <c r="AP19" s="99"/>
      <c r="AZ19" s="99"/>
      <c r="BJ19" s="99"/>
      <c r="BT19" s="99"/>
      <c r="CD19" s="99"/>
      <c r="CN19" s="99"/>
      <c r="CX19" s="99"/>
      <c r="DH19" s="99"/>
      <c r="DR19" s="99"/>
      <c r="EB19" s="99"/>
      <c r="EL19" s="99"/>
      <c r="EV19" s="99"/>
      <c r="FF19" s="99"/>
      <c r="FP19" s="99"/>
      <c r="FZ19" s="99"/>
      <c r="GJ19" s="99"/>
    </row>
    <row xmlns:x14ac="http://schemas.microsoft.com/office/spreadsheetml/2009/9/ac" r="20" s="2" customFormat="true" x14ac:dyDescent="0.25">
      <c r="A20" s="337" t="str">
        <f ca="true">IF(ISBLANK('Data Summary'!A22),"",'Data Summary'!A22)</f>
        <v/>
      </c>
      <c r="B20" s="90"/>
      <c r="C20" s="14"/>
      <c r="D20" s="366"/>
      <c r="E20" s="55"/>
      <c r="F20" s="55"/>
      <c r="G20" s="366"/>
      <c r="H20" s="366"/>
      <c r="I20" s="17"/>
      <c r="J20" s="369"/>
      <c r="K20" s="10"/>
      <c r="L20" s="90"/>
      <c r="M20" s="14"/>
      <c r="N20" s="366"/>
      <c r="O20" s="55"/>
      <c r="P20" s="55"/>
      <c r="Q20" s="366"/>
      <c r="R20" s="366"/>
      <c r="S20" s="17"/>
      <c r="T20" s="369"/>
      <c r="U20" s="10"/>
      <c r="V20" s="99"/>
      <c r="AF20" s="99"/>
      <c r="AP20" s="99"/>
      <c r="AZ20" s="99"/>
      <c r="BJ20" s="99"/>
      <c r="BT20" s="99"/>
      <c r="CD20" s="99"/>
      <c r="CN20" s="99"/>
      <c r="CX20" s="99"/>
      <c r="DH20" s="99"/>
      <c r="DR20" s="99"/>
      <c r="EB20" s="99"/>
      <c r="EL20" s="99"/>
      <c r="EV20" s="99"/>
      <c r="FF20" s="99"/>
      <c r="FP20" s="99"/>
      <c r="FZ20" s="99"/>
      <c r="GJ20" s="99"/>
    </row>
    <row xmlns:x14ac="http://schemas.microsoft.com/office/spreadsheetml/2009/9/ac" r="21" s="2" customFormat="true" x14ac:dyDescent="0.25">
      <c r="A21" s="337" t="str">
        <f ca="true">IF(ISBLANK('Data Summary'!A23),"",'Data Summary'!A23)</f>
        <v/>
      </c>
      <c r="B21" s="90"/>
      <c r="C21" s="14"/>
      <c r="D21" s="55"/>
      <c r="E21" s="55"/>
      <c r="F21" s="55"/>
      <c r="G21" s="55"/>
      <c r="H21" s="55"/>
      <c r="I21" s="56"/>
      <c r="J21" s="369"/>
      <c r="K21" s="10"/>
      <c r="L21" s="90"/>
      <c r="M21" s="14"/>
      <c r="N21" s="55"/>
      <c r="O21" s="55"/>
      <c r="P21" s="55"/>
      <c r="Q21" s="55"/>
      <c r="R21" s="55"/>
      <c r="S21" s="56"/>
      <c r="T21" s="369"/>
      <c r="U21" s="10"/>
      <c r="V21" s="99"/>
      <c r="AF21" s="99"/>
      <c r="AP21" s="99"/>
      <c r="AZ21" s="99"/>
      <c r="BJ21" s="99"/>
      <c r="BT21" s="99"/>
      <c r="CD21" s="99"/>
      <c r="CN21" s="99"/>
      <c r="CX21" s="99"/>
      <c r="DH21" s="99"/>
      <c r="DR21" s="99"/>
      <c r="EB21" s="99"/>
      <c r="EL21" s="99"/>
      <c r="EV21" s="99"/>
      <c r="FF21" s="99"/>
      <c r="FP21" s="99"/>
      <c r="FZ21" s="99"/>
      <c r="GJ21" s="99"/>
    </row>
    <row xmlns:x14ac="http://schemas.microsoft.com/office/spreadsheetml/2009/9/ac" r="22" s="2" customFormat="true" x14ac:dyDescent="0.25">
      <c r="A22" s="337" t="str">
        <f ca="true">IF(ISBLANK('Data Summary'!A24),"",'Data Summary'!A24)</f>
        <v/>
      </c>
      <c r="B22" s="90"/>
      <c r="C22" s="14"/>
      <c r="D22" s="55"/>
      <c r="E22" s="55"/>
      <c r="F22" s="55"/>
      <c r="G22" s="55"/>
      <c r="H22" s="55"/>
      <c r="I22" s="56"/>
      <c r="J22" s="369"/>
      <c r="K22" s="10"/>
      <c r="L22" s="90"/>
      <c r="M22" s="14"/>
      <c r="N22" s="55"/>
      <c r="O22" s="55"/>
      <c r="P22" s="55"/>
      <c r="Q22" s="55"/>
      <c r="R22" s="55"/>
      <c r="S22" s="56"/>
      <c r="T22" s="369"/>
      <c r="U22" s="10"/>
      <c r="V22" s="99"/>
      <c r="AF22" s="99"/>
      <c r="AP22" s="99"/>
      <c r="AZ22" s="99"/>
      <c r="BJ22" s="99"/>
      <c r="BT22" s="99"/>
      <c r="CD22" s="99"/>
      <c r="CN22" s="99"/>
      <c r="CX22" s="99"/>
      <c r="DH22" s="99"/>
      <c r="DR22" s="99"/>
      <c r="EB22" s="99"/>
      <c r="EL22" s="99"/>
      <c r="EV22" s="99"/>
      <c r="FF22" s="99"/>
      <c r="FP22" s="99"/>
      <c r="FZ22" s="99"/>
      <c r="GJ22" s="99"/>
    </row>
    <row xmlns:x14ac="http://schemas.microsoft.com/office/spreadsheetml/2009/9/ac" r="23" s="2" customFormat="true" x14ac:dyDescent="0.25">
      <c r="A23" s="337" t="str">
        <f ca="true">IF(ISBLANK('Data Summary'!A25),"",'Data Summary'!A25)</f>
        <v/>
      </c>
      <c r="B23" s="90"/>
      <c r="C23" s="14"/>
      <c r="D23" s="55"/>
      <c r="E23" s="55"/>
      <c r="F23" s="55"/>
      <c r="G23" s="55"/>
      <c r="H23" s="55"/>
      <c r="I23" s="56"/>
      <c r="J23" s="369"/>
      <c r="K23" s="10"/>
      <c r="L23" s="90"/>
      <c r="M23" s="14"/>
      <c r="N23" s="55"/>
      <c r="O23" s="55"/>
      <c r="P23" s="55"/>
      <c r="Q23" s="55"/>
      <c r="R23" s="55"/>
      <c r="S23" s="56"/>
      <c r="T23" s="369"/>
      <c r="U23" s="10"/>
      <c r="V23" s="99"/>
      <c r="AF23" s="99"/>
      <c r="AP23" s="99"/>
      <c r="AZ23" s="99"/>
      <c r="BJ23" s="99"/>
      <c r="BT23" s="99"/>
      <c r="CD23" s="99"/>
      <c r="CN23" s="99"/>
      <c r="CX23" s="99"/>
      <c r="DH23" s="99"/>
      <c r="DR23" s="99"/>
      <c r="EB23" s="99"/>
      <c r="EL23" s="99"/>
      <c r="EV23" s="99"/>
      <c r="FF23" s="99"/>
      <c r="FP23" s="99"/>
      <c r="FZ23" s="99"/>
      <c r="GJ23" s="99"/>
    </row>
    <row xmlns:x14ac="http://schemas.microsoft.com/office/spreadsheetml/2009/9/ac" r="24" s="2" customFormat="true" x14ac:dyDescent="0.25">
      <c r="A24" s="337" t="str">
        <f ca="true">IF(ISBLANK('Data Summary'!A26),"",'Data Summary'!A26)</f>
        <v/>
      </c>
      <c r="B24" s="90"/>
      <c r="C24" s="14"/>
      <c r="D24" s="55"/>
      <c r="E24" s="55"/>
      <c r="F24" s="55"/>
      <c r="G24" s="55"/>
      <c r="H24" s="55"/>
      <c r="I24" s="56"/>
      <c r="J24" s="369"/>
      <c r="K24" s="10"/>
      <c r="L24" s="90"/>
      <c r="M24" s="14"/>
      <c r="N24" s="55"/>
      <c r="O24" s="55"/>
      <c r="P24" s="55"/>
      <c r="Q24" s="55"/>
      <c r="R24" s="55"/>
      <c r="S24" s="56"/>
      <c r="T24" s="369"/>
      <c r="U24" s="10"/>
      <c r="V24" s="99"/>
      <c r="AF24" s="99"/>
      <c r="AP24" s="99"/>
      <c r="AZ24" s="99"/>
      <c r="BJ24" s="99"/>
      <c r="BT24" s="99"/>
      <c r="CD24" s="99"/>
      <c r="CN24" s="99"/>
      <c r="CX24" s="99"/>
      <c r="DH24" s="99"/>
      <c r="DR24" s="99"/>
      <c r="EB24" s="99"/>
      <c r="EL24" s="99"/>
      <c r="EV24" s="99"/>
      <c r="FF24" s="99"/>
      <c r="FP24" s="99"/>
      <c r="FZ24" s="99"/>
      <c r="GJ24" s="99"/>
    </row>
    <row xmlns:x14ac="http://schemas.microsoft.com/office/spreadsheetml/2009/9/ac" r="25" s="2" customFormat="true" x14ac:dyDescent="0.25">
      <c r="A25" s="337" t="str">
        <f ca="true">IF(ISBLANK('Data Summary'!A27),"",'Data Summary'!A27)</f>
        <v/>
      </c>
      <c r="B25" s="90"/>
      <c r="C25" s="14"/>
      <c r="D25" s="55"/>
      <c r="E25" s="55"/>
      <c r="F25" s="55"/>
      <c r="G25" s="55"/>
      <c r="H25" s="55"/>
      <c r="I25" s="56"/>
      <c r="J25" s="369"/>
      <c r="K25" s="10"/>
      <c r="L25" s="90"/>
      <c r="M25" s="14"/>
      <c r="N25" s="55"/>
      <c r="O25" s="55"/>
      <c r="P25" s="55"/>
      <c r="Q25" s="55"/>
      <c r="R25" s="55"/>
      <c r="S25" s="56"/>
      <c r="T25" s="369"/>
      <c r="U25" s="10"/>
      <c r="V25" s="99"/>
      <c r="AF25" s="99"/>
      <c r="AP25" s="99"/>
      <c r="AZ25" s="99"/>
      <c r="BJ25" s="99"/>
      <c r="BT25" s="99"/>
      <c r="CD25" s="99"/>
      <c r="CN25" s="99"/>
      <c r="CX25" s="99"/>
      <c r="DH25" s="99"/>
      <c r="DR25" s="99"/>
      <c r="EB25" s="99"/>
      <c r="EL25" s="99"/>
      <c r="EV25" s="99"/>
      <c r="FF25" s="99"/>
      <c r="FP25" s="99"/>
      <c r="FZ25" s="99"/>
      <c r="GJ25" s="99"/>
    </row>
    <row xmlns:x14ac="http://schemas.microsoft.com/office/spreadsheetml/2009/9/ac" r="26" s="2" customFormat="true" x14ac:dyDescent="0.25">
      <c r="A26" s="337" t="str">
        <f ca="true">IF(ISBLANK('Data Summary'!A28),"",'Data Summary'!A28)</f>
        <v/>
      </c>
      <c r="B26" s="90"/>
      <c r="C26" s="15"/>
      <c r="D26" s="6"/>
      <c r="E26" s="6"/>
      <c r="F26" s="6"/>
      <c r="G26" s="6"/>
      <c r="H26" s="6"/>
      <c r="I26" s="18"/>
      <c r="J26" s="369"/>
      <c r="K26" s="10"/>
      <c r="L26" s="90"/>
      <c r="M26" s="15"/>
      <c r="N26" s="6"/>
      <c r="O26" s="6"/>
      <c r="P26" s="6"/>
      <c r="Q26" s="6"/>
      <c r="R26" s="6"/>
      <c r="S26" s="18"/>
      <c r="T26" s="369"/>
      <c r="U26" s="10"/>
      <c r="V26" s="99"/>
      <c r="AF26" s="99"/>
      <c r="AP26" s="99"/>
      <c r="AZ26" s="99"/>
      <c r="BJ26" s="99"/>
      <c r="BT26" s="99"/>
      <c r="CD26" s="99"/>
      <c r="CN26" s="99"/>
      <c r="CX26" s="99"/>
      <c r="DH26" s="99"/>
      <c r="DR26" s="99"/>
      <c r="EB26" s="99"/>
      <c r="EL26" s="99"/>
      <c r="EV26" s="99"/>
      <c r="FF26" s="99"/>
      <c r="FP26" s="99"/>
      <c r="FZ26" s="99"/>
      <c r="GJ26" s="99"/>
    </row>
    <row xmlns:x14ac="http://schemas.microsoft.com/office/spreadsheetml/2009/9/ac" r="27" s="2" customFormat="true" ht="93" customHeight="true" x14ac:dyDescent="0.25">
      <c r="A27" s="337" t="str">
        <f ca="true">IF(ISBLANK('Data Summary'!A29),"",'Data Summary'!A29)</f>
        <v/>
      </c>
      <c r="B27" s="91" t="s">
        <v>12</v>
      </c>
      <c r="C27" s="546" t="s">
        <v>237</v>
      </c>
      <c r="D27" s="547"/>
      <c r="E27" s="547"/>
      <c r="F27" s="547"/>
      <c r="G27" s="547"/>
      <c r="H27" s="547"/>
      <c r="I27" s="548"/>
      <c r="J27" s="369"/>
      <c r="K27" s="10"/>
      <c r="L27" s="91" t="s">
        <v>12</v>
      </c>
      <c r="M27" s="546" t="s">
        <v>241</v>
      </c>
      <c r="N27" s="547"/>
      <c r="O27" s="547"/>
      <c r="P27" s="547"/>
      <c r="Q27" s="547"/>
      <c r="R27" s="547"/>
      <c r="S27" s="548"/>
      <c r="T27" s="369"/>
      <c r="U27" s="10"/>
      <c r="V27" s="99"/>
      <c r="AF27" s="99"/>
      <c r="AP27" s="99"/>
      <c r="AZ27" s="99"/>
      <c r="BJ27" s="99"/>
      <c r="BT27" s="99"/>
      <c r="CD27" s="99"/>
      <c r="CN27" s="99"/>
      <c r="CX27" s="99"/>
      <c r="DH27" s="99"/>
      <c r="DR27" s="99"/>
      <c r="EB27" s="99"/>
      <c r="EL27" s="99"/>
      <c r="EV27" s="99"/>
      <c r="FF27" s="99"/>
      <c r="FP27" s="99"/>
      <c r="FZ27" s="99"/>
      <c r="GJ27" s="99"/>
    </row>
    <row xmlns:x14ac="http://schemas.microsoft.com/office/spreadsheetml/2009/9/ac" r="28" s="2" customFormat="true" ht="15.75" customHeight="true" x14ac:dyDescent="0.25">
      <c r="A28" s="337" t="str">
        <f ca="true">IF(ISBLANK('Data Summary'!A30),"",'Data Summary'!A30)</f>
        <v/>
      </c>
      <c r="B28" s="91"/>
      <c r="C28" s="53" t="s">
        <v>120</v>
      </c>
      <c r="D28" s="42" t="s">
        <v>158</v>
      </c>
      <c r="E28" s="42"/>
      <c r="F28" s="42"/>
      <c r="G28" s="42"/>
      <c r="H28" s="42" t="s">
        <v>158</v>
      </c>
      <c r="I28" s="75" t="s">
        <v>158</v>
      </c>
      <c r="J28" s="369"/>
      <c r="K28" s="10"/>
      <c r="L28" s="91"/>
      <c r="M28" s="53" t="s">
        <v>120</v>
      </c>
      <c r="N28" s="42"/>
      <c r="O28" s="42"/>
      <c r="P28" s="42"/>
      <c r="Q28" s="42" t="s">
        <v>158</v>
      </c>
      <c r="R28" s="42"/>
      <c r="S28" s="75"/>
      <c r="T28" s="369"/>
      <c r="U28" s="10"/>
      <c r="V28" s="99"/>
      <c r="AF28" s="99"/>
      <c r="AP28" s="99"/>
      <c r="AZ28" s="99"/>
      <c r="BJ28" s="99"/>
      <c r="BT28" s="99"/>
      <c r="CD28" s="99"/>
      <c r="CN28" s="99"/>
      <c r="CX28" s="99"/>
      <c r="DH28" s="99"/>
      <c r="DR28" s="99"/>
      <c r="EB28" s="99"/>
      <c r="EL28" s="99"/>
      <c r="EV28" s="99"/>
      <c r="FF28" s="99"/>
      <c r="FP28" s="99"/>
      <c r="FZ28" s="99"/>
      <c r="GJ28" s="99"/>
    </row>
    <row xmlns:x14ac="http://schemas.microsoft.com/office/spreadsheetml/2009/9/ac" r="29" s="2" customFormat="true" ht="15" customHeight="true" x14ac:dyDescent="0.25">
      <c r="A29" s="337" t="str">
        <f ca="true">IF(ISBLANK('Data Summary'!A31),"",'Data Summary'!A31)</f>
        <v/>
      </c>
      <c r="B29" s="91"/>
      <c r="C29" s="53" t="s">
        <v>102</v>
      </c>
      <c r="D29" s="42" t="s">
        <v>158</v>
      </c>
      <c r="E29" s="42"/>
      <c r="F29" s="42"/>
      <c r="G29" s="42"/>
      <c r="H29" s="42" t="s">
        <v>158</v>
      </c>
      <c r="I29" s="75" t="s">
        <v>158</v>
      </c>
      <c r="J29" s="369"/>
      <c r="K29" s="10"/>
      <c r="L29" s="91"/>
      <c r="M29" s="53" t="s">
        <v>102</v>
      </c>
      <c r="N29" s="42"/>
      <c r="O29" s="42"/>
      <c r="P29" s="42"/>
      <c r="Q29" s="42" t="s">
        <v>158</v>
      </c>
      <c r="R29" s="42"/>
      <c r="S29" s="75"/>
      <c r="T29" s="369"/>
      <c r="U29" s="10"/>
      <c r="V29" s="99"/>
      <c r="AF29" s="99"/>
      <c r="AP29" s="99"/>
      <c r="AZ29" s="99"/>
      <c r="BJ29" s="99"/>
      <c r="BT29" s="99"/>
      <c r="CD29" s="99"/>
      <c r="CN29" s="99"/>
      <c r="CX29" s="99"/>
      <c r="DH29" s="99"/>
      <c r="DR29" s="99"/>
      <c r="EB29" s="99"/>
      <c r="EL29" s="99"/>
      <c r="EV29" s="99"/>
      <c r="FF29" s="99"/>
      <c r="FP29" s="99"/>
      <c r="FZ29" s="99"/>
      <c r="GJ29" s="99"/>
    </row>
    <row xmlns:x14ac="http://schemas.microsoft.com/office/spreadsheetml/2009/9/ac" r="30" s="2" customFormat="true" ht="15" customHeight="true" x14ac:dyDescent="0.25">
      <c r="A30" s="337" t="str">
        <f ca="true">IF(ISBLANK('Data Summary'!A32),"",'Data Summary'!A32)</f>
        <v/>
      </c>
      <c r="B30" s="91"/>
      <c r="C30" s="53" t="s">
        <v>127</v>
      </c>
      <c r="D30" s="42"/>
      <c r="E30" s="42"/>
      <c r="F30" s="42"/>
      <c r="G30" s="42"/>
      <c r="H30" s="42"/>
      <c r="I30" s="75"/>
      <c r="J30" s="369"/>
      <c r="K30" s="10"/>
      <c r="L30" s="91"/>
      <c r="M30" s="53" t="s">
        <v>127</v>
      </c>
      <c r="N30" s="42"/>
      <c r="O30" s="42"/>
      <c r="P30" s="42"/>
      <c r="Q30" s="42"/>
      <c r="R30" s="42"/>
      <c r="S30" s="75"/>
      <c r="T30" s="369"/>
      <c r="U30" s="10"/>
      <c r="V30" s="99"/>
      <c r="AF30" s="99"/>
      <c r="AP30" s="99"/>
      <c r="AZ30" s="99"/>
      <c r="BJ30" s="99"/>
      <c r="BT30" s="99"/>
      <c r="CD30" s="99"/>
      <c r="CN30" s="99"/>
      <c r="CX30" s="99"/>
      <c r="DH30" s="99"/>
      <c r="DR30" s="99"/>
      <c r="EB30" s="99"/>
      <c r="EL30" s="99"/>
      <c r="EV30" s="99"/>
      <c r="FF30" s="99"/>
      <c r="FP30" s="99"/>
      <c r="FZ30" s="99"/>
      <c r="GJ30" s="99"/>
    </row>
    <row xmlns:x14ac="http://schemas.microsoft.com/office/spreadsheetml/2009/9/ac" r="31" ht="16.5" customHeight="true" x14ac:dyDescent="0.25">
      <c r="A31" s="337" t="str">
        <f ca="true">IF(ISBLANK('Data Summary'!A33),"",'Data Summary'!A33)</f>
        <v/>
      </c>
      <c r="B31" s="91"/>
      <c r="C31" s="53" t="s">
        <v>128</v>
      </c>
      <c r="D31" s="42"/>
      <c r="E31" s="42"/>
      <c r="F31" s="42"/>
      <c r="G31" s="42"/>
      <c r="H31" s="42"/>
      <c r="I31" s="75"/>
      <c r="J31" s="369"/>
      <c r="K31" s="10"/>
      <c r="L31" s="91"/>
      <c r="M31" s="53" t="s">
        <v>128</v>
      </c>
      <c r="N31" s="42"/>
      <c r="O31" s="42"/>
      <c r="P31" s="42"/>
      <c r="Q31" s="42"/>
      <c r="R31" s="42"/>
      <c r="S31" s="75"/>
      <c r="T31" s="369"/>
      <c r="U31" s="10"/>
    </row>
    <row xmlns:x14ac="http://schemas.microsoft.com/office/spreadsheetml/2009/9/ac" r="32" ht="16.5" customHeight="true" x14ac:dyDescent="0.25">
      <c r="A32" s="337" t="str">
        <f ca="true">IF(ISBLANK('Data Summary'!A34),"",'Data Summary'!A34)</f>
        <v/>
      </c>
      <c r="B32" s="91"/>
      <c r="C32" s="53" t="s">
        <v>103</v>
      </c>
      <c r="D32" s="42" t="s">
        <v>158</v>
      </c>
      <c r="E32" s="42"/>
      <c r="F32" s="42"/>
      <c r="G32" s="42"/>
      <c r="H32" s="42" t="s">
        <v>158</v>
      </c>
      <c r="I32" s="75" t="s">
        <v>158</v>
      </c>
      <c r="J32" s="369"/>
      <c r="K32" s="10"/>
      <c r="L32" s="91"/>
      <c r="M32" s="53" t="s">
        <v>103</v>
      </c>
      <c r="N32" s="42"/>
      <c r="O32" s="42"/>
      <c r="P32" s="42"/>
      <c r="Q32" s="42" t="s">
        <v>158</v>
      </c>
      <c r="R32" s="42"/>
      <c r="S32" s="75"/>
      <c r="T32" s="369"/>
      <c r="U32" s="10"/>
    </row>
    <row xmlns:x14ac="http://schemas.microsoft.com/office/spreadsheetml/2009/9/ac" r="33" ht="16.5" customHeight="true" x14ac:dyDescent="0.25">
      <c r="A33" s="337" t="str">
        <f ca="true">IF(ISBLANK('Data Summary'!A35),"",'Data Summary'!A35)</f>
        <v/>
      </c>
      <c r="B33" s="92"/>
      <c r="C33" s="53" t="s">
        <v>23</v>
      </c>
      <c r="D33" s="372"/>
      <c r="E33" s="385"/>
      <c r="F33" s="385"/>
      <c r="G33" s="373"/>
      <c r="H33" s="374"/>
      <c r="I33" s="58"/>
      <c r="J33" s="369"/>
      <c r="K33" s="10"/>
      <c r="L33" s="92"/>
      <c r="M33" s="53" t="s">
        <v>23</v>
      </c>
      <c r="N33" s="372"/>
      <c r="O33" s="385"/>
      <c r="P33" s="385"/>
      <c r="Q33" s="373">
        <v>191</v>
      </c>
      <c r="R33" s="374"/>
      <c r="S33" s="58"/>
      <c r="T33" s="369"/>
      <c r="U33" s="10"/>
    </row>
    <row xmlns:x14ac="http://schemas.microsoft.com/office/spreadsheetml/2009/9/ac" r="34" s="3" customFormat="true" ht="16.5" customHeight="true" thickBot="true" x14ac:dyDescent="0.3">
      <c r="A34" s="337" t="str">
        <f ca="true">IF(ISBLANK('Data Summary'!A36),"",'Data Summary'!A36)</f>
        <v/>
      </c>
      <c r="B34" s="93"/>
      <c r="C34" s="386" t="s">
        <v>20</v>
      </c>
      <c r="D34" s="376"/>
      <c r="E34" s="376"/>
      <c r="F34" s="376"/>
      <c r="G34" s="376"/>
      <c r="H34" s="376"/>
      <c r="I34" s="60"/>
      <c r="J34" s="16"/>
      <c r="K34" s="12"/>
      <c r="L34" s="93"/>
      <c r="M34" s="386" t="s">
        <v>20</v>
      </c>
      <c r="N34" s="376"/>
      <c r="O34" s="376"/>
      <c r="P34" s="376"/>
      <c r="Q34" s="376"/>
      <c r="R34" s="376"/>
      <c r="S34" s="60"/>
      <c r="T34" s="16"/>
      <c r="U34" s="12"/>
      <c r="V34" s="94"/>
      <c r="AF34" s="94"/>
      <c r="AP34" s="94"/>
      <c r="AZ34" s="94"/>
      <c r="BJ34" s="94"/>
      <c r="BT34" s="94"/>
      <c r="CD34" s="94"/>
      <c r="CN34" s="94"/>
      <c r="CX34" s="94"/>
      <c r="DH34" s="94"/>
      <c r="DR34" s="94"/>
      <c r="EB34" s="94"/>
      <c r="EL34" s="94"/>
      <c r="EV34" s="94"/>
      <c r="FF34" s="94"/>
      <c r="FP34" s="94"/>
      <c r="FZ34" s="94"/>
      <c r="GJ34" s="94"/>
    </row>
    <row xmlns:x14ac="http://schemas.microsoft.com/office/spreadsheetml/2009/9/ac" r="35" s="3" customFormat="true" x14ac:dyDescent="0.25">
      <c r="A35" s="337" t="str">
        <f ca="true">IF(ISBLANK('Data Summary'!A37),"",'Data Summary'!A37)</f>
        <v/>
      </c>
      <c r="B35" s="94"/>
      <c r="L35" s="94"/>
      <c r="V35" s="94"/>
      <c r="AF35" s="94"/>
      <c r="AP35" s="94"/>
      <c r="AZ35" s="94"/>
      <c r="BJ35" s="94"/>
      <c r="BT35" s="94"/>
      <c r="CD35" s="94"/>
      <c r="CN35" s="94"/>
      <c r="CX35" s="94"/>
      <c r="DH35" s="94"/>
      <c r="DR35" s="94"/>
      <c r="EB35" s="94"/>
      <c r="EL35" s="94"/>
      <c r="EV35" s="94"/>
      <c r="FF35" s="94"/>
      <c r="FP35" s="94"/>
      <c r="FZ35" s="94"/>
      <c r="GJ35" s="94"/>
    </row>
    <row xmlns:x14ac="http://schemas.microsoft.com/office/spreadsheetml/2009/9/ac" r="36" s="3" customFormat="true" x14ac:dyDescent="0.25">
      <c r="A36" s="337" t="str">
        <f ca="true">IF(ISBLANK('Data Summary'!A38),"",'Data Summary'!A38)</f>
        <v/>
      </c>
      <c r="B36" s="94"/>
      <c r="L36" s="94"/>
      <c r="V36" s="94"/>
      <c r="AF36" s="94"/>
      <c r="AP36" s="94"/>
      <c r="AZ36" s="94"/>
      <c r="BJ36" s="94"/>
      <c r="BT36" s="94"/>
      <c r="CD36" s="94"/>
      <c r="CN36" s="94"/>
      <c r="CX36" s="94"/>
      <c r="DH36" s="94"/>
      <c r="DR36" s="94"/>
      <c r="EB36" s="94"/>
      <c r="EL36" s="94"/>
      <c r="EV36" s="94"/>
      <c r="FF36" s="94"/>
      <c r="FP36" s="94"/>
      <c r="FZ36" s="94"/>
      <c r="GJ36" s="94"/>
    </row>
    <row xmlns:x14ac="http://schemas.microsoft.com/office/spreadsheetml/2009/9/ac" r="37" s="3" customFormat="true" x14ac:dyDescent="0.25">
      <c r="A37" s="337" t="str">
        <f ca="true">IF(ISBLANK('Data Summary'!A39),"",'Data Summary'!A39)</f>
        <v/>
      </c>
      <c r="B37" s="94"/>
      <c r="L37" s="94"/>
      <c r="V37" s="94"/>
      <c r="AF37" s="94"/>
      <c r="AP37" s="94"/>
      <c r="AZ37" s="94"/>
      <c r="BJ37" s="94"/>
      <c r="BT37" s="94"/>
      <c r="CD37" s="94"/>
      <c r="CN37" s="94"/>
      <c r="CX37" s="94"/>
      <c r="DH37" s="94"/>
      <c r="DR37" s="94"/>
      <c r="EB37" s="94"/>
      <c r="EL37" s="94"/>
      <c r="EV37" s="94"/>
      <c r="FF37" s="94"/>
      <c r="FP37" s="94"/>
      <c r="FZ37" s="94"/>
      <c r="GJ37" s="94"/>
    </row>
    <row xmlns:x14ac="http://schemas.microsoft.com/office/spreadsheetml/2009/9/ac" r="38" s="3" customFormat="true" x14ac:dyDescent="0.25">
      <c r="A38" s="337" t="str">
        <f ca="true">IF(ISBLANK('Data Summary'!A40),"",'Data Summary'!A40)</f>
        <v/>
      </c>
      <c r="B38" s="94"/>
      <c r="L38" s="94"/>
      <c r="V38" s="94"/>
      <c r="AF38" s="94"/>
      <c r="AP38" s="94"/>
      <c r="AZ38" s="94"/>
      <c r="BJ38" s="94"/>
      <c r="BT38" s="94"/>
      <c r="CD38" s="94"/>
      <c r="CN38" s="94"/>
      <c r="CX38" s="94"/>
      <c r="DH38" s="94"/>
      <c r="DR38" s="94"/>
      <c r="EB38" s="94"/>
      <c r="EL38" s="94"/>
      <c r="EV38" s="94"/>
      <c r="FF38" s="94"/>
      <c r="FP38" s="94"/>
      <c r="FZ38" s="94"/>
      <c r="GJ38" s="94"/>
    </row>
    <row xmlns:x14ac="http://schemas.microsoft.com/office/spreadsheetml/2009/9/ac" r="39" s="3" customFormat="true" x14ac:dyDescent="0.25">
      <c r="A39" s="337" t="str">
        <f ca="true">IF(ISBLANK('Data Summary'!A41),"",'Data Summary'!A41)</f>
        <v/>
      </c>
      <c r="B39" s="94"/>
      <c r="L39" s="94"/>
      <c r="V39" s="94"/>
      <c r="AF39" s="94"/>
      <c r="AP39" s="94"/>
      <c r="AZ39" s="94"/>
      <c r="BJ39" s="94"/>
      <c r="BT39" s="94"/>
      <c r="CD39" s="94"/>
      <c r="CN39" s="94"/>
      <c r="CX39" s="94"/>
      <c r="DH39" s="94"/>
      <c r="DR39" s="94"/>
      <c r="EB39" s="94"/>
      <c r="EL39" s="94"/>
      <c r="EV39" s="94"/>
      <c r="FF39" s="94"/>
      <c r="FP39" s="94"/>
      <c r="FZ39" s="94"/>
      <c r="GJ39" s="94"/>
    </row>
    <row xmlns:x14ac="http://schemas.microsoft.com/office/spreadsheetml/2009/9/ac" r="40" s="3" customFormat="true" x14ac:dyDescent="0.25">
      <c r="A40" s="337" t="str">
        <f ca="true">IF(ISBLANK('Data Summary'!A42),"",'Data Summary'!A42)</f>
        <v/>
      </c>
      <c r="B40" s="94"/>
      <c r="L40" s="94"/>
      <c r="V40" s="94"/>
      <c r="AF40" s="94"/>
      <c r="AP40" s="94"/>
      <c r="AZ40" s="94"/>
      <c r="BJ40" s="94"/>
      <c r="BT40" s="94"/>
      <c r="CD40" s="94"/>
      <c r="CN40" s="94"/>
      <c r="CX40" s="94"/>
      <c r="DH40" s="94"/>
      <c r="DR40" s="94"/>
      <c r="EB40" s="94"/>
      <c r="EL40" s="94"/>
      <c r="EV40" s="94"/>
      <c r="FF40" s="94"/>
      <c r="FP40" s="94"/>
      <c r="FZ40" s="94"/>
      <c r="GJ40" s="94"/>
    </row>
    <row xmlns:x14ac="http://schemas.microsoft.com/office/spreadsheetml/2009/9/ac" r="41" s="3" customFormat="true" x14ac:dyDescent="0.25">
      <c r="A41" s="337" t="str">
        <f ca="true">IF(ISBLANK('Data Summary'!A43),"",'Data Summary'!A43)</f>
        <v/>
      </c>
      <c r="B41" s="94"/>
      <c r="L41" s="94"/>
      <c r="V41" s="94"/>
      <c r="AF41" s="94"/>
      <c r="AP41" s="94"/>
      <c r="AZ41" s="94"/>
      <c r="BJ41" s="94"/>
      <c r="BT41" s="94"/>
      <c r="CD41" s="94"/>
      <c r="CN41" s="94"/>
      <c r="CX41" s="94"/>
      <c r="DH41" s="94"/>
      <c r="DR41" s="94"/>
      <c r="EB41" s="94"/>
      <c r="EL41" s="94"/>
      <c r="EV41" s="94"/>
      <c r="FF41" s="94"/>
      <c r="FP41" s="94"/>
      <c r="FZ41" s="94"/>
      <c r="GJ41" s="94"/>
    </row>
    <row xmlns:x14ac="http://schemas.microsoft.com/office/spreadsheetml/2009/9/ac" r="42" s="3" customFormat="true" x14ac:dyDescent="0.25">
      <c r="A42" s="337" t="str">
        <f ca="true">IF(ISBLANK('Data Summary'!A44),"",'Data Summary'!A44)</f>
        <v/>
      </c>
      <c r="B42" s="94"/>
      <c r="L42" s="94"/>
      <c r="V42" s="94"/>
      <c r="AF42" s="94"/>
      <c r="AP42" s="94"/>
      <c r="AZ42" s="94"/>
      <c r="BJ42" s="94"/>
      <c r="BT42" s="94"/>
      <c r="CD42" s="94"/>
      <c r="CN42" s="94"/>
      <c r="CX42" s="94"/>
      <c r="DH42" s="94"/>
      <c r="DR42" s="94"/>
      <c r="EB42" s="94"/>
      <c r="EL42" s="94"/>
      <c r="EV42" s="94"/>
      <c r="FF42" s="94"/>
      <c r="FP42" s="94"/>
      <c r="FZ42" s="94"/>
      <c r="GJ42" s="94"/>
    </row>
    <row xmlns:x14ac="http://schemas.microsoft.com/office/spreadsheetml/2009/9/ac" r="43" s="3" customFormat="true" x14ac:dyDescent="0.25">
      <c r="A43" s="337" t="str">
        <f ca="true">IF(ISBLANK('Data Summary'!A45),"",'Data Summary'!A45)</f>
        <v/>
      </c>
      <c r="B43" s="94"/>
      <c r="L43" s="94"/>
      <c r="V43" s="94"/>
      <c r="AF43" s="94"/>
      <c r="AP43" s="94"/>
      <c r="AZ43" s="94"/>
      <c r="BJ43" s="94"/>
      <c r="BT43" s="94"/>
      <c r="CD43" s="94"/>
      <c r="CN43" s="94"/>
      <c r="CX43" s="94"/>
      <c r="DH43" s="94"/>
      <c r="DR43" s="94"/>
      <c r="EB43" s="94"/>
      <c r="EL43" s="94"/>
      <c r="EV43" s="94"/>
      <c r="FF43" s="94"/>
      <c r="FP43" s="94"/>
      <c r="FZ43" s="94"/>
      <c r="GJ43" s="94"/>
    </row>
    <row xmlns:x14ac="http://schemas.microsoft.com/office/spreadsheetml/2009/9/ac" r="44" s="3" customFormat="true" x14ac:dyDescent="0.25">
      <c r="A44" s="337" t="str">
        <f ca="true">IF(ISBLANK('Data Summary'!A46),"",'Data Summary'!A46)</f>
        <v/>
      </c>
      <c r="B44" s="94"/>
      <c r="L44" s="94"/>
      <c r="V44" s="94"/>
      <c r="AF44" s="94"/>
      <c r="AP44" s="94"/>
      <c r="AZ44" s="94"/>
      <c r="BJ44" s="94"/>
      <c r="BT44" s="94"/>
      <c r="CD44" s="94"/>
      <c r="CN44" s="94"/>
      <c r="CX44" s="94"/>
      <c r="DH44" s="94"/>
      <c r="DR44" s="94"/>
      <c r="EB44" s="94"/>
      <c r="EL44" s="94"/>
      <c r="EV44" s="94"/>
      <c r="FF44" s="94"/>
      <c r="FP44" s="94"/>
      <c r="FZ44" s="94"/>
      <c r="GJ44" s="94"/>
    </row>
    <row xmlns:x14ac="http://schemas.microsoft.com/office/spreadsheetml/2009/9/ac" r="45" s="3" customFormat="true" x14ac:dyDescent="0.25">
      <c r="A45" s="337" t="str">
        <f ca="true">IF(ISBLANK('Data Summary'!A47),"",'Data Summary'!A47)</f>
        <v/>
      </c>
      <c r="B45" s="94"/>
      <c r="L45" s="94"/>
      <c r="V45" s="94"/>
      <c r="AF45" s="94"/>
      <c r="AP45" s="94"/>
      <c r="AZ45" s="94"/>
      <c r="BJ45" s="94"/>
      <c r="BT45" s="94"/>
      <c r="CD45" s="94"/>
      <c r="CN45" s="94"/>
      <c r="CX45" s="94"/>
      <c r="DH45" s="94"/>
      <c r="DR45" s="94"/>
      <c r="EB45" s="94"/>
      <c r="EL45" s="94"/>
      <c r="EV45" s="94"/>
      <c r="FF45" s="94"/>
      <c r="FP45" s="94"/>
      <c r="FZ45" s="94"/>
      <c r="GJ45" s="94"/>
    </row>
    <row xmlns:x14ac="http://schemas.microsoft.com/office/spreadsheetml/2009/9/ac" r="46" s="3" customFormat="true" x14ac:dyDescent="0.25">
      <c r="A46" s="337" t="str">
        <f ca="true">IF(ISBLANK('Data Summary'!A48),"",'Data Summary'!A48)</f>
        <v/>
      </c>
      <c r="B46" s="94"/>
      <c r="L46" s="94"/>
      <c r="V46" s="94"/>
      <c r="AF46" s="94"/>
      <c r="AP46" s="94"/>
      <c r="AZ46" s="94"/>
      <c r="BJ46" s="94"/>
      <c r="BT46" s="94"/>
      <c r="CD46" s="94"/>
      <c r="CN46" s="94"/>
      <c r="CX46" s="94"/>
      <c r="DH46" s="94"/>
      <c r="DR46" s="94"/>
      <c r="EB46" s="94"/>
      <c r="EL46" s="94"/>
      <c r="EV46" s="94"/>
      <c r="FF46" s="94"/>
      <c r="FP46" s="94"/>
      <c r="FZ46" s="94"/>
      <c r="GJ46" s="94"/>
    </row>
    <row xmlns:x14ac="http://schemas.microsoft.com/office/spreadsheetml/2009/9/ac" r="47" s="3" customFormat="true" x14ac:dyDescent="0.25">
      <c r="A47" s="337" t="str">
        <f ca="true">IF(ISBLANK('Data Summary'!A49),"",'Data Summary'!A49)</f>
        <v/>
      </c>
      <c r="B47" s="94"/>
      <c r="L47" s="94"/>
      <c r="V47" s="94"/>
      <c r="AF47" s="94"/>
      <c r="AP47" s="94"/>
      <c r="AZ47" s="94"/>
      <c r="BJ47" s="94"/>
      <c r="BT47" s="94"/>
      <c r="CD47" s="94"/>
      <c r="CN47" s="94"/>
      <c r="CX47" s="94"/>
      <c r="DH47" s="94"/>
      <c r="DR47" s="94"/>
      <c r="EB47" s="94"/>
      <c r="EL47" s="94"/>
      <c r="EV47" s="94"/>
      <c r="FF47" s="94"/>
      <c r="FP47" s="94"/>
      <c r="FZ47" s="94"/>
      <c r="GJ47" s="94"/>
    </row>
    <row xmlns:x14ac="http://schemas.microsoft.com/office/spreadsheetml/2009/9/ac" r="48" s="3" customFormat="true" x14ac:dyDescent="0.25">
      <c r="A48" s="337" t="str">
        <f ca="true">IF(ISBLANK('Data Summary'!A50),"",'Data Summary'!A50)</f>
        <v/>
      </c>
      <c r="B48" s="94"/>
      <c r="L48" s="94"/>
      <c r="V48" s="94"/>
      <c r="AF48" s="94"/>
      <c r="AP48" s="94"/>
      <c r="AZ48" s="94"/>
      <c r="BJ48" s="94"/>
      <c r="BT48" s="94"/>
      <c r="CD48" s="94"/>
      <c r="CN48" s="94"/>
      <c r="CX48" s="94"/>
      <c r="DH48" s="94"/>
      <c r="DR48" s="94"/>
      <c r="EB48" s="94"/>
      <c r="EL48" s="94"/>
      <c r="EV48" s="94"/>
      <c r="FF48" s="94"/>
      <c r="FP48" s="94"/>
      <c r="FZ48" s="94"/>
      <c r="GJ48" s="94"/>
    </row>
    <row xmlns:x14ac="http://schemas.microsoft.com/office/spreadsheetml/2009/9/ac" r="49" s="3" customFormat="true" x14ac:dyDescent="0.25">
      <c r="A49" s="337" t="str">
        <f ca="true">IF(ISBLANK('Data Summary'!A51),"",'Data Summary'!A51)</f>
        <v/>
      </c>
      <c r="B49" s="94"/>
      <c r="L49" s="94"/>
      <c r="V49" s="94"/>
      <c r="AF49" s="94"/>
      <c r="AP49" s="94"/>
      <c r="AZ49" s="94"/>
      <c r="BJ49" s="94"/>
      <c r="BT49" s="94"/>
      <c r="CD49" s="94"/>
      <c r="CN49" s="94"/>
      <c r="CX49" s="94"/>
      <c r="DH49" s="94"/>
      <c r="DR49" s="94"/>
      <c r="EB49" s="94"/>
      <c r="EL49" s="94"/>
      <c r="EV49" s="94"/>
      <c r="FF49" s="94"/>
      <c r="FP49" s="94"/>
      <c r="FZ49" s="94"/>
      <c r="GJ49" s="94"/>
    </row>
    <row xmlns:x14ac="http://schemas.microsoft.com/office/spreadsheetml/2009/9/ac" r="50" s="3" customFormat="true" x14ac:dyDescent="0.25">
      <c r="A50" s="337" t="str">
        <f ca="true">IF(ISBLANK('Data Summary'!A52),"",'Data Summary'!A52)</f>
        <v/>
      </c>
      <c r="B50" s="94"/>
      <c r="L50" s="94"/>
      <c r="V50" s="94"/>
      <c r="AF50" s="94"/>
      <c r="AP50" s="94"/>
      <c r="AZ50" s="94"/>
      <c r="BJ50" s="94"/>
      <c r="BT50" s="94"/>
      <c r="CD50" s="94"/>
      <c r="CN50" s="94"/>
      <c r="CX50" s="94"/>
      <c r="DH50" s="94"/>
      <c r="DR50" s="94"/>
      <c r="EB50" s="94"/>
      <c r="EL50" s="94"/>
      <c r="EV50" s="94"/>
      <c r="FF50" s="94"/>
      <c r="FP50" s="94"/>
      <c r="FZ50" s="94"/>
      <c r="GJ50" s="94"/>
    </row>
    <row xmlns:x14ac="http://schemas.microsoft.com/office/spreadsheetml/2009/9/ac" r="51" s="3" customFormat="true" x14ac:dyDescent="0.25">
      <c r="A51" s="337" t="str">
        <f ca="true">IF(ISBLANK('Data Summary'!A53),"",'Data Summary'!A53)</f>
        <v/>
      </c>
      <c r="B51" s="94"/>
      <c r="L51" s="94"/>
      <c r="V51" s="94"/>
      <c r="AF51" s="94"/>
      <c r="AP51" s="94"/>
      <c r="AZ51" s="94"/>
      <c r="BJ51" s="94"/>
      <c r="BT51" s="94"/>
      <c r="CD51" s="94"/>
      <c r="CN51" s="94"/>
      <c r="CX51" s="94"/>
      <c r="DH51" s="94"/>
      <c r="DR51" s="94"/>
      <c r="EB51" s="94"/>
      <c r="EL51" s="94"/>
      <c r="EV51" s="94"/>
      <c r="FF51" s="94"/>
      <c r="FP51" s="94"/>
      <c r="FZ51" s="94"/>
      <c r="GJ51" s="94"/>
    </row>
    <row xmlns:x14ac="http://schemas.microsoft.com/office/spreadsheetml/2009/9/ac" r="52" s="3" customFormat="true" x14ac:dyDescent="0.25">
      <c r="A52" s="337" t="str">
        <f ca="true">IF(ISBLANK('Data Summary'!A54),"",'Data Summary'!A54)</f>
        <v/>
      </c>
      <c r="B52" s="94"/>
      <c r="L52" s="94"/>
      <c r="V52" s="94"/>
      <c r="AF52" s="94"/>
      <c r="AP52" s="94"/>
      <c r="AZ52" s="94"/>
      <c r="BJ52" s="94"/>
      <c r="BT52" s="94"/>
      <c r="CD52" s="94"/>
      <c r="CN52" s="94"/>
      <c r="CX52" s="94"/>
      <c r="DH52" s="94"/>
      <c r="DR52" s="94"/>
      <c r="EB52" s="94"/>
      <c r="EL52" s="94"/>
      <c r="EV52" s="94"/>
      <c r="FF52" s="94"/>
      <c r="FP52" s="94"/>
      <c r="FZ52" s="94"/>
      <c r="GJ52" s="94"/>
    </row>
    <row xmlns:x14ac="http://schemas.microsoft.com/office/spreadsheetml/2009/9/ac" r="53" s="3" customFormat="true" x14ac:dyDescent="0.25">
      <c r="A53" s="337" t="str">
        <f ca="true">IF(ISBLANK('Data Summary'!A55),"",'Data Summary'!A55)</f>
        <v/>
      </c>
      <c r="B53" s="94"/>
      <c r="L53" s="94"/>
      <c r="V53" s="94"/>
      <c r="AF53" s="94"/>
      <c r="AP53" s="94"/>
      <c r="AZ53" s="94"/>
      <c r="BJ53" s="94"/>
      <c r="BT53" s="94"/>
      <c r="CD53" s="94"/>
      <c r="CN53" s="94"/>
      <c r="CX53" s="94"/>
      <c r="DH53" s="94"/>
      <c r="DR53" s="94"/>
      <c r="EB53" s="94"/>
      <c r="EL53" s="94"/>
      <c r="EV53" s="94"/>
      <c r="FF53" s="94"/>
      <c r="FP53" s="94"/>
      <c r="FZ53" s="94"/>
      <c r="GJ53" s="94"/>
    </row>
    <row xmlns:x14ac="http://schemas.microsoft.com/office/spreadsheetml/2009/9/ac" r="54" s="3" customFormat="true" x14ac:dyDescent="0.25">
      <c r="A54" s="337" t="str">
        <f ca="true">IF(ISBLANK('Data Summary'!A56),"",'Data Summary'!A56)</f>
        <v/>
      </c>
      <c r="B54" s="94"/>
      <c r="L54" s="94"/>
      <c r="V54" s="94"/>
      <c r="AF54" s="94"/>
      <c r="AP54" s="94"/>
      <c r="AZ54" s="94"/>
      <c r="BJ54" s="94"/>
      <c r="BT54" s="94"/>
      <c r="CD54" s="94"/>
      <c r="CN54" s="94"/>
      <c r="CX54" s="94"/>
      <c r="DH54" s="94"/>
      <c r="DR54" s="94"/>
      <c r="EB54" s="94"/>
      <c r="EL54" s="94"/>
      <c r="EV54" s="94"/>
      <c r="FF54" s="94"/>
      <c r="FP54" s="94"/>
      <c r="FZ54" s="94"/>
      <c r="GJ54" s="94"/>
    </row>
    <row xmlns:x14ac="http://schemas.microsoft.com/office/spreadsheetml/2009/9/ac" r="55" s="3" customFormat="true" x14ac:dyDescent="0.25">
      <c r="A55" s="337" t="str">
        <f ca="true">IF(ISBLANK('Data Summary'!A57),"",'Data Summary'!A57)</f>
        <v/>
      </c>
      <c r="B55" s="94"/>
      <c r="L55" s="94"/>
      <c r="V55" s="94"/>
      <c r="AF55" s="94"/>
      <c r="AP55" s="94"/>
      <c r="AZ55" s="94"/>
      <c r="BJ55" s="94"/>
      <c r="BT55" s="94"/>
      <c r="CD55" s="94"/>
      <c r="CN55" s="94"/>
      <c r="CX55" s="94"/>
      <c r="DH55" s="94"/>
      <c r="DR55" s="94"/>
      <c r="EB55" s="94"/>
      <c r="EL55" s="94"/>
      <c r="EV55" s="94"/>
      <c r="FF55" s="94"/>
      <c r="FP55" s="94"/>
      <c r="FZ55" s="94"/>
      <c r="GJ55" s="94"/>
    </row>
    <row xmlns:x14ac="http://schemas.microsoft.com/office/spreadsheetml/2009/9/ac" r="56" s="3" customFormat="true" x14ac:dyDescent="0.25">
      <c r="A56" s="337" t="str">
        <f ca="true">IF(ISBLANK('Data Summary'!A58),"",'Data Summary'!A58)</f>
        <v/>
      </c>
      <c r="B56" s="94"/>
      <c r="L56" s="94"/>
      <c r="V56" s="94"/>
      <c r="AF56" s="94"/>
      <c r="AP56" s="94"/>
      <c r="AZ56" s="94"/>
      <c r="BJ56" s="94"/>
      <c r="BT56" s="94"/>
      <c r="CD56" s="94"/>
      <c r="CN56" s="94"/>
      <c r="CX56" s="94"/>
      <c r="DH56" s="94"/>
      <c r="DR56" s="94"/>
      <c r="EB56" s="94"/>
      <c r="EL56" s="94"/>
      <c r="EV56" s="94"/>
      <c r="FF56" s="94"/>
      <c r="FP56" s="94"/>
      <c r="FZ56" s="94"/>
      <c r="GJ56" s="94"/>
    </row>
    <row xmlns:x14ac="http://schemas.microsoft.com/office/spreadsheetml/2009/9/ac" r="57" s="3" customFormat="true" x14ac:dyDescent="0.25">
      <c r="A57" s="337" t="str">
        <f ca="true">IF(ISBLANK('Data Summary'!A59),"",'Data Summary'!A59)</f>
        <v/>
      </c>
      <c r="B57" s="94"/>
      <c r="L57" s="94"/>
      <c r="V57" s="94"/>
      <c r="AF57" s="94"/>
      <c r="AP57" s="94"/>
      <c r="AZ57" s="94"/>
      <c r="BJ57" s="94"/>
      <c r="BT57" s="94"/>
      <c r="CD57" s="94"/>
      <c r="CN57" s="94"/>
      <c r="CX57" s="94"/>
      <c r="DH57" s="94"/>
      <c r="DR57" s="94"/>
      <c r="EB57" s="94"/>
      <c r="EL57" s="94"/>
      <c r="EV57" s="94"/>
      <c r="FF57" s="94"/>
      <c r="FP57" s="94"/>
      <c r="FZ57" s="94"/>
      <c r="GJ57" s="94"/>
    </row>
    <row xmlns:x14ac="http://schemas.microsoft.com/office/spreadsheetml/2009/9/ac" r="58" s="3" customFormat="true" x14ac:dyDescent="0.25">
      <c r="A58" s="337" t="str">
        <f ca="true">IF(ISBLANK('Data Summary'!A60),"",'Data Summary'!A60)</f>
        <v/>
      </c>
      <c r="B58" s="94"/>
      <c r="L58" s="94"/>
      <c r="V58" s="94"/>
      <c r="AF58" s="94"/>
      <c r="AP58" s="94"/>
      <c r="AZ58" s="94"/>
      <c r="BJ58" s="94"/>
      <c r="BT58" s="94"/>
      <c r="CD58" s="94"/>
      <c r="CN58" s="94"/>
      <c r="CX58" s="94"/>
      <c r="DH58" s="94"/>
      <c r="DR58" s="94"/>
      <c r="EB58" s="94"/>
      <c r="EL58" s="94"/>
      <c r="EV58" s="94"/>
      <c r="FF58" s="94"/>
      <c r="FP58" s="94"/>
      <c r="FZ58" s="94"/>
      <c r="GJ58" s="94"/>
    </row>
    <row xmlns:x14ac="http://schemas.microsoft.com/office/spreadsheetml/2009/9/ac" r="59" s="3" customFormat="true" x14ac:dyDescent="0.25">
      <c r="A59" s="337" t="str">
        <f ca="true">IF(ISBLANK('Data Summary'!A61),"",'Data Summary'!A61)</f>
        <v/>
      </c>
      <c r="B59" s="94"/>
      <c r="L59" s="94"/>
      <c r="V59" s="94"/>
      <c r="AF59" s="94"/>
      <c r="AP59" s="94"/>
      <c r="AZ59" s="94"/>
      <c r="BJ59" s="94"/>
      <c r="BT59" s="94"/>
      <c r="CD59" s="94"/>
      <c r="CN59" s="94"/>
      <c r="CX59" s="94"/>
      <c r="DH59" s="94"/>
      <c r="DR59" s="94"/>
      <c r="EB59" s="94"/>
      <c r="EL59" s="94"/>
      <c r="EV59" s="94"/>
      <c r="FF59" s="94"/>
      <c r="FP59" s="94"/>
      <c r="FZ59" s="94"/>
      <c r="GJ59" s="94"/>
    </row>
    <row xmlns:x14ac="http://schemas.microsoft.com/office/spreadsheetml/2009/9/ac" r="60" s="3" customFormat="true" x14ac:dyDescent="0.25">
      <c r="A60" s="337" t="str">
        <f ca="true">IF(ISBLANK('Data Summary'!A62),"",'Data Summary'!A62)</f>
        <v/>
      </c>
      <c r="B60" s="94"/>
      <c r="L60" s="94"/>
      <c r="V60" s="94"/>
      <c r="AF60" s="94"/>
      <c r="AP60" s="94"/>
      <c r="AZ60" s="94"/>
      <c r="BJ60" s="94"/>
      <c r="BT60" s="94"/>
      <c r="CD60" s="94"/>
      <c r="CN60" s="94"/>
      <c r="CX60" s="94"/>
      <c r="DH60" s="94"/>
      <c r="DR60" s="94"/>
      <c r="EB60" s="94"/>
      <c r="EL60" s="94"/>
      <c r="EV60" s="94"/>
      <c r="FF60" s="94"/>
      <c r="FP60" s="94"/>
      <c r="FZ60" s="94"/>
      <c r="GJ60" s="94"/>
    </row>
    <row xmlns:x14ac="http://schemas.microsoft.com/office/spreadsheetml/2009/9/ac" r="61" s="3" customFormat="true" x14ac:dyDescent="0.25">
      <c r="A61" s="337" t="str">
        <f ca="true">IF(ISBLANK('Data Summary'!A63),"",'Data Summary'!A63)</f>
        <v/>
      </c>
      <c r="B61" s="94"/>
      <c r="L61" s="94"/>
      <c r="V61" s="94"/>
      <c r="AF61" s="94"/>
      <c r="AP61" s="94"/>
      <c r="AZ61" s="94"/>
      <c r="BJ61" s="94"/>
      <c r="BT61" s="94"/>
      <c r="CD61" s="94"/>
      <c r="CN61" s="94"/>
      <c r="CX61" s="94"/>
      <c r="DH61" s="94"/>
      <c r="DR61" s="94"/>
      <c r="EB61" s="94"/>
      <c r="EL61" s="94"/>
      <c r="EV61" s="94"/>
      <c r="FF61" s="94"/>
      <c r="FP61" s="94"/>
      <c r="FZ61" s="94"/>
      <c r="GJ61" s="94"/>
    </row>
    <row xmlns:x14ac="http://schemas.microsoft.com/office/spreadsheetml/2009/9/ac" r="62" s="3" customFormat="true" x14ac:dyDescent="0.25">
      <c r="A62" s="337" t="str">
        <f ca="true">IF(ISBLANK('Data Summary'!A64),"",'Data Summary'!A64)</f>
        <v/>
      </c>
      <c r="B62" s="94"/>
      <c r="L62" s="94"/>
      <c r="V62" s="94"/>
      <c r="AF62" s="94"/>
      <c r="AP62" s="94"/>
      <c r="AZ62" s="94"/>
      <c r="BJ62" s="94"/>
      <c r="BT62" s="94"/>
      <c r="CD62" s="94"/>
      <c r="CN62" s="94"/>
      <c r="CX62" s="94"/>
      <c r="DH62" s="94"/>
      <c r="DR62" s="94"/>
      <c r="EB62" s="94"/>
      <c r="EL62" s="94"/>
      <c r="EV62" s="94"/>
      <c r="FF62" s="94"/>
      <c r="FP62" s="94"/>
      <c r="FZ62" s="94"/>
      <c r="GJ62" s="94"/>
    </row>
    <row xmlns:x14ac="http://schemas.microsoft.com/office/spreadsheetml/2009/9/ac" r="63" s="3" customFormat="true" x14ac:dyDescent="0.25">
      <c r="A63" s="337" t="str">
        <f ca="true">IF(ISBLANK('Data Summary'!A65),"",'Data Summary'!A65)</f>
        <v/>
      </c>
      <c r="B63" s="94"/>
      <c r="L63" s="94"/>
      <c r="V63" s="94"/>
      <c r="AF63" s="94"/>
      <c r="AP63" s="94"/>
      <c r="AZ63" s="94"/>
      <c r="BJ63" s="94"/>
      <c r="BT63" s="94"/>
      <c r="CD63" s="94"/>
      <c r="CN63" s="94"/>
      <c r="CX63" s="94"/>
      <c r="DH63" s="94"/>
      <c r="DR63" s="94"/>
      <c r="EB63" s="94"/>
      <c r="EL63" s="94"/>
      <c r="EV63" s="94"/>
      <c r="FF63" s="94"/>
      <c r="FP63" s="94"/>
      <c r="FZ63" s="94"/>
      <c r="GJ63" s="94"/>
    </row>
    <row xmlns:x14ac="http://schemas.microsoft.com/office/spreadsheetml/2009/9/ac" r="64" s="3" customFormat="true" x14ac:dyDescent="0.25">
      <c r="A64" s="337" t="str">
        <f ca="true">IF(ISBLANK('Data Summary'!A66),"",'Data Summary'!A66)</f>
        <v/>
      </c>
      <c r="B64" s="94"/>
      <c r="L64" s="94"/>
      <c r="V64" s="94"/>
      <c r="AF64" s="94"/>
      <c r="AP64" s="94"/>
      <c r="AZ64" s="94"/>
      <c r="BJ64" s="94"/>
      <c r="BT64" s="94"/>
      <c r="CD64" s="94"/>
      <c r="CN64" s="94"/>
      <c r="CX64" s="94"/>
      <c r="DH64" s="94"/>
      <c r="DR64" s="94"/>
      <c r="EB64" s="94"/>
      <c r="EL64" s="94"/>
      <c r="EV64" s="94"/>
      <c r="FF64" s="94"/>
      <c r="FP64" s="94"/>
      <c r="FZ64" s="94"/>
      <c r="GJ64" s="94"/>
    </row>
    <row xmlns:x14ac="http://schemas.microsoft.com/office/spreadsheetml/2009/9/ac" r="65" s="3" customFormat="true" x14ac:dyDescent="0.25">
      <c r="A65" s="337" t="str">
        <f ca="true">IF(ISBLANK('Data Summary'!A67),"",'Data Summary'!A67)</f>
        <v/>
      </c>
      <c r="B65" s="94"/>
      <c r="L65" s="94"/>
      <c r="V65" s="94"/>
      <c r="AF65" s="94"/>
      <c r="AP65" s="94"/>
      <c r="AZ65" s="94"/>
      <c r="BJ65" s="94"/>
      <c r="BT65" s="94"/>
      <c r="CD65" s="94"/>
      <c r="CN65" s="94"/>
      <c r="CX65" s="94"/>
      <c r="DH65" s="94"/>
      <c r="DR65" s="94"/>
      <c r="EB65" s="94"/>
      <c r="EL65" s="94"/>
      <c r="EV65" s="94"/>
      <c r="FF65" s="94"/>
      <c r="FP65" s="94"/>
      <c r="FZ65" s="94"/>
      <c r="GJ65" s="94"/>
    </row>
    <row xmlns:x14ac="http://schemas.microsoft.com/office/spreadsheetml/2009/9/ac" r="66" s="3" customFormat="true" x14ac:dyDescent="0.25">
      <c r="A66" s="337" t="str">
        <f ca="true">IF(ISBLANK('Data Summary'!A68),"",'Data Summary'!A68)</f>
        <v/>
      </c>
      <c r="B66" s="94"/>
      <c r="L66" s="94"/>
      <c r="V66" s="94"/>
      <c r="AF66" s="94"/>
      <c r="AP66" s="94"/>
      <c r="AZ66" s="94"/>
      <c r="BJ66" s="94"/>
      <c r="BT66" s="94"/>
      <c r="CD66" s="94"/>
      <c r="CN66" s="94"/>
      <c r="CX66" s="94"/>
      <c r="DH66" s="94"/>
      <c r="DR66" s="94"/>
      <c r="EB66" s="94"/>
      <c r="EL66" s="94"/>
      <c r="EV66" s="94"/>
      <c r="FF66" s="94"/>
      <c r="FP66" s="94"/>
      <c r="FZ66" s="94"/>
      <c r="GJ66" s="94"/>
    </row>
    <row xmlns:x14ac="http://schemas.microsoft.com/office/spreadsheetml/2009/9/ac" r="67" s="3" customFormat="true" x14ac:dyDescent="0.25">
      <c r="A67" s="337" t="str">
        <f ca="true">IF(ISBLANK('Data Summary'!A69),"",'Data Summary'!A69)</f>
        <v/>
      </c>
      <c r="B67" s="94"/>
      <c r="L67" s="94"/>
      <c r="V67" s="94"/>
      <c r="AF67" s="94"/>
      <c r="AP67" s="94"/>
      <c r="AZ67" s="94"/>
      <c r="BJ67" s="94"/>
      <c r="BT67" s="94"/>
      <c r="CD67" s="94"/>
      <c r="CN67" s="94"/>
      <c r="CX67" s="94"/>
      <c r="DH67" s="94"/>
      <c r="DR67" s="94"/>
      <c r="EB67" s="94"/>
      <c r="EL67" s="94"/>
      <c r="EV67" s="94"/>
      <c r="FF67" s="94"/>
      <c r="FP67" s="94"/>
      <c r="FZ67" s="94"/>
      <c r="GJ67" s="94"/>
    </row>
    <row xmlns:x14ac="http://schemas.microsoft.com/office/spreadsheetml/2009/9/ac" r="68" s="3" customFormat="true" x14ac:dyDescent="0.25">
      <c r="A68" s="337" t="str">
        <f ca="true">IF(ISBLANK('Data Summary'!A70),"",'Data Summary'!A70)</f>
        <v/>
      </c>
      <c r="B68" s="94"/>
      <c r="L68" s="94"/>
      <c r="V68" s="94"/>
      <c r="AF68" s="94"/>
      <c r="AP68" s="94"/>
      <c r="AZ68" s="94"/>
      <c r="BJ68" s="94"/>
      <c r="BT68" s="94"/>
      <c r="CD68" s="94"/>
      <c r="CN68" s="94"/>
      <c r="CX68" s="94"/>
      <c r="DH68" s="94"/>
      <c r="DR68" s="94"/>
      <c r="EB68" s="94"/>
      <c r="EL68" s="94"/>
      <c r="EV68" s="94"/>
      <c r="FF68" s="94"/>
      <c r="FP68" s="94"/>
      <c r="FZ68" s="94"/>
      <c r="GJ68" s="94"/>
    </row>
    <row xmlns:x14ac="http://schemas.microsoft.com/office/spreadsheetml/2009/9/ac" r="69" s="3" customFormat="true" x14ac:dyDescent="0.25">
      <c r="A69" s="337" t="str">
        <f ca="true">IF(ISBLANK('Data Summary'!A71),"",'Data Summary'!A71)</f>
        <v/>
      </c>
      <c r="B69" s="94"/>
      <c r="L69" s="94"/>
      <c r="V69" s="94"/>
      <c r="AF69" s="94"/>
      <c r="AP69" s="94"/>
      <c r="AZ69" s="94"/>
      <c r="BJ69" s="94"/>
      <c r="BT69" s="94"/>
      <c r="CD69" s="94"/>
      <c r="CN69" s="94"/>
      <c r="CX69" s="94"/>
      <c r="DH69" s="94"/>
      <c r="DR69" s="94"/>
      <c r="EB69" s="94"/>
      <c r="EL69" s="94"/>
      <c r="EV69" s="94"/>
      <c r="FF69" s="94"/>
      <c r="FP69" s="94"/>
      <c r="FZ69" s="94"/>
      <c r="GJ69" s="94"/>
    </row>
    <row xmlns:x14ac="http://schemas.microsoft.com/office/spreadsheetml/2009/9/ac" r="70" s="3" customFormat="true" x14ac:dyDescent="0.25">
      <c r="A70" s="337" t="str">
        <f ca="true">IF(ISBLANK('Data Summary'!A72),"",'Data Summary'!A72)</f>
        <v/>
      </c>
      <c r="B70" s="94"/>
      <c r="L70" s="94"/>
      <c r="V70" s="94"/>
      <c r="AF70" s="94"/>
      <c r="AP70" s="94"/>
      <c r="AZ70" s="94"/>
      <c r="BJ70" s="94"/>
      <c r="BT70" s="94"/>
      <c r="CD70" s="94"/>
      <c r="CN70" s="94"/>
      <c r="CX70" s="94"/>
      <c r="DH70" s="94"/>
      <c r="DR70" s="94"/>
      <c r="EB70" s="94"/>
      <c r="EL70" s="94"/>
      <c r="EV70" s="94"/>
      <c r="FF70" s="94"/>
      <c r="FP70" s="94"/>
      <c r="FZ70" s="94"/>
      <c r="GJ70" s="94"/>
    </row>
    <row xmlns:x14ac="http://schemas.microsoft.com/office/spreadsheetml/2009/9/ac" r="71" s="3" customFormat="true" x14ac:dyDescent="0.25">
      <c r="A71" s="337" t="str">
        <f ca="true">IF(ISBLANK('Data Summary'!A73),"",'Data Summary'!A73)</f>
        <v/>
      </c>
      <c r="B71" s="94"/>
      <c r="L71" s="94"/>
      <c r="V71" s="94"/>
      <c r="AF71" s="94"/>
      <c r="AP71" s="94"/>
      <c r="AZ71" s="94"/>
      <c r="BJ71" s="94"/>
      <c r="BT71" s="94"/>
      <c r="CD71" s="94"/>
      <c r="CN71" s="94"/>
      <c r="CX71" s="94"/>
      <c r="DH71" s="94"/>
      <c r="DR71" s="94"/>
      <c r="EB71" s="94"/>
      <c r="EL71" s="94"/>
      <c r="EV71" s="94"/>
      <c r="FF71" s="94"/>
      <c r="FP71" s="94"/>
      <c r="FZ71" s="94"/>
      <c r="GJ71" s="94"/>
    </row>
    <row xmlns:x14ac="http://schemas.microsoft.com/office/spreadsheetml/2009/9/ac" r="72" s="3" customFormat="true" x14ac:dyDescent="0.25">
      <c r="A72" s="337" t="str">
        <f ca="true">IF(ISBLANK('Data Summary'!A74),"",'Data Summary'!A74)</f>
        <v/>
      </c>
      <c r="B72" s="94"/>
      <c r="L72" s="94"/>
      <c r="V72" s="94"/>
      <c r="AF72" s="94"/>
      <c r="AP72" s="94"/>
      <c r="AZ72" s="94"/>
      <c r="BJ72" s="94"/>
      <c r="BT72" s="94"/>
      <c r="CD72" s="94"/>
      <c r="CN72" s="94"/>
      <c r="CX72" s="94"/>
      <c r="DH72" s="94"/>
      <c r="DR72" s="94"/>
      <c r="EB72" s="94"/>
      <c r="EL72" s="94"/>
      <c r="EV72" s="94"/>
      <c r="FF72" s="94"/>
      <c r="FP72" s="94"/>
      <c r="FZ72" s="94"/>
      <c r="GJ72" s="94"/>
    </row>
    <row xmlns:x14ac="http://schemas.microsoft.com/office/spreadsheetml/2009/9/ac" r="73" s="3" customFormat="true" x14ac:dyDescent="0.25">
      <c r="A73" s="337" t="str">
        <f ca="true">IF(ISBLANK('Data Summary'!A75),"",'Data Summary'!A75)</f>
        <v/>
      </c>
      <c r="B73" s="94"/>
      <c r="L73" s="94"/>
      <c r="V73" s="94"/>
      <c r="AF73" s="94"/>
      <c r="AP73" s="94"/>
      <c r="AZ73" s="94"/>
      <c r="BJ73" s="94"/>
      <c r="BT73" s="94"/>
      <c r="CD73" s="94"/>
      <c r="CN73" s="94"/>
      <c r="CX73" s="94"/>
      <c r="DH73" s="94"/>
      <c r="DR73" s="94"/>
      <c r="EB73" s="94"/>
      <c r="EL73" s="94"/>
      <c r="EV73" s="94"/>
      <c r="FF73" s="94"/>
      <c r="FP73" s="94"/>
      <c r="FZ73" s="94"/>
      <c r="GJ73" s="94"/>
    </row>
    <row xmlns:x14ac="http://schemas.microsoft.com/office/spreadsheetml/2009/9/ac" r="74" s="3" customFormat="true" x14ac:dyDescent="0.25">
      <c r="A74" s="337" t="str">
        <f ca="true">IF(ISBLANK('Data Summary'!A76),"",'Data Summary'!A76)</f>
        <v/>
      </c>
      <c r="B74" s="94"/>
      <c r="L74" s="94"/>
      <c r="V74" s="94"/>
      <c r="AF74" s="94"/>
      <c r="AP74" s="94"/>
      <c r="AZ74" s="94"/>
      <c r="BJ74" s="94"/>
      <c r="BT74" s="94"/>
      <c r="CD74" s="94"/>
      <c r="CN74" s="94"/>
      <c r="CX74" s="94"/>
      <c r="DH74" s="94"/>
      <c r="DR74" s="94"/>
      <c r="EB74" s="94"/>
      <c r="EL74" s="94"/>
      <c r="EV74" s="94"/>
      <c r="FF74" s="94"/>
      <c r="FP74" s="94"/>
      <c r="FZ74" s="94"/>
      <c r="GJ74" s="94"/>
    </row>
    <row xmlns:x14ac="http://schemas.microsoft.com/office/spreadsheetml/2009/9/ac" r="75" s="3" customFormat="true" x14ac:dyDescent="0.25">
      <c r="A75" s="337" t="str">
        <f ca="true">IF(ISBLANK('Data Summary'!A77),"",'Data Summary'!A77)</f>
        <v/>
      </c>
      <c r="B75" s="94"/>
      <c r="L75" s="94"/>
      <c r="V75" s="94"/>
      <c r="AF75" s="94"/>
      <c r="AP75" s="94"/>
      <c r="AZ75" s="94"/>
      <c r="BJ75" s="94"/>
      <c r="BT75" s="94"/>
      <c r="CD75" s="94"/>
      <c r="CN75" s="94"/>
      <c r="CX75" s="94"/>
      <c r="DH75" s="94"/>
      <c r="DR75" s="94"/>
      <c r="EB75" s="94"/>
      <c r="EL75" s="94"/>
      <c r="EV75" s="94"/>
      <c r="FF75" s="94"/>
      <c r="FP75" s="94"/>
      <c r="FZ75" s="94"/>
      <c r="GJ75" s="94"/>
    </row>
    <row xmlns:x14ac="http://schemas.microsoft.com/office/spreadsheetml/2009/9/ac" r="76" s="3" customFormat="true" x14ac:dyDescent="0.25">
      <c r="A76" s="337" t="str">
        <f ca="true">IF(ISBLANK('Data Summary'!A78),"",'Data Summary'!A78)</f>
        <v/>
      </c>
      <c r="B76" s="94"/>
      <c r="L76" s="94"/>
      <c r="V76" s="94"/>
      <c r="AF76" s="94"/>
      <c r="AP76" s="94"/>
      <c r="AZ76" s="94"/>
      <c r="BJ76" s="94"/>
      <c r="BT76" s="94"/>
      <c r="CD76" s="94"/>
      <c r="CN76" s="94"/>
      <c r="CX76" s="94"/>
      <c r="DH76" s="94"/>
      <c r="DR76" s="94"/>
      <c r="EB76" s="94"/>
      <c r="EL76" s="94"/>
      <c r="EV76" s="94"/>
      <c r="FF76" s="94"/>
      <c r="FP76" s="94"/>
      <c r="FZ76" s="94"/>
      <c r="GJ76" s="94"/>
    </row>
    <row xmlns:x14ac="http://schemas.microsoft.com/office/spreadsheetml/2009/9/ac" r="77" s="3" customFormat="true" x14ac:dyDescent="0.25">
      <c r="A77" s="337" t="str">
        <f ca="true">IF(ISBLANK('Data Summary'!A79),"",'Data Summary'!A79)</f>
        <v/>
      </c>
      <c r="B77" s="94"/>
      <c r="L77" s="94"/>
      <c r="V77" s="94"/>
      <c r="AF77" s="94"/>
      <c r="AP77" s="94"/>
      <c r="AZ77" s="94"/>
      <c r="BJ77" s="94"/>
      <c r="BT77" s="94"/>
      <c r="CD77" s="94"/>
      <c r="CN77" s="94"/>
      <c r="CX77" s="94"/>
      <c r="DH77" s="94"/>
      <c r="DR77" s="94"/>
      <c r="EB77" s="94"/>
      <c r="EL77" s="94"/>
      <c r="EV77" s="94"/>
      <c r="FF77" s="94"/>
      <c r="FP77" s="94"/>
      <c r="FZ77" s="94"/>
      <c r="GJ77" s="94"/>
    </row>
    <row xmlns:x14ac="http://schemas.microsoft.com/office/spreadsheetml/2009/9/ac" r="78" s="3" customFormat="true" x14ac:dyDescent="0.25">
      <c r="A78" s="337" t="str">
        <f ca="true">IF(ISBLANK('Data Summary'!A80),"",'Data Summary'!A80)</f>
        <v/>
      </c>
      <c r="B78" s="94"/>
      <c r="L78" s="94"/>
      <c r="V78" s="94"/>
      <c r="AF78" s="94"/>
      <c r="AP78" s="94"/>
      <c r="AZ78" s="94"/>
      <c r="BJ78" s="94"/>
      <c r="BT78" s="94"/>
      <c r="CD78" s="94"/>
      <c r="CN78" s="94"/>
      <c r="CX78" s="94"/>
      <c r="DH78" s="94"/>
      <c r="DR78" s="94"/>
      <c r="EB78" s="94"/>
      <c r="EL78" s="94"/>
      <c r="EV78" s="94"/>
      <c r="FF78" s="94"/>
      <c r="FP78" s="94"/>
      <c r="FZ78" s="94"/>
      <c r="GJ78" s="94"/>
    </row>
    <row xmlns:x14ac="http://schemas.microsoft.com/office/spreadsheetml/2009/9/ac" r="79" s="3" customFormat="true" x14ac:dyDescent="0.25">
      <c r="A79" s="337" t="str">
        <f ca="true">IF(ISBLANK('Data Summary'!A81),"",'Data Summary'!A81)</f>
        <v/>
      </c>
      <c r="B79" s="94"/>
      <c r="L79" s="94"/>
      <c r="V79" s="94"/>
      <c r="AF79" s="94"/>
      <c r="AP79" s="94"/>
      <c r="AZ79" s="94"/>
      <c r="BJ79" s="94"/>
      <c r="BT79" s="94"/>
      <c r="CD79" s="94"/>
      <c r="CN79" s="94"/>
      <c r="CX79" s="94"/>
      <c r="DH79" s="94"/>
      <c r="DR79" s="94"/>
      <c r="EB79" s="94"/>
      <c r="EL79" s="94"/>
      <c r="EV79" s="94"/>
      <c r="FF79" s="94"/>
      <c r="FP79" s="94"/>
      <c r="FZ79" s="94"/>
      <c r="GJ79" s="94"/>
    </row>
    <row xmlns:x14ac="http://schemas.microsoft.com/office/spreadsheetml/2009/9/ac" r="80" s="3" customFormat="true" x14ac:dyDescent="0.25">
      <c r="A80" s="337" t="str">
        <f ca="true">IF(ISBLANK('Data Summary'!A82),"",'Data Summary'!A82)</f>
        <v/>
      </c>
      <c r="B80" s="94"/>
      <c r="L80" s="94"/>
      <c r="V80" s="94"/>
      <c r="AF80" s="94"/>
      <c r="AP80" s="94"/>
      <c r="AZ80" s="94"/>
      <c r="BJ80" s="94"/>
      <c r="BT80" s="94"/>
      <c r="CD80" s="94"/>
      <c r="CN80" s="94"/>
      <c r="CX80" s="94"/>
      <c r="DH80" s="94"/>
      <c r="DR80" s="94"/>
      <c r="EB80" s="94"/>
      <c r="EL80" s="94"/>
      <c r="EV80" s="94"/>
      <c r="FF80" s="94"/>
      <c r="FP80" s="94"/>
      <c r="FZ80" s="94"/>
      <c r="GJ80" s="94"/>
    </row>
    <row xmlns:x14ac="http://schemas.microsoft.com/office/spreadsheetml/2009/9/ac" r="81" s="3" customFormat="true" x14ac:dyDescent="0.25">
      <c r="A81" s="337" t="str">
        <f ca="true">IF(ISBLANK('Data Summary'!A83),"",'Data Summary'!A83)</f>
        <v/>
      </c>
      <c r="B81" s="94"/>
      <c r="L81" s="94"/>
      <c r="V81" s="94"/>
      <c r="AF81" s="94"/>
      <c r="AP81" s="94"/>
      <c r="AZ81" s="94"/>
      <c r="BJ81" s="94"/>
      <c r="BT81" s="94"/>
      <c r="CD81" s="94"/>
      <c r="CN81" s="94"/>
      <c r="CX81" s="94"/>
      <c r="DH81" s="94"/>
      <c r="DR81" s="94"/>
      <c r="EB81" s="94"/>
      <c r="EL81" s="94"/>
      <c r="EV81" s="94"/>
      <c r="FF81" s="94"/>
      <c r="FP81" s="94"/>
      <c r="FZ81" s="94"/>
      <c r="GJ81" s="94"/>
    </row>
    <row xmlns:x14ac="http://schemas.microsoft.com/office/spreadsheetml/2009/9/ac" r="82" s="3" customFormat="true" x14ac:dyDescent="0.25">
      <c r="A82" s="337" t="str">
        <f ca="true">IF(ISBLANK('Data Summary'!A84),"",'Data Summary'!A84)</f>
        <v/>
      </c>
      <c r="B82" s="94"/>
      <c r="L82" s="94"/>
      <c r="V82" s="94"/>
      <c r="AF82" s="94"/>
      <c r="AP82" s="94"/>
      <c r="AZ82" s="94"/>
      <c r="BJ82" s="94"/>
      <c r="BT82" s="94"/>
      <c r="CD82" s="94"/>
      <c r="CN82" s="94"/>
      <c r="CX82" s="94"/>
      <c r="DH82" s="94"/>
      <c r="DR82" s="94"/>
      <c r="EB82" s="94"/>
      <c r="EL82" s="94"/>
      <c r="EV82" s="94"/>
      <c r="FF82" s="94"/>
      <c r="FP82" s="94"/>
      <c r="FZ82" s="94"/>
      <c r="GJ82" s="94"/>
    </row>
    <row xmlns:x14ac="http://schemas.microsoft.com/office/spreadsheetml/2009/9/ac" r="83" s="3" customFormat="true" x14ac:dyDescent="0.25">
      <c r="A83" s="337" t="str">
        <f ca="true">IF(ISBLANK('Data Summary'!A85),"",'Data Summary'!A85)</f>
        <v/>
      </c>
      <c r="B83" s="94"/>
      <c r="L83" s="94"/>
      <c r="V83" s="94"/>
      <c r="AF83" s="94"/>
      <c r="AP83" s="94"/>
      <c r="AZ83" s="94"/>
      <c r="BJ83" s="94"/>
      <c r="BT83" s="94"/>
      <c r="CD83" s="94"/>
      <c r="CN83" s="94"/>
      <c r="CX83" s="94"/>
      <c r="DH83" s="94"/>
      <c r="DR83" s="94"/>
      <c r="EB83" s="94"/>
      <c r="EL83" s="94"/>
      <c r="EV83" s="94"/>
      <c r="FF83" s="94"/>
      <c r="FP83" s="94"/>
      <c r="FZ83" s="94"/>
      <c r="GJ83" s="94"/>
    </row>
    <row xmlns:x14ac="http://schemas.microsoft.com/office/spreadsheetml/2009/9/ac" r="84" s="3" customFormat="true" x14ac:dyDescent="0.25">
      <c r="A84" s="337" t="str">
        <f ca="true">IF(ISBLANK('Data Summary'!A86),"",'Data Summary'!A86)</f>
        <v/>
      </c>
      <c r="B84" s="94"/>
      <c r="L84" s="94"/>
      <c r="V84" s="94"/>
      <c r="AF84" s="94"/>
      <c r="AP84" s="94"/>
      <c r="AZ84" s="94"/>
      <c r="BJ84" s="94"/>
      <c r="BT84" s="94"/>
      <c r="CD84" s="94"/>
      <c r="CN84" s="94"/>
      <c r="CX84" s="94"/>
      <c r="DH84" s="94"/>
      <c r="DR84" s="94"/>
      <c r="EB84" s="94"/>
      <c r="EL84" s="94"/>
      <c r="EV84" s="94"/>
      <c r="FF84" s="94"/>
      <c r="FP84" s="94"/>
      <c r="FZ84" s="94"/>
      <c r="GJ84" s="94"/>
    </row>
    <row xmlns:x14ac="http://schemas.microsoft.com/office/spreadsheetml/2009/9/ac" r="85" s="3" customFormat="true" x14ac:dyDescent="0.25">
      <c r="A85" s="337" t="str">
        <f ca="true">IF(ISBLANK('Data Summary'!A87),"",'Data Summary'!A87)</f>
        <v/>
      </c>
      <c r="B85" s="94"/>
      <c r="L85" s="94"/>
      <c r="V85" s="94"/>
      <c r="AF85" s="94"/>
      <c r="AP85" s="94"/>
      <c r="AZ85" s="94"/>
      <c r="BJ85" s="94"/>
      <c r="BT85" s="94"/>
      <c r="CD85" s="94"/>
      <c r="CN85" s="94"/>
      <c r="CX85" s="94"/>
      <c r="DH85" s="94"/>
      <c r="DR85" s="94"/>
      <c r="EB85" s="94"/>
      <c r="EL85" s="94"/>
      <c r="EV85" s="94"/>
      <c r="FF85" s="94"/>
      <c r="FP85" s="94"/>
      <c r="FZ85" s="94"/>
      <c r="GJ85" s="94"/>
    </row>
    <row xmlns:x14ac="http://schemas.microsoft.com/office/spreadsheetml/2009/9/ac" r="86" s="3" customFormat="true" x14ac:dyDescent="0.25">
      <c r="A86" s="337" t="str">
        <f ca="true">IF(ISBLANK('Data Summary'!A88),"",'Data Summary'!A88)</f>
        <v/>
      </c>
      <c r="B86" s="94"/>
      <c r="L86" s="94"/>
      <c r="V86" s="94"/>
      <c r="AF86" s="94"/>
      <c r="AP86" s="94"/>
      <c r="AZ86" s="94"/>
      <c r="BJ86" s="94"/>
      <c r="BT86" s="94"/>
      <c r="CD86" s="94"/>
      <c r="CN86" s="94"/>
      <c r="CX86" s="94"/>
      <c r="DH86" s="94"/>
      <c r="DR86" s="94"/>
      <c r="EB86" s="94"/>
      <c r="EL86" s="94"/>
      <c r="EV86" s="94"/>
      <c r="FF86" s="94"/>
      <c r="FP86" s="94"/>
      <c r="FZ86" s="94"/>
      <c r="GJ86" s="94"/>
    </row>
    <row xmlns:x14ac="http://schemas.microsoft.com/office/spreadsheetml/2009/9/ac" r="87" s="3" customFormat="true" x14ac:dyDescent="0.25">
      <c r="A87" s="337" t="str">
        <f ca="true">IF(ISBLANK('Data Summary'!A89),"",'Data Summary'!A89)</f>
        <v/>
      </c>
      <c r="B87" s="94"/>
      <c r="L87" s="94"/>
      <c r="V87" s="94"/>
      <c r="AF87" s="94"/>
      <c r="AP87" s="94"/>
      <c r="AZ87" s="94"/>
      <c r="BJ87" s="94"/>
      <c r="BT87" s="94"/>
      <c r="CD87" s="94"/>
      <c r="CN87" s="94"/>
      <c r="CX87" s="94"/>
      <c r="DH87" s="94"/>
      <c r="DR87" s="94"/>
      <c r="EB87" s="94"/>
      <c r="EL87" s="94"/>
      <c r="EV87" s="94"/>
      <c r="FF87" s="94"/>
      <c r="FP87" s="94"/>
      <c r="FZ87" s="94"/>
      <c r="GJ87" s="94"/>
    </row>
    <row xmlns:x14ac="http://schemas.microsoft.com/office/spreadsheetml/2009/9/ac" r="88" s="3" customFormat="true" x14ac:dyDescent="0.25">
      <c r="A88" s="337" t="str">
        <f ca="true">IF(ISBLANK('Data Summary'!A90),"",'Data Summary'!A90)</f>
        <v/>
      </c>
      <c r="B88" s="94"/>
      <c r="L88" s="94"/>
      <c r="V88" s="94"/>
      <c r="AF88" s="94"/>
      <c r="AP88" s="94"/>
      <c r="AZ88" s="94"/>
      <c r="BJ88" s="94"/>
      <c r="BT88" s="94"/>
      <c r="CD88" s="94"/>
      <c r="CN88" s="94"/>
      <c r="CX88" s="94"/>
      <c r="DH88" s="94"/>
      <c r="DR88" s="94"/>
      <c r="EB88" s="94"/>
      <c r="EL88" s="94"/>
      <c r="EV88" s="94"/>
      <c r="FF88" s="94"/>
      <c r="FP88" s="94"/>
      <c r="FZ88" s="94"/>
      <c r="GJ88" s="94"/>
    </row>
    <row xmlns:x14ac="http://schemas.microsoft.com/office/spreadsheetml/2009/9/ac" r="89" s="3" customFormat="true" x14ac:dyDescent="0.25">
      <c r="A89" s="337" t="str">
        <f ca="true">IF(ISBLANK('Data Summary'!A91),"",'Data Summary'!A91)</f>
        <v/>
      </c>
      <c r="B89" s="94"/>
      <c r="L89" s="94"/>
      <c r="V89" s="94"/>
      <c r="AF89" s="94"/>
      <c r="AP89" s="94"/>
      <c r="AZ89" s="94"/>
      <c r="BJ89" s="94"/>
      <c r="BT89" s="94"/>
      <c r="CD89" s="94"/>
      <c r="CN89" s="94"/>
      <c r="CX89" s="94"/>
      <c r="DH89" s="94"/>
      <c r="DR89" s="94"/>
      <c r="EB89" s="94"/>
      <c r="EL89" s="94"/>
      <c r="EV89" s="94"/>
      <c r="FF89" s="94"/>
      <c r="FP89" s="94"/>
      <c r="FZ89" s="94"/>
      <c r="GJ89" s="94"/>
    </row>
    <row xmlns:x14ac="http://schemas.microsoft.com/office/spreadsheetml/2009/9/ac" r="90" s="3" customFormat="true" x14ac:dyDescent="0.25">
      <c r="A90" s="337" t="str">
        <f ca="true">IF(ISBLANK('Data Summary'!A92),"",'Data Summary'!A92)</f>
        <v/>
      </c>
      <c r="B90" s="94"/>
      <c r="L90" s="94"/>
      <c r="V90" s="94"/>
      <c r="AF90" s="94"/>
      <c r="AP90" s="94"/>
      <c r="AZ90" s="94"/>
      <c r="BJ90" s="94"/>
      <c r="BT90" s="94"/>
      <c r="CD90" s="94"/>
      <c r="CN90" s="94"/>
      <c r="CX90" s="94"/>
      <c r="DH90" s="94"/>
      <c r="DR90" s="94"/>
      <c r="EB90" s="94"/>
      <c r="EL90" s="94"/>
      <c r="EV90" s="94"/>
      <c r="FF90" s="94"/>
      <c r="FP90" s="94"/>
      <c r="FZ90" s="94"/>
      <c r="GJ90" s="94"/>
    </row>
    <row xmlns:x14ac="http://schemas.microsoft.com/office/spreadsheetml/2009/9/ac" r="91" s="3" customFormat="true" x14ac:dyDescent="0.25">
      <c r="A91" s="337" t="str">
        <f ca="true">IF(ISBLANK('Data Summary'!A93),"",'Data Summary'!A93)</f>
        <v/>
      </c>
      <c r="B91" s="94"/>
      <c r="L91" s="94"/>
      <c r="V91" s="94"/>
      <c r="AF91" s="94"/>
      <c r="AP91" s="94"/>
      <c r="AZ91" s="94"/>
      <c r="BJ91" s="94"/>
      <c r="BT91" s="94"/>
      <c r="CD91" s="94"/>
      <c r="CN91" s="94"/>
      <c r="CX91" s="94"/>
      <c r="DH91" s="94"/>
      <c r="DR91" s="94"/>
      <c r="EB91" s="94"/>
      <c r="EL91" s="94"/>
      <c r="EV91" s="94"/>
      <c r="FF91" s="94"/>
      <c r="FP91" s="94"/>
      <c r="FZ91" s="94"/>
      <c r="GJ91" s="94"/>
    </row>
    <row xmlns:x14ac="http://schemas.microsoft.com/office/spreadsheetml/2009/9/ac" r="92" s="3" customFormat="true" x14ac:dyDescent="0.25">
      <c r="A92" s="337" t="str">
        <f ca="true">IF(ISBLANK('Data Summary'!A94),"",'Data Summary'!A94)</f>
        <v/>
      </c>
      <c r="B92" s="94"/>
      <c r="L92" s="94"/>
      <c r="V92" s="94"/>
      <c r="AF92" s="94"/>
      <c r="AP92" s="94"/>
      <c r="AZ92" s="94"/>
      <c r="BJ92" s="94"/>
      <c r="BT92" s="94"/>
      <c r="CD92" s="94"/>
      <c r="CN92" s="94"/>
      <c r="CX92" s="94"/>
      <c r="DH92" s="94"/>
      <c r="DR92" s="94"/>
      <c r="EB92" s="94"/>
      <c r="EL92" s="94"/>
      <c r="EV92" s="94"/>
      <c r="FF92" s="94"/>
      <c r="FP92" s="94"/>
      <c r="FZ92" s="94"/>
      <c r="GJ92" s="94"/>
    </row>
    <row xmlns:x14ac="http://schemas.microsoft.com/office/spreadsheetml/2009/9/ac" r="93" s="3" customFormat="true" x14ac:dyDescent="0.25">
      <c r="A93" s="337" t="str">
        <f ca="true">IF(ISBLANK('Data Summary'!A95),"",'Data Summary'!A95)</f>
        <v/>
      </c>
      <c r="B93" s="94"/>
      <c r="L93" s="94"/>
      <c r="V93" s="94"/>
      <c r="AF93" s="94"/>
      <c r="AP93" s="94"/>
      <c r="AZ93" s="94"/>
      <c r="BJ93" s="94"/>
      <c r="BT93" s="94"/>
      <c r="CD93" s="94"/>
      <c r="CN93" s="94"/>
      <c r="CX93" s="94"/>
      <c r="DH93" s="94"/>
      <c r="DR93" s="94"/>
      <c r="EB93" s="94"/>
      <c r="EL93" s="94"/>
      <c r="EV93" s="94"/>
      <c r="FF93" s="94"/>
      <c r="FP93" s="94"/>
      <c r="FZ93" s="94"/>
      <c r="GJ93" s="94"/>
    </row>
    <row xmlns:x14ac="http://schemas.microsoft.com/office/spreadsheetml/2009/9/ac" r="94" s="3" customFormat="true" x14ac:dyDescent="0.25">
      <c r="A94" s="337" t="str">
        <f ca="true">IF(ISBLANK('Data Summary'!A96),"",'Data Summary'!A96)</f>
        <v/>
      </c>
      <c r="B94" s="94"/>
      <c r="L94" s="94"/>
      <c r="V94" s="94"/>
      <c r="AF94" s="94"/>
      <c r="AP94" s="94"/>
      <c r="AZ94" s="94"/>
      <c r="BJ94" s="94"/>
      <c r="BT94" s="94"/>
      <c r="CD94" s="94"/>
      <c r="CN94" s="94"/>
      <c r="CX94" s="94"/>
      <c r="DH94" s="94"/>
      <c r="DR94" s="94"/>
      <c r="EB94" s="94"/>
      <c r="EL94" s="94"/>
      <c r="EV94" s="94"/>
      <c r="FF94" s="94"/>
      <c r="FP94" s="94"/>
      <c r="FZ94" s="94"/>
      <c r="GJ94" s="94"/>
    </row>
    <row xmlns:x14ac="http://schemas.microsoft.com/office/spreadsheetml/2009/9/ac" r="95" s="3" customFormat="true" x14ac:dyDescent="0.25">
      <c r="A95" s="337" t="str">
        <f ca="true">IF(ISBLANK('Data Summary'!A97),"",'Data Summary'!A97)</f>
        <v/>
      </c>
      <c r="B95" s="94"/>
      <c r="L95" s="94"/>
      <c r="V95" s="94"/>
      <c r="AF95" s="94"/>
      <c r="AP95" s="94"/>
      <c r="AZ95" s="94"/>
      <c r="BJ95" s="94"/>
      <c r="BT95" s="94"/>
      <c r="CD95" s="94"/>
      <c r="CN95" s="94"/>
      <c r="CX95" s="94"/>
      <c r="DH95" s="94"/>
      <c r="DR95" s="94"/>
      <c r="EB95" s="94"/>
      <c r="EL95" s="94"/>
      <c r="EV95" s="94"/>
      <c r="FF95" s="94"/>
      <c r="FP95" s="94"/>
      <c r="FZ95" s="94"/>
      <c r="GJ95" s="94"/>
    </row>
    <row xmlns:x14ac="http://schemas.microsoft.com/office/spreadsheetml/2009/9/ac" r="96" s="3" customFormat="true" x14ac:dyDescent="0.25">
      <c r="A96" s="337" t="str">
        <f ca="true">IF(ISBLANK('Data Summary'!A98),"",'Data Summary'!A98)</f>
        <v/>
      </c>
      <c r="B96" s="94"/>
      <c r="L96" s="94"/>
      <c r="V96" s="94"/>
      <c r="AF96" s="94"/>
      <c r="AP96" s="94"/>
      <c r="AZ96" s="94"/>
      <c r="BJ96" s="94"/>
      <c r="BT96" s="94"/>
      <c r="CD96" s="94"/>
      <c r="CN96" s="94"/>
      <c r="CX96" s="94"/>
      <c r="DH96" s="94"/>
      <c r="DR96" s="94"/>
      <c r="EB96" s="94"/>
      <c r="EL96" s="94"/>
      <c r="EV96" s="94"/>
      <c r="FF96" s="94"/>
      <c r="FP96" s="94"/>
      <c r="FZ96" s="94"/>
      <c r="GJ96" s="94"/>
    </row>
    <row xmlns:x14ac="http://schemas.microsoft.com/office/spreadsheetml/2009/9/ac" r="97" s="3" customFormat="true" x14ac:dyDescent="0.25">
      <c r="A97" s="337" t="str">
        <f ca="true">IF(ISBLANK('Data Summary'!A99),"",'Data Summary'!A99)</f>
        <v/>
      </c>
      <c r="B97" s="94"/>
      <c r="L97" s="94"/>
      <c r="V97" s="94"/>
      <c r="AF97" s="94"/>
      <c r="AP97" s="94"/>
      <c r="AZ97" s="94"/>
      <c r="BJ97" s="94"/>
      <c r="BT97" s="94"/>
      <c r="CD97" s="94"/>
      <c r="CN97" s="94"/>
      <c r="CX97" s="94"/>
      <c r="DH97" s="94"/>
      <c r="DR97" s="94"/>
      <c r="EB97" s="94"/>
      <c r="EL97" s="94"/>
      <c r="EV97" s="94"/>
      <c r="FF97" s="94"/>
      <c r="FP97" s="94"/>
      <c r="FZ97" s="94"/>
      <c r="GJ97" s="94"/>
    </row>
    <row xmlns:x14ac="http://schemas.microsoft.com/office/spreadsheetml/2009/9/ac" r="98" s="3" customFormat="true" x14ac:dyDescent="0.25">
      <c r="A98" s="337" t="str">
        <f ca="true">IF(ISBLANK('Data Summary'!A100),"",'Data Summary'!A100)</f>
        <v/>
      </c>
      <c r="B98" s="94"/>
      <c r="L98" s="94"/>
      <c r="V98" s="94"/>
      <c r="AF98" s="94"/>
      <c r="AP98" s="94"/>
      <c r="AZ98" s="94"/>
      <c r="BJ98" s="94"/>
      <c r="BT98" s="94"/>
      <c r="CD98" s="94"/>
      <c r="CN98" s="94"/>
      <c r="CX98" s="94"/>
      <c r="DH98" s="94"/>
      <c r="DR98" s="94"/>
      <c r="EB98" s="94"/>
      <c r="EL98" s="94"/>
      <c r="EV98" s="94"/>
      <c r="FF98" s="94"/>
      <c r="FP98" s="94"/>
      <c r="FZ98" s="94"/>
      <c r="GJ98" s="94"/>
    </row>
    <row xmlns:x14ac="http://schemas.microsoft.com/office/spreadsheetml/2009/9/ac" r="99" s="3" customFormat="true" x14ac:dyDescent="0.25">
      <c r="A99" s="337" t="str">
        <f ca="true">IF(ISBLANK('Data Summary'!A101),"",'Data Summary'!A101)</f>
        <v/>
      </c>
      <c r="B99" s="94"/>
      <c r="L99" s="94"/>
      <c r="V99" s="94"/>
      <c r="AF99" s="94"/>
      <c r="AP99" s="94"/>
      <c r="AZ99" s="94"/>
      <c r="BJ99" s="94"/>
      <c r="BT99" s="94"/>
      <c r="CD99" s="94"/>
      <c r="CN99" s="94"/>
      <c r="CX99" s="94"/>
      <c r="DH99" s="94"/>
      <c r="DR99" s="94"/>
      <c r="EB99" s="94"/>
      <c r="EL99" s="94"/>
      <c r="EV99" s="94"/>
      <c r="FF99" s="94"/>
      <c r="FP99" s="94"/>
      <c r="FZ99" s="94"/>
      <c r="GJ99" s="94"/>
    </row>
    <row xmlns:x14ac="http://schemas.microsoft.com/office/spreadsheetml/2009/9/ac" r="100" s="3" customFormat="true" x14ac:dyDescent="0.25">
      <c r="A100" s="337" t="str">
        <f ca="true">IF(ISBLANK('Data Summary'!A102),"",'Data Summary'!A102)</f>
        <v/>
      </c>
      <c r="B100" s="94"/>
      <c r="L100" s="94"/>
      <c r="V100" s="94"/>
      <c r="AF100" s="94"/>
      <c r="AP100" s="94"/>
      <c r="AZ100" s="94"/>
      <c r="BJ100" s="94"/>
      <c r="BT100" s="94"/>
      <c r="CD100" s="94"/>
      <c r="CN100" s="94"/>
      <c r="CX100" s="94"/>
      <c r="DH100" s="94"/>
      <c r="DR100" s="94"/>
      <c r="EB100" s="94"/>
      <c r="EL100" s="94"/>
      <c r="EV100" s="94"/>
      <c r="FF100" s="94"/>
      <c r="FP100" s="94"/>
      <c r="FZ100" s="94"/>
      <c r="GJ100" s="94"/>
    </row>
    <row xmlns:x14ac="http://schemas.microsoft.com/office/spreadsheetml/2009/9/ac" r="101" s="3" customFormat="true" x14ac:dyDescent="0.25">
      <c r="A101" s="337" t="str">
        <f ca="true">IF(ISBLANK('Data Summary'!A103),"",'Data Summary'!A103)</f>
        <v/>
      </c>
      <c r="B101" s="94"/>
      <c r="L101" s="94"/>
      <c r="V101" s="94"/>
      <c r="AF101" s="94"/>
      <c r="AP101" s="94"/>
      <c r="AZ101" s="94"/>
      <c r="BJ101" s="94"/>
      <c r="BT101" s="94"/>
      <c r="CD101" s="94"/>
      <c r="CN101" s="94"/>
      <c r="CX101" s="94"/>
      <c r="DH101" s="94"/>
      <c r="DR101" s="94"/>
      <c r="EB101" s="94"/>
      <c r="EL101" s="94"/>
      <c r="EV101" s="94"/>
      <c r="FF101" s="94"/>
      <c r="FP101" s="94"/>
      <c r="FZ101" s="94"/>
      <c r="GJ101" s="94"/>
    </row>
    <row xmlns:x14ac="http://schemas.microsoft.com/office/spreadsheetml/2009/9/ac" r="102" s="3" customFormat="true" x14ac:dyDescent="0.25">
      <c r="A102" s="337" t="str">
        <f ca="true">IF(ISBLANK('Data Summary'!A104),"",'Data Summary'!A104)</f>
        <v/>
      </c>
      <c r="B102" s="94"/>
      <c r="L102" s="94"/>
      <c r="V102" s="94"/>
      <c r="AF102" s="94"/>
      <c r="AP102" s="94"/>
      <c r="AZ102" s="94"/>
      <c r="BJ102" s="94"/>
      <c r="BT102" s="94"/>
      <c r="CD102" s="94"/>
      <c r="CN102" s="94"/>
      <c r="CX102" s="94"/>
      <c r="DH102" s="94"/>
      <c r="DR102" s="94"/>
      <c r="EB102" s="94"/>
      <c r="EL102" s="94"/>
      <c r="EV102" s="94"/>
      <c r="FF102" s="94"/>
      <c r="FP102" s="94"/>
      <c r="FZ102" s="94"/>
      <c r="GJ102" s="94"/>
    </row>
    <row xmlns:x14ac="http://schemas.microsoft.com/office/spreadsheetml/2009/9/ac" r="103" s="3" customFormat="true" x14ac:dyDescent="0.25">
      <c r="A103" s="337" t="str">
        <f ca="true">IF(ISBLANK('Data Summary'!A105),"",'Data Summary'!A105)</f>
        <v/>
      </c>
      <c r="B103" s="94"/>
      <c r="L103" s="94"/>
      <c r="V103" s="94"/>
      <c r="AF103" s="94"/>
      <c r="AP103" s="94"/>
      <c r="AZ103" s="94"/>
      <c r="BJ103" s="94"/>
      <c r="BT103" s="94"/>
      <c r="CD103" s="94"/>
      <c r="CN103" s="94"/>
      <c r="CX103" s="94"/>
      <c r="DH103" s="94"/>
      <c r="DR103" s="94"/>
      <c r="EB103" s="94"/>
      <c r="EL103" s="94"/>
      <c r="EV103" s="94"/>
      <c r="FF103" s="94"/>
      <c r="FP103" s="94"/>
      <c r="FZ103" s="94"/>
      <c r="GJ103" s="94"/>
    </row>
    <row xmlns:x14ac="http://schemas.microsoft.com/office/spreadsheetml/2009/9/ac" r="104" s="3" customFormat="true" x14ac:dyDescent="0.25">
      <c r="A104" s="337" t="str">
        <f ca="true">IF(ISBLANK('Data Summary'!A106),"",'Data Summary'!A106)</f>
        <v/>
      </c>
      <c r="B104" s="94"/>
      <c r="L104" s="94"/>
      <c r="V104" s="94"/>
      <c r="AF104" s="94"/>
      <c r="AP104" s="94"/>
      <c r="AZ104" s="94"/>
      <c r="BJ104" s="94"/>
      <c r="BT104" s="94"/>
      <c r="CD104" s="94"/>
      <c r="CN104" s="94"/>
      <c r="CX104" s="94"/>
      <c r="DH104" s="94"/>
      <c r="DR104" s="94"/>
      <c r="EB104" s="94"/>
      <c r="EL104" s="94"/>
      <c r="EV104" s="94"/>
      <c r="FF104" s="94"/>
      <c r="FP104" s="94"/>
      <c r="FZ104" s="94"/>
      <c r="GJ104" s="94"/>
    </row>
    <row xmlns:x14ac="http://schemas.microsoft.com/office/spreadsheetml/2009/9/ac" r="105" s="3" customFormat="true" x14ac:dyDescent="0.25">
      <c r="A105" s="337" t="str">
        <f ca="true">IF(ISBLANK('Data Summary'!A107),"",'Data Summary'!A107)</f>
        <v/>
      </c>
      <c r="B105" s="94"/>
      <c r="L105" s="94"/>
      <c r="V105" s="94"/>
      <c r="AF105" s="94"/>
      <c r="AP105" s="94"/>
      <c r="AZ105" s="94"/>
      <c r="BJ105" s="94"/>
      <c r="BT105" s="94"/>
      <c r="CD105" s="94"/>
      <c r="CN105" s="94"/>
      <c r="CX105" s="94"/>
      <c r="DH105" s="94"/>
      <c r="DR105" s="94"/>
      <c r="EB105" s="94"/>
      <c r="EL105" s="94"/>
      <c r="EV105" s="94"/>
      <c r="FF105" s="94"/>
      <c r="FP105" s="94"/>
      <c r="FZ105" s="94"/>
      <c r="GJ105" s="94"/>
    </row>
    <row xmlns:x14ac="http://schemas.microsoft.com/office/spreadsheetml/2009/9/ac" r="106" s="3" customFormat="true" x14ac:dyDescent="0.25">
      <c r="A106" s="337" t="str">
        <f ca="true">IF(ISBLANK('Data Summary'!A108),"",'Data Summary'!A108)</f>
        <v/>
      </c>
      <c r="B106" s="94"/>
      <c r="L106" s="94"/>
      <c r="V106" s="94"/>
      <c r="AF106" s="94"/>
      <c r="AP106" s="94"/>
      <c r="AZ106" s="94"/>
      <c r="BJ106" s="94"/>
      <c r="BT106" s="94"/>
      <c r="CD106" s="94"/>
      <c r="CN106" s="94"/>
      <c r="CX106" s="94"/>
      <c r="DH106" s="94"/>
      <c r="DR106" s="94"/>
      <c r="EB106" s="94"/>
      <c r="EL106" s="94"/>
      <c r="EV106" s="94"/>
      <c r="FF106" s="94"/>
      <c r="FP106" s="94"/>
      <c r="FZ106" s="94"/>
      <c r="GJ106" s="94"/>
    </row>
    <row xmlns:x14ac="http://schemas.microsoft.com/office/spreadsheetml/2009/9/ac" r="107" s="3" customFormat="true" x14ac:dyDescent="0.25">
      <c r="A107" s="337" t="str">
        <f ca="true">IF(ISBLANK('Data Summary'!A109),"",'Data Summary'!A109)</f>
        <v/>
      </c>
      <c r="B107" s="94"/>
      <c r="L107" s="94"/>
      <c r="V107" s="94"/>
      <c r="AF107" s="94"/>
      <c r="AP107" s="94"/>
      <c r="AZ107" s="94"/>
      <c r="BJ107" s="94"/>
      <c r="BT107" s="94"/>
      <c r="CD107" s="94"/>
      <c r="CN107" s="94"/>
      <c r="CX107" s="94"/>
      <c r="DH107" s="94"/>
      <c r="DR107" s="94"/>
      <c r="EB107" s="94"/>
      <c r="EL107" s="94"/>
      <c r="EV107" s="94"/>
      <c r="FF107" s="94"/>
      <c r="FP107" s="94"/>
      <c r="FZ107" s="94"/>
      <c r="GJ107" s="94"/>
    </row>
    <row xmlns:x14ac="http://schemas.microsoft.com/office/spreadsheetml/2009/9/ac" r="108" s="3" customFormat="true" x14ac:dyDescent="0.25">
      <c r="A108" s="337" t="str">
        <f ca="true">IF(ISBLANK('Data Summary'!A110),"",'Data Summary'!A110)</f>
        <v/>
      </c>
      <c r="B108" s="94"/>
      <c r="L108" s="94"/>
      <c r="V108" s="94"/>
      <c r="AF108" s="94"/>
      <c r="AP108" s="94"/>
      <c r="AZ108" s="94"/>
      <c r="BJ108" s="94"/>
      <c r="BT108" s="94"/>
      <c r="CD108" s="94"/>
      <c r="CN108" s="94"/>
      <c r="CX108" s="94"/>
      <c r="DH108" s="94"/>
      <c r="DR108" s="94"/>
      <c r="EB108" s="94"/>
      <c r="EL108" s="94"/>
      <c r="EV108" s="94"/>
      <c r="FF108" s="94"/>
      <c r="FP108" s="94"/>
      <c r="FZ108" s="94"/>
      <c r="GJ108" s="94"/>
    </row>
    <row xmlns:x14ac="http://schemas.microsoft.com/office/spreadsheetml/2009/9/ac" r="109" s="3" customFormat="true" x14ac:dyDescent="0.25">
      <c r="A109" s="337" t="str">
        <f ca="true">IF(ISBLANK('Data Summary'!A111),"",'Data Summary'!A111)</f>
        <v/>
      </c>
      <c r="B109" s="94"/>
      <c r="L109" s="94"/>
      <c r="V109" s="94"/>
      <c r="AF109" s="94"/>
      <c r="AP109" s="94"/>
      <c r="AZ109" s="94"/>
      <c r="BJ109" s="94"/>
      <c r="BT109" s="94"/>
      <c r="CD109" s="94"/>
      <c r="CN109" s="94"/>
      <c r="CX109" s="94"/>
      <c r="DH109" s="94"/>
      <c r="DR109" s="94"/>
      <c r="EB109" s="94"/>
      <c r="EL109" s="94"/>
      <c r="EV109" s="94"/>
      <c r="FF109" s="94"/>
      <c r="FP109" s="94"/>
      <c r="FZ109" s="94"/>
      <c r="GJ109" s="94"/>
    </row>
    <row xmlns:x14ac="http://schemas.microsoft.com/office/spreadsheetml/2009/9/ac" r="110" s="3" customFormat="true" x14ac:dyDescent="0.25">
      <c r="A110" s="337" t="str">
        <f ca="true">IF(ISBLANK('Data Summary'!A112),"",'Data Summary'!A112)</f>
        <v/>
      </c>
      <c r="B110" s="94"/>
      <c r="L110" s="94"/>
      <c r="V110" s="94"/>
      <c r="AF110" s="94"/>
      <c r="AP110" s="94"/>
      <c r="AZ110" s="94"/>
      <c r="BJ110" s="94"/>
      <c r="BT110" s="94"/>
      <c r="CD110" s="94"/>
      <c r="CN110" s="94"/>
      <c r="CX110" s="94"/>
      <c r="DH110" s="94"/>
      <c r="DR110" s="94"/>
      <c r="EB110" s="94"/>
      <c r="EL110" s="94"/>
      <c r="EV110" s="94"/>
      <c r="FF110" s="94"/>
      <c r="FP110" s="94"/>
      <c r="FZ110" s="94"/>
      <c r="GJ110" s="94"/>
    </row>
    <row xmlns:x14ac="http://schemas.microsoft.com/office/spreadsheetml/2009/9/ac" r="111" s="3" customFormat="true" x14ac:dyDescent="0.25">
      <c r="A111" s="337" t="str">
        <f ca="true">IF(ISBLANK('Data Summary'!A113),"",'Data Summary'!A113)</f>
        <v/>
      </c>
      <c r="B111" s="94"/>
      <c r="L111" s="94"/>
      <c r="V111" s="94"/>
      <c r="AF111" s="94"/>
      <c r="AP111" s="94"/>
      <c r="AZ111" s="94"/>
      <c r="BJ111" s="94"/>
      <c r="BT111" s="94"/>
      <c r="CD111" s="94"/>
      <c r="CN111" s="94"/>
      <c r="CX111" s="94"/>
      <c r="DH111" s="94"/>
      <c r="DR111" s="94"/>
      <c r="EB111" s="94"/>
      <c r="EL111" s="94"/>
      <c r="EV111" s="94"/>
      <c r="FF111" s="94"/>
      <c r="FP111" s="94"/>
      <c r="FZ111" s="94"/>
      <c r="GJ111" s="94"/>
    </row>
    <row xmlns:x14ac="http://schemas.microsoft.com/office/spreadsheetml/2009/9/ac" r="112" s="3" customFormat="true" x14ac:dyDescent="0.25">
      <c r="A112" s="337" t="str">
        <f ca="true">IF(ISBLANK('Data Summary'!A114),"",'Data Summary'!A114)</f>
        <v/>
      </c>
      <c r="B112" s="94"/>
      <c r="L112" s="94"/>
      <c r="V112" s="94"/>
      <c r="AF112" s="94"/>
      <c r="AP112" s="94"/>
      <c r="AZ112" s="94"/>
      <c r="BJ112" s="94"/>
      <c r="BT112" s="94"/>
      <c r="CD112" s="94"/>
      <c r="CN112" s="94"/>
      <c r="CX112" s="94"/>
      <c r="DH112" s="94"/>
      <c r="DR112" s="94"/>
      <c r="EB112" s="94"/>
      <c r="EL112" s="94"/>
      <c r="EV112" s="94"/>
      <c r="FF112" s="94"/>
      <c r="FP112" s="94"/>
      <c r="FZ112" s="94"/>
      <c r="GJ112" s="94"/>
    </row>
    <row xmlns:x14ac="http://schemas.microsoft.com/office/spreadsheetml/2009/9/ac" r="113" s="3" customFormat="true" x14ac:dyDescent="0.25">
      <c r="A113" s="337" t="str">
        <f ca="true">IF(ISBLANK('Data Summary'!A115),"",'Data Summary'!A115)</f>
        <v/>
      </c>
      <c r="B113" s="94"/>
      <c r="L113" s="94"/>
      <c r="V113" s="94"/>
      <c r="AF113" s="94"/>
      <c r="AP113" s="94"/>
      <c r="AZ113" s="94"/>
      <c r="BJ113" s="94"/>
      <c r="BT113" s="94"/>
      <c r="CD113" s="94"/>
      <c r="CN113" s="94"/>
      <c r="CX113" s="94"/>
      <c r="DH113" s="94"/>
      <c r="DR113" s="94"/>
      <c r="EB113" s="94"/>
      <c r="EL113" s="94"/>
      <c r="EV113" s="94"/>
      <c r="FF113" s="94"/>
      <c r="FP113" s="94"/>
      <c r="FZ113" s="94"/>
      <c r="GJ113" s="94"/>
    </row>
    <row xmlns:x14ac="http://schemas.microsoft.com/office/spreadsheetml/2009/9/ac" r="114" s="3" customFormat="true" x14ac:dyDescent="0.25">
      <c r="A114" s="337" t="str">
        <f ca="true">IF(ISBLANK('Data Summary'!A116),"",'Data Summary'!A116)</f>
        <v/>
      </c>
      <c r="B114" s="94"/>
      <c r="L114" s="94"/>
      <c r="V114" s="94"/>
      <c r="AF114" s="94"/>
      <c r="AP114" s="94"/>
      <c r="AZ114" s="94"/>
      <c r="BJ114" s="94"/>
      <c r="BT114" s="94"/>
      <c r="CD114" s="94"/>
      <c r="CN114" s="94"/>
      <c r="CX114" s="94"/>
      <c r="DH114" s="94"/>
      <c r="DR114" s="94"/>
      <c r="EB114" s="94"/>
      <c r="EL114" s="94"/>
      <c r="EV114" s="94"/>
      <c r="FF114" s="94"/>
      <c r="FP114" s="94"/>
      <c r="FZ114" s="94"/>
      <c r="GJ114" s="94"/>
    </row>
    <row xmlns:x14ac="http://schemas.microsoft.com/office/spreadsheetml/2009/9/ac" r="115" s="3" customFormat="true" x14ac:dyDescent="0.25">
      <c r="A115" s="337" t="str">
        <f ca="true">IF(ISBLANK('Data Summary'!A117),"",'Data Summary'!A117)</f>
        <v/>
      </c>
      <c r="B115" s="94"/>
      <c r="L115" s="94"/>
      <c r="V115" s="94"/>
      <c r="AF115" s="94"/>
      <c r="AP115" s="94"/>
      <c r="AZ115" s="94"/>
      <c r="BJ115" s="94"/>
      <c r="BT115" s="94"/>
      <c r="CD115" s="94"/>
      <c r="CN115" s="94"/>
      <c r="CX115" s="94"/>
      <c r="DH115" s="94"/>
      <c r="DR115" s="94"/>
      <c r="EB115" s="94"/>
      <c r="EL115" s="94"/>
      <c r="EV115" s="94"/>
      <c r="FF115" s="94"/>
      <c r="FP115" s="94"/>
      <c r="FZ115" s="94"/>
      <c r="GJ115" s="94"/>
    </row>
    <row xmlns:x14ac="http://schemas.microsoft.com/office/spreadsheetml/2009/9/ac" r="116" s="3" customFormat="true" x14ac:dyDescent="0.25">
      <c r="A116" s="337" t="str">
        <f ca="true">IF(ISBLANK('Data Summary'!A118),"",'Data Summary'!A118)</f>
        <v/>
      </c>
      <c r="B116" s="94"/>
      <c r="L116" s="94"/>
      <c r="V116" s="94"/>
      <c r="AF116" s="94"/>
      <c r="AP116" s="94"/>
      <c r="AZ116" s="94"/>
      <c r="BJ116" s="94"/>
      <c r="BT116" s="94"/>
      <c r="CD116" s="94"/>
      <c r="CN116" s="94"/>
      <c r="CX116" s="94"/>
      <c r="DH116" s="94"/>
      <c r="DR116" s="94"/>
      <c r="EB116" s="94"/>
      <c r="EL116" s="94"/>
      <c r="EV116" s="94"/>
      <c r="FF116" s="94"/>
      <c r="FP116" s="94"/>
      <c r="FZ116" s="94"/>
      <c r="GJ116" s="94"/>
    </row>
    <row xmlns:x14ac="http://schemas.microsoft.com/office/spreadsheetml/2009/9/ac" r="117" s="3" customFormat="true" x14ac:dyDescent="0.25">
      <c r="A117" s="337" t="str">
        <f ca="true">IF(ISBLANK('Data Summary'!A119),"",'Data Summary'!A119)</f>
        <v/>
      </c>
      <c r="B117" s="94"/>
      <c r="L117" s="94"/>
      <c r="V117" s="94"/>
      <c r="AF117" s="94"/>
      <c r="AP117" s="94"/>
      <c r="AZ117" s="94"/>
      <c r="BJ117" s="94"/>
      <c r="BT117" s="94"/>
      <c r="CD117" s="94"/>
      <c r="CN117" s="94"/>
      <c r="CX117" s="94"/>
      <c r="DH117" s="94"/>
      <c r="DR117" s="94"/>
      <c r="EB117" s="94"/>
      <c r="EL117" s="94"/>
      <c r="EV117" s="94"/>
      <c r="FF117" s="94"/>
      <c r="FP117" s="94"/>
      <c r="FZ117" s="94"/>
      <c r="GJ117" s="94"/>
    </row>
    <row xmlns:x14ac="http://schemas.microsoft.com/office/spreadsheetml/2009/9/ac" r="118" s="3" customFormat="true" x14ac:dyDescent="0.25">
      <c r="A118" s="337" t="str">
        <f ca="true">IF(ISBLANK('Data Summary'!A120),"",'Data Summary'!A120)</f>
        <v/>
      </c>
      <c r="B118" s="94"/>
      <c r="L118" s="94"/>
      <c r="V118" s="94"/>
      <c r="AF118" s="94"/>
      <c r="AP118" s="94"/>
      <c r="AZ118" s="94"/>
      <c r="BJ118" s="94"/>
      <c r="BT118" s="94"/>
      <c r="CD118" s="94"/>
      <c r="CN118" s="94"/>
      <c r="CX118" s="94"/>
      <c r="DH118" s="94"/>
      <c r="DR118" s="94"/>
      <c r="EB118" s="94"/>
      <c r="EL118" s="94"/>
      <c r="EV118" s="94"/>
      <c r="FF118" s="94"/>
      <c r="FP118" s="94"/>
      <c r="FZ118" s="94"/>
      <c r="GJ118" s="94"/>
    </row>
    <row xmlns:x14ac="http://schemas.microsoft.com/office/spreadsheetml/2009/9/ac" r="119" s="3" customFormat="true" x14ac:dyDescent="0.25">
      <c r="A119" s="337" t="str">
        <f ca="true">IF(ISBLANK('Data Summary'!A121),"",'Data Summary'!A121)</f>
        <v/>
      </c>
      <c r="B119" s="94"/>
      <c r="L119" s="94"/>
      <c r="V119" s="94"/>
      <c r="AF119" s="94"/>
      <c r="AP119" s="94"/>
      <c r="AZ119" s="94"/>
      <c r="BJ119" s="94"/>
      <c r="BT119" s="94"/>
      <c r="CD119" s="94"/>
      <c r="CN119" s="94"/>
      <c r="CX119" s="94"/>
      <c r="DH119" s="94"/>
      <c r="DR119" s="94"/>
      <c r="EB119" s="94"/>
      <c r="EL119" s="94"/>
      <c r="EV119" s="94"/>
      <c r="FF119" s="94"/>
      <c r="FP119" s="94"/>
      <c r="FZ119" s="94"/>
      <c r="GJ119" s="94"/>
    </row>
    <row xmlns:x14ac="http://schemas.microsoft.com/office/spreadsheetml/2009/9/ac" r="120" s="3" customFormat="true" x14ac:dyDescent="0.25">
      <c r="A120" s="337" t="str">
        <f ca="true">IF(ISBLANK('Data Summary'!A122),"",'Data Summary'!A122)</f>
        <v/>
      </c>
      <c r="B120" s="94"/>
      <c r="L120" s="94"/>
      <c r="V120" s="94"/>
      <c r="AF120" s="94"/>
      <c r="AP120" s="94"/>
      <c r="AZ120" s="94"/>
      <c r="BJ120" s="94"/>
      <c r="BT120" s="94"/>
      <c r="CD120" s="94"/>
      <c r="CN120" s="94"/>
      <c r="CX120" s="94"/>
      <c r="DH120" s="94"/>
      <c r="DR120" s="94"/>
      <c r="EB120" s="94"/>
      <c r="EL120" s="94"/>
      <c r="EV120" s="94"/>
      <c r="FF120" s="94"/>
      <c r="FP120" s="94"/>
      <c r="FZ120" s="94"/>
      <c r="GJ120" s="94"/>
    </row>
    <row xmlns:x14ac="http://schemas.microsoft.com/office/spreadsheetml/2009/9/ac" r="121" s="3" customFormat="true" x14ac:dyDescent="0.25">
      <c r="A121" s="337" t="str">
        <f ca="true">IF(ISBLANK('Data Summary'!A123),"",'Data Summary'!A123)</f>
        <v/>
      </c>
      <c r="B121" s="94"/>
      <c r="L121" s="94"/>
      <c r="V121" s="94"/>
      <c r="AF121" s="94"/>
      <c r="AP121" s="94"/>
      <c r="AZ121" s="94"/>
      <c r="BJ121" s="94"/>
      <c r="BT121" s="94"/>
      <c r="CD121" s="94"/>
      <c r="CN121" s="94"/>
      <c r="CX121" s="94"/>
      <c r="DH121" s="94"/>
      <c r="DR121" s="94"/>
      <c r="EB121" s="94"/>
      <c r="EL121" s="94"/>
      <c r="EV121" s="94"/>
      <c r="FF121" s="94"/>
      <c r="FP121" s="94"/>
      <c r="FZ121" s="94"/>
      <c r="GJ121" s="94"/>
    </row>
    <row xmlns:x14ac="http://schemas.microsoft.com/office/spreadsheetml/2009/9/ac" r="122" s="3" customFormat="true" x14ac:dyDescent="0.25">
      <c r="A122" s="337" t="str">
        <f ca="true">IF(ISBLANK('Data Summary'!A124),"",'Data Summary'!A124)</f>
        <v/>
      </c>
      <c r="B122" s="94"/>
      <c r="L122" s="94"/>
      <c r="V122" s="94"/>
      <c r="AF122" s="94"/>
      <c r="AP122" s="94"/>
      <c r="AZ122" s="94"/>
      <c r="BJ122" s="94"/>
      <c r="BT122" s="94"/>
      <c r="CD122" s="94"/>
      <c r="CN122" s="94"/>
      <c r="CX122" s="94"/>
      <c r="DH122" s="94"/>
      <c r="DR122" s="94"/>
      <c r="EB122" s="94"/>
      <c r="EL122" s="94"/>
      <c r="EV122" s="94"/>
      <c r="FF122" s="94"/>
      <c r="FP122" s="94"/>
      <c r="FZ122" s="94"/>
      <c r="GJ122" s="94"/>
    </row>
    <row xmlns:x14ac="http://schemas.microsoft.com/office/spreadsheetml/2009/9/ac" r="123" s="3" customFormat="true" x14ac:dyDescent="0.25">
      <c r="A123" s="337" t="str">
        <f ca="true">IF(ISBLANK('Data Summary'!A125),"",'Data Summary'!A125)</f>
        <v/>
      </c>
      <c r="B123" s="94"/>
      <c r="L123" s="94"/>
      <c r="V123" s="94"/>
      <c r="AF123" s="94"/>
      <c r="AP123" s="94"/>
      <c r="AZ123" s="94"/>
      <c r="BJ123" s="94"/>
      <c r="BT123" s="94"/>
      <c r="CD123" s="94"/>
      <c r="CN123" s="94"/>
      <c r="CX123" s="94"/>
      <c r="DH123" s="94"/>
      <c r="DR123" s="94"/>
      <c r="EB123" s="94"/>
      <c r="EL123" s="94"/>
      <c r="EV123" s="94"/>
      <c r="FF123" s="94"/>
      <c r="FP123" s="94"/>
      <c r="FZ123" s="94"/>
      <c r="GJ123" s="94"/>
    </row>
    <row xmlns:x14ac="http://schemas.microsoft.com/office/spreadsheetml/2009/9/ac" r="124" s="3" customFormat="true" x14ac:dyDescent="0.25">
      <c r="A124" s="337" t="str">
        <f ca="true">IF(ISBLANK('Data Summary'!A126),"",'Data Summary'!A126)</f>
        <v/>
      </c>
      <c r="B124" s="94"/>
      <c r="L124" s="94"/>
      <c r="V124" s="94"/>
      <c r="AF124" s="94"/>
      <c r="AP124" s="94"/>
      <c r="AZ124" s="94"/>
      <c r="BJ124" s="94"/>
      <c r="BT124" s="94"/>
      <c r="CD124" s="94"/>
      <c r="CN124" s="94"/>
      <c r="CX124" s="94"/>
      <c r="DH124" s="94"/>
      <c r="DR124" s="94"/>
      <c r="EB124" s="94"/>
      <c r="EL124" s="94"/>
      <c r="EV124" s="94"/>
      <c r="FF124" s="94"/>
      <c r="FP124" s="94"/>
      <c r="FZ124" s="94"/>
      <c r="GJ124" s="94"/>
    </row>
    <row xmlns:x14ac="http://schemas.microsoft.com/office/spreadsheetml/2009/9/ac" r="125" s="3" customFormat="true" x14ac:dyDescent="0.25">
      <c r="A125" s="337" t="str">
        <f ca="true">IF(ISBLANK('Data Summary'!A127),"",'Data Summary'!A127)</f>
        <v/>
      </c>
      <c r="B125" s="94"/>
      <c r="L125" s="94"/>
      <c r="V125" s="94"/>
      <c r="AF125" s="94"/>
      <c r="AP125" s="94"/>
      <c r="AZ125" s="94"/>
      <c r="BJ125" s="94"/>
      <c r="BT125" s="94"/>
      <c r="CD125" s="94"/>
      <c r="CN125" s="94"/>
      <c r="CX125" s="94"/>
      <c r="DH125" s="94"/>
      <c r="DR125" s="94"/>
      <c r="EB125" s="94"/>
      <c r="EL125" s="94"/>
      <c r="EV125" s="94"/>
      <c r="FF125" s="94"/>
      <c r="FP125" s="94"/>
      <c r="FZ125" s="94"/>
      <c r="GJ125" s="94"/>
    </row>
    <row xmlns:x14ac="http://schemas.microsoft.com/office/spreadsheetml/2009/9/ac" r="126" s="3" customFormat="true" x14ac:dyDescent="0.25">
      <c r="A126" s="337" t="str">
        <f ca="true">IF(ISBLANK('Data Summary'!A128),"",'Data Summary'!A128)</f>
        <v/>
      </c>
      <c r="B126" s="94"/>
      <c r="L126" s="94"/>
      <c r="V126" s="94"/>
      <c r="AF126" s="94"/>
      <c r="AP126" s="94"/>
      <c r="AZ126" s="94"/>
      <c r="BJ126" s="94"/>
      <c r="BT126" s="94"/>
      <c r="CD126" s="94"/>
      <c r="CN126" s="94"/>
      <c r="CX126" s="94"/>
      <c r="DH126" s="94"/>
      <c r="DR126" s="94"/>
      <c r="EB126" s="94"/>
      <c r="EL126" s="94"/>
      <c r="EV126" s="94"/>
      <c r="FF126" s="94"/>
      <c r="FP126" s="94"/>
      <c r="FZ126" s="94"/>
      <c r="GJ126" s="94"/>
    </row>
    <row xmlns:x14ac="http://schemas.microsoft.com/office/spreadsheetml/2009/9/ac" r="127" s="3" customFormat="true" x14ac:dyDescent="0.25">
      <c r="A127" s="337" t="str">
        <f ca="true">IF(ISBLANK('Data Summary'!A129),"",'Data Summary'!A129)</f>
        <v/>
      </c>
      <c r="B127" s="94"/>
      <c r="L127" s="94"/>
      <c r="V127" s="94"/>
      <c r="AF127" s="94"/>
      <c r="AP127" s="94"/>
      <c r="AZ127" s="94"/>
      <c r="BJ127" s="94"/>
      <c r="BT127" s="94"/>
      <c r="CD127" s="94"/>
      <c r="CN127" s="94"/>
      <c r="CX127" s="94"/>
      <c r="DH127" s="94"/>
      <c r="DR127" s="94"/>
      <c r="EB127" s="94"/>
      <c r="EL127" s="94"/>
      <c r="EV127" s="94"/>
      <c r="FF127" s="94"/>
      <c r="FP127" s="94"/>
      <c r="FZ127" s="94"/>
      <c r="GJ127" s="94"/>
    </row>
    <row xmlns:x14ac="http://schemas.microsoft.com/office/spreadsheetml/2009/9/ac" r="128" s="3" customFormat="true" x14ac:dyDescent="0.25">
      <c r="A128" s="337" t="str">
        <f ca="true">IF(ISBLANK('Data Summary'!A130),"",'Data Summary'!A130)</f>
        <v/>
      </c>
      <c r="B128" s="94"/>
      <c r="L128" s="94"/>
      <c r="V128" s="94"/>
      <c r="AF128" s="94"/>
      <c r="AP128" s="94"/>
      <c r="AZ128" s="94"/>
      <c r="BJ128" s="94"/>
      <c r="BT128" s="94"/>
      <c r="CD128" s="94"/>
      <c r="CN128" s="94"/>
      <c r="CX128" s="94"/>
      <c r="DH128" s="94"/>
      <c r="DR128" s="94"/>
      <c r="EB128" s="94"/>
      <c r="EL128" s="94"/>
      <c r="EV128" s="94"/>
      <c r="FF128" s="94"/>
      <c r="FP128" s="94"/>
      <c r="FZ128" s="94"/>
      <c r="GJ128" s="94"/>
    </row>
    <row xmlns:x14ac="http://schemas.microsoft.com/office/spreadsheetml/2009/9/ac" r="129" s="3" customFormat="true" x14ac:dyDescent="0.25">
      <c r="A129" s="337" t="str">
        <f ca="true">IF(ISBLANK('Data Summary'!A131),"",'Data Summary'!A131)</f>
        <v/>
      </c>
      <c r="B129" s="94"/>
      <c r="L129" s="94"/>
      <c r="V129" s="94"/>
      <c r="AF129" s="94"/>
      <c r="AP129" s="94"/>
      <c r="AZ129" s="94"/>
      <c r="BJ129" s="94"/>
      <c r="BT129" s="94"/>
      <c r="CD129" s="94"/>
      <c r="CN129" s="94"/>
      <c r="CX129" s="94"/>
      <c r="DH129" s="94"/>
      <c r="DR129" s="94"/>
      <c r="EB129" s="94"/>
      <c r="EL129" s="94"/>
      <c r="EV129" s="94"/>
      <c r="FF129" s="94"/>
      <c r="FP129" s="94"/>
      <c r="FZ129" s="94"/>
      <c r="GJ129" s="94"/>
    </row>
    <row xmlns:x14ac="http://schemas.microsoft.com/office/spreadsheetml/2009/9/ac" r="130" s="3" customFormat="true" x14ac:dyDescent="0.25">
      <c r="A130" s="337" t="str">
        <f ca="true">IF(ISBLANK('Data Summary'!A132),"",'Data Summary'!A132)</f>
        <v/>
      </c>
      <c r="B130" s="94"/>
      <c r="L130" s="94"/>
      <c r="V130" s="94"/>
      <c r="AF130" s="94"/>
      <c r="AP130" s="94"/>
      <c r="AZ130" s="94"/>
      <c r="BJ130" s="94"/>
      <c r="BT130" s="94"/>
      <c r="CD130" s="94"/>
      <c r="CN130" s="94"/>
      <c r="CX130" s="94"/>
      <c r="DH130" s="94"/>
      <c r="DR130" s="94"/>
      <c r="EB130" s="94"/>
      <c r="EL130" s="94"/>
      <c r="EV130" s="94"/>
      <c r="FF130" s="94"/>
      <c r="FP130" s="94"/>
      <c r="FZ130" s="94"/>
      <c r="GJ130" s="94"/>
    </row>
    <row xmlns:x14ac="http://schemas.microsoft.com/office/spreadsheetml/2009/9/ac" r="131" s="3" customFormat="true" x14ac:dyDescent="0.25">
      <c r="A131" s="337" t="str">
        <f ca="true">IF(ISBLANK('Data Summary'!A133),"",'Data Summary'!A133)</f>
        <v/>
      </c>
      <c r="B131" s="94"/>
      <c r="L131" s="94"/>
      <c r="V131" s="94"/>
      <c r="AF131" s="94"/>
      <c r="AP131" s="94"/>
      <c r="AZ131" s="94"/>
      <c r="BJ131" s="94"/>
      <c r="BT131" s="94"/>
      <c r="CD131" s="94"/>
      <c r="CN131" s="94"/>
      <c r="CX131" s="94"/>
      <c r="DH131" s="94"/>
      <c r="DR131" s="94"/>
      <c r="EB131" s="94"/>
      <c r="EL131" s="94"/>
      <c r="EV131" s="94"/>
      <c r="FF131" s="94"/>
      <c r="FP131" s="94"/>
      <c r="FZ131" s="94"/>
      <c r="GJ131" s="94"/>
    </row>
    <row xmlns:x14ac="http://schemas.microsoft.com/office/spreadsheetml/2009/9/ac" r="132" s="3" customFormat="true" x14ac:dyDescent="0.25">
      <c r="A132" s="337" t="str">
        <f ca="true">IF(ISBLANK('Data Summary'!A134),"",'Data Summary'!A134)</f>
        <v/>
      </c>
      <c r="B132" s="94"/>
      <c r="L132" s="94"/>
      <c r="V132" s="94"/>
      <c r="AF132" s="94"/>
      <c r="AP132" s="94"/>
      <c r="AZ132" s="94"/>
      <c r="BJ132" s="94"/>
      <c r="BT132" s="94"/>
      <c r="CD132" s="94"/>
      <c r="CN132" s="94"/>
      <c r="CX132" s="94"/>
      <c r="DH132" s="94"/>
      <c r="DR132" s="94"/>
      <c r="EB132" s="94"/>
      <c r="EL132" s="94"/>
      <c r="EV132" s="94"/>
      <c r="FF132" s="94"/>
      <c r="FP132" s="94"/>
      <c r="FZ132" s="94"/>
      <c r="GJ132" s="94"/>
    </row>
    <row xmlns:x14ac="http://schemas.microsoft.com/office/spreadsheetml/2009/9/ac" r="133" s="3" customFormat="true" x14ac:dyDescent="0.25">
      <c r="A133" s="337" t="str">
        <f ca="true">IF(ISBLANK('Data Summary'!A135),"",'Data Summary'!A135)</f>
        <v/>
      </c>
      <c r="B133" s="94"/>
      <c r="L133" s="94"/>
      <c r="V133" s="94"/>
      <c r="AF133" s="94"/>
      <c r="AP133" s="94"/>
      <c r="AZ133" s="94"/>
      <c r="BJ133" s="94"/>
      <c r="BT133" s="94"/>
      <c r="CD133" s="94"/>
      <c r="CN133" s="94"/>
      <c r="CX133" s="94"/>
      <c r="DH133" s="94"/>
      <c r="DR133" s="94"/>
      <c r="EB133" s="94"/>
      <c r="EL133" s="94"/>
      <c r="EV133" s="94"/>
      <c r="FF133" s="94"/>
      <c r="FP133" s="94"/>
      <c r="FZ133" s="94"/>
      <c r="GJ133" s="94"/>
    </row>
    <row xmlns:x14ac="http://schemas.microsoft.com/office/spreadsheetml/2009/9/ac" r="134" s="3" customFormat="true" x14ac:dyDescent="0.25">
      <c r="A134" s="337" t="str">
        <f ca="true">IF(ISBLANK('Data Summary'!A136),"",'Data Summary'!A136)</f>
        <v/>
      </c>
      <c r="B134" s="94"/>
      <c r="L134" s="94"/>
      <c r="V134" s="94"/>
      <c r="AF134" s="94"/>
      <c r="AP134" s="94"/>
      <c r="AZ134" s="94"/>
      <c r="BJ134" s="94"/>
      <c r="BT134" s="94"/>
      <c r="CD134" s="94"/>
      <c r="CN134" s="94"/>
      <c r="CX134" s="94"/>
      <c r="DH134" s="94"/>
      <c r="DR134" s="94"/>
      <c r="EB134" s="94"/>
      <c r="EL134" s="94"/>
      <c r="EV134" s="94"/>
      <c r="FF134" s="94"/>
      <c r="FP134" s="94"/>
      <c r="FZ134" s="94"/>
      <c r="GJ134" s="94"/>
    </row>
    <row xmlns:x14ac="http://schemas.microsoft.com/office/spreadsheetml/2009/9/ac" r="135" s="3" customFormat="true" x14ac:dyDescent="0.25">
      <c r="A135" s="337" t="str">
        <f ca="true">IF(ISBLANK('Data Summary'!A137),"",'Data Summary'!A137)</f>
        <v/>
      </c>
      <c r="B135" s="94"/>
      <c r="L135" s="94"/>
      <c r="V135" s="94"/>
      <c r="AF135" s="94"/>
      <c r="AP135" s="94"/>
      <c r="AZ135" s="94"/>
      <c r="BJ135" s="94"/>
      <c r="BT135" s="94"/>
      <c r="CD135" s="94"/>
      <c r="CN135" s="94"/>
      <c r="CX135" s="94"/>
      <c r="DH135" s="94"/>
      <c r="DR135" s="94"/>
      <c r="EB135" s="94"/>
      <c r="EL135" s="94"/>
      <c r="EV135" s="94"/>
      <c r="FF135" s="94"/>
      <c r="FP135" s="94"/>
      <c r="FZ135" s="94"/>
      <c r="GJ135" s="94"/>
    </row>
    <row xmlns:x14ac="http://schemas.microsoft.com/office/spreadsheetml/2009/9/ac" r="136" s="3" customFormat="true" x14ac:dyDescent="0.25">
      <c r="A136" s="337" t="str">
        <f ca="true">IF(ISBLANK('Data Summary'!A138),"",'Data Summary'!A138)</f>
        <v/>
      </c>
      <c r="B136" s="94"/>
      <c r="L136" s="94"/>
      <c r="V136" s="94"/>
      <c r="AF136" s="94"/>
      <c r="AP136" s="94"/>
      <c r="AZ136" s="94"/>
      <c r="BJ136" s="94"/>
      <c r="BT136" s="94"/>
      <c r="CD136" s="94"/>
      <c r="CN136" s="94"/>
      <c r="CX136" s="94"/>
      <c r="DH136" s="94"/>
      <c r="DR136" s="94"/>
      <c r="EB136" s="94"/>
      <c r="EL136" s="94"/>
      <c r="EV136" s="94"/>
      <c r="FF136" s="94"/>
      <c r="FP136" s="94"/>
      <c r="FZ136" s="94"/>
      <c r="GJ136" s="94"/>
    </row>
    <row xmlns:x14ac="http://schemas.microsoft.com/office/spreadsheetml/2009/9/ac" r="137" s="3" customFormat="true" x14ac:dyDescent="0.25">
      <c r="A137" s="337" t="str">
        <f ca="true">IF(ISBLANK('Data Summary'!A139),"",'Data Summary'!A139)</f>
        <v/>
      </c>
      <c r="B137" s="94"/>
      <c r="L137" s="94"/>
      <c r="V137" s="94"/>
      <c r="AF137" s="94"/>
      <c r="AP137" s="94"/>
      <c r="AZ137" s="94"/>
      <c r="BJ137" s="94"/>
      <c r="BT137" s="94"/>
      <c r="CD137" s="94"/>
      <c r="CN137" s="94"/>
      <c r="CX137" s="94"/>
      <c r="DH137" s="94"/>
      <c r="DR137" s="94"/>
      <c r="EB137" s="94"/>
      <c r="EL137" s="94"/>
      <c r="EV137" s="94"/>
      <c r="FF137" s="94"/>
      <c r="FP137" s="94"/>
      <c r="FZ137" s="94"/>
      <c r="GJ137" s="94"/>
    </row>
    <row xmlns:x14ac="http://schemas.microsoft.com/office/spreadsheetml/2009/9/ac" r="138" s="3" customFormat="true" x14ac:dyDescent="0.25">
      <c r="A138" s="337" t="str">
        <f ca="true">IF(ISBLANK('Data Summary'!A140),"",'Data Summary'!A140)</f>
        <v/>
      </c>
      <c r="B138" s="94"/>
      <c r="L138" s="94"/>
      <c r="V138" s="94"/>
      <c r="AF138" s="94"/>
      <c r="AP138" s="94"/>
      <c r="AZ138" s="94"/>
      <c r="BJ138" s="94"/>
      <c r="BT138" s="94"/>
      <c r="CD138" s="94"/>
      <c r="CN138" s="94"/>
      <c r="CX138" s="94"/>
      <c r="DH138" s="94"/>
      <c r="DR138" s="94"/>
      <c r="EB138" s="94"/>
      <c r="EL138" s="94"/>
      <c r="EV138" s="94"/>
      <c r="FF138" s="94"/>
      <c r="FP138" s="94"/>
      <c r="FZ138" s="94"/>
      <c r="GJ138" s="94"/>
    </row>
    <row xmlns:x14ac="http://schemas.microsoft.com/office/spreadsheetml/2009/9/ac" r="139" s="3" customFormat="true" x14ac:dyDescent="0.25">
      <c r="A139" s="337" t="str">
        <f ca="true">IF(ISBLANK('Data Summary'!A141),"",'Data Summary'!A141)</f>
        <v/>
      </c>
      <c r="B139" s="94"/>
      <c r="L139" s="94"/>
      <c r="V139" s="94"/>
      <c r="AF139" s="94"/>
      <c r="AP139" s="94"/>
      <c r="AZ139" s="94"/>
      <c r="BJ139" s="94"/>
      <c r="BT139" s="94"/>
      <c r="CD139" s="94"/>
      <c r="CN139" s="94"/>
      <c r="CX139" s="94"/>
      <c r="DH139" s="94"/>
      <c r="DR139" s="94"/>
      <c r="EB139" s="94"/>
      <c r="EL139" s="94"/>
      <c r="EV139" s="94"/>
      <c r="FF139" s="94"/>
      <c r="FP139" s="94"/>
      <c r="FZ139" s="94"/>
      <c r="GJ139" s="94"/>
    </row>
    <row xmlns:x14ac="http://schemas.microsoft.com/office/spreadsheetml/2009/9/ac" r="140" s="3" customFormat="true" x14ac:dyDescent="0.25">
      <c r="A140" s="337" t="str">
        <f ca="true">IF(ISBLANK('Data Summary'!A142),"",'Data Summary'!A142)</f>
        <v/>
      </c>
      <c r="B140" s="94"/>
      <c r="L140" s="94"/>
      <c r="V140" s="94"/>
      <c r="AF140" s="94"/>
      <c r="AP140" s="94"/>
      <c r="AZ140" s="94"/>
      <c r="BJ140" s="94"/>
      <c r="BT140" s="94"/>
      <c r="CD140" s="94"/>
      <c r="CN140" s="94"/>
      <c r="CX140" s="94"/>
      <c r="DH140" s="94"/>
      <c r="DR140" s="94"/>
      <c r="EB140" s="94"/>
      <c r="EL140" s="94"/>
      <c r="EV140" s="94"/>
      <c r="FF140" s="94"/>
      <c r="FP140" s="94"/>
      <c r="FZ140" s="94"/>
      <c r="GJ140" s="94"/>
    </row>
    <row xmlns:x14ac="http://schemas.microsoft.com/office/spreadsheetml/2009/9/ac" r="141" s="3" customFormat="true" x14ac:dyDescent="0.25">
      <c r="A141" s="337" t="str">
        <f ca="true">IF(ISBLANK('Data Summary'!A143),"",'Data Summary'!A143)</f>
        <v/>
      </c>
      <c r="B141" s="94"/>
      <c r="L141" s="94"/>
      <c r="V141" s="94"/>
      <c r="AF141" s="94"/>
      <c r="AP141" s="94"/>
      <c r="AZ141" s="94"/>
      <c r="BJ141" s="94"/>
      <c r="BT141" s="94"/>
      <c r="CD141" s="94"/>
      <c r="CN141" s="94"/>
      <c r="CX141" s="94"/>
      <c r="DH141" s="94"/>
      <c r="DR141" s="94"/>
      <c r="EB141" s="94"/>
      <c r="EL141" s="94"/>
      <c r="EV141" s="94"/>
      <c r="FF141" s="94"/>
      <c r="FP141" s="94"/>
      <c r="FZ141" s="94"/>
      <c r="GJ141" s="94"/>
    </row>
    <row xmlns:x14ac="http://schemas.microsoft.com/office/spreadsheetml/2009/9/ac" r="142" s="3" customFormat="true" x14ac:dyDescent="0.25">
      <c r="A142" s="337" t="str">
        <f ca="true">IF(ISBLANK('Data Summary'!A144),"",'Data Summary'!A144)</f>
        <v/>
      </c>
      <c r="B142" s="94"/>
      <c r="L142" s="94"/>
      <c r="V142" s="94"/>
      <c r="AF142" s="94"/>
      <c r="AP142" s="94"/>
      <c r="AZ142" s="94"/>
      <c r="BJ142" s="94"/>
      <c r="BT142" s="94"/>
      <c r="CD142" s="94"/>
      <c r="CN142" s="94"/>
      <c r="CX142" s="94"/>
      <c r="DH142" s="94"/>
      <c r="DR142" s="94"/>
      <c r="EB142" s="94"/>
      <c r="EL142" s="94"/>
      <c r="EV142" s="94"/>
      <c r="FF142" s="94"/>
      <c r="FP142" s="94"/>
      <c r="FZ142" s="94"/>
      <c r="GJ142" s="94"/>
    </row>
    <row xmlns:x14ac="http://schemas.microsoft.com/office/spreadsheetml/2009/9/ac" r="143" s="3" customFormat="true" x14ac:dyDescent="0.25">
      <c r="A143" s="337" t="str">
        <f ca="true">IF(ISBLANK('Data Summary'!A145),"",'Data Summary'!A145)</f>
        <v/>
      </c>
      <c r="B143" s="94"/>
      <c r="L143" s="94"/>
      <c r="V143" s="94"/>
      <c r="AF143" s="94"/>
      <c r="AP143" s="94"/>
      <c r="AZ143" s="94"/>
      <c r="BJ143" s="94"/>
      <c r="BT143" s="94"/>
      <c r="CD143" s="94"/>
      <c r="CN143" s="94"/>
      <c r="CX143" s="94"/>
      <c r="DH143" s="94"/>
      <c r="DR143" s="94"/>
      <c r="EB143" s="94"/>
      <c r="EL143" s="94"/>
      <c r="EV143" s="94"/>
      <c r="FF143" s="94"/>
      <c r="FP143" s="94"/>
      <c r="FZ143" s="94"/>
      <c r="GJ143" s="94"/>
    </row>
    <row xmlns:x14ac="http://schemas.microsoft.com/office/spreadsheetml/2009/9/ac" r="144" s="3" customFormat="true" x14ac:dyDescent="0.25">
      <c r="A144" s="337" t="str">
        <f ca="true">IF(ISBLANK('Data Summary'!A146),"",'Data Summary'!A146)</f>
        <v/>
      </c>
      <c r="B144" s="94"/>
      <c r="L144" s="94"/>
      <c r="V144" s="94"/>
      <c r="AF144" s="94"/>
      <c r="AP144" s="94"/>
      <c r="AZ144" s="94"/>
      <c r="BJ144" s="94"/>
      <c r="BT144" s="94"/>
      <c r="CD144" s="94"/>
      <c r="CN144" s="94"/>
      <c r="CX144" s="94"/>
      <c r="DH144" s="94"/>
      <c r="DR144" s="94"/>
      <c r="EB144" s="94"/>
      <c r="EL144" s="94"/>
      <c r="EV144" s="94"/>
      <c r="FF144" s="94"/>
      <c r="FP144" s="94"/>
      <c r="FZ144" s="94"/>
      <c r="GJ144" s="94"/>
    </row>
    <row xmlns:x14ac="http://schemas.microsoft.com/office/spreadsheetml/2009/9/ac" r="145" s="3" customFormat="true" x14ac:dyDescent="0.25">
      <c r="A145" s="337" t="str">
        <f ca="true">IF(ISBLANK('Data Summary'!A147),"",'Data Summary'!A147)</f>
        <v/>
      </c>
      <c r="B145" s="94"/>
      <c r="L145" s="94"/>
      <c r="V145" s="94"/>
      <c r="AF145" s="94"/>
      <c r="AP145" s="94"/>
      <c r="AZ145" s="94"/>
      <c r="BJ145" s="94"/>
      <c r="BT145" s="94"/>
      <c r="CD145" s="94"/>
      <c r="CN145" s="94"/>
      <c r="CX145" s="94"/>
      <c r="DH145" s="94"/>
      <c r="DR145" s="94"/>
      <c r="EB145" s="94"/>
      <c r="EL145" s="94"/>
      <c r="EV145" s="94"/>
      <c r="FF145" s="94"/>
      <c r="FP145" s="94"/>
      <c r="FZ145" s="94"/>
      <c r="GJ145" s="94"/>
    </row>
    <row xmlns:x14ac="http://schemas.microsoft.com/office/spreadsheetml/2009/9/ac" r="146" s="3" customFormat="true" x14ac:dyDescent="0.25">
      <c r="A146" s="337" t="str">
        <f ca="true">IF(ISBLANK('Data Summary'!A148),"",'Data Summary'!A148)</f>
        <v/>
      </c>
      <c r="B146" s="94"/>
      <c r="L146" s="94"/>
      <c r="V146" s="94"/>
      <c r="AF146" s="94"/>
      <c r="AP146" s="94"/>
      <c r="AZ146" s="94"/>
      <c r="BJ146" s="94"/>
      <c r="BT146" s="94"/>
      <c r="CD146" s="94"/>
      <c r="CN146" s="94"/>
      <c r="CX146" s="94"/>
      <c r="DH146" s="94"/>
      <c r="DR146" s="94"/>
      <c r="EB146" s="94"/>
      <c r="EL146" s="94"/>
      <c r="EV146" s="94"/>
      <c r="FF146" s="94"/>
      <c r="FP146" s="94"/>
      <c r="FZ146" s="94"/>
      <c r="GJ146" s="94"/>
    </row>
    <row xmlns:x14ac="http://schemas.microsoft.com/office/spreadsheetml/2009/9/ac" r="147" s="3" customFormat="true" x14ac:dyDescent="0.25">
      <c r="A147" s="337" t="str">
        <f ca="true">IF(ISBLANK('Data Summary'!A149),"",'Data Summary'!A149)</f>
        <v/>
      </c>
      <c r="B147" s="94"/>
      <c r="L147" s="94"/>
      <c r="V147" s="94"/>
      <c r="AF147" s="94"/>
      <c r="AP147" s="94"/>
      <c r="AZ147" s="94"/>
      <c r="BJ147" s="94"/>
      <c r="BT147" s="94"/>
      <c r="CD147" s="94"/>
      <c r="CN147" s="94"/>
      <c r="CX147" s="94"/>
      <c r="DH147" s="94"/>
      <c r="DR147" s="94"/>
      <c r="EB147" s="94"/>
      <c r="EL147" s="94"/>
      <c r="EV147" s="94"/>
      <c r="FF147" s="94"/>
      <c r="FP147" s="94"/>
      <c r="FZ147" s="94"/>
      <c r="GJ147" s="94"/>
    </row>
    <row xmlns:x14ac="http://schemas.microsoft.com/office/spreadsheetml/2009/9/ac" r="148" s="3" customFormat="true" x14ac:dyDescent="0.25">
      <c r="A148" s="337" t="str">
        <f ca="true">IF(ISBLANK('Data Summary'!A150),"",'Data Summary'!A150)</f>
        <v/>
      </c>
      <c r="B148" s="94"/>
      <c r="L148" s="94"/>
      <c r="V148" s="94"/>
      <c r="AF148" s="94"/>
      <c r="AP148" s="94"/>
      <c r="AZ148" s="94"/>
      <c r="BJ148" s="94"/>
      <c r="BT148" s="94"/>
      <c r="CD148" s="94"/>
      <c r="CN148" s="94"/>
      <c r="CX148" s="94"/>
      <c r="DH148" s="94"/>
      <c r="DR148" s="94"/>
      <c r="EB148" s="94"/>
      <c r="EL148" s="94"/>
      <c r="EV148" s="94"/>
      <c r="FF148" s="94"/>
      <c r="FP148" s="94"/>
      <c r="FZ148" s="94"/>
      <c r="GJ148" s="94"/>
    </row>
    <row xmlns:x14ac="http://schemas.microsoft.com/office/spreadsheetml/2009/9/ac" r="149" s="3" customFormat="true" x14ac:dyDescent="0.25">
      <c r="A149" s="337" t="str">
        <f ca="true">IF(ISBLANK('Data Summary'!A151),"",'Data Summary'!A151)</f>
        <v/>
      </c>
      <c r="B149" s="94"/>
      <c r="L149" s="94"/>
      <c r="V149" s="94"/>
      <c r="AF149" s="94"/>
      <c r="AP149" s="94"/>
      <c r="AZ149" s="94"/>
      <c r="BJ149" s="94"/>
      <c r="BT149" s="94"/>
      <c r="CD149" s="94"/>
      <c r="CN149" s="94"/>
      <c r="CX149" s="94"/>
      <c r="DH149" s="94"/>
      <c r="DR149" s="94"/>
      <c r="EB149" s="94"/>
      <c r="EL149" s="94"/>
      <c r="EV149" s="94"/>
      <c r="FF149" s="94"/>
      <c r="FP149" s="94"/>
      <c r="FZ149" s="94"/>
      <c r="GJ149" s="94"/>
    </row>
    <row xmlns:x14ac="http://schemas.microsoft.com/office/spreadsheetml/2009/9/ac" r="150" s="3" customFormat="true" x14ac:dyDescent="0.25">
      <c r="A150" s="337" t="str">
        <f ca="true">IF(ISBLANK('Data Summary'!A152),"",'Data Summary'!A152)</f>
        <v/>
      </c>
      <c r="B150" s="94"/>
      <c r="L150" s="94"/>
      <c r="V150" s="94"/>
      <c r="AF150" s="94"/>
      <c r="AP150" s="94"/>
      <c r="AZ150" s="94"/>
      <c r="BJ150" s="94"/>
      <c r="BT150" s="94"/>
      <c r="CD150" s="94"/>
      <c r="CN150" s="94"/>
      <c r="CX150" s="94"/>
      <c r="DH150" s="94"/>
      <c r="DR150" s="94"/>
      <c r="EB150" s="94"/>
      <c r="EL150" s="94"/>
      <c r="EV150" s="94"/>
      <c r="FF150" s="94"/>
      <c r="FP150" s="94"/>
      <c r="FZ150" s="94"/>
      <c r="GJ150" s="94"/>
    </row>
    <row xmlns:x14ac="http://schemas.microsoft.com/office/spreadsheetml/2009/9/ac" r="151" s="3" customFormat="true" x14ac:dyDescent="0.25">
      <c r="A151" s="337" t="str">
        <f ca="true">IF(ISBLANK('Data Summary'!A153),"",'Data Summary'!A153)</f>
        <v/>
      </c>
      <c r="B151" s="94"/>
      <c r="L151" s="94"/>
      <c r="V151" s="94"/>
      <c r="AF151" s="94"/>
      <c r="AP151" s="94"/>
      <c r="AZ151" s="94"/>
      <c r="BJ151" s="94"/>
      <c r="BT151" s="94"/>
      <c r="CD151" s="94"/>
      <c r="CN151" s="94"/>
      <c r="CX151" s="94"/>
      <c r="DH151" s="94"/>
      <c r="DR151" s="94"/>
      <c r="EB151" s="94"/>
      <c r="EL151" s="94"/>
      <c r="EV151" s="94"/>
      <c r="FF151" s="94"/>
      <c r="FP151" s="94"/>
      <c r="FZ151" s="94"/>
      <c r="GJ151" s="94"/>
    </row>
    <row xmlns:x14ac="http://schemas.microsoft.com/office/spreadsheetml/2009/9/ac" r="152" s="3" customFormat="true" x14ac:dyDescent="0.25">
      <c r="A152" s="333"/>
      <c r="B152" s="94"/>
      <c r="L152" s="94"/>
      <c r="V152" s="94"/>
      <c r="AF152" s="94"/>
      <c r="AP152" s="94"/>
      <c r="AZ152" s="94"/>
      <c r="BJ152" s="94"/>
      <c r="BT152" s="94"/>
      <c r="CD152" s="94"/>
      <c r="CN152" s="94"/>
      <c r="CX152" s="94"/>
      <c r="DH152" s="94"/>
      <c r="DR152" s="94"/>
      <c r="EB152" s="94"/>
      <c r="EL152" s="94"/>
      <c r="EV152" s="94"/>
      <c r="FF152" s="94"/>
      <c r="FP152" s="94"/>
      <c r="FZ152" s="94"/>
      <c r="GJ152" s="94"/>
    </row>
    <row xmlns:x14ac="http://schemas.microsoft.com/office/spreadsheetml/2009/9/ac" r="153" s="3" customFormat="true" x14ac:dyDescent="0.25">
      <c r="A153" s="333"/>
      <c r="B153" s="94"/>
      <c r="L153" s="94"/>
      <c r="V153" s="94"/>
      <c r="AF153" s="94"/>
      <c r="AP153" s="94"/>
      <c r="AZ153" s="94"/>
      <c r="BJ153" s="94"/>
      <c r="BT153" s="94"/>
      <c r="CD153" s="94"/>
      <c r="CN153" s="94"/>
      <c r="CX153" s="94"/>
      <c r="DH153" s="94"/>
      <c r="DR153" s="94"/>
      <c r="EB153" s="94"/>
      <c r="EL153" s="94"/>
      <c r="EV153" s="94"/>
      <c r="FF153" s="94"/>
      <c r="FP153" s="94"/>
      <c r="FZ153" s="94"/>
      <c r="GJ153" s="94"/>
    </row>
    <row xmlns:x14ac="http://schemas.microsoft.com/office/spreadsheetml/2009/9/ac" r="154" s="3" customFormat="true" x14ac:dyDescent="0.25">
      <c r="A154" s="333"/>
      <c r="B154" s="94"/>
      <c r="L154" s="94"/>
      <c r="V154" s="94"/>
      <c r="AF154" s="94"/>
      <c r="AP154" s="94"/>
      <c r="AZ154" s="94"/>
      <c r="BJ154" s="94"/>
      <c r="BT154" s="94"/>
      <c r="CD154" s="94"/>
      <c r="CN154" s="94"/>
      <c r="CX154" s="94"/>
      <c r="DH154" s="94"/>
      <c r="DR154" s="94"/>
      <c r="EB154" s="94"/>
      <c r="EL154" s="94"/>
      <c r="EV154" s="94"/>
      <c r="FF154" s="94"/>
      <c r="FP154" s="94"/>
      <c r="FZ154" s="94"/>
      <c r="GJ154" s="94"/>
    </row>
    <row xmlns:x14ac="http://schemas.microsoft.com/office/spreadsheetml/2009/9/ac" r="155" s="3" customFormat="true" x14ac:dyDescent="0.25">
      <c r="A155" s="333"/>
      <c r="B155" s="94"/>
      <c r="L155" s="94"/>
      <c r="V155" s="94"/>
      <c r="AF155" s="94"/>
      <c r="AP155" s="94"/>
      <c r="AZ155" s="94"/>
      <c r="BJ155" s="94"/>
      <c r="BT155" s="94"/>
      <c r="CD155" s="94"/>
      <c r="CN155" s="94"/>
      <c r="CX155" s="94"/>
      <c r="DH155" s="94"/>
      <c r="DR155" s="94"/>
      <c r="EB155" s="94"/>
      <c r="EL155" s="94"/>
      <c r="EV155" s="94"/>
      <c r="FF155" s="94"/>
      <c r="FP155" s="94"/>
      <c r="FZ155" s="94"/>
      <c r="GJ155" s="94"/>
    </row>
    <row xmlns:x14ac="http://schemas.microsoft.com/office/spreadsheetml/2009/9/ac" r="156" s="3" customFormat="true" x14ac:dyDescent="0.25">
      <c r="A156" s="333"/>
      <c r="B156" s="94"/>
      <c r="L156" s="94"/>
      <c r="V156" s="94"/>
      <c r="AF156" s="94"/>
      <c r="AP156" s="94"/>
      <c r="AZ156" s="94"/>
      <c r="BJ156" s="94"/>
      <c r="BT156" s="94"/>
      <c r="CD156" s="94"/>
      <c r="CN156" s="94"/>
      <c r="CX156" s="94"/>
      <c r="DH156" s="94"/>
      <c r="DR156" s="94"/>
      <c r="EB156" s="94"/>
      <c r="EL156" s="94"/>
      <c r="EV156" s="94"/>
      <c r="FF156" s="94"/>
      <c r="FP156" s="94"/>
      <c r="FZ156" s="94"/>
      <c r="GJ156" s="94"/>
    </row>
    <row xmlns:x14ac="http://schemas.microsoft.com/office/spreadsheetml/2009/9/ac" r="157" s="3" customFormat="true" x14ac:dyDescent="0.25">
      <c r="A157" s="333"/>
      <c r="B157" s="94"/>
      <c r="L157" s="94"/>
      <c r="V157" s="94"/>
      <c r="AF157" s="94"/>
      <c r="AP157" s="94"/>
      <c r="AZ157" s="94"/>
      <c r="BJ157" s="94"/>
      <c r="BT157" s="94"/>
      <c r="CD157" s="94"/>
      <c r="CN157" s="94"/>
      <c r="CX157" s="94"/>
      <c r="DH157" s="94"/>
      <c r="DR157" s="94"/>
      <c r="EB157" s="94"/>
      <c r="EL157" s="94"/>
      <c r="EV157" s="94"/>
      <c r="FF157" s="94"/>
      <c r="FP157" s="94"/>
      <c r="FZ157" s="94"/>
      <c r="GJ157" s="94"/>
    </row>
    <row xmlns:x14ac="http://schemas.microsoft.com/office/spreadsheetml/2009/9/ac" r="158" s="3" customFormat="true" x14ac:dyDescent="0.25">
      <c r="A158" s="333"/>
      <c r="B158" s="94"/>
      <c r="L158" s="94"/>
      <c r="V158" s="94"/>
      <c r="AF158" s="94"/>
      <c r="AP158" s="94"/>
      <c r="AZ158" s="94"/>
      <c r="BJ158" s="94"/>
      <c r="BT158" s="94"/>
      <c r="CD158" s="94"/>
      <c r="CN158" s="94"/>
      <c r="CX158" s="94"/>
      <c r="DH158" s="94"/>
      <c r="DR158" s="94"/>
      <c r="EB158" s="94"/>
      <c r="EL158" s="94"/>
      <c r="EV158" s="94"/>
      <c r="FF158" s="94"/>
      <c r="FP158" s="94"/>
      <c r="FZ158" s="94"/>
      <c r="GJ158" s="94"/>
    </row>
    <row xmlns:x14ac="http://schemas.microsoft.com/office/spreadsheetml/2009/9/ac" r="159" s="3" customFormat="true" x14ac:dyDescent="0.25">
      <c r="A159" s="333"/>
      <c r="B159" s="94"/>
      <c r="L159" s="94"/>
      <c r="V159" s="94"/>
      <c r="AF159" s="94"/>
      <c r="AP159" s="94"/>
      <c r="AZ159" s="94"/>
      <c r="BJ159" s="94"/>
      <c r="BT159" s="94"/>
      <c r="CD159" s="94"/>
      <c r="CN159" s="94"/>
      <c r="CX159" s="94"/>
      <c r="DH159" s="94"/>
      <c r="DR159" s="94"/>
      <c r="EB159" s="94"/>
      <c r="EL159" s="94"/>
      <c r="EV159" s="94"/>
      <c r="FF159" s="94"/>
      <c r="FP159" s="94"/>
      <c r="FZ159" s="94"/>
      <c r="GJ159" s="94"/>
    </row>
    <row xmlns:x14ac="http://schemas.microsoft.com/office/spreadsheetml/2009/9/ac" r="160" s="3" customFormat="true" x14ac:dyDescent="0.25">
      <c r="A160" s="333"/>
      <c r="B160" s="94"/>
      <c r="L160" s="94"/>
      <c r="V160" s="94"/>
      <c r="AF160" s="94"/>
      <c r="AP160" s="94"/>
      <c r="AZ160" s="94"/>
      <c r="BJ160" s="94"/>
      <c r="BT160" s="94"/>
      <c r="CD160" s="94"/>
      <c r="CN160" s="94"/>
      <c r="CX160" s="94"/>
      <c r="DH160" s="94"/>
      <c r="DR160" s="94"/>
      <c r="EB160" s="94"/>
      <c r="EL160" s="94"/>
      <c r="EV160" s="94"/>
      <c r="FF160" s="94"/>
      <c r="FP160" s="94"/>
      <c r="FZ160" s="94"/>
      <c r="GJ160" s="94"/>
    </row>
    <row xmlns:x14ac="http://schemas.microsoft.com/office/spreadsheetml/2009/9/ac" r="161" s="3" customFormat="true" x14ac:dyDescent="0.25">
      <c r="A161" s="333"/>
      <c r="B161" s="94"/>
      <c r="L161" s="94"/>
      <c r="V161" s="94"/>
      <c r="AF161" s="94"/>
      <c r="AP161" s="94"/>
      <c r="AZ161" s="94"/>
      <c r="BJ161" s="94"/>
      <c r="BT161" s="94"/>
      <c r="CD161" s="94"/>
      <c r="CN161" s="94"/>
      <c r="CX161" s="94"/>
      <c r="DH161" s="94"/>
      <c r="DR161" s="94"/>
      <c r="EB161" s="94"/>
      <c r="EL161" s="94"/>
      <c r="EV161" s="94"/>
      <c r="FF161" s="94"/>
      <c r="FP161" s="94"/>
      <c r="FZ161" s="94"/>
      <c r="GJ161" s="94"/>
    </row>
    <row xmlns:x14ac="http://schemas.microsoft.com/office/spreadsheetml/2009/9/ac" r="162" s="3" customFormat="true" x14ac:dyDescent="0.25">
      <c r="A162" s="333"/>
      <c r="B162" s="94"/>
      <c r="L162" s="94"/>
      <c r="V162" s="94"/>
      <c r="AF162" s="94"/>
      <c r="AP162" s="94"/>
      <c r="AZ162" s="94"/>
      <c r="BJ162" s="94"/>
      <c r="BT162" s="94"/>
      <c r="CD162" s="94"/>
      <c r="CN162" s="94"/>
      <c r="CX162" s="94"/>
      <c r="DH162" s="94"/>
      <c r="DR162" s="94"/>
      <c r="EB162" s="94"/>
      <c r="EL162" s="94"/>
      <c r="EV162" s="94"/>
      <c r="FF162" s="94"/>
      <c r="FP162" s="94"/>
      <c r="FZ162" s="94"/>
      <c r="GJ162" s="94"/>
    </row>
    <row xmlns:x14ac="http://schemas.microsoft.com/office/spreadsheetml/2009/9/ac" r="163" s="3" customFormat="true" x14ac:dyDescent="0.25">
      <c r="A163" s="333"/>
      <c r="B163" s="94"/>
      <c r="L163" s="94"/>
      <c r="V163" s="94"/>
      <c r="AF163" s="94"/>
      <c r="AP163" s="94"/>
      <c r="AZ163" s="94"/>
      <c r="BJ163" s="94"/>
      <c r="BT163" s="94"/>
      <c r="CD163" s="94"/>
      <c r="CN163" s="94"/>
      <c r="CX163" s="94"/>
      <c r="DH163" s="94"/>
      <c r="DR163" s="94"/>
      <c r="EB163" s="94"/>
      <c r="EL163" s="94"/>
      <c r="EV163" s="94"/>
      <c r="FF163" s="94"/>
      <c r="FP163" s="94"/>
      <c r="FZ163" s="94"/>
      <c r="GJ163" s="94"/>
    </row>
    <row xmlns:x14ac="http://schemas.microsoft.com/office/spreadsheetml/2009/9/ac" r="164" s="3" customFormat="true" x14ac:dyDescent="0.25">
      <c r="A164" s="333"/>
      <c r="B164" s="94"/>
      <c r="L164" s="94"/>
      <c r="V164" s="94"/>
      <c r="AF164" s="94"/>
      <c r="AP164" s="94"/>
      <c r="AZ164" s="94"/>
      <c r="BJ164" s="94"/>
      <c r="BT164" s="94"/>
      <c r="CD164" s="94"/>
      <c r="CN164" s="94"/>
      <c r="CX164" s="94"/>
      <c r="DH164" s="94"/>
      <c r="DR164" s="94"/>
      <c r="EB164" s="94"/>
      <c r="EL164" s="94"/>
      <c r="EV164" s="94"/>
      <c r="FF164" s="94"/>
      <c r="FP164" s="94"/>
      <c r="FZ164" s="94"/>
      <c r="GJ164" s="94"/>
    </row>
    <row xmlns:x14ac="http://schemas.microsoft.com/office/spreadsheetml/2009/9/ac" r="165" s="3" customFormat="true" x14ac:dyDescent="0.25">
      <c r="A165" s="333"/>
      <c r="B165" s="94"/>
      <c r="L165" s="94"/>
      <c r="V165" s="94"/>
      <c r="AF165" s="94"/>
      <c r="AP165" s="94"/>
      <c r="AZ165" s="94"/>
      <c r="BJ165" s="94"/>
      <c r="BT165" s="94"/>
      <c r="CD165" s="94"/>
      <c r="CN165" s="94"/>
      <c r="CX165" s="94"/>
      <c r="DH165" s="94"/>
      <c r="DR165" s="94"/>
      <c r="EB165" s="94"/>
      <c r="EL165" s="94"/>
      <c r="EV165" s="94"/>
      <c r="FF165" s="94"/>
      <c r="FP165" s="94"/>
      <c r="FZ165" s="94"/>
      <c r="GJ165" s="94"/>
    </row>
    <row xmlns:x14ac="http://schemas.microsoft.com/office/spreadsheetml/2009/9/ac" r="166" s="3" customFormat="true" x14ac:dyDescent="0.25">
      <c r="A166" s="333"/>
      <c r="B166" s="94"/>
      <c r="L166" s="94"/>
      <c r="V166" s="94"/>
      <c r="AF166" s="94"/>
      <c r="AP166" s="94"/>
      <c r="AZ166" s="94"/>
      <c r="BJ166" s="94"/>
      <c r="BT166" s="94"/>
      <c r="CD166" s="94"/>
      <c r="CN166" s="94"/>
      <c r="CX166" s="94"/>
      <c r="DH166" s="94"/>
      <c r="DR166" s="94"/>
      <c r="EB166" s="94"/>
      <c r="EL166" s="94"/>
      <c r="EV166" s="94"/>
      <c r="FF166" s="94"/>
      <c r="FP166" s="94"/>
      <c r="FZ166" s="94"/>
      <c r="GJ166" s="94"/>
    </row>
    <row xmlns:x14ac="http://schemas.microsoft.com/office/spreadsheetml/2009/9/ac" r="167" s="3" customFormat="true" x14ac:dyDescent="0.25">
      <c r="A167" s="333"/>
      <c r="B167" s="94"/>
      <c r="L167" s="94"/>
      <c r="V167" s="94"/>
      <c r="AF167" s="94"/>
      <c r="AP167" s="94"/>
      <c r="AZ167" s="94"/>
      <c r="BJ167" s="94"/>
      <c r="BT167" s="94"/>
      <c r="CD167" s="94"/>
      <c r="CN167" s="94"/>
      <c r="CX167" s="94"/>
      <c r="DH167" s="94"/>
      <c r="DR167" s="94"/>
      <c r="EB167" s="94"/>
      <c r="EL167" s="94"/>
      <c r="EV167" s="94"/>
      <c r="FF167" s="94"/>
      <c r="FP167" s="94"/>
      <c r="FZ167" s="94"/>
      <c r="GJ167" s="94"/>
    </row>
    <row xmlns:x14ac="http://schemas.microsoft.com/office/spreadsheetml/2009/9/ac" r="168" s="3" customFormat="true" x14ac:dyDescent="0.25">
      <c r="A168" s="333"/>
      <c r="B168" s="94"/>
      <c r="L168" s="94"/>
      <c r="V168" s="94"/>
      <c r="AF168" s="94"/>
      <c r="AP168" s="94"/>
      <c r="AZ168" s="94"/>
      <c r="BJ168" s="94"/>
      <c r="BT168" s="94"/>
      <c r="CD168" s="94"/>
      <c r="CN168" s="94"/>
      <c r="CX168" s="94"/>
      <c r="DH168" s="94"/>
      <c r="DR168" s="94"/>
      <c r="EB168" s="94"/>
      <c r="EL168" s="94"/>
      <c r="EV168" s="94"/>
      <c r="FF168" s="94"/>
      <c r="FP168" s="94"/>
      <c r="FZ168" s="94"/>
      <c r="GJ168" s="94"/>
    </row>
    <row xmlns:x14ac="http://schemas.microsoft.com/office/spreadsheetml/2009/9/ac" r="169" s="3" customFormat="true" x14ac:dyDescent="0.25">
      <c r="A169" s="333"/>
      <c r="B169" s="94"/>
      <c r="L169" s="94"/>
      <c r="V169" s="94"/>
      <c r="AF169" s="94"/>
      <c r="AP169" s="94"/>
      <c r="AZ169" s="94"/>
      <c r="BJ169" s="94"/>
      <c r="BT169" s="94"/>
      <c r="CD169" s="94"/>
      <c r="CN169" s="94"/>
      <c r="CX169" s="94"/>
      <c r="DH169" s="94"/>
      <c r="DR169" s="94"/>
      <c r="EB169" s="94"/>
      <c r="EL169" s="94"/>
      <c r="EV169" s="94"/>
      <c r="FF169" s="94"/>
      <c r="FP169" s="94"/>
      <c r="FZ169" s="94"/>
      <c r="GJ169" s="94"/>
    </row>
    <row xmlns:x14ac="http://schemas.microsoft.com/office/spreadsheetml/2009/9/ac" r="170" s="3" customFormat="true" x14ac:dyDescent="0.25">
      <c r="A170" s="333"/>
      <c r="B170" s="94"/>
      <c r="L170" s="94"/>
      <c r="V170" s="94"/>
      <c r="AF170" s="94"/>
      <c r="AP170" s="94"/>
      <c r="AZ170" s="94"/>
      <c r="BJ170" s="94"/>
      <c r="BT170" s="94"/>
      <c r="CD170" s="94"/>
      <c r="CN170" s="94"/>
      <c r="CX170" s="94"/>
      <c r="DH170" s="94"/>
      <c r="DR170" s="94"/>
      <c r="EB170" s="94"/>
      <c r="EL170" s="94"/>
      <c r="EV170" s="94"/>
      <c r="FF170" s="94"/>
      <c r="FP170" s="94"/>
      <c r="FZ170" s="94"/>
      <c r="GJ170" s="94"/>
    </row>
    <row xmlns:x14ac="http://schemas.microsoft.com/office/spreadsheetml/2009/9/ac" r="171" s="3" customFormat="true" x14ac:dyDescent="0.25">
      <c r="A171" s="333"/>
      <c r="B171" s="94"/>
      <c r="L171" s="94"/>
      <c r="V171" s="94"/>
      <c r="AF171" s="94"/>
      <c r="AP171" s="94"/>
      <c r="AZ171" s="94"/>
      <c r="BJ171" s="94"/>
      <c r="BT171" s="94"/>
      <c r="CD171" s="94"/>
      <c r="CN171" s="94"/>
      <c r="CX171" s="94"/>
      <c r="DH171" s="94"/>
      <c r="DR171" s="94"/>
      <c r="EB171" s="94"/>
      <c r="EL171" s="94"/>
      <c r="EV171" s="94"/>
      <c r="FF171" s="94"/>
      <c r="FP171" s="94"/>
      <c r="FZ171" s="94"/>
      <c r="GJ171" s="94"/>
    </row>
    <row xmlns:x14ac="http://schemas.microsoft.com/office/spreadsheetml/2009/9/ac" r="172" s="3" customFormat="true" x14ac:dyDescent="0.25">
      <c r="A172" s="333"/>
      <c r="B172" s="94"/>
      <c r="L172" s="94"/>
      <c r="V172" s="94"/>
      <c r="AF172" s="94"/>
      <c r="AP172" s="94"/>
      <c r="AZ172" s="94"/>
      <c r="BJ172" s="94"/>
      <c r="BT172" s="94"/>
      <c r="CD172" s="94"/>
      <c r="CN172" s="94"/>
      <c r="CX172" s="94"/>
      <c r="DH172" s="94"/>
      <c r="DR172" s="94"/>
      <c r="EB172" s="94"/>
      <c r="EL172" s="94"/>
      <c r="EV172" s="94"/>
      <c r="FF172" s="94"/>
      <c r="FP172" s="94"/>
      <c r="FZ172" s="94"/>
      <c r="GJ172" s="94"/>
    </row>
    <row xmlns:x14ac="http://schemas.microsoft.com/office/spreadsheetml/2009/9/ac" r="173" s="3" customFormat="true" x14ac:dyDescent="0.25">
      <c r="A173" s="333"/>
      <c r="B173" s="94"/>
      <c r="L173" s="94"/>
      <c r="V173" s="94"/>
      <c r="AF173" s="94"/>
      <c r="AP173" s="94"/>
      <c r="AZ173" s="94"/>
      <c r="BJ173" s="94"/>
      <c r="BT173" s="94"/>
      <c r="CD173" s="94"/>
      <c r="CN173" s="94"/>
      <c r="CX173" s="94"/>
      <c r="DH173" s="94"/>
      <c r="DR173" s="94"/>
      <c r="EB173" s="94"/>
      <c r="EL173" s="94"/>
      <c r="EV173" s="94"/>
      <c r="FF173" s="94"/>
      <c r="FP173" s="94"/>
      <c r="FZ173" s="94"/>
      <c r="GJ173" s="94"/>
    </row>
    <row xmlns:x14ac="http://schemas.microsoft.com/office/spreadsheetml/2009/9/ac" r="174" s="3" customFormat="true" x14ac:dyDescent="0.25">
      <c r="A174" s="333"/>
      <c r="B174" s="94"/>
      <c r="L174" s="94"/>
      <c r="V174" s="94"/>
      <c r="AF174" s="94"/>
      <c r="AP174" s="94"/>
      <c r="AZ174" s="94"/>
      <c r="BJ174" s="94"/>
      <c r="BT174" s="94"/>
      <c r="CD174" s="94"/>
      <c r="CN174" s="94"/>
      <c r="CX174" s="94"/>
      <c r="DH174" s="94"/>
      <c r="DR174" s="94"/>
      <c r="EB174" s="94"/>
      <c r="EL174" s="94"/>
      <c r="EV174" s="94"/>
      <c r="FF174" s="94"/>
      <c r="FP174" s="94"/>
      <c r="FZ174" s="94"/>
      <c r="GJ174" s="94"/>
    </row>
    <row xmlns:x14ac="http://schemas.microsoft.com/office/spreadsheetml/2009/9/ac" r="175" s="3" customFormat="true" x14ac:dyDescent="0.25">
      <c r="A175" s="333"/>
      <c r="B175" s="94"/>
      <c r="L175" s="94"/>
      <c r="V175" s="94"/>
      <c r="AF175" s="94"/>
      <c r="AP175" s="94"/>
      <c r="AZ175" s="94"/>
      <c r="BJ175" s="94"/>
      <c r="BT175" s="94"/>
      <c r="CD175" s="94"/>
      <c r="CN175" s="94"/>
      <c r="CX175" s="94"/>
      <c r="DH175" s="94"/>
      <c r="DR175" s="94"/>
      <c r="EB175" s="94"/>
      <c r="EL175" s="94"/>
      <c r="EV175" s="94"/>
      <c r="FF175" s="94"/>
      <c r="FP175" s="94"/>
      <c r="FZ175" s="94"/>
      <c r="GJ175" s="94"/>
    </row>
    <row xmlns:x14ac="http://schemas.microsoft.com/office/spreadsheetml/2009/9/ac" r="176" s="3" customFormat="true" x14ac:dyDescent="0.25">
      <c r="A176" s="333"/>
      <c r="B176" s="94"/>
      <c r="L176" s="94"/>
      <c r="V176" s="94"/>
      <c r="AF176" s="94"/>
      <c r="AP176" s="94"/>
      <c r="AZ176" s="94"/>
      <c r="BJ176" s="94"/>
      <c r="BT176" s="94"/>
      <c r="CD176" s="94"/>
      <c r="CN176" s="94"/>
      <c r="CX176" s="94"/>
      <c r="DH176" s="94"/>
      <c r="DR176" s="94"/>
      <c r="EB176" s="94"/>
      <c r="EL176" s="94"/>
      <c r="EV176" s="94"/>
      <c r="FF176" s="94"/>
      <c r="FP176" s="94"/>
      <c r="FZ176" s="94"/>
      <c r="GJ176" s="94"/>
    </row>
    <row xmlns:x14ac="http://schemas.microsoft.com/office/spreadsheetml/2009/9/ac" r="177" s="3" customFormat="true" x14ac:dyDescent="0.25">
      <c r="A177" s="333"/>
      <c r="B177" s="94"/>
      <c r="L177" s="94"/>
      <c r="V177" s="94"/>
      <c r="AF177" s="94"/>
      <c r="AP177" s="94"/>
      <c r="AZ177" s="94"/>
      <c r="BJ177" s="94"/>
      <c r="BT177" s="94"/>
      <c r="CD177" s="94"/>
      <c r="CN177" s="94"/>
      <c r="CX177" s="94"/>
      <c r="DH177" s="94"/>
      <c r="DR177" s="94"/>
      <c r="EB177" s="94"/>
      <c r="EL177" s="94"/>
      <c r="EV177" s="94"/>
      <c r="FF177" s="94"/>
      <c r="FP177" s="94"/>
      <c r="FZ177" s="94"/>
      <c r="GJ177" s="94"/>
    </row>
    <row xmlns:x14ac="http://schemas.microsoft.com/office/spreadsheetml/2009/9/ac" r="178" s="3" customFormat="true" x14ac:dyDescent="0.25">
      <c r="A178" s="333"/>
      <c r="B178" s="94"/>
      <c r="L178" s="94"/>
      <c r="V178" s="94"/>
      <c r="AF178" s="94"/>
      <c r="AP178" s="94"/>
      <c r="AZ178" s="94"/>
      <c r="BJ178" s="94"/>
      <c r="BT178" s="94"/>
      <c r="CD178" s="94"/>
      <c r="CN178" s="94"/>
      <c r="CX178" s="94"/>
      <c r="DH178" s="94"/>
      <c r="DR178" s="94"/>
      <c r="EB178" s="94"/>
      <c r="EL178" s="94"/>
      <c r="EV178" s="94"/>
      <c r="FF178" s="94"/>
      <c r="FP178" s="94"/>
      <c r="FZ178" s="94"/>
      <c r="GJ178" s="94"/>
    </row>
    <row xmlns:x14ac="http://schemas.microsoft.com/office/spreadsheetml/2009/9/ac" r="179" s="3" customFormat="true" x14ac:dyDescent="0.25">
      <c r="A179" s="333"/>
      <c r="B179" s="94"/>
      <c r="L179" s="94"/>
      <c r="V179" s="94"/>
      <c r="AF179" s="94"/>
      <c r="AP179" s="94"/>
      <c r="AZ179" s="94"/>
      <c r="BJ179" s="94"/>
      <c r="BT179" s="94"/>
      <c r="CD179" s="94"/>
      <c r="CN179" s="94"/>
      <c r="CX179" s="94"/>
      <c r="DH179" s="94"/>
      <c r="DR179" s="94"/>
      <c r="EB179" s="94"/>
      <c r="EL179" s="94"/>
      <c r="EV179" s="94"/>
      <c r="FF179" s="94"/>
      <c r="FP179" s="94"/>
      <c r="FZ179" s="94"/>
      <c r="GJ179" s="94"/>
    </row>
    <row xmlns:x14ac="http://schemas.microsoft.com/office/spreadsheetml/2009/9/ac" r="180" s="3" customFormat="true" x14ac:dyDescent="0.25">
      <c r="A180" s="333"/>
      <c r="B180" s="94"/>
      <c r="L180" s="94"/>
      <c r="V180" s="94"/>
      <c r="AF180" s="94"/>
      <c r="AP180" s="94"/>
      <c r="AZ180" s="94"/>
      <c r="BJ180" s="94"/>
      <c r="BT180" s="94"/>
      <c r="CD180" s="94"/>
      <c r="CN180" s="94"/>
      <c r="CX180" s="94"/>
      <c r="DH180" s="94"/>
      <c r="DR180" s="94"/>
      <c r="EB180" s="94"/>
      <c r="EL180" s="94"/>
      <c r="EV180" s="94"/>
      <c r="FF180" s="94"/>
      <c r="FP180" s="94"/>
      <c r="FZ180" s="94"/>
      <c r="GJ180" s="94"/>
    </row>
    <row xmlns:x14ac="http://schemas.microsoft.com/office/spreadsheetml/2009/9/ac" r="181" s="3" customFormat="true" x14ac:dyDescent="0.25">
      <c r="A181" s="333"/>
      <c r="B181" s="94"/>
      <c r="L181" s="94"/>
      <c r="V181" s="94"/>
      <c r="AF181" s="94"/>
      <c r="AP181" s="94"/>
      <c r="AZ181" s="94"/>
      <c r="BJ181" s="94"/>
      <c r="BT181" s="94"/>
      <c r="CD181" s="94"/>
      <c r="CN181" s="94"/>
      <c r="CX181" s="94"/>
      <c r="DH181" s="94"/>
      <c r="DR181" s="94"/>
      <c r="EB181" s="94"/>
      <c r="EL181" s="94"/>
      <c r="EV181" s="94"/>
      <c r="FF181" s="94"/>
      <c r="FP181" s="94"/>
      <c r="FZ181" s="94"/>
      <c r="GJ181" s="94"/>
    </row>
    <row xmlns:x14ac="http://schemas.microsoft.com/office/spreadsheetml/2009/9/ac" r="182" s="3" customFormat="true" x14ac:dyDescent="0.25">
      <c r="A182" s="333"/>
      <c r="B182" s="94"/>
      <c r="L182" s="94"/>
      <c r="V182" s="94"/>
      <c r="AF182" s="94"/>
      <c r="AP182" s="94"/>
      <c r="AZ182" s="94"/>
      <c r="BJ182" s="94"/>
      <c r="BT182" s="94"/>
      <c r="CD182" s="94"/>
      <c r="CN182" s="94"/>
      <c r="CX182" s="94"/>
      <c r="DH182" s="94"/>
      <c r="DR182" s="94"/>
      <c r="EB182" s="94"/>
      <c r="EL182" s="94"/>
      <c r="EV182" s="94"/>
      <c r="FF182" s="94"/>
      <c r="FP182" s="94"/>
      <c r="FZ182" s="94"/>
      <c r="GJ182" s="94"/>
    </row>
    <row xmlns:x14ac="http://schemas.microsoft.com/office/spreadsheetml/2009/9/ac" r="183" s="3" customFormat="true" x14ac:dyDescent="0.25">
      <c r="A183" s="333"/>
      <c r="B183" s="94"/>
      <c r="L183" s="94"/>
      <c r="V183" s="94"/>
      <c r="AF183" s="94"/>
      <c r="AP183" s="94"/>
      <c r="AZ183" s="94"/>
      <c r="BJ183" s="94"/>
      <c r="BT183" s="94"/>
      <c r="CD183" s="94"/>
      <c r="CN183" s="94"/>
      <c r="CX183" s="94"/>
      <c r="DH183" s="94"/>
      <c r="DR183" s="94"/>
      <c r="EB183" s="94"/>
      <c r="EL183" s="94"/>
      <c r="EV183" s="94"/>
      <c r="FF183" s="94"/>
      <c r="FP183" s="94"/>
      <c r="FZ183" s="94"/>
      <c r="GJ183" s="94"/>
    </row>
    <row xmlns:x14ac="http://schemas.microsoft.com/office/spreadsheetml/2009/9/ac" r="184" s="3" customFormat="true" x14ac:dyDescent="0.25">
      <c r="A184" s="333"/>
      <c r="B184" s="94"/>
      <c r="L184" s="94"/>
      <c r="V184" s="94"/>
      <c r="AF184" s="94"/>
      <c r="AP184" s="94"/>
      <c r="AZ184" s="94"/>
      <c r="BJ184" s="94"/>
      <c r="BT184" s="94"/>
      <c r="CD184" s="94"/>
      <c r="CN184" s="94"/>
      <c r="CX184" s="94"/>
      <c r="DH184" s="94"/>
      <c r="DR184" s="94"/>
      <c r="EB184" s="94"/>
      <c r="EL184" s="94"/>
      <c r="EV184" s="94"/>
      <c r="FF184" s="94"/>
      <c r="FP184" s="94"/>
      <c r="FZ184" s="94"/>
      <c r="GJ184" s="94"/>
    </row>
    <row xmlns:x14ac="http://schemas.microsoft.com/office/spreadsheetml/2009/9/ac" r="185" s="3" customFormat="true" x14ac:dyDescent="0.25">
      <c r="A185" s="333"/>
      <c r="B185" s="94"/>
      <c r="L185" s="94"/>
      <c r="V185" s="94"/>
      <c r="AF185" s="94"/>
      <c r="AP185" s="94"/>
      <c r="AZ185" s="94"/>
      <c r="BJ185" s="94"/>
      <c r="BT185" s="94"/>
      <c r="CD185" s="94"/>
      <c r="CN185" s="94"/>
      <c r="CX185" s="94"/>
      <c r="DH185" s="94"/>
      <c r="DR185" s="94"/>
      <c r="EB185" s="94"/>
      <c r="EL185" s="94"/>
      <c r="EV185" s="94"/>
      <c r="FF185" s="94"/>
      <c r="FP185" s="94"/>
      <c r="FZ185" s="94"/>
      <c r="GJ185" s="94"/>
    </row>
    <row xmlns:x14ac="http://schemas.microsoft.com/office/spreadsheetml/2009/9/ac" r="186" s="3" customFormat="true" x14ac:dyDescent="0.25">
      <c r="A186" s="333"/>
      <c r="B186" s="94"/>
      <c r="L186" s="94"/>
      <c r="V186" s="94"/>
      <c r="AF186" s="94"/>
      <c r="AP186" s="94"/>
      <c r="AZ186" s="94"/>
      <c r="BJ186" s="94"/>
      <c r="BT186" s="94"/>
      <c r="CD186" s="94"/>
      <c r="CN186" s="94"/>
      <c r="CX186" s="94"/>
      <c r="DH186" s="94"/>
      <c r="DR186" s="94"/>
      <c r="EB186" s="94"/>
      <c r="EL186" s="94"/>
      <c r="EV186" s="94"/>
      <c r="FF186" s="94"/>
      <c r="FP186" s="94"/>
      <c r="FZ186" s="94"/>
      <c r="GJ186" s="94"/>
    </row>
    <row xmlns:x14ac="http://schemas.microsoft.com/office/spreadsheetml/2009/9/ac" r="187" s="3" customFormat="true" x14ac:dyDescent="0.25">
      <c r="A187" s="333"/>
      <c r="B187" s="94"/>
      <c r="L187" s="94"/>
      <c r="V187" s="94"/>
      <c r="AF187" s="94"/>
      <c r="AP187" s="94"/>
      <c r="AZ187" s="94"/>
      <c r="BJ187" s="94"/>
      <c r="BT187" s="94"/>
      <c r="CD187" s="94"/>
      <c r="CN187" s="94"/>
      <c r="CX187" s="94"/>
      <c r="DH187" s="94"/>
      <c r="DR187" s="94"/>
      <c r="EB187" s="94"/>
      <c r="EL187" s="94"/>
      <c r="EV187" s="94"/>
      <c r="FF187" s="94"/>
      <c r="FP187" s="94"/>
      <c r="FZ187" s="94"/>
      <c r="GJ187" s="94"/>
    </row>
    <row xmlns:x14ac="http://schemas.microsoft.com/office/spreadsheetml/2009/9/ac" r="188" s="3" customFormat="true" x14ac:dyDescent="0.25">
      <c r="A188" s="333"/>
      <c r="B188" s="94"/>
      <c r="L188" s="94"/>
      <c r="V188" s="94"/>
      <c r="AF188" s="94"/>
      <c r="AP188" s="94"/>
      <c r="AZ188" s="94"/>
      <c r="BJ188" s="94"/>
      <c r="BT188" s="94"/>
      <c r="CD188" s="94"/>
      <c r="CN188" s="94"/>
      <c r="CX188" s="94"/>
      <c r="DH188" s="94"/>
      <c r="DR188" s="94"/>
      <c r="EB188" s="94"/>
      <c r="EL188" s="94"/>
      <c r="EV188" s="94"/>
      <c r="FF188" s="94"/>
      <c r="FP188" s="94"/>
      <c r="FZ188" s="94"/>
      <c r="GJ188" s="94"/>
    </row>
    <row xmlns:x14ac="http://schemas.microsoft.com/office/spreadsheetml/2009/9/ac" r="189" s="3" customFormat="true" x14ac:dyDescent="0.25">
      <c r="A189" s="333"/>
      <c r="B189" s="94"/>
      <c r="L189" s="94"/>
      <c r="V189" s="94"/>
      <c r="AF189" s="94"/>
      <c r="AP189" s="94"/>
      <c r="AZ189" s="94"/>
      <c r="BJ189" s="94"/>
      <c r="BT189" s="94"/>
      <c r="CD189" s="94"/>
      <c r="CN189" s="94"/>
      <c r="CX189" s="94"/>
      <c r="DH189" s="94"/>
      <c r="DR189" s="94"/>
      <c r="EB189" s="94"/>
      <c r="EL189" s="94"/>
      <c r="EV189" s="94"/>
      <c r="FF189" s="94"/>
      <c r="FP189" s="94"/>
      <c r="FZ189" s="94"/>
      <c r="GJ189" s="94"/>
    </row>
    <row xmlns:x14ac="http://schemas.microsoft.com/office/spreadsheetml/2009/9/ac" r="190" s="3" customFormat="true" x14ac:dyDescent="0.25">
      <c r="A190" s="333"/>
      <c r="B190" s="94"/>
      <c r="L190" s="94"/>
      <c r="V190" s="94"/>
      <c r="AF190" s="94"/>
      <c r="AP190" s="94"/>
      <c r="AZ190" s="94"/>
      <c r="BJ190" s="94"/>
      <c r="BT190" s="94"/>
      <c r="CD190" s="94"/>
      <c r="CN190" s="94"/>
      <c r="CX190" s="94"/>
      <c r="DH190" s="94"/>
      <c r="DR190" s="94"/>
      <c r="EB190" s="94"/>
      <c r="EL190" s="94"/>
      <c r="EV190" s="94"/>
      <c r="FF190" s="94"/>
      <c r="FP190" s="94"/>
      <c r="FZ190" s="94"/>
      <c r="GJ190" s="94"/>
    </row>
    <row xmlns:x14ac="http://schemas.microsoft.com/office/spreadsheetml/2009/9/ac" r="191" s="3" customFormat="true" x14ac:dyDescent="0.25">
      <c r="A191" s="333"/>
      <c r="B191" s="94"/>
      <c r="L191" s="94"/>
      <c r="V191" s="94"/>
      <c r="AF191" s="94"/>
      <c r="AP191" s="94"/>
      <c r="AZ191" s="94"/>
      <c r="BJ191" s="94"/>
      <c r="BT191" s="94"/>
      <c r="CD191" s="94"/>
      <c r="CN191" s="94"/>
      <c r="CX191" s="94"/>
      <c r="DH191" s="94"/>
      <c r="DR191" s="94"/>
      <c r="EB191" s="94"/>
      <c r="EL191" s="94"/>
      <c r="EV191" s="94"/>
      <c r="FF191" s="94"/>
      <c r="FP191" s="94"/>
      <c r="FZ191" s="94"/>
      <c r="GJ191" s="94"/>
    </row>
    <row xmlns:x14ac="http://schemas.microsoft.com/office/spreadsheetml/2009/9/ac" r="192" s="3" customFormat="true" x14ac:dyDescent="0.25">
      <c r="A192" s="333"/>
      <c r="B192" s="94"/>
      <c r="L192" s="94"/>
      <c r="V192" s="94"/>
      <c r="AF192" s="94"/>
      <c r="AP192" s="94"/>
      <c r="AZ192" s="94"/>
      <c r="BJ192" s="94"/>
      <c r="BT192" s="94"/>
      <c r="CD192" s="94"/>
      <c r="CN192" s="94"/>
      <c r="CX192" s="94"/>
      <c r="DH192" s="94"/>
      <c r="DR192" s="94"/>
      <c r="EB192" s="94"/>
      <c r="EL192" s="94"/>
      <c r="EV192" s="94"/>
      <c r="FF192" s="94"/>
      <c r="FP192" s="94"/>
      <c r="FZ192" s="94"/>
      <c r="GJ192" s="94"/>
    </row>
    <row xmlns:x14ac="http://schemas.microsoft.com/office/spreadsheetml/2009/9/ac" r="193" s="3" customFormat="true" x14ac:dyDescent="0.25">
      <c r="A193" s="333"/>
      <c r="B193" s="94"/>
      <c r="L193" s="94"/>
      <c r="V193" s="94"/>
      <c r="AF193" s="94"/>
      <c r="AP193" s="94"/>
      <c r="AZ193" s="94"/>
      <c r="BJ193" s="94"/>
      <c r="BT193" s="94"/>
      <c r="CD193" s="94"/>
      <c r="CN193" s="94"/>
      <c r="CX193" s="94"/>
      <c r="DH193" s="94"/>
      <c r="DR193" s="94"/>
      <c r="EB193" s="94"/>
      <c r="EL193" s="94"/>
      <c r="EV193" s="94"/>
      <c r="FF193" s="94"/>
      <c r="FP193" s="94"/>
      <c r="FZ193" s="94"/>
      <c r="GJ193" s="94"/>
    </row>
    <row xmlns:x14ac="http://schemas.microsoft.com/office/spreadsheetml/2009/9/ac" r="194" s="3" customFormat="true" x14ac:dyDescent="0.25">
      <c r="A194" s="333"/>
      <c r="B194" s="94"/>
      <c r="L194" s="94"/>
      <c r="V194" s="94"/>
      <c r="AF194" s="94"/>
      <c r="AP194" s="94"/>
      <c r="AZ194" s="94"/>
      <c r="BJ194" s="94"/>
      <c r="BT194" s="94"/>
      <c r="CD194" s="94"/>
      <c r="CN194" s="94"/>
      <c r="CX194" s="94"/>
      <c r="DH194" s="94"/>
      <c r="DR194" s="94"/>
      <c r="EB194" s="94"/>
      <c r="EL194" s="94"/>
      <c r="EV194" s="94"/>
      <c r="FF194" s="94"/>
      <c r="FP194" s="94"/>
      <c r="FZ194" s="94"/>
      <c r="GJ194" s="94"/>
    </row>
    <row xmlns:x14ac="http://schemas.microsoft.com/office/spreadsheetml/2009/9/ac" r="195" s="3" customFormat="true" x14ac:dyDescent="0.25">
      <c r="A195" s="333"/>
      <c r="B195" s="94"/>
      <c r="L195" s="94"/>
      <c r="V195" s="94"/>
      <c r="AF195" s="94"/>
      <c r="AP195" s="94"/>
      <c r="AZ195" s="94"/>
      <c r="BJ195" s="94"/>
      <c r="BT195" s="94"/>
      <c r="CD195" s="94"/>
      <c r="CN195" s="94"/>
      <c r="CX195" s="94"/>
      <c r="DH195" s="94"/>
      <c r="DR195" s="94"/>
      <c r="EB195" s="94"/>
      <c r="EL195" s="94"/>
      <c r="EV195" s="94"/>
      <c r="FF195" s="94"/>
      <c r="FP195" s="94"/>
      <c r="FZ195" s="94"/>
      <c r="GJ195" s="94"/>
    </row>
    <row xmlns:x14ac="http://schemas.microsoft.com/office/spreadsheetml/2009/9/ac" r="196" s="3" customFormat="true" x14ac:dyDescent="0.25">
      <c r="A196" s="333"/>
      <c r="B196" s="94"/>
      <c r="L196" s="94"/>
      <c r="V196" s="94"/>
      <c r="AF196" s="94"/>
      <c r="AP196" s="94"/>
      <c r="AZ196" s="94"/>
      <c r="BJ196" s="94"/>
      <c r="BT196" s="94"/>
      <c r="CD196" s="94"/>
      <c r="CN196" s="94"/>
      <c r="CX196" s="94"/>
      <c r="DH196" s="94"/>
      <c r="DR196" s="94"/>
      <c r="EB196" s="94"/>
      <c r="EL196" s="94"/>
      <c r="EV196" s="94"/>
      <c r="FF196" s="94"/>
      <c r="FP196" s="94"/>
      <c r="FZ196" s="94"/>
      <c r="GJ196" s="94"/>
    </row>
    <row xmlns:x14ac="http://schemas.microsoft.com/office/spreadsheetml/2009/9/ac" r="197" s="3" customFormat="true" x14ac:dyDescent="0.25">
      <c r="A197" s="333"/>
      <c r="B197" s="94"/>
      <c r="L197" s="94"/>
      <c r="V197" s="94"/>
      <c r="AF197" s="94"/>
      <c r="AP197" s="94"/>
      <c r="AZ197" s="94"/>
      <c r="BJ197" s="94"/>
      <c r="BT197" s="94"/>
      <c r="CD197" s="94"/>
      <c r="CN197" s="94"/>
      <c r="CX197" s="94"/>
      <c r="DH197" s="94"/>
      <c r="DR197" s="94"/>
      <c r="EB197" s="94"/>
      <c r="EL197" s="94"/>
      <c r="EV197" s="94"/>
      <c r="FF197" s="94"/>
      <c r="FP197" s="94"/>
      <c r="FZ197" s="94"/>
      <c r="GJ197" s="94"/>
    </row>
    <row xmlns:x14ac="http://schemas.microsoft.com/office/spreadsheetml/2009/9/ac" r="198" s="3" customFormat="true" x14ac:dyDescent="0.25">
      <c r="A198" s="333"/>
      <c r="B198" s="94"/>
      <c r="L198" s="94"/>
      <c r="V198" s="94"/>
      <c r="AF198" s="94"/>
      <c r="AP198" s="94"/>
      <c r="AZ198" s="94"/>
      <c r="BJ198" s="94"/>
      <c r="BT198" s="94"/>
      <c r="CD198" s="94"/>
      <c r="CN198" s="94"/>
      <c r="CX198" s="94"/>
      <c r="DH198" s="94"/>
      <c r="DR198" s="94"/>
      <c r="EB198" s="94"/>
      <c r="EL198" s="94"/>
      <c r="EV198" s="94"/>
      <c r="FF198" s="94"/>
      <c r="FP198" s="94"/>
      <c r="FZ198" s="94"/>
      <c r="GJ198" s="94"/>
    </row>
    <row xmlns:x14ac="http://schemas.microsoft.com/office/spreadsheetml/2009/9/ac" r="199" s="3" customFormat="true" x14ac:dyDescent="0.25">
      <c r="A199" s="333"/>
      <c r="B199" s="94"/>
      <c r="L199" s="94"/>
      <c r="V199" s="94"/>
      <c r="AF199" s="94"/>
      <c r="AP199" s="94"/>
      <c r="AZ199" s="94"/>
      <c r="BJ199" s="94"/>
      <c r="BT199" s="94"/>
      <c r="CD199" s="94"/>
      <c r="CN199" s="94"/>
      <c r="CX199" s="94"/>
      <c r="DH199" s="94"/>
      <c r="DR199" s="94"/>
      <c r="EB199" s="94"/>
      <c r="EL199" s="94"/>
      <c r="EV199" s="94"/>
      <c r="FF199" s="94"/>
      <c r="FP199" s="94"/>
      <c r="FZ199" s="94"/>
      <c r="GJ199" s="94"/>
    </row>
    <row xmlns:x14ac="http://schemas.microsoft.com/office/spreadsheetml/2009/9/ac" r="200" s="3" customFormat="true" x14ac:dyDescent="0.25">
      <c r="A200" s="333"/>
      <c r="B200" s="94"/>
      <c r="L200" s="94"/>
      <c r="V200" s="94"/>
      <c r="AF200" s="94"/>
      <c r="AP200" s="94"/>
      <c r="AZ200" s="94"/>
      <c r="BJ200" s="94"/>
      <c r="BT200" s="94"/>
      <c r="CD200" s="94"/>
      <c r="CN200" s="94"/>
      <c r="CX200" s="94"/>
      <c r="DH200" s="94"/>
      <c r="DR200" s="94"/>
      <c r="EB200" s="94"/>
      <c r="EL200" s="94"/>
      <c r="EV200" s="94"/>
      <c r="FF200" s="94"/>
      <c r="FP200" s="94"/>
      <c r="FZ200" s="94"/>
      <c r="GJ200" s="94"/>
    </row>
    <row xmlns:x14ac="http://schemas.microsoft.com/office/spreadsheetml/2009/9/ac" r="201" s="3" customFormat="true" x14ac:dyDescent="0.25">
      <c r="A201" s="333"/>
      <c r="B201" s="94"/>
      <c r="L201" s="94"/>
      <c r="V201" s="94"/>
      <c r="AF201" s="94"/>
      <c r="AP201" s="94"/>
      <c r="AZ201" s="94"/>
      <c r="BJ201" s="94"/>
      <c r="BT201" s="94"/>
      <c r="CD201" s="94"/>
      <c r="CN201" s="94"/>
      <c r="CX201" s="94"/>
      <c r="DH201" s="94"/>
      <c r="DR201" s="94"/>
      <c r="EB201" s="94"/>
      <c r="EL201" s="94"/>
      <c r="EV201" s="94"/>
      <c r="FF201" s="94"/>
      <c r="FP201" s="94"/>
      <c r="FZ201" s="94"/>
      <c r="GJ201" s="94"/>
    </row>
    <row xmlns:x14ac="http://schemas.microsoft.com/office/spreadsheetml/2009/9/ac" r="202" s="3" customFormat="true" x14ac:dyDescent="0.25">
      <c r="A202" s="333"/>
      <c r="B202" s="94"/>
      <c r="L202" s="94"/>
      <c r="V202" s="94"/>
      <c r="AF202" s="94"/>
      <c r="AP202" s="94"/>
      <c r="AZ202" s="94"/>
      <c r="BJ202" s="94"/>
      <c r="BT202" s="94"/>
      <c r="CD202" s="94"/>
      <c r="CN202" s="94"/>
      <c r="CX202" s="94"/>
      <c r="DH202" s="94"/>
      <c r="DR202" s="94"/>
      <c r="EB202" s="94"/>
      <c r="EL202" s="94"/>
      <c r="EV202" s="94"/>
      <c r="FF202" s="94"/>
      <c r="FP202" s="94"/>
      <c r="FZ202" s="94"/>
      <c r="GJ202" s="94"/>
    </row>
    <row xmlns:x14ac="http://schemas.microsoft.com/office/spreadsheetml/2009/9/ac" r="203" s="3" customFormat="true" x14ac:dyDescent="0.25">
      <c r="A203" s="333"/>
      <c r="B203" s="94"/>
      <c r="L203" s="94"/>
      <c r="V203" s="94"/>
      <c r="AF203" s="94"/>
      <c r="AP203" s="94"/>
      <c r="AZ203" s="94"/>
      <c r="BJ203" s="94"/>
      <c r="BT203" s="94"/>
      <c r="CD203" s="94"/>
      <c r="CN203" s="94"/>
      <c r="CX203" s="94"/>
      <c r="DH203" s="94"/>
      <c r="DR203" s="94"/>
      <c r="EB203" s="94"/>
      <c r="EL203" s="94"/>
      <c r="EV203" s="94"/>
      <c r="FF203" s="94"/>
      <c r="FP203" s="94"/>
      <c r="FZ203" s="94"/>
      <c r="GJ203" s="94"/>
    </row>
    <row xmlns:x14ac="http://schemas.microsoft.com/office/spreadsheetml/2009/9/ac" r="204" s="3" customFormat="true" x14ac:dyDescent="0.25">
      <c r="A204" s="333"/>
      <c r="B204" s="94"/>
      <c r="L204" s="94"/>
      <c r="V204" s="94"/>
      <c r="AF204" s="94"/>
      <c r="AP204" s="94"/>
      <c r="AZ204" s="94"/>
      <c r="BJ204" s="94"/>
      <c r="BT204" s="94"/>
      <c r="CD204" s="94"/>
      <c r="CN204" s="94"/>
      <c r="CX204" s="94"/>
      <c r="DH204" s="94"/>
      <c r="DR204" s="94"/>
      <c r="EB204" s="94"/>
      <c r="EL204" s="94"/>
      <c r="EV204" s="94"/>
      <c r="FF204" s="94"/>
      <c r="FP204" s="94"/>
      <c r="FZ204" s="94"/>
      <c r="GJ204" s="94"/>
    </row>
    <row xmlns:x14ac="http://schemas.microsoft.com/office/spreadsheetml/2009/9/ac" r="205" s="3" customFormat="true" x14ac:dyDescent="0.25">
      <c r="A205" s="333"/>
      <c r="B205" s="94"/>
      <c r="L205" s="94"/>
      <c r="V205" s="94"/>
      <c r="AF205" s="94"/>
      <c r="AP205" s="94"/>
      <c r="AZ205" s="94"/>
      <c r="BJ205" s="94"/>
      <c r="BT205" s="94"/>
      <c r="CD205" s="94"/>
      <c r="CN205" s="94"/>
      <c r="CX205" s="94"/>
      <c r="DH205" s="94"/>
      <c r="DR205" s="94"/>
      <c r="EB205" s="94"/>
      <c r="EL205" s="94"/>
      <c r="EV205" s="94"/>
      <c r="FF205" s="94"/>
      <c r="FP205" s="94"/>
      <c r="FZ205" s="94"/>
      <c r="GJ205" s="94"/>
    </row>
    <row xmlns:x14ac="http://schemas.microsoft.com/office/spreadsheetml/2009/9/ac" r="206" s="3" customFormat="true" x14ac:dyDescent="0.25">
      <c r="A206" s="333"/>
      <c r="B206" s="94"/>
      <c r="L206" s="94"/>
      <c r="V206" s="94"/>
      <c r="AF206" s="94"/>
      <c r="AP206" s="94"/>
      <c r="AZ206" s="94"/>
      <c r="BJ206" s="94"/>
      <c r="BT206" s="94"/>
      <c r="CD206" s="94"/>
      <c r="CN206" s="94"/>
      <c r="CX206" s="94"/>
      <c r="DH206" s="94"/>
      <c r="DR206" s="94"/>
      <c r="EB206" s="94"/>
      <c r="EL206" s="94"/>
      <c r="EV206" s="94"/>
      <c r="FF206" s="94"/>
      <c r="FP206" s="94"/>
      <c r="FZ206" s="94"/>
      <c r="GJ206" s="94"/>
    </row>
    <row xmlns:x14ac="http://schemas.microsoft.com/office/spreadsheetml/2009/9/ac" r="207" s="3" customFormat="true" x14ac:dyDescent="0.25">
      <c r="A207" s="333"/>
      <c r="B207" s="94"/>
      <c r="L207" s="94"/>
      <c r="V207" s="94"/>
      <c r="AF207" s="94"/>
      <c r="AP207" s="94"/>
      <c r="AZ207" s="94"/>
      <c r="BJ207" s="94"/>
      <c r="BT207" s="94"/>
      <c r="CD207" s="94"/>
      <c r="CN207" s="94"/>
      <c r="CX207" s="94"/>
      <c r="DH207" s="94"/>
      <c r="DR207" s="94"/>
      <c r="EB207" s="94"/>
      <c r="EL207" s="94"/>
      <c r="EV207" s="94"/>
      <c r="FF207" s="94"/>
      <c r="FP207" s="94"/>
      <c r="FZ207" s="94"/>
      <c r="GJ207" s="94"/>
    </row>
    <row xmlns:x14ac="http://schemas.microsoft.com/office/spreadsheetml/2009/9/ac" r="208" s="3" customFormat="true" x14ac:dyDescent="0.25">
      <c r="A208" s="333"/>
      <c r="B208" s="94"/>
      <c r="L208" s="94"/>
      <c r="V208" s="94"/>
      <c r="AF208" s="94"/>
      <c r="AP208" s="94"/>
      <c r="AZ208" s="94"/>
      <c r="BJ208" s="94"/>
      <c r="BT208" s="94"/>
      <c r="CD208" s="94"/>
      <c r="CN208" s="94"/>
      <c r="CX208" s="94"/>
      <c r="DH208" s="94"/>
      <c r="DR208" s="94"/>
      <c r="EB208" s="94"/>
      <c r="EL208" s="94"/>
      <c r="EV208" s="94"/>
      <c r="FF208" s="94"/>
      <c r="FP208" s="94"/>
      <c r="FZ208" s="94"/>
      <c r="GJ208" s="94"/>
    </row>
    <row xmlns:x14ac="http://schemas.microsoft.com/office/spreadsheetml/2009/9/ac" r="209" s="3" customFormat="true" x14ac:dyDescent="0.25">
      <c r="A209" s="333"/>
      <c r="B209" s="94"/>
      <c r="L209" s="94"/>
      <c r="V209" s="94"/>
      <c r="AF209" s="94"/>
      <c r="AP209" s="94"/>
      <c r="AZ209" s="94"/>
      <c r="BJ209" s="94"/>
      <c r="BT209" s="94"/>
      <c r="CD209" s="94"/>
      <c r="CN209" s="94"/>
      <c r="CX209" s="94"/>
      <c r="DH209" s="94"/>
      <c r="DR209" s="94"/>
      <c r="EB209" s="94"/>
      <c r="EL209" s="94"/>
      <c r="EV209" s="94"/>
      <c r="FF209" s="94"/>
      <c r="FP209" s="94"/>
      <c r="FZ209" s="94"/>
      <c r="GJ209" s="94"/>
    </row>
    <row xmlns:x14ac="http://schemas.microsoft.com/office/spreadsheetml/2009/9/ac" r="210" s="3" customFormat="true" x14ac:dyDescent="0.25">
      <c r="A210" s="333"/>
      <c r="B210" s="94"/>
      <c r="L210" s="94"/>
      <c r="V210" s="94"/>
      <c r="AF210" s="94"/>
      <c r="AP210" s="94"/>
      <c r="AZ210" s="94"/>
      <c r="BJ210" s="94"/>
      <c r="BT210" s="94"/>
      <c r="CD210" s="94"/>
      <c r="CN210" s="94"/>
      <c r="CX210" s="94"/>
      <c r="DH210" s="94"/>
      <c r="DR210" s="94"/>
      <c r="EB210" s="94"/>
      <c r="EL210" s="94"/>
      <c r="EV210" s="94"/>
      <c r="FF210" s="94"/>
      <c r="FP210" s="94"/>
      <c r="FZ210" s="94"/>
      <c r="GJ210" s="94"/>
    </row>
    <row xmlns:x14ac="http://schemas.microsoft.com/office/spreadsheetml/2009/9/ac" r="211" s="3" customFormat="true" x14ac:dyDescent="0.25">
      <c r="A211" s="333"/>
      <c r="B211" s="94"/>
      <c r="L211" s="94"/>
      <c r="V211" s="94"/>
      <c r="AF211" s="94"/>
      <c r="AP211" s="94"/>
      <c r="AZ211" s="94"/>
      <c r="BJ211" s="94"/>
      <c r="BT211" s="94"/>
      <c r="CD211" s="94"/>
      <c r="CN211" s="94"/>
      <c r="CX211" s="94"/>
      <c r="DH211" s="94"/>
      <c r="DR211" s="94"/>
      <c r="EB211" s="94"/>
      <c r="EL211" s="94"/>
      <c r="EV211" s="94"/>
      <c r="FF211" s="94"/>
      <c r="FP211" s="94"/>
      <c r="FZ211" s="94"/>
      <c r="GJ211" s="94"/>
    </row>
    <row xmlns:x14ac="http://schemas.microsoft.com/office/spreadsheetml/2009/9/ac" r="212" s="3" customFormat="true" x14ac:dyDescent="0.25">
      <c r="A212" s="333"/>
      <c r="B212" s="94"/>
      <c r="L212" s="94"/>
      <c r="V212" s="94"/>
      <c r="AF212" s="94"/>
      <c r="AP212" s="94"/>
      <c r="AZ212" s="94"/>
      <c r="BJ212" s="94"/>
      <c r="BT212" s="94"/>
      <c r="CD212" s="94"/>
      <c r="CN212" s="94"/>
      <c r="CX212" s="94"/>
      <c r="DH212" s="94"/>
      <c r="DR212" s="94"/>
      <c r="EB212" s="94"/>
      <c r="EL212" s="94"/>
      <c r="EV212" s="94"/>
      <c r="FF212" s="94"/>
      <c r="FP212" s="94"/>
      <c r="FZ212" s="94"/>
      <c r="GJ212" s="94"/>
    </row>
    <row xmlns:x14ac="http://schemas.microsoft.com/office/spreadsheetml/2009/9/ac" r="213" s="3" customFormat="true" x14ac:dyDescent="0.25">
      <c r="A213" s="333"/>
      <c r="B213" s="94"/>
      <c r="L213" s="94"/>
      <c r="V213" s="94"/>
      <c r="AF213" s="94"/>
      <c r="AP213" s="94"/>
      <c r="AZ213" s="94"/>
      <c r="BJ213" s="94"/>
      <c r="BT213" s="94"/>
      <c r="CD213" s="94"/>
      <c r="CN213" s="94"/>
      <c r="CX213" s="94"/>
      <c r="DH213" s="94"/>
      <c r="DR213" s="94"/>
      <c r="EB213" s="94"/>
      <c r="EL213" s="94"/>
      <c r="EV213" s="94"/>
      <c r="FF213" s="94"/>
      <c r="FP213" s="94"/>
      <c r="FZ213" s="94"/>
      <c r="GJ213" s="94"/>
    </row>
    <row xmlns:x14ac="http://schemas.microsoft.com/office/spreadsheetml/2009/9/ac" r="214" s="3" customFormat="true" x14ac:dyDescent="0.25">
      <c r="A214" s="333"/>
      <c r="B214" s="94"/>
      <c r="L214" s="94"/>
      <c r="V214" s="94"/>
      <c r="AF214" s="94"/>
      <c r="AP214" s="94"/>
      <c r="AZ214" s="94"/>
      <c r="BJ214" s="94"/>
      <c r="BT214" s="94"/>
      <c r="CD214" s="94"/>
      <c r="CN214" s="94"/>
      <c r="CX214" s="94"/>
      <c r="DH214" s="94"/>
      <c r="DR214" s="94"/>
      <c r="EB214" s="94"/>
      <c r="EL214" s="94"/>
      <c r="EV214" s="94"/>
      <c r="FF214" s="94"/>
      <c r="FP214" s="94"/>
      <c r="FZ214" s="94"/>
      <c r="GJ214" s="94"/>
    </row>
    <row xmlns:x14ac="http://schemas.microsoft.com/office/spreadsheetml/2009/9/ac" r="215" s="3" customFormat="true" x14ac:dyDescent="0.25">
      <c r="A215" s="333"/>
      <c r="B215" s="94"/>
      <c r="L215" s="94"/>
      <c r="V215" s="94"/>
      <c r="AF215" s="94"/>
      <c r="AP215" s="94"/>
      <c r="AZ215" s="94"/>
      <c r="BJ215" s="94"/>
      <c r="BT215" s="94"/>
      <c r="CD215" s="94"/>
      <c r="CN215" s="94"/>
      <c r="CX215" s="94"/>
      <c r="DH215" s="94"/>
      <c r="DR215" s="94"/>
      <c r="EB215" s="94"/>
      <c r="EL215" s="94"/>
      <c r="EV215" s="94"/>
      <c r="FF215" s="94"/>
      <c r="FP215" s="94"/>
      <c r="FZ215" s="94"/>
      <c r="GJ215" s="94"/>
    </row>
    <row xmlns:x14ac="http://schemas.microsoft.com/office/spreadsheetml/2009/9/ac" r="216" s="3" customFormat="true" x14ac:dyDescent="0.25">
      <c r="A216" s="333"/>
      <c r="B216" s="94"/>
      <c r="L216" s="94"/>
      <c r="V216" s="94"/>
      <c r="AF216" s="94"/>
      <c r="AP216" s="94"/>
      <c r="AZ216" s="94"/>
      <c r="BJ216" s="94"/>
      <c r="BT216" s="94"/>
      <c r="CD216" s="94"/>
      <c r="CN216" s="94"/>
      <c r="CX216" s="94"/>
      <c r="DH216" s="94"/>
      <c r="DR216" s="94"/>
      <c r="EB216" s="94"/>
      <c r="EL216" s="94"/>
      <c r="EV216" s="94"/>
      <c r="FF216" s="94"/>
      <c r="FP216" s="94"/>
      <c r="FZ216" s="94"/>
      <c r="GJ216" s="94"/>
    </row>
    <row xmlns:x14ac="http://schemas.microsoft.com/office/spreadsheetml/2009/9/ac" r="217" s="3" customFormat="true" x14ac:dyDescent="0.25">
      <c r="A217" s="333"/>
      <c r="B217" s="94"/>
      <c r="L217" s="94"/>
      <c r="V217" s="94"/>
      <c r="AF217" s="94"/>
      <c r="AP217" s="94"/>
      <c r="AZ217" s="94"/>
      <c r="BJ217" s="94"/>
      <c r="BT217" s="94"/>
      <c r="CD217" s="94"/>
      <c r="CN217" s="94"/>
      <c r="CX217" s="94"/>
      <c r="DH217" s="94"/>
      <c r="DR217" s="94"/>
      <c r="EB217" s="94"/>
      <c r="EL217" s="94"/>
      <c r="EV217" s="94"/>
      <c r="FF217" s="94"/>
      <c r="FP217" s="94"/>
      <c r="FZ217" s="94"/>
      <c r="GJ217" s="94"/>
    </row>
    <row xmlns:x14ac="http://schemas.microsoft.com/office/spreadsheetml/2009/9/ac" r="218" s="3" customFormat="true" x14ac:dyDescent="0.25">
      <c r="A218" s="333"/>
      <c r="B218" s="94"/>
      <c r="L218" s="94"/>
      <c r="V218" s="94"/>
      <c r="AF218" s="94"/>
      <c r="AP218" s="94"/>
      <c r="AZ218" s="94"/>
      <c r="BJ218" s="94"/>
      <c r="BT218" s="94"/>
      <c r="CD218" s="94"/>
      <c r="CN218" s="94"/>
      <c r="CX218" s="94"/>
      <c r="DH218" s="94"/>
      <c r="DR218" s="94"/>
      <c r="EB218" s="94"/>
      <c r="EL218" s="94"/>
      <c r="EV218" s="94"/>
      <c r="FF218" s="94"/>
      <c r="FP218" s="94"/>
      <c r="FZ218" s="94"/>
      <c r="GJ218" s="94"/>
    </row>
    <row xmlns:x14ac="http://schemas.microsoft.com/office/spreadsheetml/2009/9/ac" r="219" s="3" customFormat="true" x14ac:dyDescent="0.25">
      <c r="A219" s="333"/>
      <c r="B219" s="94"/>
      <c r="L219" s="94"/>
      <c r="V219" s="94"/>
      <c r="AF219" s="94"/>
      <c r="AP219" s="94"/>
      <c r="AZ219" s="94"/>
      <c r="BJ219" s="94"/>
      <c r="BT219" s="94"/>
      <c r="CD219" s="94"/>
      <c r="CN219" s="94"/>
      <c r="CX219" s="94"/>
      <c r="DH219" s="94"/>
      <c r="DR219" s="94"/>
      <c r="EB219" s="94"/>
      <c r="EL219" s="94"/>
      <c r="EV219" s="94"/>
      <c r="FF219" s="94"/>
      <c r="FP219" s="94"/>
      <c r="FZ219" s="94"/>
      <c r="GJ219" s="94"/>
    </row>
    <row xmlns:x14ac="http://schemas.microsoft.com/office/spreadsheetml/2009/9/ac" r="220" s="3" customFormat="true" x14ac:dyDescent="0.25">
      <c r="A220" s="333"/>
      <c r="B220" s="94"/>
      <c r="L220" s="94"/>
      <c r="V220" s="94"/>
      <c r="AF220" s="94"/>
      <c r="AP220" s="94"/>
      <c r="AZ220" s="94"/>
      <c r="BJ220" s="94"/>
      <c r="BT220" s="94"/>
      <c r="CD220" s="94"/>
      <c r="CN220" s="94"/>
      <c r="CX220" s="94"/>
      <c r="DH220" s="94"/>
      <c r="DR220" s="94"/>
      <c r="EB220" s="94"/>
      <c r="EL220" s="94"/>
      <c r="EV220" s="94"/>
      <c r="FF220" s="94"/>
      <c r="FP220" s="94"/>
      <c r="FZ220" s="94"/>
      <c r="GJ220" s="94"/>
    </row>
    <row xmlns:x14ac="http://schemas.microsoft.com/office/spreadsheetml/2009/9/ac" r="221" s="3" customFormat="true" x14ac:dyDescent="0.25">
      <c r="A221" s="333"/>
      <c r="B221" s="94"/>
      <c r="L221" s="94"/>
      <c r="V221" s="94"/>
      <c r="AF221" s="94"/>
      <c r="AP221" s="94"/>
      <c r="AZ221" s="94"/>
      <c r="BJ221" s="94"/>
      <c r="BT221" s="94"/>
      <c r="CD221" s="94"/>
      <c r="CN221" s="94"/>
      <c r="CX221" s="94"/>
      <c r="DH221" s="94"/>
      <c r="DR221" s="94"/>
      <c r="EB221" s="94"/>
      <c r="EL221" s="94"/>
      <c r="EV221" s="94"/>
      <c r="FF221" s="94"/>
      <c r="FP221" s="94"/>
      <c r="FZ221" s="94"/>
      <c r="GJ221" s="94"/>
    </row>
    <row xmlns:x14ac="http://schemas.microsoft.com/office/spreadsheetml/2009/9/ac" r="222" s="3" customFormat="true" x14ac:dyDescent="0.25">
      <c r="A222" s="333"/>
      <c r="B222" s="94"/>
      <c r="L222" s="94"/>
      <c r="V222" s="94"/>
      <c r="AF222" s="94"/>
      <c r="AP222" s="94"/>
      <c r="AZ222" s="94"/>
      <c r="BJ222" s="94"/>
      <c r="BT222" s="94"/>
      <c r="CD222" s="94"/>
      <c r="CN222" s="94"/>
      <c r="CX222" s="94"/>
      <c r="DH222" s="94"/>
      <c r="DR222" s="94"/>
      <c r="EB222" s="94"/>
      <c r="EL222" s="94"/>
      <c r="EV222" s="94"/>
      <c r="FF222" s="94"/>
      <c r="FP222" s="94"/>
      <c r="FZ222" s="94"/>
      <c r="GJ222" s="94"/>
    </row>
    <row xmlns:x14ac="http://schemas.microsoft.com/office/spreadsheetml/2009/9/ac" r="223" s="3" customFormat="true" x14ac:dyDescent="0.25">
      <c r="A223" s="333"/>
      <c r="B223" s="94"/>
      <c r="L223" s="94"/>
      <c r="V223" s="94"/>
      <c r="AF223" s="94"/>
      <c r="AP223" s="94"/>
      <c r="AZ223" s="94"/>
      <c r="BJ223" s="94"/>
      <c r="BT223" s="94"/>
      <c r="CD223" s="94"/>
      <c r="CN223" s="94"/>
      <c r="CX223" s="94"/>
      <c r="DH223" s="94"/>
      <c r="DR223" s="94"/>
      <c r="EB223" s="94"/>
      <c r="EL223" s="94"/>
      <c r="EV223" s="94"/>
      <c r="FF223" s="94"/>
      <c r="FP223" s="94"/>
      <c r="FZ223" s="94"/>
      <c r="GJ223" s="94"/>
    </row>
    <row xmlns:x14ac="http://schemas.microsoft.com/office/spreadsheetml/2009/9/ac" r="224" s="3" customFormat="true" x14ac:dyDescent="0.25">
      <c r="A224" s="333"/>
      <c r="B224" s="94"/>
      <c r="L224" s="94"/>
      <c r="V224" s="94"/>
      <c r="AF224" s="94"/>
      <c r="AP224" s="94"/>
      <c r="AZ224" s="94"/>
      <c r="BJ224" s="94"/>
      <c r="BT224" s="94"/>
      <c r="CD224" s="94"/>
      <c r="CN224" s="94"/>
      <c r="CX224" s="94"/>
      <c r="DH224" s="94"/>
      <c r="DR224" s="94"/>
      <c r="EB224" s="94"/>
      <c r="EL224" s="94"/>
      <c r="EV224" s="94"/>
      <c r="FF224" s="94"/>
      <c r="FP224" s="94"/>
      <c r="FZ224" s="94"/>
      <c r="GJ224" s="94"/>
    </row>
    <row xmlns:x14ac="http://schemas.microsoft.com/office/spreadsheetml/2009/9/ac" r="225" s="3" customFormat="true" x14ac:dyDescent="0.25">
      <c r="A225" s="333"/>
      <c r="B225" s="94"/>
      <c r="L225" s="94"/>
      <c r="V225" s="94"/>
      <c r="AF225" s="94"/>
      <c r="AP225" s="94"/>
      <c r="AZ225" s="94"/>
      <c r="BJ225" s="94"/>
      <c r="BT225" s="94"/>
      <c r="CD225" s="94"/>
      <c r="CN225" s="94"/>
      <c r="CX225" s="94"/>
      <c r="DH225" s="94"/>
      <c r="DR225" s="94"/>
      <c r="EB225" s="94"/>
      <c r="EL225" s="94"/>
      <c r="EV225" s="94"/>
      <c r="FF225" s="94"/>
      <c r="FP225" s="94"/>
      <c r="FZ225" s="94"/>
      <c r="GJ225" s="94"/>
    </row>
    <row xmlns:x14ac="http://schemas.microsoft.com/office/spreadsheetml/2009/9/ac" r="226" s="3" customFormat="true" x14ac:dyDescent="0.25">
      <c r="A226" s="333"/>
      <c r="B226" s="94"/>
      <c r="L226" s="94"/>
      <c r="V226" s="94"/>
      <c r="AF226" s="94"/>
      <c r="AP226" s="94"/>
      <c r="AZ226" s="94"/>
      <c r="BJ226" s="94"/>
      <c r="BT226" s="94"/>
      <c r="CD226" s="94"/>
      <c r="CN226" s="94"/>
      <c r="CX226" s="94"/>
      <c r="DH226" s="94"/>
      <c r="DR226" s="94"/>
      <c r="EB226" s="94"/>
      <c r="EL226" s="94"/>
      <c r="EV226" s="94"/>
      <c r="FF226" s="94"/>
      <c r="FP226" s="94"/>
      <c r="FZ226" s="94"/>
      <c r="GJ226" s="94"/>
    </row>
    <row xmlns:x14ac="http://schemas.microsoft.com/office/spreadsheetml/2009/9/ac" r="227" s="3" customFormat="true" x14ac:dyDescent="0.25">
      <c r="A227" s="333"/>
      <c r="B227" s="94"/>
      <c r="L227" s="94"/>
      <c r="V227" s="94"/>
      <c r="AF227" s="94"/>
      <c r="AP227" s="94"/>
      <c r="AZ227" s="94"/>
      <c r="BJ227" s="94"/>
      <c r="BT227" s="94"/>
      <c r="CD227" s="94"/>
      <c r="CN227" s="94"/>
      <c r="CX227" s="94"/>
      <c r="DH227" s="94"/>
      <c r="DR227" s="94"/>
      <c r="EB227" s="94"/>
      <c r="EL227" s="94"/>
      <c r="EV227" s="94"/>
      <c r="FF227" s="94"/>
      <c r="FP227" s="94"/>
      <c r="FZ227" s="94"/>
      <c r="GJ227" s="94"/>
    </row>
    <row xmlns:x14ac="http://schemas.microsoft.com/office/spreadsheetml/2009/9/ac" r="228" s="3" customFormat="true" x14ac:dyDescent="0.25">
      <c r="A228" s="333"/>
      <c r="B228" s="94"/>
      <c r="L228" s="94"/>
      <c r="V228" s="94"/>
      <c r="AF228" s="94"/>
      <c r="AP228" s="94"/>
      <c r="AZ228" s="94"/>
      <c r="BJ228" s="94"/>
      <c r="BT228" s="94"/>
      <c r="CD228" s="94"/>
      <c r="CN228" s="94"/>
      <c r="CX228" s="94"/>
      <c r="DH228" s="94"/>
      <c r="DR228" s="94"/>
      <c r="EB228" s="94"/>
      <c r="EL228" s="94"/>
      <c r="EV228" s="94"/>
      <c r="FF228" s="94"/>
      <c r="FP228" s="94"/>
      <c r="FZ228" s="94"/>
      <c r="GJ228" s="94"/>
    </row>
    <row xmlns:x14ac="http://schemas.microsoft.com/office/spreadsheetml/2009/9/ac" r="229" s="3" customFormat="true" x14ac:dyDescent="0.25">
      <c r="A229" s="333"/>
      <c r="B229" s="94"/>
      <c r="L229" s="94"/>
      <c r="V229" s="94"/>
      <c r="AF229" s="94"/>
      <c r="AP229" s="94"/>
      <c r="AZ229" s="94"/>
      <c r="BJ229" s="94"/>
      <c r="BT229" s="94"/>
      <c r="CD229" s="94"/>
      <c r="CN229" s="94"/>
      <c r="CX229" s="94"/>
      <c r="DH229" s="94"/>
      <c r="DR229" s="94"/>
      <c r="EB229" s="94"/>
      <c r="EL229" s="94"/>
      <c r="EV229" s="94"/>
      <c r="FF229" s="94"/>
      <c r="FP229" s="94"/>
      <c r="FZ229" s="94"/>
      <c r="GJ229" s="94"/>
    </row>
    <row xmlns:x14ac="http://schemas.microsoft.com/office/spreadsheetml/2009/9/ac" r="230" s="3" customFormat="true" x14ac:dyDescent="0.25">
      <c r="A230" s="333"/>
      <c r="B230" s="94"/>
      <c r="L230" s="94"/>
      <c r="V230" s="94"/>
      <c r="AF230" s="94"/>
      <c r="AP230" s="94"/>
      <c r="AZ230" s="94"/>
      <c r="BJ230" s="94"/>
      <c r="BT230" s="94"/>
      <c r="CD230" s="94"/>
      <c r="CN230" s="94"/>
      <c r="CX230" s="94"/>
      <c r="DH230" s="94"/>
      <c r="DR230" s="94"/>
      <c r="EB230" s="94"/>
      <c r="EL230" s="94"/>
      <c r="EV230" s="94"/>
      <c r="FF230" s="94"/>
      <c r="FP230" s="94"/>
      <c r="FZ230" s="94"/>
      <c r="GJ230" s="94"/>
    </row>
    <row xmlns:x14ac="http://schemas.microsoft.com/office/spreadsheetml/2009/9/ac" r="231" s="3" customFormat="true" x14ac:dyDescent="0.25">
      <c r="A231" s="333"/>
      <c r="B231" s="94"/>
      <c r="L231" s="94"/>
      <c r="V231" s="94"/>
      <c r="AF231" s="94"/>
      <c r="AP231" s="94"/>
      <c r="AZ231" s="94"/>
      <c r="BJ231" s="94"/>
      <c r="BT231" s="94"/>
      <c r="CD231" s="94"/>
      <c r="CN231" s="94"/>
      <c r="CX231" s="94"/>
      <c r="DH231" s="94"/>
      <c r="DR231" s="94"/>
      <c r="EB231" s="94"/>
      <c r="EL231" s="94"/>
      <c r="EV231" s="94"/>
      <c r="FF231" s="94"/>
      <c r="FP231" s="94"/>
      <c r="FZ231" s="94"/>
      <c r="GJ231" s="94"/>
    </row>
    <row xmlns:x14ac="http://schemas.microsoft.com/office/spreadsheetml/2009/9/ac" r="232" s="3" customFormat="true" x14ac:dyDescent="0.25">
      <c r="A232" s="333"/>
      <c r="B232" s="94"/>
      <c r="L232" s="94"/>
      <c r="V232" s="94"/>
      <c r="AF232" s="94"/>
      <c r="AP232" s="94"/>
      <c r="AZ232" s="94"/>
      <c r="BJ232" s="94"/>
      <c r="BT232" s="94"/>
      <c r="CD232" s="94"/>
      <c r="CN232" s="94"/>
      <c r="CX232" s="94"/>
      <c r="DH232" s="94"/>
      <c r="DR232" s="94"/>
      <c r="EB232" s="94"/>
      <c r="EL232" s="94"/>
      <c r="EV232" s="94"/>
      <c r="FF232" s="94"/>
      <c r="FP232" s="94"/>
      <c r="FZ232" s="94"/>
      <c r="GJ232" s="94"/>
    </row>
    <row xmlns:x14ac="http://schemas.microsoft.com/office/spreadsheetml/2009/9/ac" r="233" s="3" customFormat="true" x14ac:dyDescent="0.25">
      <c r="A233" s="333"/>
      <c r="B233" s="94"/>
      <c r="L233" s="94"/>
      <c r="V233" s="94"/>
      <c r="AF233" s="94"/>
      <c r="AP233" s="94"/>
      <c r="AZ233" s="94"/>
      <c r="BJ233" s="94"/>
      <c r="BT233" s="94"/>
      <c r="CD233" s="94"/>
      <c r="CN233" s="94"/>
      <c r="CX233" s="94"/>
      <c r="DH233" s="94"/>
      <c r="DR233" s="94"/>
      <c r="EB233" s="94"/>
      <c r="EL233" s="94"/>
      <c r="EV233" s="94"/>
      <c r="FF233" s="94"/>
      <c r="FP233" s="94"/>
      <c r="FZ233" s="94"/>
      <c r="GJ233" s="94"/>
    </row>
    <row xmlns:x14ac="http://schemas.microsoft.com/office/spreadsheetml/2009/9/ac" r="234" s="3" customFormat="true" x14ac:dyDescent="0.25">
      <c r="A234" s="333"/>
      <c r="B234" s="94"/>
      <c r="L234" s="94"/>
      <c r="V234" s="94"/>
      <c r="AF234" s="94"/>
      <c r="AP234" s="94"/>
      <c r="AZ234" s="94"/>
      <c r="BJ234" s="94"/>
      <c r="BT234" s="94"/>
      <c r="CD234" s="94"/>
      <c r="CN234" s="94"/>
      <c r="CX234" s="94"/>
      <c r="DH234" s="94"/>
      <c r="DR234" s="94"/>
      <c r="EB234" s="94"/>
      <c r="EL234" s="94"/>
      <c r="EV234" s="94"/>
      <c r="FF234" s="94"/>
      <c r="FP234" s="94"/>
      <c r="FZ234" s="94"/>
      <c r="GJ234" s="94"/>
    </row>
    <row xmlns:x14ac="http://schemas.microsoft.com/office/spreadsheetml/2009/9/ac" r="235" s="3" customFormat="true" x14ac:dyDescent="0.25">
      <c r="A235" s="333"/>
      <c r="B235" s="94"/>
      <c r="L235" s="94"/>
      <c r="V235" s="94"/>
      <c r="AF235" s="94"/>
      <c r="AP235" s="94"/>
      <c r="AZ235" s="94"/>
      <c r="BJ235" s="94"/>
      <c r="BT235" s="94"/>
      <c r="CD235" s="94"/>
      <c r="CN235" s="94"/>
      <c r="CX235" s="94"/>
      <c r="DH235" s="94"/>
      <c r="DR235" s="94"/>
      <c r="EB235" s="94"/>
      <c r="EL235" s="94"/>
      <c r="EV235" s="94"/>
      <c r="FF235" s="94"/>
      <c r="FP235" s="94"/>
      <c r="FZ235" s="94"/>
      <c r="GJ235" s="94"/>
    </row>
    <row xmlns:x14ac="http://schemas.microsoft.com/office/spreadsheetml/2009/9/ac" r="236" s="3" customFormat="true" x14ac:dyDescent="0.25">
      <c r="A236" s="333"/>
      <c r="B236" s="94"/>
      <c r="L236" s="94"/>
      <c r="V236" s="94"/>
      <c r="AF236" s="94"/>
      <c r="AP236" s="94"/>
      <c r="AZ236" s="94"/>
      <c r="BJ236" s="94"/>
      <c r="BT236" s="94"/>
      <c r="CD236" s="94"/>
      <c r="CN236" s="94"/>
      <c r="CX236" s="94"/>
      <c r="DH236" s="94"/>
      <c r="DR236" s="94"/>
      <c r="EB236" s="94"/>
      <c r="EL236" s="94"/>
      <c r="EV236" s="94"/>
      <c r="FF236" s="94"/>
      <c r="FP236" s="94"/>
      <c r="FZ236" s="94"/>
      <c r="GJ236" s="94"/>
    </row>
    <row xmlns:x14ac="http://schemas.microsoft.com/office/spreadsheetml/2009/9/ac" r="237" s="3" customFormat="true" x14ac:dyDescent="0.25">
      <c r="A237" s="333"/>
      <c r="B237" s="94"/>
      <c r="L237" s="94"/>
      <c r="V237" s="94"/>
      <c r="AF237" s="94"/>
      <c r="AP237" s="94"/>
      <c r="AZ237" s="94"/>
      <c r="BJ237" s="94"/>
      <c r="BT237" s="94"/>
      <c r="CD237" s="94"/>
      <c r="CN237" s="94"/>
      <c r="CX237" s="94"/>
      <c r="DH237" s="94"/>
      <c r="DR237" s="94"/>
      <c r="EB237" s="94"/>
      <c r="EL237" s="94"/>
      <c r="EV237" s="94"/>
      <c r="FF237" s="94"/>
      <c r="FP237" s="94"/>
      <c r="FZ237" s="94"/>
      <c r="GJ237" s="94"/>
    </row>
    <row xmlns:x14ac="http://schemas.microsoft.com/office/spreadsheetml/2009/9/ac" r="238" s="3" customFormat="true" x14ac:dyDescent="0.25">
      <c r="A238" s="333"/>
      <c r="B238" s="94"/>
      <c r="L238" s="94"/>
      <c r="V238" s="94"/>
      <c r="AF238" s="94"/>
      <c r="AP238" s="94"/>
      <c r="AZ238" s="94"/>
      <c r="BJ238" s="94"/>
      <c r="BT238" s="94"/>
      <c r="CD238" s="94"/>
      <c r="CN238" s="94"/>
      <c r="CX238" s="94"/>
      <c r="DH238" s="94"/>
      <c r="DR238" s="94"/>
      <c r="EB238" s="94"/>
      <c r="EL238" s="94"/>
      <c r="EV238" s="94"/>
      <c r="FF238" s="94"/>
      <c r="FP238" s="94"/>
      <c r="FZ238" s="94"/>
      <c r="GJ238" s="94"/>
    </row>
    <row xmlns:x14ac="http://schemas.microsoft.com/office/spreadsheetml/2009/9/ac" r="239" s="3" customFormat="true" x14ac:dyDescent="0.25">
      <c r="A239" s="333"/>
      <c r="B239" s="94"/>
      <c r="L239" s="94"/>
      <c r="V239" s="94"/>
      <c r="AF239" s="94"/>
      <c r="AP239" s="94"/>
      <c r="AZ239" s="94"/>
      <c r="BJ239" s="94"/>
      <c r="BT239" s="94"/>
      <c r="CD239" s="94"/>
      <c r="CN239" s="94"/>
      <c r="CX239" s="94"/>
      <c r="DH239" s="94"/>
      <c r="DR239" s="94"/>
      <c r="EB239" s="94"/>
      <c r="EL239" s="94"/>
      <c r="EV239" s="94"/>
      <c r="FF239" s="94"/>
      <c r="FP239" s="94"/>
      <c r="FZ239" s="94"/>
      <c r="GJ239" s="94"/>
    </row>
    <row xmlns:x14ac="http://schemas.microsoft.com/office/spreadsheetml/2009/9/ac" r="240" s="3" customFormat="true" x14ac:dyDescent="0.25">
      <c r="A240" s="333"/>
      <c r="B240" s="94"/>
      <c r="L240" s="94"/>
      <c r="V240" s="94"/>
      <c r="AF240" s="94"/>
      <c r="AP240" s="94"/>
      <c r="AZ240" s="94"/>
      <c r="BJ240" s="94"/>
      <c r="BT240" s="94"/>
      <c r="CD240" s="94"/>
      <c r="CN240" s="94"/>
      <c r="CX240" s="94"/>
      <c r="DH240" s="94"/>
      <c r="DR240" s="94"/>
      <c r="EB240" s="94"/>
      <c r="EL240" s="94"/>
      <c r="EV240" s="94"/>
      <c r="FF240" s="94"/>
      <c r="FP240" s="94"/>
      <c r="FZ240" s="94"/>
      <c r="GJ240" s="94"/>
    </row>
    <row xmlns:x14ac="http://schemas.microsoft.com/office/spreadsheetml/2009/9/ac" r="241" s="3" customFormat="true" x14ac:dyDescent="0.25">
      <c r="A241" s="333"/>
      <c r="B241" s="94"/>
      <c r="L241" s="94"/>
      <c r="V241" s="94"/>
      <c r="AF241" s="94"/>
      <c r="AP241" s="94"/>
      <c r="AZ241" s="94"/>
      <c r="BJ241" s="94"/>
      <c r="BT241" s="94"/>
      <c r="CD241" s="94"/>
      <c r="CN241" s="94"/>
      <c r="CX241" s="94"/>
      <c r="DH241" s="94"/>
      <c r="DR241" s="94"/>
      <c r="EB241" s="94"/>
      <c r="EL241" s="94"/>
      <c r="EV241" s="94"/>
      <c r="FF241" s="94"/>
      <c r="FP241" s="94"/>
      <c r="FZ241" s="94"/>
      <c r="GJ241" s="94"/>
    </row>
    <row xmlns:x14ac="http://schemas.microsoft.com/office/spreadsheetml/2009/9/ac" r="242" s="3" customFormat="true" x14ac:dyDescent="0.25">
      <c r="A242" s="333"/>
      <c r="B242" s="94"/>
      <c r="L242" s="94"/>
      <c r="V242" s="94"/>
      <c r="AF242" s="94"/>
      <c r="AP242" s="94"/>
      <c r="AZ242" s="94"/>
      <c r="BJ242" s="94"/>
      <c r="BT242" s="94"/>
      <c r="CD242" s="94"/>
      <c r="CN242" s="94"/>
      <c r="CX242" s="94"/>
      <c r="DH242" s="94"/>
      <c r="DR242" s="94"/>
      <c r="EB242" s="94"/>
      <c r="EL242" s="94"/>
      <c r="EV242" s="94"/>
      <c r="FF242" s="94"/>
      <c r="FP242" s="94"/>
      <c r="FZ242" s="94"/>
      <c r="GJ242" s="94"/>
    </row>
    <row xmlns:x14ac="http://schemas.microsoft.com/office/spreadsheetml/2009/9/ac" r="243" s="3" customFormat="true" x14ac:dyDescent="0.25">
      <c r="A243" s="333"/>
      <c r="B243" s="94"/>
      <c r="L243" s="94"/>
      <c r="V243" s="94"/>
      <c r="AF243" s="94"/>
      <c r="AP243" s="94"/>
      <c r="AZ243" s="94"/>
      <c r="BJ243" s="94"/>
      <c r="BT243" s="94"/>
      <c r="CD243" s="94"/>
      <c r="CN243" s="94"/>
      <c r="CX243" s="94"/>
      <c r="DH243" s="94"/>
      <c r="DR243" s="94"/>
      <c r="EB243" s="94"/>
      <c r="EL243" s="94"/>
      <c r="EV243" s="94"/>
      <c r="FF243" s="94"/>
      <c r="FP243" s="94"/>
      <c r="FZ243" s="94"/>
      <c r="GJ243" s="94"/>
    </row>
    <row xmlns:x14ac="http://schemas.microsoft.com/office/spreadsheetml/2009/9/ac" r="244" s="3" customFormat="true" x14ac:dyDescent="0.25">
      <c r="A244" s="333"/>
      <c r="B244" s="94"/>
      <c r="L244" s="94"/>
      <c r="V244" s="94"/>
      <c r="AF244" s="94"/>
      <c r="AP244" s="94"/>
      <c r="AZ244" s="94"/>
      <c r="BJ244" s="94"/>
      <c r="BT244" s="94"/>
      <c r="CD244" s="94"/>
      <c r="CN244" s="94"/>
      <c r="CX244" s="94"/>
      <c r="DH244" s="94"/>
      <c r="DR244" s="94"/>
      <c r="EB244" s="94"/>
      <c r="EL244" s="94"/>
      <c r="EV244" s="94"/>
      <c r="FF244" s="94"/>
      <c r="FP244" s="94"/>
      <c r="FZ244" s="94"/>
      <c r="GJ244" s="94"/>
    </row>
    <row xmlns:x14ac="http://schemas.microsoft.com/office/spreadsheetml/2009/9/ac" r="245" s="3" customFormat="true" x14ac:dyDescent="0.25">
      <c r="A245" s="333"/>
      <c r="B245" s="94"/>
      <c r="L245" s="94"/>
      <c r="V245" s="94"/>
      <c r="AF245" s="94"/>
      <c r="AP245" s="94"/>
      <c r="AZ245" s="94"/>
      <c r="BJ245" s="94"/>
      <c r="BT245" s="94"/>
      <c r="CD245" s="94"/>
      <c r="CN245" s="94"/>
      <c r="CX245" s="94"/>
      <c r="DH245" s="94"/>
      <c r="DR245" s="94"/>
      <c r="EB245" s="94"/>
      <c r="EL245" s="94"/>
      <c r="EV245" s="94"/>
      <c r="FF245" s="94"/>
      <c r="FP245" s="94"/>
      <c r="FZ245" s="94"/>
      <c r="GJ245" s="94"/>
    </row>
    <row xmlns:x14ac="http://schemas.microsoft.com/office/spreadsheetml/2009/9/ac" r="246" s="3" customFormat="true" x14ac:dyDescent="0.25">
      <c r="A246" s="333"/>
      <c r="B246" s="94"/>
      <c r="L246" s="94"/>
      <c r="V246" s="94"/>
      <c r="AF246" s="94"/>
      <c r="AP246" s="94"/>
      <c r="AZ246" s="94"/>
      <c r="BJ246" s="94"/>
      <c r="BT246" s="94"/>
      <c r="CD246" s="94"/>
      <c r="CN246" s="94"/>
      <c r="CX246" s="94"/>
      <c r="DH246" s="94"/>
      <c r="DR246" s="94"/>
      <c r="EB246" s="94"/>
      <c r="EL246" s="94"/>
      <c r="EV246" s="94"/>
      <c r="FF246" s="94"/>
      <c r="FP246" s="94"/>
      <c r="FZ246" s="94"/>
      <c r="GJ246" s="94"/>
    </row>
    <row xmlns:x14ac="http://schemas.microsoft.com/office/spreadsheetml/2009/9/ac" r="247" s="3" customFormat="true" x14ac:dyDescent="0.25">
      <c r="A247" s="333"/>
      <c r="B247" s="94"/>
      <c r="L247" s="94"/>
      <c r="V247" s="94"/>
      <c r="AF247" s="94"/>
      <c r="AP247" s="94"/>
      <c r="AZ247" s="94"/>
      <c r="BJ247" s="94"/>
      <c r="BT247" s="94"/>
      <c r="CD247" s="94"/>
      <c r="CN247" s="94"/>
      <c r="CX247" s="94"/>
      <c r="DH247" s="94"/>
      <c r="DR247" s="94"/>
      <c r="EB247" s="94"/>
      <c r="EL247" s="94"/>
      <c r="EV247" s="94"/>
      <c r="FF247" s="94"/>
      <c r="FP247" s="94"/>
      <c r="FZ247" s="94"/>
      <c r="GJ247" s="94"/>
    </row>
    <row xmlns:x14ac="http://schemas.microsoft.com/office/spreadsheetml/2009/9/ac" r="248" s="3" customFormat="true" x14ac:dyDescent="0.25">
      <c r="A248" s="333"/>
      <c r="B248" s="94"/>
      <c r="L248" s="94"/>
      <c r="V248" s="94"/>
      <c r="AF248" s="94"/>
      <c r="AP248" s="94"/>
      <c r="AZ248" s="94"/>
      <c r="BJ248" s="94"/>
      <c r="BT248" s="94"/>
      <c r="CD248" s="94"/>
      <c r="CN248" s="94"/>
      <c r="CX248" s="94"/>
      <c r="DH248" s="94"/>
      <c r="DR248" s="94"/>
      <c r="EB248" s="94"/>
      <c r="EL248" s="94"/>
      <c r="EV248" s="94"/>
      <c r="FF248" s="94"/>
      <c r="FP248" s="94"/>
      <c r="FZ248" s="94"/>
      <c r="GJ248" s="94"/>
    </row>
    <row xmlns:x14ac="http://schemas.microsoft.com/office/spreadsheetml/2009/9/ac" r="249" s="3" customFormat="true" x14ac:dyDescent="0.25">
      <c r="A249" s="333"/>
      <c r="B249" s="94"/>
      <c r="L249" s="94"/>
      <c r="V249" s="94"/>
      <c r="AF249" s="94"/>
      <c r="AP249" s="94"/>
      <c r="AZ249" s="94"/>
      <c r="BJ249" s="94"/>
      <c r="BT249" s="94"/>
      <c r="CD249" s="94"/>
      <c r="CN249" s="94"/>
      <c r="CX249" s="94"/>
      <c r="DH249" s="94"/>
      <c r="DR249" s="94"/>
      <c r="EB249" s="94"/>
      <c r="EL249" s="94"/>
      <c r="EV249" s="94"/>
      <c r="FF249" s="94"/>
      <c r="FP249" s="94"/>
      <c r="FZ249" s="94"/>
      <c r="GJ249" s="94"/>
    </row>
    <row xmlns:x14ac="http://schemas.microsoft.com/office/spreadsheetml/2009/9/ac" r="250" s="3" customFormat="true" x14ac:dyDescent="0.25">
      <c r="A250" s="333"/>
      <c r="B250" s="94"/>
      <c r="L250" s="94"/>
      <c r="V250" s="94"/>
      <c r="AF250" s="94"/>
      <c r="AP250" s="94"/>
      <c r="AZ250" s="94"/>
      <c r="BJ250" s="94"/>
      <c r="BT250" s="94"/>
      <c r="CD250" s="94"/>
      <c r="CN250" s="94"/>
      <c r="CX250" s="94"/>
      <c r="DH250" s="94"/>
      <c r="DR250" s="94"/>
      <c r="EB250" s="94"/>
      <c r="EL250" s="94"/>
      <c r="EV250" s="94"/>
      <c r="FF250" s="94"/>
      <c r="FP250" s="94"/>
      <c r="FZ250" s="94"/>
      <c r="GJ250" s="94"/>
    </row>
    <row xmlns:x14ac="http://schemas.microsoft.com/office/spreadsheetml/2009/9/ac" r="251" s="3" customFormat="true" x14ac:dyDescent="0.25">
      <c r="A251" s="333"/>
      <c r="B251" s="94"/>
      <c r="L251" s="94"/>
      <c r="V251" s="94"/>
      <c r="AF251" s="94"/>
      <c r="AP251" s="94"/>
      <c r="AZ251" s="94"/>
      <c r="BJ251" s="94"/>
      <c r="BT251" s="94"/>
      <c r="CD251" s="94"/>
      <c r="CN251" s="94"/>
      <c r="CX251" s="94"/>
      <c r="DH251" s="94"/>
      <c r="DR251" s="94"/>
      <c r="EB251" s="94"/>
      <c r="EL251" s="94"/>
      <c r="EV251" s="94"/>
      <c r="FF251" s="94"/>
      <c r="FP251" s="94"/>
      <c r="FZ251" s="94"/>
      <c r="GJ251" s="94"/>
    </row>
    <row xmlns:x14ac="http://schemas.microsoft.com/office/spreadsheetml/2009/9/ac" r="252" s="3" customFormat="true" x14ac:dyDescent="0.25">
      <c r="A252" s="333"/>
      <c r="B252" s="94"/>
      <c r="L252" s="94"/>
      <c r="V252" s="94"/>
      <c r="AF252" s="94"/>
      <c r="AP252" s="94"/>
      <c r="AZ252" s="94"/>
      <c r="BJ252" s="94"/>
      <c r="BT252" s="94"/>
      <c r="CD252" s="94"/>
      <c r="CN252" s="94"/>
      <c r="CX252" s="94"/>
      <c r="DH252" s="94"/>
      <c r="DR252" s="94"/>
      <c r="EB252" s="94"/>
      <c r="EL252" s="94"/>
      <c r="EV252" s="94"/>
      <c r="FF252" s="94"/>
      <c r="FP252" s="94"/>
      <c r="FZ252" s="94"/>
      <c r="GJ252" s="94"/>
    </row>
    <row xmlns:x14ac="http://schemas.microsoft.com/office/spreadsheetml/2009/9/ac" r="253" s="3" customFormat="true" x14ac:dyDescent="0.25">
      <c r="A253" s="333"/>
      <c r="B253" s="94"/>
      <c r="L253" s="94"/>
      <c r="V253" s="94"/>
      <c r="AF253" s="94"/>
      <c r="AP253" s="94"/>
      <c r="AZ253" s="94"/>
      <c r="BJ253" s="94"/>
      <c r="BT253" s="94"/>
      <c r="CD253" s="94"/>
      <c r="CN253" s="94"/>
      <c r="CX253" s="94"/>
      <c r="DH253" s="94"/>
      <c r="DR253" s="94"/>
      <c r="EB253" s="94"/>
      <c r="EL253" s="94"/>
      <c r="EV253" s="94"/>
      <c r="FF253" s="94"/>
      <c r="FP253" s="94"/>
      <c r="FZ253" s="94"/>
      <c r="GJ253" s="94"/>
    </row>
    <row xmlns:x14ac="http://schemas.microsoft.com/office/spreadsheetml/2009/9/ac" r="254" s="3" customFormat="true" x14ac:dyDescent="0.25">
      <c r="A254" s="333"/>
      <c r="B254" s="94"/>
      <c r="L254" s="94"/>
      <c r="V254" s="94"/>
      <c r="AF254" s="94"/>
      <c r="AP254" s="94"/>
      <c r="AZ254" s="94"/>
      <c r="BJ254" s="94"/>
      <c r="BT254" s="94"/>
      <c r="CD254" s="94"/>
      <c r="CN254" s="94"/>
      <c r="CX254" s="94"/>
      <c r="DH254" s="94"/>
      <c r="DR254" s="94"/>
      <c r="EB254" s="94"/>
      <c r="EL254" s="94"/>
      <c r="EV254" s="94"/>
      <c r="FF254" s="94"/>
      <c r="FP254" s="94"/>
      <c r="FZ254" s="94"/>
      <c r="GJ254" s="94"/>
    </row>
    <row xmlns:x14ac="http://schemas.microsoft.com/office/spreadsheetml/2009/9/ac" r="255" s="3" customFormat="true" x14ac:dyDescent="0.25">
      <c r="A255" s="333"/>
      <c r="B255" s="94"/>
      <c r="L255" s="94"/>
      <c r="V255" s="94"/>
      <c r="AF255" s="94"/>
      <c r="AP255" s="94"/>
      <c r="AZ255" s="94"/>
      <c r="BJ255" s="94"/>
      <c r="BT255" s="94"/>
      <c r="CD255" s="94"/>
      <c r="CN255" s="94"/>
      <c r="CX255" s="94"/>
      <c r="DH255" s="94"/>
      <c r="DR255" s="94"/>
      <c r="EB255" s="94"/>
      <c r="EL255" s="94"/>
      <c r="EV255" s="94"/>
      <c r="FF255" s="94"/>
      <c r="FP255" s="94"/>
      <c r="FZ255" s="94"/>
      <c r="GJ255" s="94"/>
    </row>
    <row xmlns:x14ac="http://schemas.microsoft.com/office/spreadsheetml/2009/9/ac" r="256" s="3" customFormat="true" x14ac:dyDescent="0.25">
      <c r="A256" s="333"/>
      <c r="B256" s="94"/>
      <c r="L256" s="94"/>
      <c r="V256" s="94"/>
      <c r="AF256" s="94"/>
      <c r="AP256" s="94"/>
      <c r="AZ256" s="94"/>
      <c r="BJ256" s="94"/>
      <c r="BT256" s="94"/>
      <c r="CD256" s="94"/>
      <c r="CN256" s="94"/>
      <c r="CX256" s="94"/>
      <c r="DH256" s="94"/>
      <c r="DR256" s="94"/>
      <c r="EB256" s="94"/>
      <c r="EL256" s="94"/>
      <c r="EV256" s="94"/>
      <c r="FF256" s="94"/>
      <c r="FP256" s="94"/>
      <c r="FZ256" s="94"/>
      <c r="GJ256" s="94"/>
    </row>
    <row xmlns:x14ac="http://schemas.microsoft.com/office/spreadsheetml/2009/9/ac" r="257" s="3" customFormat="true" x14ac:dyDescent="0.25">
      <c r="A257" s="333"/>
      <c r="B257" s="94"/>
      <c r="L257" s="94"/>
      <c r="V257" s="94"/>
      <c r="AF257" s="94"/>
      <c r="AP257" s="94"/>
      <c r="AZ257" s="94"/>
      <c r="BJ257" s="94"/>
      <c r="BT257" s="94"/>
      <c r="CD257" s="94"/>
      <c r="CN257" s="94"/>
      <c r="CX257" s="94"/>
      <c r="DH257" s="94"/>
      <c r="DR257" s="94"/>
      <c r="EB257" s="94"/>
      <c r="EL257" s="94"/>
      <c r="EV257" s="94"/>
      <c r="FF257" s="94"/>
      <c r="FP257" s="94"/>
      <c r="FZ257" s="94"/>
      <c r="GJ257" s="94"/>
    </row>
    <row xmlns:x14ac="http://schemas.microsoft.com/office/spreadsheetml/2009/9/ac" r="258" s="3" customFormat="true" x14ac:dyDescent="0.25">
      <c r="A258" s="333"/>
      <c r="B258" s="94"/>
      <c r="L258" s="94"/>
      <c r="V258" s="94"/>
      <c r="AF258" s="94"/>
      <c r="AP258" s="94"/>
      <c r="AZ258" s="94"/>
      <c r="BJ258" s="94"/>
      <c r="BT258" s="94"/>
      <c r="CD258" s="94"/>
      <c r="CN258" s="94"/>
      <c r="CX258" s="94"/>
      <c r="DH258" s="94"/>
      <c r="DR258" s="94"/>
      <c r="EB258" s="94"/>
      <c r="EL258" s="94"/>
      <c r="EV258" s="94"/>
      <c r="FF258" s="94"/>
      <c r="FP258" s="94"/>
      <c r="FZ258" s="94"/>
      <c r="GJ258" s="94"/>
    </row>
    <row xmlns:x14ac="http://schemas.microsoft.com/office/spreadsheetml/2009/9/ac" r="259" s="3" customFormat="true" x14ac:dyDescent="0.25">
      <c r="A259" s="333"/>
      <c r="B259" s="94"/>
      <c r="L259" s="94"/>
      <c r="V259" s="94"/>
      <c r="AF259" s="94"/>
      <c r="AP259" s="94"/>
      <c r="AZ259" s="94"/>
      <c r="BJ259" s="94"/>
      <c r="BT259" s="94"/>
      <c r="CD259" s="94"/>
      <c r="CN259" s="94"/>
      <c r="CX259" s="94"/>
      <c r="DH259" s="94"/>
      <c r="DR259" s="94"/>
      <c r="EB259" s="94"/>
      <c r="EL259" s="94"/>
      <c r="EV259" s="94"/>
      <c r="FF259" s="94"/>
      <c r="FP259" s="94"/>
      <c r="FZ259" s="94"/>
      <c r="GJ259" s="94"/>
    </row>
    <row xmlns:x14ac="http://schemas.microsoft.com/office/spreadsheetml/2009/9/ac" r="260" s="3" customFormat="true" x14ac:dyDescent="0.25">
      <c r="A260" s="333"/>
      <c r="B260" s="94"/>
      <c r="L260" s="94"/>
      <c r="V260" s="94"/>
      <c r="AF260" s="94"/>
      <c r="AP260" s="94"/>
      <c r="AZ260" s="94"/>
      <c r="BJ260" s="94"/>
      <c r="BT260" s="94"/>
      <c r="CD260" s="94"/>
      <c r="CN260" s="94"/>
      <c r="CX260" s="94"/>
      <c r="DH260" s="94"/>
      <c r="DR260" s="94"/>
      <c r="EB260" s="94"/>
      <c r="EL260" s="94"/>
      <c r="EV260" s="94"/>
      <c r="FF260" s="94"/>
      <c r="FP260" s="94"/>
      <c r="FZ260" s="94"/>
      <c r="GJ260" s="94"/>
    </row>
    <row xmlns:x14ac="http://schemas.microsoft.com/office/spreadsheetml/2009/9/ac" r="261" s="3" customFormat="true" x14ac:dyDescent="0.25">
      <c r="A261" s="333"/>
      <c r="B261" s="94"/>
      <c r="L261" s="94"/>
      <c r="V261" s="94"/>
      <c r="AF261" s="94"/>
      <c r="AP261" s="94"/>
      <c r="AZ261" s="94"/>
      <c r="BJ261" s="94"/>
      <c r="BT261" s="94"/>
      <c r="CD261" s="94"/>
      <c r="CN261" s="94"/>
      <c r="CX261" s="94"/>
      <c r="DH261" s="94"/>
      <c r="DR261" s="94"/>
      <c r="EB261" s="94"/>
      <c r="EL261" s="94"/>
      <c r="EV261" s="94"/>
      <c r="FF261" s="94"/>
      <c r="FP261" s="94"/>
      <c r="FZ261" s="94"/>
      <c r="GJ261" s="94"/>
    </row>
    <row xmlns:x14ac="http://schemas.microsoft.com/office/spreadsheetml/2009/9/ac" r="262" s="3" customFormat="true" x14ac:dyDescent="0.25">
      <c r="A262" s="333"/>
      <c r="B262" s="94"/>
      <c r="L262" s="94"/>
      <c r="V262" s="94"/>
      <c r="AF262" s="94"/>
      <c r="AP262" s="94"/>
      <c r="AZ262" s="94"/>
      <c r="BJ262" s="94"/>
      <c r="BT262" s="94"/>
      <c r="CD262" s="94"/>
      <c r="CN262" s="94"/>
      <c r="CX262" s="94"/>
      <c r="DH262" s="94"/>
      <c r="DR262" s="94"/>
      <c r="EB262" s="94"/>
      <c r="EL262" s="94"/>
      <c r="EV262" s="94"/>
      <c r="FF262" s="94"/>
      <c r="FP262" s="94"/>
      <c r="FZ262" s="94"/>
      <c r="GJ262" s="94"/>
    </row>
    <row xmlns:x14ac="http://schemas.microsoft.com/office/spreadsheetml/2009/9/ac" r="263" s="3" customFormat="true" x14ac:dyDescent="0.25">
      <c r="A263" s="333"/>
      <c r="B263" s="94"/>
      <c r="L263" s="94"/>
      <c r="V263" s="94"/>
      <c r="AF263" s="94"/>
      <c r="AP263" s="94"/>
      <c r="AZ263" s="94"/>
      <c r="BJ263" s="94"/>
      <c r="BT263" s="94"/>
      <c r="CD263" s="94"/>
      <c r="CN263" s="94"/>
      <c r="CX263" s="94"/>
      <c r="DH263" s="94"/>
      <c r="DR263" s="94"/>
      <c r="EB263" s="94"/>
      <c r="EL263" s="94"/>
      <c r="EV263" s="94"/>
      <c r="FF263" s="94"/>
      <c r="FP263" s="94"/>
      <c r="FZ263" s="94"/>
      <c r="GJ263" s="94"/>
    </row>
    <row xmlns:x14ac="http://schemas.microsoft.com/office/spreadsheetml/2009/9/ac" r="264" s="3" customFormat="true" x14ac:dyDescent="0.25">
      <c r="A264" s="333"/>
      <c r="B264" s="94"/>
      <c r="L264" s="94"/>
      <c r="V264" s="94"/>
      <c r="AF264" s="94"/>
      <c r="AP264" s="94"/>
      <c r="AZ264" s="94"/>
      <c r="BJ264" s="94"/>
      <c r="BT264" s="94"/>
      <c r="CD264" s="94"/>
      <c r="CN264" s="94"/>
      <c r="CX264" s="94"/>
      <c r="DH264" s="94"/>
      <c r="DR264" s="94"/>
      <c r="EB264" s="94"/>
      <c r="EL264" s="94"/>
      <c r="EV264" s="94"/>
      <c r="FF264" s="94"/>
      <c r="FP264" s="94"/>
      <c r="FZ264" s="94"/>
      <c r="GJ264" s="94"/>
    </row>
    <row xmlns:x14ac="http://schemas.microsoft.com/office/spreadsheetml/2009/9/ac" r="265" s="3" customFormat="true" x14ac:dyDescent="0.25">
      <c r="A265" s="333"/>
      <c r="B265" s="94"/>
      <c r="L265" s="94"/>
      <c r="V265" s="94"/>
      <c r="AF265" s="94"/>
      <c r="AP265" s="94"/>
      <c r="AZ265" s="94"/>
      <c r="BJ265" s="94"/>
      <c r="BT265" s="94"/>
      <c r="CD265" s="94"/>
      <c r="CN265" s="94"/>
      <c r="CX265" s="94"/>
      <c r="DH265" s="94"/>
      <c r="DR265" s="94"/>
      <c r="EB265" s="94"/>
      <c r="EL265" s="94"/>
      <c r="EV265" s="94"/>
      <c r="FF265" s="94"/>
      <c r="FP265" s="94"/>
      <c r="FZ265" s="94"/>
      <c r="GJ265" s="94"/>
    </row>
    <row xmlns:x14ac="http://schemas.microsoft.com/office/spreadsheetml/2009/9/ac" r="266" s="3" customFormat="true" x14ac:dyDescent="0.25">
      <c r="A266" s="333"/>
      <c r="B266" s="94"/>
      <c r="L266" s="94"/>
      <c r="V266" s="94"/>
      <c r="AF266" s="94"/>
      <c r="AP266" s="94"/>
      <c r="AZ266" s="94"/>
      <c r="BJ266" s="94"/>
      <c r="BT266" s="94"/>
      <c r="CD266" s="94"/>
      <c r="CN266" s="94"/>
      <c r="CX266" s="94"/>
      <c r="DH266" s="94"/>
      <c r="DR266" s="94"/>
      <c r="EB266" s="94"/>
      <c r="EL266" s="94"/>
      <c r="EV266" s="94"/>
      <c r="FF266" s="94"/>
      <c r="FP266" s="94"/>
      <c r="FZ266" s="94"/>
      <c r="GJ266" s="94"/>
    </row>
    <row xmlns:x14ac="http://schemas.microsoft.com/office/spreadsheetml/2009/9/ac" r="267" s="3" customFormat="true" x14ac:dyDescent="0.25">
      <c r="A267" s="333"/>
      <c r="B267" s="94"/>
      <c r="L267" s="94"/>
      <c r="V267" s="94"/>
      <c r="AF267" s="94"/>
      <c r="AP267" s="94"/>
      <c r="AZ267" s="94"/>
      <c r="BJ267" s="94"/>
      <c r="BT267" s="94"/>
      <c r="CD267" s="94"/>
      <c r="CN267" s="94"/>
      <c r="CX267" s="94"/>
      <c r="DH267" s="94"/>
      <c r="DR267" s="94"/>
      <c r="EB267" s="94"/>
      <c r="EL267" s="94"/>
      <c r="EV267" s="94"/>
      <c r="FF267" s="94"/>
      <c r="FP267" s="94"/>
      <c r="FZ267" s="94"/>
      <c r="GJ267" s="94"/>
    </row>
    <row xmlns:x14ac="http://schemas.microsoft.com/office/spreadsheetml/2009/9/ac" r="268" s="3" customFormat="true" x14ac:dyDescent="0.25">
      <c r="A268" s="333"/>
      <c r="B268" s="94"/>
      <c r="L268" s="94"/>
      <c r="V268" s="94"/>
      <c r="AF268" s="94"/>
      <c r="AP268" s="94"/>
      <c r="AZ268" s="94"/>
      <c r="BJ268" s="94"/>
      <c r="BT268" s="94"/>
      <c r="CD268" s="94"/>
      <c r="CN268" s="94"/>
      <c r="CX268" s="94"/>
      <c r="DH268" s="94"/>
      <c r="DR268" s="94"/>
      <c r="EB268" s="94"/>
      <c r="EL268" s="94"/>
      <c r="EV268" s="94"/>
      <c r="FF268" s="94"/>
      <c r="FP268" s="94"/>
      <c r="FZ268" s="94"/>
      <c r="GJ268" s="94"/>
    </row>
    <row xmlns:x14ac="http://schemas.microsoft.com/office/spreadsheetml/2009/9/ac" r="269" s="3" customFormat="true" x14ac:dyDescent="0.25">
      <c r="A269" s="333"/>
      <c r="B269" s="94"/>
      <c r="L269" s="94"/>
      <c r="V269" s="94"/>
      <c r="AF269" s="94"/>
      <c r="AP269" s="94"/>
      <c r="AZ269" s="94"/>
      <c r="BJ269" s="94"/>
      <c r="BT269" s="94"/>
      <c r="CD269" s="94"/>
      <c r="CN269" s="94"/>
      <c r="CX269" s="94"/>
      <c r="DH269" s="94"/>
      <c r="DR269" s="94"/>
      <c r="EB269" s="94"/>
      <c r="EL269" s="94"/>
      <c r="EV269" s="94"/>
      <c r="FF269" s="94"/>
      <c r="FP269" s="94"/>
      <c r="FZ269" s="94"/>
      <c r="GJ269" s="94"/>
    </row>
    <row xmlns:x14ac="http://schemas.microsoft.com/office/spreadsheetml/2009/9/ac" r="270" s="3" customFormat="true" x14ac:dyDescent="0.25">
      <c r="A270" s="333"/>
      <c r="B270" s="94"/>
      <c r="L270" s="94"/>
      <c r="V270" s="94"/>
      <c r="AF270" s="94"/>
      <c r="AP270" s="94"/>
      <c r="AZ270" s="94"/>
      <c r="BJ270" s="94"/>
      <c r="BT270" s="94"/>
      <c r="CD270" s="94"/>
      <c r="CN270" s="94"/>
      <c r="CX270" s="94"/>
      <c r="DH270" s="94"/>
      <c r="DR270" s="94"/>
      <c r="EB270" s="94"/>
      <c r="EL270" s="94"/>
      <c r="EV270" s="94"/>
      <c r="FF270" s="94"/>
      <c r="FP270" s="94"/>
      <c r="FZ270" s="94"/>
      <c r="GJ270" s="94"/>
    </row>
    <row xmlns:x14ac="http://schemas.microsoft.com/office/spreadsheetml/2009/9/ac" r="271" s="3" customFormat="true" x14ac:dyDescent="0.25">
      <c r="A271" s="333"/>
      <c r="B271" s="94"/>
      <c r="L271" s="94"/>
      <c r="V271" s="94"/>
      <c r="AF271" s="94"/>
      <c r="AP271" s="94"/>
      <c r="AZ271" s="94"/>
      <c r="BJ271" s="94"/>
      <c r="BT271" s="94"/>
      <c r="CD271" s="94"/>
      <c r="CN271" s="94"/>
      <c r="CX271" s="94"/>
      <c r="DH271" s="94"/>
      <c r="DR271" s="94"/>
      <c r="EB271" s="94"/>
      <c r="EL271" s="94"/>
      <c r="EV271" s="94"/>
      <c r="FF271" s="94"/>
      <c r="FP271" s="94"/>
      <c r="FZ271" s="94"/>
      <c r="GJ271" s="94"/>
    </row>
    <row xmlns:x14ac="http://schemas.microsoft.com/office/spreadsheetml/2009/9/ac" r="272" s="3" customFormat="true" x14ac:dyDescent="0.25">
      <c r="A272" s="333"/>
      <c r="B272" s="94"/>
      <c r="L272" s="94"/>
      <c r="V272" s="94"/>
      <c r="AF272" s="94"/>
      <c r="AP272" s="94"/>
      <c r="AZ272" s="94"/>
      <c r="BJ272" s="94"/>
      <c r="BT272" s="94"/>
      <c r="CD272" s="94"/>
      <c r="CN272" s="94"/>
      <c r="CX272" s="94"/>
      <c r="DH272" s="94"/>
      <c r="DR272" s="94"/>
      <c r="EB272" s="94"/>
      <c r="EL272" s="94"/>
      <c r="EV272" s="94"/>
      <c r="FF272" s="94"/>
      <c r="FP272" s="94"/>
      <c r="FZ272" s="94"/>
      <c r="GJ272" s="94"/>
    </row>
    <row xmlns:x14ac="http://schemas.microsoft.com/office/spreadsheetml/2009/9/ac" r="273" s="3" customFormat="true" x14ac:dyDescent="0.25">
      <c r="A273" s="333"/>
      <c r="B273" s="94"/>
      <c r="L273" s="94"/>
      <c r="V273" s="94"/>
      <c r="AF273" s="94"/>
      <c r="AP273" s="94"/>
      <c r="AZ273" s="94"/>
      <c r="BJ273" s="94"/>
      <c r="BT273" s="94"/>
      <c r="CD273" s="94"/>
      <c r="CN273" s="94"/>
      <c r="CX273" s="94"/>
      <c r="DH273" s="94"/>
      <c r="DR273" s="94"/>
      <c r="EB273" s="94"/>
      <c r="EL273" s="94"/>
      <c r="EV273" s="94"/>
      <c r="FF273" s="94"/>
      <c r="FP273" s="94"/>
      <c r="FZ273" s="94"/>
      <c r="GJ273" s="94"/>
    </row>
    <row xmlns:x14ac="http://schemas.microsoft.com/office/spreadsheetml/2009/9/ac" r="274" s="3" customFormat="true" x14ac:dyDescent="0.25">
      <c r="A274" s="333"/>
      <c r="B274" s="94"/>
      <c r="L274" s="94"/>
      <c r="V274" s="94"/>
      <c r="AF274" s="94"/>
      <c r="AP274" s="94"/>
      <c r="AZ274" s="94"/>
      <c r="BJ274" s="94"/>
      <c r="BT274" s="94"/>
      <c r="CD274" s="94"/>
      <c r="CN274" s="94"/>
      <c r="CX274" s="94"/>
      <c r="DH274" s="94"/>
      <c r="DR274" s="94"/>
      <c r="EB274" s="94"/>
      <c r="EL274" s="94"/>
      <c r="EV274" s="94"/>
      <c r="FF274" s="94"/>
      <c r="FP274" s="94"/>
      <c r="FZ274" s="94"/>
      <c r="GJ274" s="94"/>
    </row>
    <row xmlns:x14ac="http://schemas.microsoft.com/office/spreadsheetml/2009/9/ac" r="275" s="3" customFormat="true" x14ac:dyDescent="0.25">
      <c r="A275" s="333"/>
      <c r="B275" s="94"/>
      <c r="L275" s="94"/>
      <c r="V275" s="94"/>
      <c r="AF275" s="94"/>
      <c r="AP275" s="94"/>
      <c r="AZ275" s="94"/>
      <c r="BJ275" s="94"/>
      <c r="BT275" s="94"/>
      <c r="CD275" s="94"/>
      <c r="CN275" s="94"/>
      <c r="CX275" s="94"/>
      <c r="DH275" s="94"/>
      <c r="DR275" s="94"/>
      <c r="EB275" s="94"/>
      <c r="EL275" s="94"/>
      <c r="EV275" s="94"/>
      <c r="FF275" s="94"/>
      <c r="FP275" s="94"/>
      <c r="FZ275" s="94"/>
      <c r="GJ275" s="94"/>
    </row>
    <row xmlns:x14ac="http://schemas.microsoft.com/office/spreadsheetml/2009/9/ac" r="276" s="3" customFormat="true" x14ac:dyDescent="0.25">
      <c r="A276" s="333"/>
      <c r="B276" s="94"/>
      <c r="L276" s="94"/>
      <c r="V276" s="94"/>
      <c r="AF276" s="94"/>
      <c r="AP276" s="94"/>
      <c r="AZ276" s="94"/>
      <c r="BJ276" s="94"/>
      <c r="BT276" s="94"/>
      <c r="CD276" s="94"/>
      <c r="CN276" s="94"/>
      <c r="CX276" s="94"/>
      <c r="DH276" s="94"/>
      <c r="DR276" s="94"/>
      <c r="EB276" s="94"/>
      <c r="EL276" s="94"/>
      <c r="EV276" s="94"/>
      <c r="FF276" s="94"/>
      <c r="FP276" s="94"/>
      <c r="FZ276" s="94"/>
      <c r="GJ276" s="94"/>
    </row>
    <row xmlns:x14ac="http://schemas.microsoft.com/office/spreadsheetml/2009/9/ac" r="277" s="3" customFormat="true" x14ac:dyDescent="0.25">
      <c r="A277" s="333"/>
      <c r="B277" s="94"/>
      <c r="L277" s="94"/>
      <c r="V277" s="94"/>
      <c r="AF277" s="94"/>
      <c r="AP277" s="94"/>
      <c r="AZ277" s="94"/>
      <c r="BJ277" s="94"/>
      <c r="BT277" s="94"/>
      <c r="CD277" s="94"/>
      <c r="CN277" s="94"/>
      <c r="CX277" s="94"/>
      <c r="DH277" s="94"/>
      <c r="DR277" s="94"/>
      <c r="EB277" s="94"/>
      <c r="EL277" s="94"/>
      <c r="EV277" s="94"/>
      <c r="FF277" s="94"/>
      <c r="FP277" s="94"/>
      <c r="FZ277" s="94"/>
      <c r="GJ277" s="94"/>
    </row>
    <row xmlns:x14ac="http://schemas.microsoft.com/office/spreadsheetml/2009/9/ac" r="278" s="3" customFormat="true" x14ac:dyDescent="0.25">
      <c r="A278" s="333"/>
      <c r="B278" s="94"/>
      <c r="L278" s="94"/>
      <c r="V278" s="94"/>
      <c r="AF278" s="94"/>
      <c r="AP278" s="94"/>
      <c r="AZ278" s="94"/>
      <c r="BJ278" s="94"/>
      <c r="BT278" s="94"/>
      <c r="CD278" s="94"/>
      <c r="CN278" s="94"/>
      <c r="CX278" s="94"/>
      <c r="DH278" s="94"/>
      <c r="DR278" s="94"/>
      <c r="EB278" s="94"/>
      <c r="EL278" s="94"/>
      <c r="EV278" s="94"/>
      <c r="FF278" s="94"/>
      <c r="FP278" s="94"/>
      <c r="FZ278" s="94"/>
      <c r="GJ278" s="94"/>
    </row>
    <row xmlns:x14ac="http://schemas.microsoft.com/office/spreadsheetml/2009/9/ac" r="279" s="3" customFormat="true" x14ac:dyDescent="0.25">
      <c r="A279" s="333"/>
      <c r="B279" s="94"/>
      <c r="L279" s="94"/>
      <c r="V279" s="94"/>
      <c r="AF279" s="94"/>
      <c r="AP279" s="94"/>
      <c r="AZ279" s="94"/>
      <c r="BJ279" s="94"/>
      <c r="BT279" s="94"/>
      <c r="CD279" s="94"/>
      <c r="CN279" s="94"/>
      <c r="CX279" s="94"/>
      <c r="DH279" s="94"/>
      <c r="DR279" s="94"/>
      <c r="EB279" s="94"/>
      <c r="EL279" s="94"/>
      <c r="EV279" s="94"/>
      <c r="FF279" s="94"/>
      <c r="FP279" s="94"/>
      <c r="FZ279" s="94"/>
      <c r="GJ279" s="94"/>
    </row>
    <row xmlns:x14ac="http://schemas.microsoft.com/office/spreadsheetml/2009/9/ac" r="280" s="3" customFormat="true" x14ac:dyDescent="0.25">
      <c r="A280" s="333"/>
      <c r="B280" s="94"/>
      <c r="L280" s="94"/>
      <c r="V280" s="94"/>
      <c r="AF280" s="94"/>
      <c r="AP280" s="94"/>
      <c r="AZ280" s="94"/>
      <c r="BJ280" s="94"/>
      <c r="BT280" s="94"/>
      <c r="CD280" s="94"/>
      <c r="CN280" s="94"/>
      <c r="CX280" s="94"/>
      <c r="DH280" s="94"/>
      <c r="DR280" s="94"/>
      <c r="EB280" s="94"/>
      <c r="EL280" s="94"/>
      <c r="EV280" s="94"/>
      <c r="FF280" s="94"/>
      <c r="FP280" s="94"/>
      <c r="FZ280" s="94"/>
      <c r="GJ280" s="94"/>
    </row>
    <row xmlns:x14ac="http://schemas.microsoft.com/office/spreadsheetml/2009/9/ac" r="281" s="3" customFormat="true" x14ac:dyDescent="0.25">
      <c r="A281" s="333"/>
      <c r="B281" s="94"/>
      <c r="L281" s="94"/>
      <c r="V281" s="94"/>
      <c r="AF281" s="94"/>
      <c r="AP281" s="94"/>
      <c r="AZ281" s="94"/>
      <c r="BJ281" s="94"/>
      <c r="BT281" s="94"/>
      <c r="CD281" s="94"/>
      <c r="CN281" s="94"/>
      <c r="CX281" s="94"/>
      <c r="DH281" s="94"/>
      <c r="DR281" s="94"/>
      <c r="EB281" s="94"/>
      <c r="EL281" s="94"/>
      <c r="EV281" s="94"/>
      <c r="FF281" s="94"/>
      <c r="FP281" s="94"/>
      <c r="FZ281" s="94"/>
      <c r="GJ281" s="94"/>
    </row>
    <row xmlns:x14ac="http://schemas.microsoft.com/office/spreadsheetml/2009/9/ac" r="282" s="3" customFormat="true" x14ac:dyDescent="0.25">
      <c r="A282" s="333"/>
      <c r="B282" s="94"/>
      <c r="L282" s="94"/>
      <c r="V282" s="94"/>
      <c r="AF282" s="94"/>
      <c r="AP282" s="94"/>
      <c r="AZ282" s="94"/>
      <c r="BJ282" s="94"/>
      <c r="BT282" s="94"/>
      <c r="CD282" s="94"/>
      <c r="CN282" s="94"/>
      <c r="CX282" s="94"/>
      <c r="DH282" s="94"/>
      <c r="DR282" s="94"/>
      <c r="EB282" s="94"/>
      <c r="EL282" s="94"/>
      <c r="EV282" s="94"/>
      <c r="FF282" s="94"/>
      <c r="FP282" s="94"/>
      <c r="FZ282" s="94"/>
      <c r="GJ282" s="94"/>
    </row>
    <row xmlns:x14ac="http://schemas.microsoft.com/office/spreadsheetml/2009/9/ac" r="283" s="3" customFormat="true" x14ac:dyDescent="0.25">
      <c r="A283" s="333"/>
      <c r="B283" s="94"/>
      <c r="L283" s="94"/>
      <c r="V283" s="94"/>
      <c r="AF283" s="94"/>
      <c r="AP283" s="94"/>
      <c r="AZ283" s="94"/>
      <c r="BJ283" s="94"/>
      <c r="BT283" s="94"/>
      <c r="CD283" s="94"/>
      <c r="CN283" s="94"/>
      <c r="CX283" s="94"/>
      <c r="DH283" s="94"/>
      <c r="DR283" s="94"/>
      <c r="EB283" s="94"/>
      <c r="EL283" s="94"/>
      <c r="EV283" s="94"/>
      <c r="FF283" s="94"/>
      <c r="FP283" s="94"/>
      <c r="FZ283" s="94"/>
      <c r="GJ283" s="94"/>
    </row>
    <row xmlns:x14ac="http://schemas.microsoft.com/office/spreadsheetml/2009/9/ac" r="284" s="3" customFormat="true" x14ac:dyDescent="0.25">
      <c r="A284" s="333"/>
      <c r="B284" s="94"/>
      <c r="L284" s="94"/>
      <c r="V284" s="94"/>
      <c r="AF284" s="94"/>
      <c r="AP284" s="94"/>
      <c r="AZ284" s="94"/>
      <c r="BJ284" s="94"/>
      <c r="BT284" s="94"/>
      <c r="CD284" s="94"/>
      <c r="CN284" s="94"/>
      <c r="CX284" s="94"/>
      <c r="DH284" s="94"/>
      <c r="DR284" s="94"/>
      <c r="EB284" s="94"/>
      <c r="EL284" s="94"/>
      <c r="EV284" s="94"/>
      <c r="FF284" s="94"/>
      <c r="FP284" s="94"/>
      <c r="FZ284" s="94"/>
      <c r="GJ284" s="94"/>
    </row>
    <row xmlns:x14ac="http://schemas.microsoft.com/office/spreadsheetml/2009/9/ac" r="285" s="3" customFormat="true" x14ac:dyDescent="0.25">
      <c r="A285" s="333"/>
      <c r="B285" s="94"/>
      <c r="L285" s="94"/>
      <c r="V285" s="94"/>
      <c r="AF285" s="94"/>
      <c r="AP285" s="94"/>
      <c r="AZ285" s="94"/>
      <c r="BJ285" s="94"/>
      <c r="BT285" s="94"/>
      <c r="CD285" s="94"/>
      <c r="CN285" s="94"/>
      <c r="CX285" s="94"/>
      <c r="DH285" s="94"/>
      <c r="DR285" s="94"/>
      <c r="EB285" s="94"/>
      <c r="EL285" s="94"/>
      <c r="EV285" s="94"/>
      <c r="FF285" s="94"/>
      <c r="FP285" s="94"/>
      <c r="FZ285" s="94"/>
      <c r="GJ285" s="94"/>
    </row>
    <row xmlns:x14ac="http://schemas.microsoft.com/office/spreadsheetml/2009/9/ac" r="286" s="3" customFormat="true" x14ac:dyDescent="0.25">
      <c r="A286" s="333"/>
      <c r="B286" s="94"/>
      <c r="L286" s="94"/>
      <c r="V286" s="94"/>
      <c r="AF286" s="94"/>
      <c r="AP286" s="94"/>
      <c r="AZ286" s="94"/>
      <c r="BJ286" s="94"/>
      <c r="BT286" s="94"/>
      <c r="CD286" s="94"/>
      <c r="CN286" s="94"/>
      <c r="CX286" s="94"/>
      <c r="DH286" s="94"/>
      <c r="DR286" s="94"/>
      <c r="EB286" s="94"/>
      <c r="EL286" s="94"/>
      <c r="EV286" s="94"/>
      <c r="FF286" s="94"/>
      <c r="FP286" s="94"/>
      <c r="FZ286" s="94"/>
      <c r="GJ286" s="94"/>
    </row>
    <row xmlns:x14ac="http://schemas.microsoft.com/office/spreadsheetml/2009/9/ac" r="287" s="3" customFormat="true" x14ac:dyDescent="0.25">
      <c r="A287" s="333"/>
      <c r="B287" s="94"/>
      <c r="L287" s="94"/>
      <c r="V287" s="94"/>
      <c r="AF287" s="94"/>
      <c r="AP287" s="94"/>
      <c r="AZ287" s="94"/>
      <c r="BJ287" s="94"/>
      <c r="BT287" s="94"/>
      <c r="CD287" s="94"/>
      <c r="CN287" s="94"/>
      <c r="CX287" s="94"/>
      <c r="DH287" s="94"/>
      <c r="DR287" s="94"/>
      <c r="EB287" s="94"/>
      <c r="EL287" s="94"/>
      <c r="EV287" s="94"/>
      <c r="FF287" s="94"/>
      <c r="FP287" s="94"/>
      <c r="FZ287" s="94"/>
      <c r="GJ287" s="94"/>
    </row>
    <row xmlns:x14ac="http://schemas.microsoft.com/office/spreadsheetml/2009/9/ac" r="288" s="3" customFormat="true" x14ac:dyDescent="0.25">
      <c r="A288" s="333"/>
      <c r="B288" s="94"/>
      <c r="L288" s="94"/>
      <c r="V288" s="94"/>
      <c r="AF288" s="94"/>
      <c r="AP288" s="94"/>
      <c r="AZ288" s="94"/>
      <c r="BJ288" s="94"/>
      <c r="BT288" s="94"/>
      <c r="CD288" s="94"/>
      <c r="CN288" s="94"/>
      <c r="CX288" s="94"/>
      <c r="DH288" s="94"/>
      <c r="DR288" s="94"/>
      <c r="EB288" s="94"/>
      <c r="EL288" s="94"/>
      <c r="EV288" s="94"/>
      <c r="FF288" s="94"/>
      <c r="FP288" s="94"/>
      <c r="FZ288" s="94"/>
      <c r="GJ288" s="94"/>
    </row>
    <row xmlns:x14ac="http://schemas.microsoft.com/office/spreadsheetml/2009/9/ac" r="289" s="3" customFormat="true" x14ac:dyDescent="0.25">
      <c r="A289" s="333"/>
      <c r="B289" s="94"/>
      <c r="L289" s="94"/>
      <c r="V289" s="94"/>
      <c r="AF289" s="94"/>
      <c r="AP289" s="94"/>
      <c r="AZ289" s="94"/>
      <c r="BJ289" s="94"/>
      <c r="BT289" s="94"/>
      <c r="CD289" s="94"/>
      <c r="CN289" s="94"/>
      <c r="CX289" s="94"/>
      <c r="DH289" s="94"/>
      <c r="DR289" s="94"/>
      <c r="EB289" s="94"/>
      <c r="EL289" s="94"/>
      <c r="EV289" s="94"/>
      <c r="FF289" s="94"/>
      <c r="FP289" s="94"/>
      <c r="FZ289" s="94"/>
      <c r="GJ289" s="94"/>
    </row>
    <row xmlns:x14ac="http://schemas.microsoft.com/office/spreadsheetml/2009/9/ac" r="290" s="3" customFormat="true" x14ac:dyDescent="0.25">
      <c r="A290" s="333"/>
      <c r="B290" s="94"/>
      <c r="L290" s="94"/>
      <c r="V290" s="94"/>
      <c r="AF290" s="94"/>
      <c r="AP290" s="94"/>
      <c r="AZ290" s="94"/>
      <c r="BJ290" s="94"/>
      <c r="BT290" s="94"/>
      <c r="CD290" s="94"/>
      <c r="CN290" s="94"/>
      <c r="CX290" s="94"/>
      <c r="DH290" s="94"/>
      <c r="DR290" s="94"/>
      <c r="EB290" s="94"/>
      <c r="EL290" s="94"/>
      <c r="EV290" s="94"/>
      <c r="FF290" s="94"/>
      <c r="FP290" s="94"/>
      <c r="FZ290" s="94"/>
      <c r="GJ290" s="94"/>
    </row>
    <row xmlns:x14ac="http://schemas.microsoft.com/office/spreadsheetml/2009/9/ac" r="291" s="3" customFormat="true" x14ac:dyDescent="0.25">
      <c r="A291" s="333"/>
      <c r="B291" s="94"/>
      <c r="L291" s="94"/>
      <c r="V291" s="94"/>
      <c r="AF291" s="94"/>
      <c r="AP291" s="94"/>
      <c r="AZ291" s="94"/>
      <c r="BJ291" s="94"/>
      <c r="BT291" s="94"/>
      <c r="CD291" s="94"/>
      <c r="CN291" s="94"/>
      <c r="CX291" s="94"/>
      <c r="DH291" s="94"/>
      <c r="DR291" s="94"/>
      <c r="EB291" s="94"/>
      <c r="EL291" s="94"/>
      <c r="EV291" s="94"/>
      <c r="FF291" s="94"/>
      <c r="FP291" s="94"/>
      <c r="FZ291" s="94"/>
      <c r="GJ291" s="94"/>
    </row>
    <row xmlns:x14ac="http://schemas.microsoft.com/office/spreadsheetml/2009/9/ac" r="292" s="3" customFormat="true" x14ac:dyDescent="0.25">
      <c r="A292" s="333"/>
      <c r="B292" s="94"/>
      <c r="L292" s="94"/>
      <c r="V292" s="94"/>
      <c r="AF292" s="94"/>
      <c r="AP292" s="94"/>
      <c r="AZ292" s="94"/>
      <c r="BJ292" s="94"/>
      <c r="BT292" s="94"/>
      <c r="CD292" s="94"/>
      <c r="CN292" s="94"/>
      <c r="CX292" s="94"/>
      <c r="DH292" s="94"/>
      <c r="DR292" s="94"/>
      <c r="EB292" s="94"/>
      <c r="EL292" s="94"/>
      <c r="EV292" s="94"/>
      <c r="FF292" s="94"/>
      <c r="FP292" s="94"/>
      <c r="FZ292" s="94"/>
      <c r="GJ292" s="94"/>
    </row>
    <row xmlns:x14ac="http://schemas.microsoft.com/office/spreadsheetml/2009/9/ac" r="293" s="3" customFormat="true" x14ac:dyDescent="0.25">
      <c r="A293" s="333"/>
      <c r="B293" s="94"/>
      <c r="L293" s="94"/>
      <c r="V293" s="94"/>
      <c r="AF293" s="94"/>
      <c r="AP293" s="94"/>
      <c r="AZ293" s="94"/>
      <c r="BJ293" s="94"/>
      <c r="BT293" s="94"/>
      <c r="CD293" s="94"/>
      <c r="CN293" s="94"/>
      <c r="CX293" s="94"/>
      <c r="DH293" s="94"/>
      <c r="DR293" s="94"/>
      <c r="EB293" s="94"/>
      <c r="EL293" s="94"/>
      <c r="EV293" s="94"/>
      <c r="FF293" s="94"/>
      <c r="FP293" s="94"/>
      <c r="FZ293" s="94"/>
      <c r="GJ293" s="94"/>
    </row>
    <row xmlns:x14ac="http://schemas.microsoft.com/office/spreadsheetml/2009/9/ac" r="294" s="3" customFormat="true" x14ac:dyDescent="0.25">
      <c r="A294" s="333"/>
      <c r="B294" s="94"/>
      <c r="L294" s="94"/>
      <c r="V294" s="94"/>
      <c r="AF294" s="94"/>
      <c r="AP294" s="94"/>
      <c r="AZ294" s="94"/>
      <c r="BJ294" s="94"/>
      <c r="BT294" s="94"/>
      <c r="CD294" s="94"/>
      <c r="CN294" s="94"/>
      <c r="CX294" s="94"/>
      <c r="DH294" s="94"/>
      <c r="DR294" s="94"/>
      <c r="EB294" s="94"/>
      <c r="EL294" s="94"/>
      <c r="EV294" s="94"/>
      <c r="FF294" s="94"/>
      <c r="FP294" s="94"/>
      <c r="FZ294" s="94"/>
      <c r="GJ294" s="94"/>
    </row>
    <row xmlns:x14ac="http://schemas.microsoft.com/office/spreadsheetml/2009/9/ac" r="295" s="3" customFormat="true" x14ac:dyDescent="0.25">
      <c r="A295" s="333"/>
      <c r="B295" s="94"/>
      <c r="L295" s="94"/>
      <c r="V295" s="94"/>
      <c r="AF295" s="94"/>
      <c r="AP295" s="94"/>
      <c r="AZ295" s="94"/>
      <c r="BJ295" s="94"/>
      <c r="BT295" s="94"/>
      <c r="CD295" s="94"/>
      <c r="CN295" s="94"/>
      <c r="CX295" s="94"/>
      <c r="DH295" s="94"/>
      <c r="DR295" s="94"/>
      <c r="EB295" s="94"/>
      <c r="EL295" s="94"/>
      <c r="EV295" s="94"/>
      <c r="FF295" s="94"/>
      <c r="FP295" s="94"/>
      <c r="FZ295" s="94"/>
      <c r="GJ295" s="94"/>
    </row>
    <row xmlns:x14ac="http://schemas.microsoft.com/office/spreadsheetml/2009/9/ac" r="296" s="3" customFormat="true" x14ac:dyDescent="0.25">
      <c r="A296" s="333"/>
      <c r="B296" s="94"/>
      <c r="L296" s="94"/>
      <c r="V296" s="94"/>
      <c r="AF296" s="94"/>
      <c r="AP296" s="94"/>
      <c r="AZ296" s="94"/>
      <c r="BJ296" s="94"/>
      <c r="BT296" s="94"/>
      <c r="CD296" s="94"/>
      <c r="CN296" s="94"/>
      <c r="CX296" s="94"/>
      <c r="DH296" s="94"/>
      <c r="DR296" s="94"/>
      <c r="EB296" s="94"/>
      <c r="EL296" s="94"/>
      <c r="EV296" s="94"/>
      <c r="FF296" s="94"/>
      <c r="FP296" s="94"/>
      <c r="FZ296" s="94"/>
      <c r="GJ296" s="94"/>
    </row>
    <row xmlns:x14ac="http://schemas.microsoft.com/office/spreadsheetml/2009/9/ac" r="297" s="3" customFormat="true" x14ac:dyDescent="0.25">
      <c r="A297" s="333"/>
      <c r="B297" s="94"/>
      <c r="L297" s="94"/>
      <c r="V297" s="94"/>
      <c r="AF297" s="94"/>
      <c r="AP297" s="94"/>
      <c r="AZ297" s="94"/>
      <c r="BJ297" s="94"/>
      <c r="BT297" s="94"/>
      <c r="CD297" s="94"/>
      <c r="CN297" s="94"/>
      <c r="CX297" s="94"/>
      <c r="DH297" s="94"/>
      <c r="DR297" s="94"/>
      <c r="EB297" s="94"/>
      <c r="EL297" s="94"/>
      <c r="EV297" s="94"/>
      <c r="FF297" s="94"/>
      <c r="FP297" s="94"/>
      <c r="FZ297" s="94"/>
      <c r="GJ297" s="94"/>
    </row>
    <row xmlns:x14ac="http://schemas.microsoft.com/office/spreadsheetml/2009/9/ac" r="298" s="3" customFormat="true" x14ac:dyDescent="0.25">
      <c r="A298" s="333"/>
      <c r="B298" s="94"/>
      <c r="L298" s="94"/>
      <c r="V298" s="94"/>
      <c r="AF298" s="94"/>
      <c r="AP298" s="94"/>
      <c r="AZ298" s="94"/>
      <c r="BJ298" s="94"/>
      <c r="BT298" s="94"/>
      <c r="CD298" s="94"/>
      <c r="CN298" s="94"/>
      <c r="CX298" s="94"/>
      <c r="DH298" s="94"/>
      <c r="DR298" s="94"/>
      <c r="EB298" s="94"/>
      <c r="EL298" s="94"/>
      <c r="EV298" s="94"/>
      <c r="FF298" s="94"/>
      <c r="FP298" s="94"/>
      <c r="FZ298" s="94"/>
      <c r="GJ298" s="94"/>
    </row>
    <row xmlns:x14ac="http://schemas.microsoft.com/office/spreadsheetml/2009/9/ac" r="299" s="3" customFormat="true" x14ac:dyDescent="0.25">
      <c r="A299" s="333"/>
      <c r="B299" s="94"/>
      <c r="L299" s="94"/>
      <c r="V299" s="94"/>
      <c r="AF299" s="94"/>
      <c r="AP299" s="94"/>
      <c r="AZ299" s="94"/>
      <c r="BJ299" s="94"/>
      <c r="BT299" s="94"/>
      <c r="CD299" s="94"/>
      <c r="CN299" s="94"/>
      <c r="CX299" s="94"/>
      <c r="DH299" s="94"/>
      <c r="DR299" s="94"/>
      <c r="EB299" s="94"/>
      <c r="EL299" s="94"/>
      <c r="EV299" s="94"/>
      <c r="FF299" s="94"/>
      <c r="FP299" s="94"/>
      <c r="FZ299" s="94"/>
      <c r="GJ299" s="94"/>
    </row>
    <row xmlns:x14ac="http://schemas.microsoft.com/office/spreadsheetml/2009/9/ac" r="300" s="3" customFormat="true" x14ac:dyDescent="0.25">
      <c r="A300" s="333"/>
      <c r="B300" s="94"/>
      <c r="L300" s="94"/>
      <c r="V300" s="94"/>
      <c r="AF300" s="94"/>
      <c r="AP300" s="94"/>
      <c r="AZ300" s="94"/>
      <c r="BJ300" s="94"/>
      <c r="BT300" s="94"/>
      <c r="CD300" s="94"/>
      <c r="CN300" s="94"/>
      <c r="CX300" s="94"/>
      <c r="DH300" s="94"/>
      <c r="DR300" s="94"/>
      <c r="EB300" s="94"/>
      <c r="EL300" s="94"/>
      <c r="EV300" s="94"/>
      <c r="FF300" s="94"/>
      <c r="FP300" s="94"/>
      <c r="FZ300" s="94"/>
      <c r="GJ300" s="94"/>
    </row>
    <row xmlns:x14ac="http://schemas.microsoft.com/office/spreadsheetml/2009/9/ac" r="301" s="3" customFormat="true" x14ac:dyDescent="0.25">
      <c r="A301" s="333"/>
      <c r="B301" s="94"/>
      <c r="L301" s="94"/>
      <c r="V301" s="94"/>
      <c r="AF301" s="94"/>
      <c r="AP301" s="94"/>
      <c r="AZ301" s="94"/>
      <c r="BJ301" s="94"/>
      <c r="BT301" s="94"/>
      <c r="CD301" s="94"/>
      <c r="CN301" s="94"/>
      <c r="CX301" s="94"/>
      <c r="DH301" s="94"/>
      <c r="DR301" s="94"/>
      <c r="EB301" s="94"/>
      <c r="EL301" s="94"/>
      <c r="EV301" s="94"/>
      <c r="FF301" s="94"/>
      <c r="FP301" s="94"/>
      <c r="FZ301" s="94"/>
      <c r="GJ301" s="94"/>
    </row>
    <row xmlns:x14ac="http://schemas.microsoft.com/office/spreadsheetml/2009/9/ac" r="302" s="3" customFormat="true" x14ac:dyDescent="0.25">
      <c r="A302" s="333"/>
      <c r="B302" s="94"/>
      <c r="L302" s="94"/>
      <c r="V302" s="94"/>
      <c r="AF302" s="94"/>
      <c r="AP302" s="94"/>
      <c r="AZ302" s="94"/>
      <c r="BJ302" s="94"/>
      <c r="BT302" s="94"/>
      <c r="CD302" s="94"/>
      <c r="CN302" s="94"/>
      <c r="CX302" s="94"/>
      <c r="DH302" s="94"/>
      <c r="DR302" s="94"/>
      <c r="EB302" s="94"/>
      <c r="EL302" s="94"/>
      <c r="EV302" s="94"/>
      <c r="FF302" s="94"/>
      <c r="FP302" s="94"/>
      <c r="FZ302" s="94"/>
      <c r="GJ302" s="94"/>
    </row>
    <row xmlns:x14ac="http://schemas.microsoft.com/office/spreadsheetml/2009/9/ac" r="303" s="3" customFormat="true" x14ac:dyDescent="0.25">
      <c r="A303" s="333"/>
      <c r="B303" s="94"/>
      <c r="L303" s="94"/>
      <c r="V303" s="94"/>
      <c r="AF303" s="94"/>
      <c r="AP303" s="94"/>
      <c r="AZ303" s="94"/>
      <c r="BJ303" s="94"/>
      <c r="BT303" s="94"/>
      <c r="CD303" s="94"/>
      <c r="CN303" s="94"/>
      <c r="CX303" s="94"/>
      <c r="DH303" s="94"/>
      <c r="DR303" s="94"/>
      <c r="EB303" s="94"/>
      <c r="EL303" s="94"/>
      <c r="EV303" s="94"/>
      <c r="FF303" s="94"/>
      <c r="FP303" s="94"/>
      <c r="FZ303" s="94"/>
      <c r="GJ303" s="94"/>
    </row>
    <row xmlns:x14ac="http://schemas.microsoft.com/office/spreadsheetml/2009/9/ac" r="304" s="3" customFormat="true" x14ac:dyDescent="0.25">
      <c r="A304" s="333"/>
      <c r="B304" s="94"/>
      <c r="L304" s="94"/>
      <c r="V304" s="94"/>
      <c r="AF304" s="94"/>
      <c r="AP304" s="94"/>
      <c r="AZ304" s="94"/>
      <c r="BJ304" s="94"/>
      <c r="BT304" s="94"/>
      <c r="CD304" s="94"/>
      <c r="CN304" s="94"/>
      <c r="CX304" s="94"/>
      <c r="DH304" s="94"/>
      <c r="DR304" s="94"/>
      <c r="EB304" s="94"/>
      <c r="EL304" s="94"/>
      <c r="EV304" s="94"/>
      <c r="FF304" s="94"/>
      <c r="FP304" s="94"/>
      <c r="FZ304" s="94"/>
      <c r="GJ304" s="94"/>
    </row>
    <row xmlns:x14ac="http://schemas.microsoft.com/office/spreadsheetml/2009/9/ac" r="305" s="3" customFormat="true" x14ac:dyDescent="0.25">
      <c r="A305" s="333"/>
      <c r="B305" s="94"/>
      <c r="L305" s="94"/>
      <c r="V305" s="94"/>
      <c r="AF305" s="94"/>
      <c r="AP305" s="94"/>
      <c r="AZ305" s="94"/>
      <c r="BJ305" s="94"/>
      <c r="BT305" s="94"/>
      <c r="CD305" s="94"/>
      <c r="CN305" s="94"/>
      <c r="CX305" s="94"/>
      <c r="DH305" s="94"/>
      <c r="DR305" s="94"/>
      <c r="EB305" s="94"/>
      <c r="EL305" s="94"/>
      <c r="EV305" s="94"/>
      <c r="FF305" s="94"/>
      <c r="FP305" s="94"/>
      <c r="FZ305" s="94"/>
      <c r="GJ305" s="94"/>
    </row>
    <row xmlns:x14ac="http://schemas.microsoft.com/office/spreadsheetml/2009/9/ac" r="306" s="3" customFormat="true" x14ac:dyDescent="0.25">
      <c r="A306" s="333"/>
      <c r="B306" s="94"/>
      <c r="L306" s="94"/>
      <c r="V306" s="94"/>
      <c r="AF306" s="94"/>
      <c r="AP306" s="94"/>
      <c r="AZ306" s="94"/>
      <c r="BJ306" s="94"/>
      <c r="BT306" s="94"/>
      <c r="CD306" s="94"/>
      <c r="CN306" s="94"/>
      <c r="CX306" s="94"/>
      <c r="DH306" s="94"/>
      <c r="DR306" s="94"/>
      <c r="EB306" s="94"/>
      <c r="EL306" s="94"/>
      <c r="EV306" s="94"/>
      <c r="FF306" s="94"/>
      <c r="FP306" s="94"/>
      <c r="FZ306" s="94"/>
      <c r="GJ306" s="94"/>
    </row>
    <row xmlns:x14ac="http://schemas.microsoft.com/office/spreadsheetml/2009/9/ac" r="307" s="3" customFormat="true" x14ac:dyDescent="0.25">
      <c r="A307" s="333"/>
      <c r="B307" s="94"/>
      <c r="L307" s="94"/>
      <c r="V307" s="94"/>
      <c r="AF307" s="94"/>
      <c r="AP307" s="94"/>
      <c r="AZ307" s="94"/>
      <c r="BJ307" s="94"/>
      <c r="BT307" s="94"/>
      <c r="CD307" s="94"/>
      <c r="CN307" s="94"/>
      <c r="CX307" s="94"/>
      <c r="DH307" s="94"/>
      <c r="DR307" s="94"/>
      <c r="EB307" s="94"/>
      <c r="EL307" s="94"/>
      <c r="EV307" s="94"/>
      <c r="FF307" s="94"/>
      <c r="FP307" s="94"/>
      <c r="FZ307" s="94"/>
      <c r="GJ307" s="94"/>
    </row>
    <row xmlns:x14ac="http://schemas.microsoft.com/office/spreadsheetml/2009/9/ac" r="308" s="3" customFormat="true" x14ac:dyDescent="0.25">
      <c r="A308" s="333"/>
      <c r="B308" s="94"/>
      <c r="L308" s="94"/>
      <c r="V308" s="94"/>
      <c r="AF308" s="94"/>
      <c r="AP308" s="94"/>
      <c r="AZ308" s="94"/>
      <c r="BJ308" s="94"/>
      <c r="BT308" s="94"/>
      <c r="CD308" s="94"/>
      <c r="CN308" s="94"/>
      <c r="CX308" s="94"/>
      <c r="DH308" s="94"/>
      <c r="DR308" s="94"/>
      <c r="EB308" s="94"/>
      <c r="EL308" s="94"/>
      <c r="EV308" s="94"/>
      <c r="FF308" s="94"/>
      <c r="FP308" s="94"/>
      <c r="FZ308" s="94"/>
      <c r="GJ308" s="94"/>
    </row>
    <row xmlns:x14ac="http://schemas.microsoft.com/office/spreadsheetml/2009/9/ac" r="309" s="3" customFormat="true" x14ac:dyDescent="0.25">
      <c r="A309" s="333"/>
      <c r="B309" s="94"/>
      <c r="L309" s="94"/>
      <c r="V309" s="94"/>
      <c r="AF309" s="94"/>
      <c r="AP309" s="94"/>
      <c r="AZ309" s="94"/>
      <c r="BJ309" s="94"/>
      <c r="BT309" s="94"/>
      <c r="CD309" s="94"/>
      <c r="CN309" s="94"/>
      <c r="CX309" s="94"/>
      <c r="DH309" s="94"/>
      <c r="DR309" s="94"/>
      <c r="EB309" s="94"/>
      <c r="EL309" s="94"/>
      <c r="EV309" s="94"/>
      <c r="FF309" s="94"/>
      <c r="FP309" s="94"/>
      <c r="FZ309" s="94"/>
      <c r="GJ309" s="94"/>
    </row>
    <row xmlns:x14ac="http://schemas.microsoft.com/office/spreadsheetml/2009/9/ac" r="310" s="3" customFormat="true" x14ac:dyDescent="0.25">
      <c r="A310" s="333"/>
      <c r="B310" s="94"/>
      <c r="L310" s="94"/>
      <c r="V310" s="94"/>
      <c r="AF310" s="94"/>
      <c r="AP310" s="94"/>
      <c r="AZ310" s="94"/>
      <c r="BJ310" s="94"/>
      <c r="BT310" s="94"/>
      <c r="CD310" s="94"/>
      <c r="CN310" s="94"/>
      <c r="CX310" s="94"/>
      <c r="DH310" s="94"/>
      <c r="DR310" s="94"/>
      <c r="EB310" s="94"/>
      <c r="EL310" s="94"/>
      <c r="EV310" s="94"/>
      <c r="FF310" s="94"/>
      <c r="FP310" s="94"/>
      <c r="FZ310" s="94"/>
      <c r="GJ310" s="94"/>
    </row>
    <row xmlns:x14ac="http://schemas.microsoft.com/office/spreadsheetml/2009/9/ac" r="311" s="3" customFormat="true" x14ac:dyDescent="0.25">
      <c r="A311" s="333"/>
      <c r="B311" s="94"/>
      <c r="L311" s="94"/>
      <c r="V311" s="94"/>
      <c r="AF311" s="94"/>
      <c r="AP311" s="94"/>
      <c r="AZ311" s="94"/>
      <c r="BJ311" s="94"/>
      <c r="BT311" s="94"/>
      <c r="CD311" s="94"/>
      <c r="CN311" s="94"/>
      <c r="CX311" s="94"/>
      <c r="DH311" s="94"/>
      <c r="DR311" s="94"/>
      <c r="EB311" s="94"/>
      <c r="EL311" s="94"/>
      <c r="EV311" s="94"/>
      <c r="FF311" s="94"/>
      <c r="FP311" s="94"/>
      <c r="FZ311" s="94"/>
      <c r="GJ311" s="94"/>
    </row>
    <row xmlns:x14ac="http://schemas.microsoft.com/office/spreadsheetml/2009/9/ac" r="312" s="3" customFormat="true" x14ac:dyDescent="0.25">
      <c r="A312" s="333"/>
      <c r="B312" s="94"/>
      <c r="L312" s="94"/>
      <c r="V312" s="94"/>
      <c r="AF312" s="94"/>
      <c r="AP312" s="94"/>
      <c r="AZ312" s="94"/>
      <c r="BJ312" s="94"/>
      <c r="BT312" s="94"/>
      <c r="CD312" s="94"/>
      <c r="CN312" s="94"/>
      <c r="CX312" s="94"/>
      <c r="DH312" s="94"/>
      <c r="DR312" s="94"/>
      <c r="EB312" s="94"/>
      <c r="EL312" s="94"/>
      <c r="EV312" s="94"/>
      <c r="FF312" s="94"/>
      <c r="FP312" s="94"/>
      <c r="FZ312" s="94"/>
      <c r="GJ312" s="94"/>
    </row>
    <row xmlns:x14ac="http://schemas.microsoft.com/office/spreadsheetml/2009/9/ac" r="313" s="3" customFormat="true" x14ac:dyDescent="0.25">
      <c r="A313" s="333"/>
      <c r="B313" s="94"/>
      <c r="L313" s="94"/>
      <c r="V313" s="94"/>
      <c r="AF313" s="94"/>
      <c r="AP313" s="94"/>
      <c r="AZ313" s="94"/>
      <c r="BJ313" s="94"/>
      <c r="BT313" s="94"/>
      <c r="CD313" s="94"/>
      <c r="CN313" s="94"/>
      <c r="CX313" s="94"/>
      <c r="DH313" s="94"/>
      <c r="DR313" s="94"/>
      <c r="EB313" s="94"/>
      <c r="EL313" s="94"/>
      <c r="EV313" s="94"/>
      <c r="FF313" s="94"/>
      <c r="FP313" s="94"/>
      <c r="FZ313" s="94"/>
      <c r="GJ313" s="94"/>
    </row>
    <row xmlns:x14ac="http://schemas.microsoft.com/office/spreadsheetml/2009/9/ac" r="314" s="3" customFormat="true" x14ac:dyDescent="0.25">
      <c r="A314" s="333"/>
      <c r="B314" s="94"/>
      <c r="L314" s="94"/>
      <c r="V314" s="94"/>
      <c r="AF314" s="94"/>
      <c r="AP314" s="94"/>
      <c r="AZ314" s="94"/>
      <c r="BJ314" s="94"/>
      <c r="BT314" s="94"/>
      <c r="CD314" s="94"/>
      <c r="CN314" s="94"/>
      <c r="CX314" s="94"/>
      <c r="DH314" s="94"/>
      <c r="DR314" s="94"/>
      <c r="EB314" s="94"/>
      <c r="EL314" s="94"/>
      <c r="EV314" s="94"/>
      <c r="FF314" s="94"/>
      <c r="FP314" s="94"/>
      <c r="FZ314" s="94"/>
      <c r="GJ314" s="94"/>
    </row>
    <row xmlns:x14ac="http://schemas.microsoft.com/office/spreadsheetml/2009/9/ac" r="315" s="3" customFormat="true" x14ac:dyDescent="0.25">
      <c r="A315" s="333"/>
      <c r="B315" s="94"/>
      <c r="L315" s="94"/>
      <c r="V315" s="94"/>
      <c r="AF315" s="94"/>
      <c r="AP315" s="94"/>
      <c r="AZ315" s="94"/>
      <c r="BJ315" s="94"/>
      <c r="BT315" s="94"/>
      <c r="CD315" s="94"/>
      <c r="CN315" s="94"/>
      <c r="CX315" s="94"/>
      <c r="DH315" s="94"/>
      <c r="DR315" s="94"/>
      <c r="EB315" s="94"/>
      <c r="EL315" s="94"/>
      <c r="EV315" s="94"/>
      <c r="FF315" s="94"/>
      <c r="FP315" s="94"/>
      <c r="FZ315" s="94"/>
      <c r="GJ315" s="94"/>
    </row>
    <row xmlns:x14ac="http://schemas.microsoft.com/office/spreadsheetml/2009/9/ac" r="316" s="3" customFormat="true" x14ac:dyDescent="0.25">
      <c r="A316" s="333"/>
      <c r="B316" s="94"/>
      <c r="L316" s="94"/>
      <c r="V316" s="94"/>
      <c r="AF316" s="94"/>
      <c r="AP316" s="94"/>
      <c r="AZ316" s="94"/>
      <c r="BJ316" s="94"/>
      <c r="BT316" s="94"/>
      <c r="CD316" s="94"/>
      <c r="CN316" s="94"/>
      <c r="CX316" s="94"/>
      <c r="DH316" s="94"/>
      <c r="DR316" s="94"/>
      <c r="EB316" s="94"/>
      <c r="EL316" s="94"/>
      <c r="EV316" s="94"/>
      <c r="FF316" s="94"/>
      <c r="FP316" s="94"/>
      <c r="FZ316" s="94"/>
      <c r="GJ316" s="94"/>
    </row>
    <row xmlns:x14ac="http://schemas.microsoft.com/office/spreadsheetml/2009/9/ac" r="317" s="3" customFormat="true" x14ac:dyDescent="0.25">
      <c r="A317" s="333"/>
      <c r="B317" s="94"/>
      <c r="L317" s="94"/>
      <c r="V317" s="94"/>
      <c r="AF317" s="94"/>
      <c r="AP317" s="94"/>
      <c r="AZ317" s="94"/>
      <c r="BJ317" s="94"/>
      <c r="BT317" s="94"/>
      <c r="CD317" s="94"/>
      <c r="CN317" s="94"/>
      <c r="CX317" s="94"/>
      <c r="DH317" s="94"/>
      <c r="DR317" s="94"/>
      <c r="EB317" s="94"/>
      <c r="EL317" s="94"/>
      <c r="EV317" s="94"/>
      <c r="FF317" s="94"/>
      <c r="FP317" s="94"/>
      <c r="FZ317" s="94"/>
      <c r="GJ317" s="94"/>
    </row>
    <row xmlns:x14ac="http://schemas.microsoft.com/office/spreadsheetml/2009/9/ac" r="318" s="3" customFormat="true" x14ac:dyDescent="0.25">
      <c r="A318" s="333"/>
      <c r="B318" s="94"/>
      <c r="L318" s="94"/>
      <c r="V318" s="94"/>
      <c r="AF318" s="94"/>
      <c r="AP318" s="94"/>
      <c r="AZ318" s="94"/>
      <c r="BJ318" s="94"/>
      <c r="BT318" s="94"/>
      <c r="CD318" s="94"/>
      <c r="CN318" s="94"/>
      <c r="CX318" s="94"/>
      <c r="DH318" s="94"/>
      <c r="DR318" s="94"/>
      <c r="EB318" s="94"/>
      <c r="EL318" s="94"/>
      <c r="EV318" s="94"/>
      <c r="FF318" s="94"/>
      <c r="FP318" s="94"/>
      <c r="FZ318" s="94"/>
      <c r="GJ318" s="94"/>
    </row>
    <row xmlns:x14ac="http://schemas.microsoft.com/office/spreadsheetml/2009/9/ac" r="319" s="3" customFormat="true" x14ac:dyDescent="0.25">
      <c r="A319" s="333"/>
      <c r="B319" s="94"/>
      <c r="L319" s="94"/>
      <c r="V319" s="94"/>
      <c r="AF319" s="94"/>
      <c r="AP319" s="94"/>
      <c r="AZ319" s="94"/>
      <c r="BJ319" s="94"/>
      <c r="BT319" s="94"/>
      <c r="CD319" s="94"/>
      <c r="CN319" s="94"/>
      <c r="CX319" s="94"/>
      <c r="DH319" s="94"/>
      <c r="DR319" s="94"/>
      <c r="EB319" s="94"/>
      <c r="EL319" s="94"/>
      <c r="EV319" s="94"/>
      <c r="FF319" s="94"/>
      <c r="FP319" s="94"/>
      <c r="FZ319" s="94"/>
      <c r="GJ319" s="94"/>
    </row>
    <row xmlns:x14ac="http://schemas.microsoft.com/office/spreadsheetml/2009/9/ac" r="320" s="3" customFormat="true" x14ac:dyDescent="0.25">
      <c r="A320" s="333"/>
      <c r="B320" s="94"/>
      <c r="L320" s="94"/>
      <c r="V320" s="94"/>
      <c r="AF320" s="94"/>
      <c r="AP320" s="94"/>
      <c r="AZ320" s="94"/>
      <c r="BJ320" s="94"/>
      <c r="BT320" s="94"/>
      <c r="CD320" s="94"/>
      <c r="CN320" s="94"/>
      <c r="CX320" s="94"/>
      <c r="DH320" s="94"/>
      <c r="DR320" s="94"/>
      <c r="EB320" s="94"/>
      <c r="EL320" s="94"/>
      <c r="EV320" s="94"/>
      <c r="FF320" s="94"/>
      <c r="FP320" s="94"/>
      <c r="FZ320" s="94"/>
      <c r="GJ320" s="94"/>
    </row>
    <row xmlns:x14ac="http://schemas.microsoft.com/office/spreadsheetml/2009/9/ac" r="321" s="3" customFormat="true" x14ac:dyDescent="0.25">
      <c r="A321" s="333"/>
      <c r="B321" s="94"/>
      <c r="L321" s="94"/>
      <c r="V321" s="94"/>
      <c r="AF321" s="94"/>
      <c r="AP321" s="94"/>
      <c r="AZ321" s="94"/>
      <c r="BJ321" s="94"/>
      <c r="BT321" s="94"/>
      <c r="CD321" s="94"/>
      <c r="CN321" s="94"/>
      <c r="CX321" s="94"/>
      <c r="DH321" s="94"/>
      <c r="DR321" s="94"/>
      <c r="EB321" s="94"/>
      <c r="EL321" s="94"/>
      <c r="EV321" s="94"/>
      <c r="FF321" s="94"/>
      <c r="FP321" s="94"/>
      <c r="FZ321" s="94"/>
      <c r="GJ321" s="94"/>
    </row>
    <row xmlns:x14ac="http://schemas.microsoft.com/office/spreadsheetml/2009/9/ac" r="322" s="3" customFormat="true" x14ac:dyDescent="0.25">
      <c r="A322" s="333"/>
      <c r="B322" s="94"/>
      <c r="L322" s="94"/>
      <c r="V322" s="94"/>
      <c r="AF322" s="94"/>
      <c r="AP322" s="94"/>
      <c r="AZ322" s="94"/>
      <c r="BJ322" s="94"/>
      <c r="BT322" s="94"/>
      <c r="CD322" s="94"/>
      <c r="CN322" s="94"/>
      <c r="CX322" s="94"/>
      <c r="DH322" s="94"/>
      <c r="DR322" s="94"/>
      <c r="EB322" s="94"/>
      <c r="EL322" s="94"/>
      <c r="EV322" s="94"/>
      <c r="FF322" s="94"/>
      <c r="FP322" s="94"/>
      <c r="FZ322" s="94"/>
      <c r="GJ322" s="94"/>
    </row>
    <row xmlns:x14ac="http://schemas.microsoft.com/office/spreadsheetml/2009/9/ac" r="323" s="3" customFormat="true" x14ac:dyDescent="0.25">
      <c r="A323" s="333"/>
      <c r="B323" s="94"/>
      <c r="L323" s="94"/>
      <c r="V323" s="94"/>
      <c r="AF323" s="94"/>
      <c r="AP323" s="94"/>
      <c r="AZ323" s="94"/>
      <c r="BJ323" s="94"/>
      <c r="BT323" s="94"/>
      <c r="CD323" s="94"/>
      <c r="CN323" s="94"/>
      <c r="CX323" s="94"/>
      <c r="DH323" s="94"/>
      <c r="DR323" s="94"/>
      <c r="EB323" s="94"/>
      <c r="EL323" s="94"/>
      <c r="EV323" s="94"/>
      <c r="FF323" s="94"/>
      <c r="FP323" s="94"/>
      <c r="FZ323" s="94"/>
      <c r="GJ323" s="94"/>
    </row>
    <row xmlns:x14ac="http://schemas.microsoft.com/office/spreadsheetml/2009/9/ac" r="324" s="3" customFormat="true" x14ac:dyDescent="0.25">
      <c r="A324" s="333"/>
      <c r="B324" s="94"/>
      <c r="L324" s="94"/>
      <c r="V324" s="94"/>
      <c r="AF324" s="94"/>
      <c r="AP324" s="94"/>
      <c r="AZ324" s="94"/>
      <c r="BJ324" s="94"/>
      <c r="BT324" s="94"/>
      <c r="CD324" s="94"/>
      <c r="CN324" s="94"/>
      <c r="CX324" s="94"/>
      <c r="DH324" s="94"/>
      <c r="DR324" s="94"/>
      <c r="EB324" s="94"/>
      <c r="EL324" s="94"/>
      <c r="EV324" s="94"/>
      <c r="FF324" s="94"/>
      <c r="FP324" s="94"/>
      <c r="FZ324" s="94"/>
      <c r="GJ324" s="94"/>
    </row>
    <row xmlns:x14ac="http://schemas.microsoft.com/office/spreadsheetml/2009/9/ac" r="325" s="3" customFormat="true" x14ac:dyDescent="0.25">
      <c r="A325" s="333"/>
      <c r="B325" s="94"/>
      <c r="L325" s="94"/>
      <c r="V325" s="94"/>
      <c r="AF325" s="94"/>
      <c r="AP325" s="94"/>
      <c r="AZ325" s="94"/>
      <c r="BJ325" s="94"/>
      <c r="BT325" s="94"/>
      <c r="CD325" s="94"/>
      <c r="CN325" s="94"/>
      <c r="CX325" s="94"/>
      <c r="DH325" s="94"/>
      <c r="DR325" s="94"/>
      <c r="EB325" s="94"/>
      <c r="EL325" s="94"/>
      <c r="EV325" s="94"/>
      <c r="FF325" s="94"/>
      <c r="FP325" s="94"/>
      <c r="FZ325" s="94"/>
      <c r="GJ325" s="94"/>
    </row>
    <row xmlns:x14ac="http://schemas.microsoft.com/office/spreadsheetml/2009/9/ac" r="326" s="3" customFormat="true" x14ac:dyDescent="0.25">
      <c r="A326" s="333"/>
      <c r="B326" s="94"/>
      <c r="L326" s="94"/>
      <c r="V326" s="94"/>
      <c r="AF326" s="94"/>
      <c r="AP326" s="94"/>
      <c r="AZ326" s="94"/>
      <c r="BJ326" s="94"/>
      <c r="BT326" s="94"/>
      <c r="CD326" s="94"/>
      <c r="CN326" s="94"/>
      <c r="CX326" s="94"/>
      <c r="DH326" s="94"/>
      <c r="DR326" s="94"/>
      <c r="EB326" s="94"/>
      <c r="EL326" s="94"/>
      <c r="EV326" s="94"/>
      <c r="FF326" s="94"/>
      <c r="FP326" s="94"/>
      <c r="FZ326" s="94"/>
      <c r="GJ326" s="94"/>
    </row>
    <row xmlns:x14ac="http://schemas.microsoft.com/office/spreadsheetml/2009/9/ac" r="327" s="3" customFormat="true" x14ac:dyDescent="0.25">
      <c r="A327" s="333"/>
      <c r="B327" s="94"/>
      <c r="L327" s="94"/>
      <c r="V327" s="94"/>
      <c r="AF327" s="94"/>
      <c r="AP327" s="94"/>
      <c r="AZ327" s="94"/>
      <c r="BJ327" s="94"/>
      <c r="BT327" s="94"/>
      <c r="CD327" s="94"/>
      <c r="CN327" s="94"/>
      <c r="CX327" s="94"/>
      <c r="DH327" s="94"/>
      <c r="DR327" s="94"/>
      <c r="EB327" s="94"/>
      <c r="EL327" s="94"/>
      <c r="EV327" s="94"/>
      <c r="FF327" s="94"/>
      <c r="FP327" s="94"/>
      <c r="FZ327" s="94"/>
      <c r="GJ327" s="94"/>
    </row>
    <row xmlns:x14ac="http://schemas.microsoft.com/office/spreadsheetml/2009/9/ac" r="328" s="3" customFormat="true" x14ac:dyDescent="0.25">
      <c r="A328" s="333"/>
      <c r="B328" s="94"/>
      <c r="L328" s="94"/>
      <c r="V328" s="94"/>
      <c r="AF328" s="94"/>
      <c r="AP328" s="94"/>
      <c r="AZ328" s="94"/>
      <c r="BJ328" s="94"/>
      <c r="BT328" s="94"/>
      <c r="CD328" s="94"/>
      <c r="CN328" s="94"/>
      <c r="CX328" s="94"/>
      <c r="DH328" s="94"/>
      <c r="DR328" s="94"/>
      <c r="EB328" s="94"/>
      <c r="EL328" s="94"/>
      <c r="EV328" s="94"/>
      <c r="FF328" s="94"/>
      <c r="FP328" s="94"/>
      <c r="FZ328" s="94"/>
      <c r="GJ328" s="94"/>
    </row>
    <row xmlns:x14ac="http://schemas.microsoft.com/office/spreadsheetml/2009/9/ac" r="329" s="3" customFormat="true" x14ac:dyDescent="0.25">
      <c r="A329" s="333"/>
      <c r="B329" s="94"/>
      <c r="L329" s="94"/>
      <c r="V329" s="94"/>
      <c r="AF329" s="94"/>
      <c r="AP329" s="94"/>
      <c r="AZ329" s="94"/>
      <c r="BJ329" s="94"/>
      <c r="BT329" s="94"/>
      <c r="CD329" s="94"/>
      <c r="CN329" s="94"/>
      <c r="CX329" s="94"/>
      <c r="DH329" s="94"/>
      <c r="DR329" s="94"/>
      <c r="EB329" s="94"/>
      <c r="EL329" s="94"/>
      <c r="EV329" s="94"/>
      <c r="FF329" s="94"/>
      <c r="FP329" s="94"/>
      <c r="FZ329" s="94"/>
      <c r="GJ329" s="94"/>
    </row>
    <row xmlns:x14ac="http://schemas.microsoft.com/office/spreadsheetml/2009/9/ac" r="330" s="3" customFormat="true" x14ac:dyDescent="0.25">
      <c r="A330" s="333"/>
      <c r="B330" s="94"/>
      <c r="L330" s="94"/>
      <c r="V330" s="94"/>
      <c r="AF330" s="94"/>
      <c r="AP330" s="94"/>
      <c r="AZ330" s="94"/>
      <c r="BJ330" s="94"/>
      <c r="BT330" s="94"/>
      <c r="CD330" s="94"/>
      <c r="CN330" s="94"/>
      <c r="CX330" s="94"/>
      <c r="DH330" s="94"/>
      <c r="DR330" s="94"/>
      <c r="EB330" s="94"/>
      <c r="EL330" s="94"/>
      <c r="EV330" s="94"/>
      <c r="FF330" s="94"/>
      <c r="FP330" s="94"/>
      <c r="FZ330" s="94"/>
      <c r="GJ330" s="94"/>
    </row>
    <row xmlns:x14ac="http://schemas.microsoft.com/office/spreadsheetml/2009/9/ac" r="331" s="3" customFormat="true" x14ac:dyDescent="0.25">
      <c r="A331" s="333"/>
      <c r="B331" s="94"/>
      <c r="L331" s="94"/>
      <c r="V331" s="94"/>
      <c r="AF331" s="94"/>
      <c r="AP331" s="94"/>
      <c r="AZ331" s="94"/>
      <c r="BJ331" s="94"/>
      <c r="BT331" s="94"/>
      <c r="CD331" s="94"/>
      <c r="CN331" s="94"/>
      <c r="CX331" s="94"/>
      <c r="DH331" s="94"/>
      <c r="DR331" s="94"/>
      <c r="EB331" s="94"/>
      <c r="EL331" s="94"/>
      <c r="EV331" s="94"/>
      <c r="FF331" s="94"/>
      <c r="FP331" s="94"/>
      <c r="FZ331" s="94"/>
      <c r="GJ331" s="94"/>
    </row>
    <row xmlns:x14ac="http://schemas.microsoft.com/office/spreadsheetml/2009/9/ac" r="332" s="3" customFormat="true" x14ac:dyDescent="0.25">
      <c r="A332" s="333"/>
      <c r="B332" s="94"/>
      <c r="L332" s="94"/>
      <c r="V332" s="94"/>
      <c r="AF332" s="94"/>
      <c r="AP332" s="94"/>
      <c r="AZ332" s="94"/>
      <c r="BJ332" s="94"/>
      <c r="BT332" s="94"/>
      <c r="CD332" s="94"/>
      <c r="CN332" s="94"/>
      <c r="CX332" s="94"/>
      <c r="DH332" s="94"/>
      <c r="DR332" s="94"/>
      <c r="EB332" s="94"/>
      <c r="EL332" s="94"/>
      <c r="EV332" s="94"/>
      <c r="FF332" s="94"/>
      <c r="FP332" s="94"/>
      <c r="FZ332" s="94"/>
      <c r="GJ332" s="94"/>
    </row>
    <row xmlns:x14ac="http://schemas.microsoft.com/office/spreadsheetml/2009/9/ac" r="333" s="3" customFormat="true" x14ac:dyDescent="0.25">
      <c r="A333" s="333"/>
      <c r="B333" s="94"/>
      <c r="L333" s="94"/>
      <c r="V333" s="94"/>
      <c r="AF333" s="94"/>
      <c r="AP333" s="94"/>
      <c r="AZ333" s="94"/>
      <c r="BJ333" s="94"/>
      <c r="BT333" s="94"/>
      <c r="CD333" s="94"/>
      <c r="CN333" s="94"/>
      <c r="CX333" s="94"/>
      <c r="DH333" s="94"/>
      <c r="DR333" s="94"/>
      <c r="EB333" s="94"/>
      <c r="EL333" s="94"/>
      <c r="EV333" s="94"/>
      <c r="FF333" s="94"/>
      <c r="FP333" s="94"/>
      <c r="FZ333" s="94"/>
      <c r="GJ333" s="94"/>
    </row>
    <row xmlns:x14ac="http://schemas.microsoft.com/office/spreadsheetml/2009/9/ac" r="334" s="3" customFormat="true" x14ac:dyDescent="0.25">
      <c r="A334" s="333"/>
      <c r="B334" s="94"/>
      <c r="L334" s="94"/>
      <c r="V334" s="94"/>
      <c r="AF334" s="94"/>
      <c r="AP334" s="94"/>
      <c r="AZ334" s="94"/>
      <c r="BJ334" s="94"/>
      <c r="BT334" s="94"/>
      <c r="CD334" s="94"/>
      <c r="CN334" s="94"/>
      <c r="CX334" s="94"/>
      <c r="DH334" s="94"/>
      <c r="DR334" s="94"/>
      <c r="EB334" s="94"/>
      <c r="EL334" s="94"/>
      <c r="EV334" s="94"/>
      <c r="FF334" s="94"/>
      <c r="FP334" s="94"/>
      <c r="FZ334" s="94"/>
      <c r="GJ334" s="94"/>
    </row>
    <row xmlns:x14ac="http://schemas.microsoft.com/office/spreadsheetml/2009/9/ac" r="335" s="3" customFormat="true" x14ac:dyDescent="0.25">
      <c r="A335" s="333"/>
      <c r="B335" s="94"/>
      <c r="L335" s="94"/>
      <c r="V335" s="94"/>
      <c r="AF335" s="94"/>
      <c r="AP335" s="94"/>
      <c r="AZ335" s="94"/>
      <c r="BJ335" s="94"/>
      <c r="BT335" s="94"/>
      <c r="CD335" s="94"/>
      <c r="CN335" s="94"/>
      <c r="CX335" s="94"/>
      <c r="DH335" s="94"/>
      <c r="DR335" s="94"/>
      <c r="EB335" s="94"/>
      <c r="EL335" s="94"/>
      <c r="EV335" s="94"/>
      <c r="FF335" s="94"/>
      <c r="FP335" s="94"/>
      <c r="FZ335" s="94"/>
      <c r="GJ335" s="94"/>
    </row>
    <row xmlns:x14ac="http://schemas.microsoft.com/office/spreadsheetml/2009/9/ac" r="336" s="3" customFormat="true" x14ac:dyDescent="0.25">
      <c r="A336" s="333"/>
      <c r="B336" s="94"/>
      <c r="L336" s="94"/>
      <c r="V336" s="94"/>
      <c r="AF336" s="94"/>
      <c r="AP336" s="94"/>
      <c r="AZ336" s="94"/>
      <c r="BJ336" s="94"/>
      <c r="BT336" s="94"/>
      <c r="CD336" s="94"/>
      <c r="CN336" s="94"/>
      <c r="CX336" s="94"/>
      <c r="DH336" s="94"/>
      <c r="DR336" s="94"/>
      <c r="EB336" s="94"/>
      <c r="EL336" s="94"/>
      <c r="EV336" s="94"/>
      <c r="FF336" s="94"/>
      <c r="FP336" s="94"/>
      <c r="FZ336" s="94"/>
      <c r="GJ336" s="94"/>
    </row>
    <row xmlns:x14ac="http://schemas.microsoft.com/office/spreadsheetml/2009/9/ac" r="337" s="3" customFormat="true" x14ac:dyDescent="0.25">
      <c r="A337" s="333"/>
      <c r="B337" s="94"/>
      <c r="L337" s="94"/>
      <c r="V337" s="94"/>
      <c r="AF337" s="94"/>
      <c r="AP337" s="94"/>
      <c r="AZ337" s="94"/>
      <c r="BJ337" s="94"/>
      <c r="BT337" s="94"/>
      <c r="CD337" s="94"/>
      <c r="CN337" s="94"/>
      <c r="CX337" s="94"/>
      <c r="DH337" s="94"/>
      <c r="DR337" s="94"/>
      <c r="EB337" s="94"/>
      <c r="EL337" s="94"/>
      <c r="EV337" s="94"/>
      <c r="FF337" s="94"/>
      <c r="FP337" s="94"/>
      <c r="FZ337" s="94"/>
      <c r="GJ337" s="94"/>
    </row>
    <row xmlns:x14ac="http://schemas.microsoft.com/office/spreadsheetml/2009/9/ac" r="338" s="3" customFormat="true" x14ac:dyDescent="0.25">
      <c r="A338" s="333"/>
      <c r="B338" s="94"/>
      <c r="L338" s="94"/>
      <c r="V338" s="94"/>
      <c r="AF338" s="94"/>
      <c r="AP338" s="94"/>
      <c r="AZ338" s="94"/>
      <c r="BJ338" s="94"/>
      <c r="BT338" s="94"/>
      <c r="CD338" s="94"/>
      <c r="CN338" s="94"/>
      <c r="CX338" s="94"/>
      <c r="DH338" s="94"/>
      <c r="DR338" s="94"/>
      <c r="EB338" s="94"/>
      <c r="EL338" s="94"/>
      <c r="EV338" s="94"/>
      <c r="FF338" s="94"/>
      <c r="FP338" s="94"/>
      <c r="FZ338" s="94"/>
      <c r="GJ338" s="94"/>
    </row>
    <row xmlns:x14ac="http://schemas.microsoft.com/office/spreadsheetml/2009/9/ac" r="339" s="3" customFormat="true" x14ac:dyDescent="0.25">
      <c r="A339" s="333"/>
      <c r="B339" s="94"/>
      <c r="L339" s="94"/>
      <c r="V339" s="94"/>
      <c r="AF339" s="94"/>
      <c r="AP339" s="94"/>
      <c r="AZ339" s="94"/>
      <c r="BJ339" s="94"/>
      <c r="BT339" s="94"/>
      <c r="CD339" s="94"/>
      <c r="CN339" s="94"/>
      <c r="CX339" s="94"/>
      <c r="DH339" s="94"/>
      <c r="DR339" s="94"/>
      <c r="EB339" s="94"/>
      <c r="EL339" s="94"/>
      <c r="EV339" s="94"/>
      <c r="FF339" s="94"/>
      <c r="FP339" s="94"/>
      <c r="FZ339" s="94"/>
      <c r="GJ339" s="94"/>
    </row>
    <row xmlns:x14ac="http://schemas.microsoft.com/office/spreadsheetml/2009/9/ac" r="340" s="3" customFormat="true" x14ac:dyDescent="0.25">
      <c r="A340" s="333"/>
      <c r="B340" s="94"/>
      <c r="L340" s="94"/>
      <c r="V340" s="94"/>
      <c r="AF340" s="94"/>
      <c r="AP340" s="94"/>
      <c r="AZ340" s="94"/>
      <c r="BJ340" s="94"/>
      <c r="BT340" s="94"/>
      <c r="CD340" s="94"/>
      <c r="CN340" s="94"/>
      <c r="CX340" s="94"/>
      <c r="DH340" s="94"/>
      <c r="DR340" s="94"/>
      <c r="EB340" s="94"/>
      <c r="EL340" s="94"/>
      <c r="EV340" s="94"/>
      <c r="FF340" s="94"/>
      <c r="FP340" s="94"/>
      <c r="FZ340" s="94"/>
      <c r="GJ340" s="94"/>
    </row>
    <row xmlns:x14ac="http://schemas.microsoft.com/office/spreadsheetml/2009/9/ac" r="341" s="3" customFormat="true" x14ac:dyDescent="0.25">
      <c r="A341" s="333"/>
      <c r="B341" s="94"/>
      <c r="L341" s="94"/>
      <c r="V341" s="94"/>
      <c r="AF341" s="94"/>
      <c r="AP341" s="94"/>
      <c r="AZ341" s="94"/>
      <c r="BJ341" s="94"/>
      <c r="BT341" s="94"/>
      <c r="CD341" s="94"/>
      <c r="CN341" s="94"/>
      <c r="CX341" s="94"/>
      <c r="DH341" s="94"/>
      <c r="DR341" s="94"/>
      <c r="EB341" s="94"/>
      <c r="EL341" s="94"/>
      <c r="EV341" s="94"/>
      <c r="FF341" s="94"/>
      <c r="FP341" s="94"/>
      <c r="FZ341" s="94"/>
      <c r="GJ341" s="94"/>
    </row>
    <row xmlns:x14ac="http://schemas.microsoft.com/office/spreadsheetml/2009/9/ac" r="342" s="3" customFormat="true" x14ac:dyDescent="0.25">
      <c r="A342" s="333"/>
      <c r="B342" s="94"/>
      <c r="L342" s="94"/>
      <c r="V342" s="94"/>
      <c r="AF342" s="94"/>
      <c r="AP342" s="94"/>
      <c r="AZ342" s="94"/>
      <c r="BJ342" s="94"/>
      <c r="BT342" s="94"/>
      <c r="CD342" s="94"/>
      <c r="CN342" s="94"/>
      <c r="CX342" s="94"/>
      <c r="DH342" s="94"/>
      <c r="DR342" s="94"/>
      <c r="EB342" s="94"/>
      <c r="EL342" s="94"/>
      <c r="EV342" s="94"/>
      <c r="FF342" s="94"/>
      <c r="FP342" s="94"/>
      <c r="FZ342" s="94"/>
      <c r="GJ342" s="94"/>
    </row>
    <row xmlns:x14ac="http://schemas.microsoft.com/office/spreadsheetml/2009/9/ac" r="343" s="3" customFormat="true" x14ac:dyDescent="0.25">
      <c r="A343" s="333"/>
      <c r="B343" s="94"/>
      <c r="L343" s="94"/>
      <c r="V343" s="94"/>
      <c r="AF343" s="94"/>
      <c r="AP343" s="94"/>
      <c r="AZ343" s="94"/>
      <c r="BJ343" s="94"/>
      <c r="BT343" s="94"/>
      <c r="CD343" s="94"/>
      <c r="CN343" s="94"/>
      <c r="CX343" s="94"/>
      <c r="DH343" s="94"/>
      <c r="DR343" s="94"/>
      <c r="EB343" s="94"/>
      <c r="EL343" s="94"/>
      <c r="EV343" s="94"/>
      <c r="FF343" s="94"/>
      <c r="FP343" s="94"/>
      <c r="FZ343" s="94"/>
      <c r="GJ343" s="94"/>
    </row>
    <row xmlns:x14ac="http://schemas.microsoft.com/office/spreadsheetml/2009/9/ac" r="344" s="3" customFormat="true" x14ac:dyDescent="0.25">
      <c r="A344" s="333"/>
      <c r="B344" s="94"/>
      <c r="L344" s="94"/>
      <c r="V344" s="94"/>
      <c r="AF344" s="94"/>
      <c r="AP344" s="94"/>
      <c r="AZ344" s="94"/>
      <c r="BJ344" s="94"/>
      <c r="BT344" s="94"/>
      <c r="CD344" s="94"/>
      <c r="CN344" s="94"/>
      <c r="CX344" s="94"/>
      <c r="DH344" s="94"/>
      <c r="DR344" s="94"/>
      <c r="EB344" s="94"/>
      <c r="EL344" s="94"/>
      <c r="EV344" s="94"/>
      <c r="FF344" s="94"/>
      <c r="FP344" s="94"/>
      <c r="FZ344" s="94"/>
      <c r="GJ344" s="94"/>
    </row>
    <row xmlns:x14ac="http://schemas.microsoft.com/office/spreadsheetml/2009/9/ac" r="345" s="3" customFormat="true" x14ac:dyDescent="0.25">
      <c r="A345" s="333"/>
      <c r="B345" s="94"/>
      <c r="L345" s="94"/>
      <c r="V345" s="94"/>
      <c r="AF345" s="94"/>
      <c r="AP345" s="94"/>
      <c r="AZ345" s="94"/>
      <c r="BJ345" s="94"/>
      <c r="BT345" s="94"/>
      <c r="CD345" s="94"/>
      <c r="CN345" s="94"/>
      <c r="CX345" s="94"/>
      <c r="DH345" s="94"/>
      <c r="DR345" s="94"/>
      <c r="EB345" s="94"/>
      <c r="EL345" s="94"/>
      <c r="EV345" s="94"/>
      <c r="FF345" s="94"/>
      <c r="FP345" s="94"/>
      <c r="FZ345" s="94"/>
      <c r="GJ345" s="94"/>
    </row>
    <row xmlns:x14ac="http://schemas.microsoft.com/office/spreadsheetml/2009/9/ac" r="346" s="3" customFormat="true" x14ac:dyDescent="0.25">
      <c r="A346" s="333"/>
      <c r="B346" s="94"/>
      <c r="L346" s="94"/>
      <c r="V346" s="94"/>
      <c r="AF346" s="94"/>
      <c r="AP346" s="94"/>
      <c r="AZ346" s="94"/>
      <c r="BJ346" s="94"/>
      <c r="BT346" s="94"/>
      <c r="CD346" s="94"/>
      <c r="CN346" s="94"/>
      <c r="CX346" s="94"/>
      <c r="DH346" s="94"/>
      <c r="DR346" s="94"/>
      <c r="EB346" s="94"/>
      <c r="EL346" s="94"/>
      <c r="EV346" s="94"/>
      <c r="FF346" s="94"/>
      <c r="FP346" s="94"/>
      <c r="FZ346" s="94"/>
      <c r="GJ346" s="94"/>
    </row>
    <row xmlns:x14ac="http://schemas.microsoft.com/office/spreadsheetml/2009/9/ac" r="347" s="3" customFormat="true" x14ac:dyDescent="0.25">
      <c r="A347" s="333"/>
      <c r="B347" s="94"/>
      <c r="L347" s="94"/>
      <c r="V347" s="94"/>
      <c r="AF347" s="94"/>
      <c r="AP347" s="94"/>
      <c r="AZ347" s="94"/>
      <c r="BJ347" s="94"/>
      <c r="BT347" s="94"/>
      <c r="CD347" s="94"/>
      <c r="CN347" s="94"/>
      <c r="CX347" s="94"/>
      <c r="DH347" s="94"/>
      <c r="DR347" s="94"/>
      <c r="EB347" s="94"/>
      <c r="EL347" s="94"/>
      <c r="EV347" s="94"/>
      <c r="FF347" s="94"/>
      <c r="FP347" s="94"/>
      <c r="FZ347" s="94"/>
      <c r="GJ347" s="94"/>
    </row>
    <row xmlns:x14ac="http://schemas.microsoft.com/office/spreadsheetml/2009/9/ac" r="348" s="3" customFormat="true" x14ac:dyDescent="0.25">
      <c r="A348" s="333"/>
      <c r="B348" s="94"/>
      <c r="L348" s="94"/>
      <c r="V348" s="94"/>
      <c r="AF348" s="94"/>
      <c r="AP348" s="94"/>
      <c r="AZ348" s="94"/>
      <c r="BJ348" s="94"/>
      <c r="BT348" s="94"/>
      <c r="CD348" s="94"/>
      <c r="CN348" s="94"/>
      <c r="CX348" s="94"/>
      <c r="DH348" s="94"/>
      <c r="DR348" s="94"/>
      <c r="EB348" s="94"/>
      <c r="EL348" s="94"/>
      <c r="EV348" s="94"/>
      <c r="FF348" s="94"/>
      <c r="FP348" s="94"/>
      <c r="FZ348" s="94"/>
      <c r="GJ348" s="94"/>
    </row>
    <row xmlns:x14ac="http://schemas.microsoft.com/office/spreadsheetml/2009/9/ac" r="349" s="3" customFormat="true" x14ac:dyDescent="0.25">
      <c r="A349" s="333"/>
      <c r="B349" s="94"/>
      <c r="L349" s="94"/>
      <c r="V349" s="94"/>
      <c r="AF349" s="94"/>
      <c r="AP349" s="94"/>
      <c r="AZ349" s="94"/>
      <c r="BJ349" s="94"/>
      <c r="BT349" s="94"/>
      <c r="CD349" s="94"/>
      <c r="CN349" s="94"/>
      <c r="CX349" s="94"/>
      <c r="DH349" s="94"/>
      <c r="DR349" s="94"/>
      <c r="EB349" s="94"/>
      <c r="EL349" s="94"/>
      <c r="EV349" s="94"/>
      <c r="FF349" s="94"/>
      <c r="FP349" s="94"/>
      <c r="FZ349" s="94"/>
      <c r="GJ349" s="94"/>
    </row>
    <row xmlns:x14ac="http://schemas.microsoft.com/office/spreadsheetml/2009/9/ac" r="350" s="3" customFormat="true" x14ac:dyDescent="0.25">
      <c r="A350" s="333"/>
      <c r="B350" s="94"/>
      <c r="L350" s="94"/>
      <c r="V350" s="94"/>
      <c r="AF350" s="94"/>
      <c r="AP350" s="94"/>
      <c r="AZ350" s="94"/>
      <c r="BJ350" s="94"/>
      <c r="BT350" s="94"/>
      <c r="CD350" s="94"/>
      <c r="CN350" s="94"/>
      <c r="CX350" s="94"/>
      <c r="DH350" s="94"/>
      <c r="DR350" s="94"/>
      <c r="EB350" s="94"/>
      <c r="EL350" s="94"/>
      <c r="EV350" s="94"/>
      <c r="FF350" s="94"/>
      <c r="FP350" s="94"/>
      <c r="FZ350" s="94"/>
      <c r="GJ350" s="94"/>
    </row>
    <row xmlns:x14ac="http://schemas.microsoft.com/office/spreadsheetml/2009/9/ac" r="351" s="3" customFormat="true" x14ac:dyDescent="0.25">
      <c r="A351" s="333"/>
      <c r="B351" s="94"/>
      <c r="L351" s="94"/>
      <c r="V351" s="94"/>
      <c r="AF351" s="94"/>
      <c r="AP351" s="94"/>
      <c r="AZ351" s="94"/>
      <c r="BJ351" s="94"/>
      <c r="BT351" s="94"/>
      <c r="CD351" s="94"/>
      <c r="CN351" s="94"/>
      <c r="CX351" s="94"/>
      <c r="DH351" s="94"/>
      <c r="DR351" s="94"/>
      <c r="EB351" s="94"/>
      <c r="EL351" s="94"/>
      <c r="EV351" s="94"/>
      <c r="FF351" s="94"/>
      <c r="FP351" s="94"/>
      <c r="FZ351" s="94"/>
      <c r="GJ351" s="94"/>
    </row>
    <row xmlns:x14ac="http://schemas.microsoft.com/office/spreadsheetml/2009/9/ac" r="352" s="3" customFormat="true" x14ac:dyDescent="0.25">
      <c r="A352" s="333"/>
      <c r="B352" s="94"/>
      <c r="L352" s="94"/>
      <c r="V352" s="94"/>
      <c r="AF352" s="94"/>
      <c r="AP352" s="94"/>
      <c r="AZ352" s="94"/>
      <c r="BJ352" s="94"/>
      <c r="BT352" s="94"/>
      <c r="CD352" s="94"/>
      <c r="CN352" s="94"/>
      <c r="CX352" s="94"/>
      <c r="DH352" s="94"/>
      <c r="DR352" s="94"/>
      <c r="EB352" s="94"/>
      <c r="EL352" s="94"/>
      <c r="EV352" s="94"/>
      <c r="FF352" s="94"/>
      <c r="FP352" s="94"/>
      <c r="FZ352" s="94"/>
      <c r="GJ352" s="94"/>
    </row>
    <row xmlns:x14ac="http://schemas.microsoft.com/office/spreadsheetml/2009/9/ac" r="353" s="3" customFormat="true" x14ac:dyDescent="0.25">
      <c r="A353" s="333"/>
      <c r="B353" s="94"/>
      <c r="L353" s="94"/>
      <c r="V353" s="94"/>
      <c r="AF353" s="94"/>
      <c r="AP353" s="94"/>
      <c r="AZ353" s="94"/>
      <c r="BJ353" s="94"/>
      <c r="BT353" s="94"/>
      <c r="CD353" s="94"/>
      <c r="CN353" s="94"/>
      <c r="CX353" s="94"/>
      <c r="DH353" s="94"/>
      <c r="DR353" s="94"/>
      <c r="EB353" s="94"/>
      <c r="EL353" s="94"/>
      <c r="EV353" s="94"/>
      <c r="FF353" s="94"/>
      <c r="FP353" s="94"/>
      <c r="FZ353" s="94"/>
      <c r="GJ353" s="94"/>
    </row>
    <row xmlns:x14ac="http://schemas.microsoft.com/office/spreadsheetml/2009/9/ac" r="354" s="3" customFormat="true" x14ac:dyDescent="0.25">
      <c r="A354" s="333"/>
      <c r="B354" s="94"/>
      <c r="L354" s="94"/>
      <c r="V354" s="94"/>
      <c r="AF354" s="94"/>
      <c r="AP354" s="94"/>
      <c r="AZ354" s="94"/>
      <c r="BJ354" s="94"/>
      <c r="BT354" s="94"/>
      <c r="CD354" s="94"/>
      <c r="CN354" s="94"/>
      <c r="CX354" s="94"/>
      <c r="DH354" s="94"/>
      <c r="DR354" s="94"/>
      <c r="EB354" s="94"/>
      <c r="EL354" s="94"/>
      <c r="EV354" s="94"/>
      <c r="FF354" s="94"/>
      <c r="FP354" s="94"/>
      <c r="FZ354" s="94"/>
      <c r="GJ354" s="94"/>
    </row>
    <row xmlns:x14ac="http://schemas.microsoft.com/office/spreadsheetml/2009/9/ac" r="355" s="3" customFormat="true" x14ac:dyDescent="0.25">
      <c r="A355" s="333"/>
      <c r="B355" s="94"/>
      <c r="L355" s="94"/>
      <c r="V355" s="94"/>
      <c r="AF355" s="94"/>
      <c r="AP355" s="94"/>
      <c r="AZ355" s="94"/>
      <c r="BJ355" s="94"/>
      <c r="BT355" s="94"/>
      <c r="CD355" s="94"/>
      <c r="CN355" s="94"/>
      <c r="CX355" s="94"/>
      <c r="DH355" s="94"/>
      <c r="DR355" s="94"/>
      <c r="EB355" s="94"/>
      <c r="EL355" s="94"/>
      <c r="EV355" s="94"/>
      <c r="FF355" s="94"/>
      <c r="FP355" s="94"/>
      <c r="FZ355" s="94"/>
      <c r="GJ355" s="94"/>
    </row>
    <row xmlns:x14ac="http://schemas.microsoft.com/office/spreadsheetml/2009/9/ac" r="356" s="3" customFormat="true" x14ac:dyDescent="0.25">
      <c r="A356" s="333"/>
      <c r="B356" s="94"/>
      <c r="L356" s="94"/>
      <c r="V356" s="94"/>
      <c r="AF356" s="94"/>
      <c r="AP356" s="94"/>
      <c r="AZ356" s="94"/>
      <c r="BJ356" s="94"/>
      <c r="BT356" s="94"/>
      <c r="CD356" s="94"/>
      <c r="CN356" s="94"/>
      <c r="CX356" s="94"/>
      <c r="DH356" s="94"/>
      <c r="DR356" s="94"/>
      <c r="EB356" s="94"/>
      <c r="EL356" s="94"/>
      <c r="EV356" s="94"/>
      <c r="FF356" s="94"/>
      <c r="FP356" s="94"/>
      <c r="FZ356" s="94"/>
      <c r="GJ356" s="94"/>
    </row>
    <row xmlns:x14ac="http://schemas.microsoft.com/office/spreadsheetml/2009/9/ac" r="357" s="3" customFormat="true" x14ac:dyDescent="0.25">
      <c r="A357" s="333"/>
      <c r="B357" s="94"/>
      <c r="L357" s="94"/>
      <c r="V357" s="94"/>
      <c r="AF357" s="94"/>
      <c r="AP357" s="94"/>
      <c r="AZ357" s="94"/>
      <c r="BJ357" s="94"/>
      <c r="BT357" s="94"/>
      <c r="CD357" s="94"/>
      <c r="CN357" s="94"/>
      <c r="CX357" s="94"/>
      <c r="DH357" s="94"/>
      <c r="DR357" s="94"/>
      <c r="EB357" s="94"/>
      <c r="EL357" s="94"/>
      <c r="EV357" s="94"/>
      <c r="FF357" s="94"/>
      <c r="FP357" s="94"/>
      <c r="FZ357" s="94"/>
      <c r="GJ357" s="94"/>
    </row>
    <row xmlns:x14ac="http://schemas.microsoft.com/office/spreadsheetml/2009/9/ac" r="358" s="3" customFormat="true" x14ac:dyDescent="0.25">
      <c r="A358" s="333"/>
      <c r="B358" s="94"/>
      <c r="L358" s="94"/>
      <c r="V358" s="94"/>
      <c r="AF358" s="94"/>
      <c r="AP358" s="94"/>
      <c r="AZ358" s="94"/>
      <c r="BJ358" s="94"/>
      <c r="BT358" s="94"/>
      <c r="CD358" s="94"/>
      <c r="CN358" s="94"/>
      <c r="CX358" s="94"/>
      <c r="DH358" s="94"/>
      <c r="DR358" s="94"/>
      <c r="EB358" s="94"/>
      <c r="EL358" s="94"/>
      <c r="EV358" s="94"/>
      <c r="FF358" s="94"/>
      <c r="FP358" s="94"/>
      <c r="FZ358" s="94"/>
      <c r="GJ358" s="94"/>
    </row>
    <row xmlns:x14ac="http://schemas.microsoft.com/office/spreadsheetml/2009/9/ac" r="359" s="3" customFormat="true" x14ac:dyDescent="0.25">
      <c r="A359" s="333"/>
      <c r="B359" s="94"/>
      <c r="L359" s="94"/>
      <c r="V359" s="94"/>
      <c r="AF359" s="94"/>
      <c r="AP359" s="94"/>
      <c r="AZ359" s="94"/>
      <c r="BJ359" s="94"/>
      <c r="BT359" s="94"/>
      <c r="CD359" s="94"/>
      <c r="CN359" s="94"/>
      <c r="CX359" s="94"/>
      <c r="DH359" s="94"/>
      <c r="DR359" s="94"/>
      <c r="EB359" s="94"/>
      <c r="EL359" s="94"/>
      <c r="EV359" s="94"/>
      <c r="FF359" s="94"/>
      <c r="FP359" s="94"/>
      <c r="FZ359" s="94"/>
      <c r="GJ359" s="94"/>
    </row>
    <row xmlns:x14ac="http://schemas.microsoft.com/office/spreadsheetml/2009/9/ac" r="360" s="3" customFormat="true" x14ac:dyDescent="0.25">
      <c r="A360" s="333"/>
      <c r="B360" s="94"/>
      <c r="L360" s="94"/>
      <c r="V360" s="94"/>
      <c r="AF360" s="94"/>
      <c r="AP360" s="94"/>
      <c r="AZ360" s="94"/>
      <c r="BJ360" s="94"/>
      <c r="BT360" s="94"/>
      <c r="CD360" s="94"/>
      <c r="CN360" s="94"/>
      <c r="CX360" s="94"/>
      <c r="DH360" s="94"/>
      <c r="DR360" s="94"/>
      <c r="EB360" s="94"/>
      <c r="EL360" s="94"/>
      <c r="EV360" s="94"/>
      <c r="FF360" s="94"/>
      <c r="FP360" s="94"/>
      <c r="FZ360" s="94"/>
      <c r="GJ360" s="94"/>
    </row>
    <row xmlns:x14ac="http://schemas.microsoft.com/office/spreadsheetml/2009/9/ac" r="361" s="3" customFormat="true" x14ac:dyDescent="0.25">
      <c r="A361" s="333"/>
      <c r="B361" s="94"/>
      <c r="L361" s="94"/>
      <c r="V361" s="94"/>
      <c r="AF361" s="94"/>
      <c r="AP361" s="94"/>
      <c r="AZ361" s="94"/>
      <c r="BJ361" s="94"/>
      <c r="BT361" s="94"/>
      <c r="CD361" s="94"/>
      <c r="CN361" s="94"/>
      <c r="CX361" s="94"/>
      <c r="DH361" s="94"/>
      <c r="DR361" s="94"/>
      <c r="EB361" s="94"/>
      <c r="EL361" s="94"/>
      <c r="EV361" s="94"/>
      <c r="FF361" s="94"/>
      <c r="FP361" s="94"/>
      <c r="FZ361" s="94"/>
      <c r="GJ361" s="94"/>
    </row>
    <row xmlns:x14ac="http://schemas.microsoft.com/office/spreadsheetml/2009/9/ac" r="362" s="3" customFormat="true" x14ac:dyDescent="0.25">
      <c r="A362" s="333"/>
      <c r="B362" s="94"/>
      <c r="L362" s="94"/>
      <c r="V362" s="94"/>
      <c r="AF362" s="94"/>
      <c r="AP362" s="94"/>
      <c r="AZ362" s="94"/>
      <c r="BJ362" s="94"/>
      <c r="BT362" s="94"/>
      <c r="CD362" s="94"/>
      <c r="CN362" s="94"/>
      <c r="CX362" s="94"/>
      <c r="DH362" s="94"/>
      <c r="DR362" s="94"/>
      <c r="EB362" s="94"/>
      <c r="EL362" s="94"/>
      <c r="EV362" s="94"/>
      <c r="FF362" s="94"/>
      <c r="FP362" s="94"/>
      <c r="FZ362" s="94"/>
      <c r="GJ362" s="94"/>
    </row>
    <row xmlns:x14ac="http://schemas.microsoft.com/office/spreadsheetml/2009/9/ac" r="363" s="3" customFormat="true" x14ac:dyDescent="0.25">
      <c r="A363" s="333"/>
      <c r="B363" s="94"/>
      <c r="L363" s="94"/>
      <c r="V363" s="94"/>
      <c r="AF363" s="94"/>
      <c r="AP363" s="94"/>
      <c r="AZ363" s="94"/>
      <c r="BJ363" s="94"/>
      <c r="BT363" s="94"/>
      <c r="CD363" s="94"/>
      <c r="CN363" s="94"/>
      <c r="CX363" s="94"/>
      <c r="DH363" s="94"/>
      <c r="DR363" s="94"/>
      <c r="EB363" s="94"/>
      <c r="EL363" s="94"/>
      <c r="EV363" s="94"/>
      <c r="FF363" s="94"/>
      <c r="FP363" s="94"/>
      <c r="FZ363" s="94"/>
      <c r="GJ363" s="94"/>
    </row>
    <row xmlns:x14ac="http://schemas.microsoft.com/office/spreadsheetml/2009/9/ac" r="364" s="3" customFormat="true" x14ac:dyDescent="0.25">
      <c r="A364" s="333"/>
      <c r="B364" s="94"/>
      <c r="L364" s="94"/>
      <c r="V364" s="94"/>
      <c r="AF364" s="94"/>
      <c r="AP364" s="94"/>
      <c r="AZ364" s="94"/>
      <c r="BJ364" s="94"/>
      <c r="BT364" s="94"/>
      <c r="CD364" s="94"/>
      <c r="CN364" s="94"/>
      <c r="CX364" s="94"/>
      <c r="DH364" s="94"/>
      <c r="DR364" s="94"/>
      <c r="EB364" s="94"/>
      <c r="EL364" s="94"/>
      <c r="EV364" s="94"/>
      <c r="FF364" s="94"/>
      <c r="FP364" s="94"/>
      <c r="FZ364" s="94"/>
      <c r="GJ364" s="94"/>
    </row>
    <row xmlns:x14ac="http://schemas.microsoft.com/office/spreadsheetml/2009/9/ac" r="365" s="3" customFormat="true" x14ac:dyDescent="0.25">
      <c r="A365" s="333"/>
      <c r="B365" s="94"/>
      <c r="L365" s="94"/>
      <c r="V365" s="94"/>
      <c r="AF365" s="94"/>
      <c r="AP365" s="94"/>
      <c r="AZ365" s="94"/>
      <c r="BJ365" s="94"/>
      <c r="BT365" s="94"/>
      <c r="CD365" s="94"/>
      <c r="CN365" s="94"/>
      <c r="CX365" s="94"/>
      <c r="DH365" s="94"/>
      <c r="DR365" s="94"/>
      <c r="EB365" s="94"/>
      <c r="EL365" s="94"/>
      <c r="EV365" s="94"/>
      <c r="FF365" s="94"/>
      <c r="FP365" s="94"/>
      <c r="FZ365" s="94"/>
      <c r="GJ365" s="94"/>
    </row>
    <row xmlns:x14ac="http://schemas.microsoft.com/office/spreadsheetml/2009/9/ac" r="366" s="3" customFormat="true" x14ac:dyDescent="0.25">
      <c r="A366" s="333"/>
      <c r="B366" s="94"/>
      <c r="L366" s="94"/>
      <c r="V366" s="94"/>
      <c r="AF366" s="94"/>
      <c r="AP366" s="94"/>
      <c r="AZ366" s="94"/>
      <c r="BJ366" s="94"/>
      <c r="BT366" s="94"/>
      <c r="CD366" s="94"/>
      <c r="CN366" s="94"/>
      <c r="CX366" s="94"/>
      <c r="DH366" s="94"/>
      <c r="DR366" s="94"/>
      <c r="EB366" s="94"/>
      <c r="EL366" s="94"/>
      <c r="EV366" s="94"/>
      <c r="FF366" s="94"/>
      <c r="FP366" s="94"/>
      <c r="FZ366" s="94"/>
      <c r="GJ366" s="94"/>
    </row>
    <row xmlns:x14ac="http://schemas.microsoft.com/office/spreadsheetml/2009/9/ac" r="367" s="3" customFormat="true" x14ac:dyDescent="0.25">
      <c r="A367" s="333"/>
      <c r="B367" s="94"/>
      <c r="L367" s="94"/>
      <c r="V367" s="94"/>
      <c r="AF367" s="94"/>
      <c r="AP367" s="94"/>
      <c r="AZ367" s="94"/>
      <c r="BJ367" s="94"/>
      <c r="BT367" s="94"/>
      <c r="CD367" s="94"/>
      <c r="CN367" s="94"/>
      <c r="CX367" s="94"/>
      <c r="DH367" s="94"/>
      <c r="DR367" s="94"/>
      <c r="EB367" s="94"/>
      <c r="EL367" s="94"/>
      <c r="EV367" s="94"/>
      <c r="FF367" s="94"/>
      <c r="FP367" s="94"/>
      <c r="FZ367" s="94"/>
      <c r="GJ367" s="94"/>
    </row>
    <row xmlns:x14ac="http://schemas.microsoft.com/office/spreadsheetml/2009/9/ac" r="368" s="3" customFormat="true" x14ac:dyDescent="0.25">
      <c r="A368" s="333"/>
      <c r="B368" s="94"/>
      <c r="L368" s="94"/>
      <c r="V368" s="94"/>
      <c r="AF368" s="94"/>
      <c r="AP368" s="94"/>
      <c r="AZ368" s="94"/>
      <c r="BJ368" s="94"/>
      <c r="BT368" s="94"/>
      <c r="CD368" s="94"/>
      <c r="CN368" s="94"/>
      <c r="CX368" s="94"/>
      <c r="DH368" s="94"/>
      <c r="DR368" s="94"/>
      <c r="EB368" s="94"/>
      <c r="EL368" s="94"/>
      <c r="EV368" s="94"/>
      <c r="FF368" s="94"/>
      <c r="FP368" s="94"/>
      <c r="FZ368" s="94"/>
      <c r="GJ368" s="94"/>
    </row>
    <row xmlns:x14ac="http://schemas.microsoft.com/office/spreadsheetml/2009/9/ac" r="369" s="3" customFormat="true" x14ac:dyDescent="0.25">
      <c r="A369" s="333"/>
      <c r="B369" s="94"/>
      <c r="L369" s="94"/>
      <c r="V369" s="94"/>
      <c r="AF369" s="94"/>
      <c r="AP369" s="94"/>
      <c r="AZ369" s="94"/>
      <c r="BJ369" s="94"/>
      <c r="BT369" s="94"/>
      <c r="CD369" s="94"/>
      <c r="CN369" s="94"/>
      <c r="CX369" s="94"/>
      <c r="DH369" s="94"/>
      <c r="DR369" s="94"/>
      <c r="EB369" s="94"/>
      <c r="EL369" s="94"/>
      <c r="EV369" s="94"/>
      <c r="FF369" s="94"/>
      <c r="FP369" s="94"/>
      <c r="FZ369" s="94"/>
      <c r="GJ369" s="94"/>
    </row>
    <row xmlns:x14ac="http://schemas.microsoft.com/office/spreadsheetml/2009/9/ac" r="370" s="3" customFormat="true" x14ac:dyDescent="0.25">
      <c r="A370" s="333"/>
      <c r="B370" s="94"/>
      <c r="L370" s="94"/>
      <c r="V370" s="94"/>
      <c r="AF370" s="94"/>
      <c r="AP370" s="94"/>
      <c r="AZ370" s="94"/>
      <c r="BJ370" s="94"/>
      <c r="BT370" s="94"/>
      <c r="CD370" s="94"/>
      <c r="CN370" s="94"/>
      <c r="CX370" s="94"/>
      <c r="DH370" s="94"/>
      <c r="DR370" s="94"/>
      <c r="EB370" s="94"/>
      <c r="EL370" s="94"/>
      <c r="EV370" s="94"/>
      <c r="FF370" s="94"/>
      <c r="FP370" s="94"/>
      <c r="FZ370" s="94"/>
      <c r="GJ370" s="94"/>
    </row>
    <row xmlns:x14ac="http://schemas.microsoft.com/office/spreadsheetml/2009/9/ac" r="371" s="3" customFormat="true" x14ac:dyDescent="0.25">
      <c r="A371" s="333"/>
      <c r="B371" s="94"/>
      <c r="L371" s="94"/>
      <c r="V371" s="94"/>
      <c r="AF371" s="94"/>
      <c r="AP371" s="94"/>
      <c r="AZ371" s="94"/>
      <c r="BJ371" s="94"/>
      <c r="BT371" s="94"/>
      <c r="CD371" s="94"/>
      <c r="CN371" s="94"/>
      <c r="CX371" s="94"/>
      <c r="DH371" s="94"/>
      <c r="DR371" s="94"/>
      <c r="EB371" s="94"/>
      <c r="EL371" s="94"/>
      <c r="EV371" s="94"/>
      <c r="FF371" s="94"/>
      <c r="FP371" s="94"/>
      <c r="FZ371" s="94"/>
      <c r="GJ371" s="94"/>
    </row>
    <row xmlns:x14ac="http://schemas.microsoft.com/office/spreadsheetml/2009/9/ac" r="372" s="3" customFormat="true" x14ac:dyDescent="0.25">
      <c r="A372" s="333"/>
      <c r="B372" s="94"/>
      <c r="L372" s="94"/>
      <c r="V372" s="94"/>
      <c r="AF372" s="94"/>
      <c r="AP372" s="94"/>
      <c r="AZ372" s="94"/>
      <c r="BJ372" s="94"/>
      <c r="BT372" s="94"/>
      <c r="CD372" s="94"/>
      <c r="CN372" s="94"/>
      <c r="CX372" s="94"/>
      <c r="DH372" s="94"/>
      <c r="DR372" s="94"/>
      <c r="EB372" s="94"/>
      <c r="EL372" s="94"/>
      <c r="EV372" s="94"/>
      <c r="FF372" s="94"/>
      <c r="FP372" s="94"/>
      <c r="FZ372" s="94"/>
      <c r="GJ372" s="94"/>
    </row>
    <row xmlns:x14ac="http://schemas.microsoft.com/office/spreadsheetml/2009/9/ac" r="373" s="3" customFormat="true" x14ac:dyDescent="0.25">
      <c r="A373" s="333"/>
      <c r="B373" s="94"/>
      <c r="L373" s="94"/>
      <c r="V373" s="94"/>
      <c r="AF373" s="94"/>
      <c r="AP373" s="94"/>
      <c r="AZ373" s="94"/>
      <c r="BJ373" s="94"/>
      <c r="BT373" s="94"/>
      <c r="CD373" s="94"/>
      <c r="CN373" s="94"/>
      <c r="CX373" s="94"/>
      <c r="DH373" s="94"/>
      <c r="DR373" s="94"/>
      <c r="EB373" s="94"/>
      <c r="EL373" s="94"/>
      <c r="EV373" s="94"/>
      <c r="FF373" s="94"/>
      <c r="FP373" s="94"/>
      <c r="FZ373" s="94"/>
      <c r="GJ373" s="94"/>
    </row>
    <row xmlns:x14ac="http://schemas.microsoft.com/office/spreadsheetml/2009/9/ac" r="374" s="3" customFormat="true" x14ac:dyDescent="0.25">
      <c r="A374" s="333"/>
      <c r="B374" s="94"/>
      <c r="L374" s="94"/>
      <c r="V374" s="94"/>
      <c r="AF374" s="94"/>
      <c r="AP374" s="94"/>
      <c r="AZ374" s="94"/>
      <c r="BJ374" s="94"/>
      <c r="BT374" s="94"/>
      <c r="CD374" s="94"/>
      <c r="CN374" s="94"/>
      <c r="CX374" s="94"/>
      <c r="DH374" s="94"/>
      <c r="DR374" s="94"/>
      <c r="EB374" s="94"/>
      <c r="EL374" s="94"/>
      <c r="EV374" s="94"/>
      <c r="FF374" s="94"/>
      <c r="FP374" s="94"/>
      <c r="FZ374" s="94"/>
      <c r="GJ374" s="94"/>
    </row>
    <row xmlns:x14ac="http://schemas.microsoft.com/office/spreadsheetml/2009/9/ac" r="375" s="3" customFormat="true" x14ac:dyDescent="0.25">
      <c r="A375" s="333"/>
      <c r="B375" s="94"/>
      <c r="L375" s="94"/>
      <c r="V375" s="94"/>
      <c r="AF375" s="94"/>
      <c r="AP375" s="94"/>
      <c r="AZ375" s="94"/>
      <c r="BJ375" s="94"/>
      <c r="BT375" s="94"/>
      <c r="CD375" s="94"/>
      <c r="CN375" s="94"/>
      <c r="CX375" s="94"/>
      <c r="DH375" s="94"/>
      <c r="DR375" s="94"/>
      <c r="EB375" s="94"/>
      <c r="EL375" s="94"/>
      <c r="EV375" s="94"/>
      <c r="FF375" s="94"/>
      <c r="FP375" s="94"/>
      <c r="FZ375" s="94"/>
      <c r="GJ375" s="94"/>
    </row>
    <row xmlns:x14ac="http://schemas.microsoft.com/office/spreadsheetml/2009/9/ac" r="376" s="3" customFormat="true" x14ac:dyDescent="0.25">
      <c r="A376" s="333"/>
      <c r="B376" s="94"/>
      <c r="L376" s="94"/>
      <c r="V376" s="94"/>
      <c r="AF376" s="94"/>
      <c r="AP376" s="94"/>
      <c r="AZ376" s="94"/>
      <c r="BJ376" s="94"/>
      <c r="BT376" s="94"/>
      <c r="CD376" s="94"/>
      <c r="CN376" s="94"/>
      <c r="CX376" s="94"/>
      <c r="DH376" s="94"/>
      <c r="DR376" s="94"/>
      <c r="EB376" s="94"/>
      <c r="EL376" s="94"/>
      <c r="EV376" s="94"/>
      <c r="FF376" s="94"/>
      <c r="FP376" s="94"/>
      <c r="FZ376" s="94"/>
      <c r="GJ376" s="94"/>
    </row>
    <row xmlns:x14ac="http://schemas.microsoft.com/office/spreadsheetml/2009/9/ac" r="377" s="3" customFormat="true" x14ac:dyDescent="0.25">
      <c r="A377" s="333"/>
      <c r="B377" s="94"/>
      <c r="L377" s="94"/>
      <c r="V377" s="94"/>
      <c r="AF377" s="94"/>
      <c r="AP377" s="94"/>
      <c r="AZ377" s="94"/>
      <c r="BJ377" s="94"/>
      <c r="BT377" s="94"/>
      <c r="CD377" s="94"/>
      <c r="CN377" s="94"/>
      <c r="CX377" s="94"/>
      <c r="DH377" s="94"/>
      <c r="DR377" s="94"/>
      <c r="EB377" s="94"/>
      <c r="EL377" s="94"/>
      <c r="EV377" s="94"/>
      <c r="FF377" s="94"/>
      <c r="FP377" s="94"/>
      <c r="FZ377" s="94"/>
      <c r="GJ377" s="94"/>
    </row>
    <row xmlns:x14ac="http://schemas.microsoft.com/office/spreadsheetml/2009/9/ac" r="378" s="3" customFormat="true" x14ac:dyDescent="0.25">
      <c r="A378" s="333"/>
      <c r="B378" s="94"/>
      <c r="L378" s="94"/>
      <c r="V378" s="94"/>
      <c r="AF378" s="94"/>
      <c r="AP378" s="94"/>
      <c r="AZ378" s="94"/>
      <c r="BJ378" s="94"/>
      <c r="BT378" s="94"/>
      <c r="CD378" s="94"/>
      <c r="CN378" s="94"/>
      <c r="CX378" s="94"/>
      <c r="DH378" s="94"/>
      <c r="DR378" s="94"/>
      <c r="EB378" s="94"/>
      <c r="EL378" s="94"/>
      <c r="EV378" s="94"/>
      <c r="FF378" s="94"/>
      <c r="FP378" s="94"/>
      <c r="FZ378" s="94"/>
      <c r="GJ378" s="94"/>
    </row>
    <row xmlns:x14ac="http://schemas.microsoft.com/office/spreadsheetml/2009/9/ac" r="379" s="3" customFormat="true" x14ac:dyDescent="0.25">
      <c r="A379" s="333"/>
      <c r="B379" s="94"/>
      <c r="L379" s="94"/>
      <c r="V379" s="94"/>
      <c r="AF379" s="94"/>
      <c r="AP379" s="94"/>
      <c r="AZ379" s="94"/>
      <c r="BJ379" s="94"/>
      <c r="BT379" s="94"/>
      <c r="CD379" s="94"/>
      <c r="CN379" s="94"/>
      <c r="CX379" s="94"/>
      <c r="DH379" s="94"/>
      <c r="DR379" s="94"/>
      <c r="EB379" s="94"/>
      <c r="EL379" s="94"/>
      <c r="EV379" s="94"/>
      <c r="FF379" s="94"/>
      <c r="FP379" s="94"/>
      <c r="FZ379" s="94"/>
      <c r="GJ379" s="94"/>
    </row>
    <row xmlns:x14ac="http://schemas.microsoft.com/office/spreadsheetml/2009/9/ac" r="380" s="3" customFormat="true" x14ac:dyDescent="0.25">
      <c r="A380" s="333"/>
      <c r="B380" s="94"/>
      <c r="L380" s="94"/>
      <c r="V380" s="94"/>
      <c r="AF380" s="94"/>
      <c r="AP380" s="94"/>
      <c r="AZ380" s="94"/>
      <c r="BJ380" s="94"/>
      <c r="BT380" s="94"/>
      <c r="CD380" s="94"/>
      <c r="CN380" s="94"/>
      <c r="CX380" s="94"/>
      <c r="DH380" s="94"/>
      <c r="DR380" s="94"/>
      <c r="EB380" s="94"/>
      <c r="EL380" s="94"/>
      <c r="EV380" s="94"/>
      <c r="FF380" s="94"/>
      <c r="FP380" s="94"/>
      <c r="FZ380" s="94"/>
      <c r="GJ380" s="94"/>
    </row>
    <row xmlns:x14ac="http://schemas.microsoft.com/office/spreadsheetml/2009/9/ac" r="381" s="3" customFormat="true" x14ac:dyDescent="0.25">
      <c r="A381" s="333"/>
      <c r="B381" s="94"/>
      <c r="L381" s="94"/>
      <c r="V381" s="94"/>
      <c r="AF381" s="94"/>
      <c r="AP381" s="94"/>
      <c r="AZ381" s="94"/>
      <c r="BJ381" s="94"/>
      <c r="BT381" s="94"/>
      <c r="CD381" s="94"/>
      <c r="CN381" s="94"/>
      <c r="CX381" s="94"/>
      <c r="DH381" s="94"/>
      <c r="DR381" s="94"/>
      <c r="EB381" s="94"/>
      <c r="EL381" s="94"/>
      <c r="EV381" s="94"/>
      <c r="FF381" s="94"/>
      <c r="FP381" s="94"/>
      <c r="FZ381" s="94"/>
      <c r="GJ381" s="94"/>
    </row>
    <row xmlns:x14ac="http://schemas.microsoft.com/office/spreadsheetml/2009/9/ac" r="382" s="3" customFormat="true" x14ac:dyDescent="0.25">
      <c r="A382" s="333"/>
      <c r="B382" s="94"/>
      <c r="L382" s="94"/>
      <c r="V382" s="94"/>
      <c r="AF382" s="94"/>
      <c r="AP382" s="94"/>
      <c r="AZ382" s="94"/>
      <c r="BJ382" s="94"/>
      <c r="BT382" s="94"/>
      <c r="CD382" s="94"/>
      <c r="CN382" s="94"/>
      <c r="CX382" s="94"/>
      <c r="DH382" s="94"/>
      <c r="DR382" s="94"/>
      <c r="EB382" s="94"/>
      <c r="EL382" s="94"/>
      <c r="EV382" s="94"/>
      <c r="FF382" s="94"/>
      <c r="FP382" s="94"/>
      <c r="FZ382" s="94"/>
      <c r="GJ382" s="94"/>
    </row>
    <row xmlns:x14ac="http://schemas.microsoft.com/office/spreadsheetml/2009/9/ac" r="383" s="3" customFormat="true" x14ac:dyDescent="0.25">
      <c r="A383" s="333"/>
      <c r="B383" s="94"/>
      <c r="L383" s="94"/>
      <c r="V383" s="94"/>
      <c r="AF383" s="94"/>
      <c r="AP383" s="94"/>
      <c r="AZ383" s="94"/>
      <c r="BJ383" s="94"/>
      <c r="BT383" s="94"/>
      <c r="CD383" s="94"/>
      <c r="CN383" s="94"/>
      <c r="CX383" s="94"/>
      <c r="DH383" s="94"/>
      <c r="DR383" s="94"/>
      <c r="EB383" s="94"/>
      <c r="EL383" s="94"/>
      <c r="EV383" s="94"/>
      <c r="FF383" s="94"/>
      <c r="FP383" s="94"/>
      <c r="FZ383" s="94"/>
      <c r="GJ383" s="94"/>
    </row>
    <row xmlns:x14ac="http://schemas.microsoft.com/office/spreadsheetml/2009/9/ac" r="384" s="3" customFormat="true" x14ac:dyDescent="0.25">
      <c r="A384" s="333"/>
      <c r="B384" s="94"/>
      <c r="L384" s="94"/>
      <c r="V384" s="94"/>
      <c r="AF384" s="94"/>
      <c r="AP384" s="94"/>
      <c r="AZ384" s="94"/>
      <c r="BJ384" s="94"/>
      <c r="BT384" s="94"/>
      <c r="CD384" s="94"/>
      <c r="CN384" s="94"/>
      <c r="CX384" s="94"/>
      <c r="DH384" s="94"/>
      <c r="DR384" s="94"/>
      <c r="EB384" s="94"/>
      <c r="EL384" s="94"/>
      <c r="EV384" s="94"/>
      <c r="FF384" s="94"/>
      <c r="FP384" s="94"/>
      <c r="FZ384" s="94"/>
      <c r="GJ384" s="94"/>
    </row>
    <row xmlns:x14ac="http://schemas.microsoft.com/office/spreadsheetml/2009/9/ac" r="385" s="3" customFormat="true" x14ac:dyDescent="0.25">
      <c r="A385" s="333"/>
      <c r="B385" s="94"/>
      <c r="L385" s="94"/>
      <c r="V385" s="94"/>
      <c r="AF385" s="94"/>
      <c r="AP385" s="94"/>
      <c r="AZ385" s="94"/>
      <c r="BJ385" s="94"/>
      <c r="BT385" s="94"/>
      <c r="CD385" s="94"/>
      <c r="CN385" s="94"/>
      <c r="CX385" s="94"/>
      <c r="DH385" s="94"/>
      <c r="DR385" s="94"/>
      <c r="EB385" s="94"/>
      <c r="EL385" s="94"/>
      <c r="EV385" s="94"/>
      <c r="FF385" s="94"/>
      <c r="FP385" s="94"/>
      <c r="FZ385" s="94"/>
      <c r="GJ385" s="94"/>
    </row>
    <row xmlns:x14ac="http://schemas.microsoft.com/office/spreadsheetml/2009/9/ac" r="386" s="3" customFormat="true" x14ac:dyDescent="0.25">
      <c r="A386" s="333"/>
      <c r="B386" s="94"/>
      <c r="L386" s="94"/>
      <c r="V386" s="94"/>
      <c r="AF386" s="94"/>
      <c r="AP386" s="94"/>
      <c r="AZ386" s="94"/>
      <c r="BJ386" s="94"/>
      <c r="BT386" s="94"/>
      <c r="CD386" s="94"/>
      <c r="CN386" s="94"/>
      <c r="CX386" s="94"/>
      <c r="DH386" s="94"/>
      <c r="DR386" s="94"/>
      <c r="EB386" s="94"/>
      <c r="EL386" s="94"/>
      <c r="EV386" s="94"/>
      <c r="FF386" s="94"/>
      <c r="FP386" s="94"/>
      <c r="FZ386" s="94"/>
      <c r="GJ386" s="94"/>
    </row>
    <row xmlns:x14ac="http://schemas.microsoft.com/office/spreadsheetml/2009/9/ac" r="387" s="3" customFormat="true" x14ac:dyDescent="0.25">
      <c r="A387" s="333"/>
      <c r="B387" s="94"/>
      <c r="L387" s="94"/>
      <c r="V387" s="94"/>
      <c r="AF387" s="94"/>
      <c r="AP387" s="94"/>
      <c r="AZ387" s="94"/>
      <c r="BJ387" s="94"/>
      <c r="BT387" s="94"/>
      <c r="CD387" s="94"/>
      <c r="CN387" s="94"/>
      <c r="CX387" s="94"/>
      <c r="DH387" s="94"/>
      <c r="DR387" s="94"/>
      <c r="EB387" s="94"/>
      <c r="EL387" s="94"/>
      <c r="EV387" s="94"/>
      <c r="FF387" s="94"/>
      <c r="FP387" s="94"/>
      <c r="FZ387" s="94"/>
      <c r="GJ387" s="94"/>
    </row>
    <row xmlns:x14ac="http://schemas.microsoft.com/office/spreadsheetml/2009/9/ac" r="388" s="3" customFormat="true" x14ac:dyDescent="0.25">
      <c r="A388" s="333"/>
      <c r="B388" s="94"/>
      <c r="L388" s="94"/>
      <c r="V388" s="94"/>
      <c r="AF388" s="94"/>
      <c r="AP388" s="94"/>
      <c r="AZ388" s="94"/>
      <c r="BJ388" s="94"/>
      <c r="BT388" s="94"/>
      <c r="CD388" s="94"/>
      <c r="CN388" s="94"/>
      <c r="CX388" s="94"/>
      <c r="DH388" s="94"/>
      <c r="DR388" s="94"/>
      <c r="EB388" s="94"/>
      <c r="EL388" s="94"/>
      <c r="EV388" s="94"/>
      <c r="FF388" s="94"/>
      <c r="FP388" s="94"/>
      <c r="FZ388" s="94"/>
      <c r="GJ388" s="94"/>
    </row>
    <row xmlns:x14ac="http://schemas.microsoft.com/office/spreadsheetml/2009/9/ac" r="389" s="3" customFormat="true" x14ac:dyDescent="0.25">
      <c r="A389" s="333"/>
      <c r="B389" s="94"/>
      <c r="L389" s="94"/>
      <c r="V389" s="94"/>
      <c r="AF389" s="94"/>
      <c r="AP389" s="94"/>
      <c r="AZ389" s="94"/>
      <c r="BJ389" s="94"/>
      <c r="BT389" s="94"/>
      <c r="CD389" s="94"/>
      <c r="CN389" s="94"/>
      <c r="CX389" s="94"/>
      <c r="DH389" s="94"/>
      <c r="DR389" s="94"/>
      <c r="EB389" s="94"/>
      <c r="EL389" s="94"/>
      <c r="EV389" s="94"/>
      <c r="FF389" s="94"/>
      <c r="FP389" s="94"/>
      <c r="FZ389" s="94"/>
      <c r="GJ389" s="94"/>
    </row>
    <row xmlns:x14ac="http://schemas.microsoft.com/office/spreadsheetml/2009/9/ac" r="390" s="3" customFormat="true" x14ac:dyDescent="0.25">
      <c r="A390" s="333"/>
      <c r="B390" s="94"/>
      <c r="L390" s="94"/>
      <c r="V390" s="94"/>
      <c r="AF390" s="94"/>
      <c r="AP390" s="94"/>
      <c r="AZ390" s="94"/>
      <c r="BJ390" s="94"/>
      <c r="BT390" s="94"/>
      <c r="CD390" s="94"/>
      <c r="CN390" s="94"/>
      <c r="CX390" s="94"/>
      <c r="DH390" s="94"/>
      <c r="DR390" s="94"/>
      <c r="EB390" s="94"/>
      <c r="EL390" s="94"/>
      <c r="EV390" s="94"/>
      <c r="FF390" s="94"/>
      <c r="FP390" s="94"/>
      <c r="FZ390" s="94"/>
      <c r="GJ390" s="94"/>
    </row>
    <row xmlns:x14ac="http://schemas.microsoft.com/office/spreadsheetml/2009/9/ac" r="391" s="3" customFormat="true" x14ac:dyDescent="0.25">
      <c r="A391" s="333"/>
      <c r="B391" s="94"/>
      <c r="L391" s="94"/>
      <c r="V391" s="94"/>
      <c r="AF391" s="94"/>
      <c r="AP391" s="94"/>
      <c r="AZ391" s="94"/>
      <c r="BJ391" s="94"/>
      <c r="BT391" s="94"/>
      <c r="CD391" s="94"/>
      <c r="CN391" s="94"/>
      <c r="CX391" s="94"/>
      <c r="DH391" s="94"/>
      <c r="DR391" s="94"/>
      <c r="EB391" s="94"/>
      <c r="EL391" s="94"/>
      <c r="EV391" s="94"/>
      <c r="FF391" s="94"/>
      <c r="FP391" s="94"/>
      <c r="FZ391" s="94"/>
      <c r="GJ391" s="94"/>
    </row>
    <row xmlns:x14ac="http://schemas.microsoft.com/office/spreadsheetml/2009/9/ac" r="392" s="3" customFormat="true" x14ac:dyDescent="0.25">
      <c r="A392" s="333"/>
      <c r="B392" s="94"/>
      <c r="L392" s="94"/>
      <c r="V392" s="94"/>
      <c r="AF392" s="94"/>
      <c r="AP392" s="94"/>
      <c r="AZ392" s="94"/>
      <c r="BJ392" s="94"/>
      <c r="BT392" s="94"/>
      <c r="CD392" s="94"/>
      <c r="CN392" s="94"/>
      <c r="CX392" s="94"/>
      <c r="DH392" s="94"/>
      <c r="DR392" s="94"/>
      <c r="EB392" s="94"/>
      <c r="EL392" s="94"/>
      <c r="EV392" s="94"/>
      <c r="FF392" s="94"/>
      <c r="FP392" s="94"/>
      <c r="FZ392" s="94"/>
      <c r="GJ392" s="94"/>
    </row>
    <row xmlns:x14ac="http://schemas.microsoft.com/office/spreadsheetml/2009/9/ac" r="393" s="3" customFormat="true" x14ac:dyDescent="0.25">
      <c r="A393" s="333"/>
      <c r="B393" s="94"/>
      <c r="L393" s="94"/>
      <c r="V393" s="94"/>
      <c r="AF393" s="94"/>
      <c r="AP393" s="94"/>
      <c r="AZ393" s="94"/>
      <c r="BJ393" s="94"/>
      <c r="BT393" s="94"/>
      <c r="CD393" s="94"/>
      <c r="CN393" s="94"/>
      <c r="CX393" s="94"/>
      <c r="DH393" s="94"/>
      <c r="DR393" s="94"/>
      <c r="EB393" s="94"/>
      <c r="EL393" s="94"/>
      <c r="EV393" s="94"/>
      <c r="FF393" s="94"/>
      <c r="FP393" s="94"/>
      <c r="FZ393" s="94"/>
      <c r="GJ393" s="94"/>
    </row>
    <row xmlns:x14ac="http://schemas.microsoft.com/office/spreadsheetml/2009/9/ac" r="394" s="3" customFormat="true" x14ac:dyDescent="0.25">
      <c r="A394" s="333"/>
      <c r="B394" s="94"/>
      <c r="L394" s="94"/>
      <c r="V394" s="94"/>
      <c r="AF394" s="94"/>
      <c r="AP394" s="94"/>
      <c r="AZ394" s="94"/>
      <c r="BJ394" s="94"/>
      <c r="BT394" s="94"/>
      <c r="CD394" s="94"/>
      <c r="CN394" s="94"/>
      <c r="CX394" s="94"/>
      <c r="DH394" s="94"/>
      <c r="DR394" s="94"/>
      <c r="EB394" s="94"/>
      <c r="EL394" s="94"/>
      <c r="EV394" s="94"/>
      <c r="FF394" s="94"/>
      <c r="FP394" s="94"/>
      <c r="FZ394" s="94"/>
      <c r="GJ394" s="94"/>
    </row>
    <row xmlns:x14ac="http://schemas.microsoft.com/office/spreadsheetml/2009/9/ac" r="395" s="3" customFormat="true" x14ac:dyDescent="0.25">
      <c r="A395" s="333"/>
      <c r="B395" s="94"/>
      <c r="L395" s="94"/>
      <c r="V395" s="94"/>
      <c r="AF395" s="94"/>
      <c r="AP395" s="94"/>
      <c r="AZ395" s="94"/>
      <c r="BJ395" s="94"/>
      <c r="BT395" s="94"/>
      <c r="CD395" s="94"/>
      <c r="CN395" s="94"/>
      <c r="CX395" s="94"/>
      <c r="DH395" s="94"/>
      <c r="DR395" s="94"/>
      <c r="EB395" s="94"/>
      <c r="EL395" s="94"/>
      <c r="EV395" s="94"/>
      <c r="FF395" s="94"/>
      <c r="FP395" s="94"/>
      <c r="FZ395" s="94"/>
      <c r="GJ395" s="94"/>
    </row>
    <row xmlns:x14ac="http://schemas.microsoft.com/office/spreadsheetml/2009/9/ac" r="396" s="3" customFormat="true" x14ac:dyDescent="0.25">
      <c r="A396" s="333"/>
      <c r="B396" s="94"/>
      <c r="L396" s="94"/>
      <c r="V396" s="94"/>
      <c r="AF396" s="94"/>
      <c r="AP396" s="94"/>
      <c r="AZ396" s="94"/>
      <c r="BJ396" s="94"/>
      <c r="BT396" s="94"/>
      <c r="CD396" s="94"/>
      <c r="CN396" s="94"/>
      <c r="CX396" s="94"/>
      <c r="DH396" s="94"/>
      <c r="DR396" s="94"/>
      <c r="EB396" s="94"/>
      <c r="EL396" s="94"/>
      <c r="EV396" s="94"/>
      <c r="FF396" s="94"/>
      <c r="FP396" s="94"/>
      <c r="FZ396" s="94"/>
      <c r="GJ396" s="94"/>
    </row>
    <row xmlns:x14ac="http://schemas.microsoft.com/office/spreadsheetml/2009/9/ac" r="397" s="3" customFormat="true" x14ac:dyDescent="0.25">
      <c r="A397" s="333"/>
      <c r="B397" s="94"/>
      <c r="L397" s="94"/>
      <c r="V397" s="94"/>
      <c r="AF397" s="94"/>
      <c r="AP397" s="94"/>
      <c r="AZ397" s="94"/>
      <c r="BJ397" s="94"/>
      <c r="BT397" s="94"/>
      <c r="CD397" s="94"/>
      <c r="CN397" s="94"/>
      <c r="CX397" s="94"/>
      <c r="DH397" s="94"/>
      <c r="DR397" s="94"/>
      <c r="EB397" s="94"/>
      <c r="EL397" s="94"/>
      <c r="EV397" s="94"/>
      <c r="FF397" s="94"/>
      <c r="FP397" s="94"/>
      <c r="FZ397" s="94"/>
      <c r="GJ397" s="94"/>
    </row>
    <row xmlns:x14ac="http://schemas.microsoft.com/office/spreadsheetml/2009/9/ac" r="398" s="3" customFormat="true" x14ac:dyDescent="0.25">
      <c r="A398" s="333"/>
      <c r="B398" s="94"/>
      <c r="L398" s="94"/>
      <c r="V398" s="94"/>
      <c r="AF398" s="94"/>
      <c r="AP398" s="94"/>
      <c r="AZ398" s="94"/>
      <c r="BJ398" s="94"/>
      <c r="BT398" s="94"/>
      <c r="CD398" s="94"/>
      <c r="CN398" s="94"/>
      <c r="CX398" s="94"/>
      <c r="DH398" s="94"/>
      <c r="DR398" s="94"/>
      <c r="EB398" s="94"/>
      <c r="EL398" s="94"/>
      <c r="EV398" s="94"/>
      <c r="FF398" s="94"/>
      <c r="FP398" s="94"/>
      <c r="FZ398" s="94"/>
      <c r="GJ398" s="94"/>
    </row>
    <row xmlns:x14ac="http://schemas.microsoft.com/office/spreadsheetml/2009/9/ac" r="399" s="3" customFormat="true" x14ac:dyDescent="0.25">
      <c r="A399" s="333"/>
      <c r="B399" s="94"/>
      <c r="L399" s="94"/>
      <c r="V399" s="94"/>
      <c r="AF399" s="94"/>
      <c r="AP399" s="94"/>
      <c r="AZ399" s="94"/>
      <c r="BJ399" s="94"/>
      <c r="BT399" s="94"/>
      <c r="CD399" s="94"/>
      <c r="CN399" s="94"/>
      <c r="CX399" s="94"/>
      <c r="DH399" s="94"/>
      <c r="DR399" s="94"/>
      <c r="EB399" s="94"/>
      <c r="EL399" s="94"/>
      <c r="EV399" s="94"/>
      <c r="FF399" s="94"/>
      <c r="FP399" s="94"/>
      <c r="FZ399" s="94"/>
      <c r="GJ399" s="94"/>
    </row>
    <row xmlns:x14ac="http://schemas.microsoft.com/office/spreadsheetml/2009/9/ac" r="400" s="3" customFormat="true" x14ac:dyDescent="0.25">
      <c r="A400" s="333"/>
      <c r="B400" s="94"/>
      <c r="L400" s="94"/>
      <c r="V400" s="94"/>
      <c r="AF400" s="94"/>
      <c r="AP400" s="94"/>
      <c r="AZ400" s="94"/>
      <c r="BJ400" s="94"/>
      <c r="BT400" s="94"/>
      <c r="CD400" s="94"/>
      <c r="CN400" s="94"/>
      <c r="CX400" s="94"/>
      <c r="DH400" s="94"/>
      <c r="DR400" s="94"/>
      <c r="EB400" s="94"/>
      <c r="EL400" s="94"/>
      <c r="EV400" s="94"/>
      <c r="FF400" s="94"/>
      <c r="FP400" s="94"/>
      <c r="FZ400" s="94"/>
      <c r="GJ400" s="94"/>
    </row>
    <row xmlns:x14ac="http://schemas.microsoft.com/office/spreadsheetml/2009/9/ac" r="401" s="3" customFormat="true" x14ac:dyDescent="0.25">
      <c r="A401" s="333"/>
      <c r="B401" s="94"/>
      <c r="L401" s="94"/>
      <c r="V401" s="94"/>
      <c r="AF401" s="94"/>
      <c r="AP401" s="94"/>
      <c r="AZ401" s="94"/>
      <c r="BJ401" s="94"/>
      <c r="BT401" s="94"/>
      <c r="CD401" s="94"/>
      <c r="CN401" s="94"/>
      <c r="CX401" s="94"/>
      <c r="DH401" s="94"/>
      <c r="DR401" s="94"/>
      <c r="EB401" s="94"/>
      <c r="EL401" s="94"/>
      <c r="EV401" s="94"/>
      <c r="FF401" s="94"/>
      <c r="FP401" s="94"/>
      <c r="FZ401" s="94"/>
      <c r="GJ401" s="94"/>
    </row>
    <row xmlns:x14ac="http://schemas.microsoft.com/office/spreadsheetml/2009/9/ac" r="402" s="3" customFormat="true" x14ac:dyDescent="0.25">
      <c r="A402" s="333"/>
      <c r="B402" s="94"/>
      <c r="L402" s="94"/>
      <c r="V402" s="94"/>
      <c r="AF402" s="94"/>
      <c r="AP402" s="94"/>
      <c r="AZ402" s="94"/>
      <c r="BJ402" s="94"/>
      <c r="BT402" s="94"/>
      <c r="CD402" s="94"/>
      <c r="CN402" s="94"/>
      <c r="CX402" s="94"/>
      <c r="DH402" s="94"/>
      <c r="DR402" s="94"/>
      <c r="EB402" s="94"/>
      <c r="EL402" s="94"/>
      <c r="EV402" s="94"/>
      <c r="FF402" s="94"/>
      <c r="FP402" s="94"/>
      <c r="FZ402" s="94"/>
      <c r="GJ402" s="94"/>
    </row>
    <row xmlns:x14ac="http://schemas.microsoft.com/office/spreadsheetml/2009/9/ac" r="403" s="3" customFormat="true" x14ac:dyDescent="0.25">
      <c r="A403" s="333"/>
      <c r="B403" s="94"/>
      <c r="L403" s="94"/>
      <c r="V403" s="94"/>
      <c r="AF403" s="94"/>
      <c r="AP403" s="94"/>
      <c r="AZ403" s="94"/>
      <c r="BJ403" s="94"/>
      <c r="BT403" s="94"/>
      <c r="CD403" s="94"/>
      <c r="CN403" s="94"/>
      <c r="CX403" s="94"/>
      <c r="DH403" s="94"/>
      <c r="DR403" s="94"/>
      <c r="EB403" s="94"/>
      <c r="EL403" s="94"/>
      <c r="EV403" s="94"/>
      <c r="FF403" s="94"/>
      <c r="FP403" s="94"/>
      <c r="FZ403" s="94"/>
      <c r="GJ403" s="94"/>
    </row>
    <row xmlns:x14ac="http://schemas.microsoft.com/office/spreadsheetml/2009/9/ac" r="404" s="3" customFormat="true" x14ac:dyDescent="0.25">
      <c r="A404" s="333"/>
      <c r="B404" s="94"/>
      <c r="L404" s="94"/>
      <c r="V404" s="94"/>
      <c r="AF404" s="94"/>
      <c r="AP404" s="94"/>
      <c r="AZ404" s="94"/>
      <c r="BJ404" s="94"/>
      <c r="BT404" s="94"/>
      <c r="CD404" s="94"/>
      <c r="CN404" s="94"/>
      <c r="CX404" s="94"/>
      <c r="DH404" s="94"/>
      <c r="DR404" s="94"/>
      <c r="EB404" s="94"/>
      <c r="EL404" s="94"/>
      <c r="EV404" s="94"/>
      <c r="FF404" s="94"/>
      <c r="FP404" s="94"/>
      <c r="FZ404" s="94"/>
      <c r="GJ404" s="94"/>
    </row>
    <row xmlns:x14ac="http://schemas.microsoft.com/office/spreadsheetml/2009/9/ac" r="405" s="3" customFormat="true" x14ac:dyDescent="0.25">
      <c r="A405" s="333"/>
      <c r="B405" s="94"/>
      <c r="L405" s="94"/>
      <c r="V405" s="94"/>
      <c r="AF405" s="94"/>
      <c r="AP405" s="94"/>
      <c r="AZ405" s="94"/>
      <c r="BJ405" s="94"/>
      <c r="BT405" s="94"/>
      <c r="CD405" s="94"/>
      <c r="CN405" s="94"/>
      <c r="CX405" s="94"/>
      <c r="DH405" s="94"/>
      <c r="DR405" s="94"/>
      <c r="EB405" s="94"/>
      <c r="EL405" s="94"/>
      <c r="EV405" s="94"/>
      <c r="FF405" s="94"/>
      <c r="FP405" s="94"/>
      <c r="FZ405" s="94"/>
      <c r="GJ405" s="94"/>
    </row>
    <row xmlns:x14ac="http://schemas.microsoft.com/office/spreadsheetml/2009/9/ac" r="406" s="3" customFormat="true" x14ac:dyDescent="0.25">
      <c r="A406" s="333"/>
      <c r="B406" s="94"/>
      <c r="L406" s="94"/>
      <c r="V406" s="94"/>
      <c r="AF406" s="94"/>
      <c r="AP406" s="94"/>
      <c r="AZ406" s="94"/>
      <c r="BJ406" s="94"/>
      <c r="BT406" s="94"/>
      <c r="CD406" s="94"/>
      <c r="CN406" s="94"/>
      <c r="CX406" s="94"/>
      <c r="DH406" s="94"/>
      <c r="DR406" s="94"/>
      <c r="EB406" s="94"/>
      <c r="EL406" s="94"/>
      <c r="EV406" s="94"/>
      <c r="FF406" s="94"/>
      <c r="FP406" s="94"/>
      <c r="FZ406" s="94"/>
      <c r="GJ406" s="94"/>
    </row>
    <row xmlns:x14ac="http://schemas.microsoft.com/office/spreadsheetml/2009/9/ac" r="407" s="3" customFormat="true" x14ac:dyDescent="0.25">
      <c r="A407" s="333"/>
      <c r="B407" s="94"/>
      <c r="L407" s="94"/>
      <c r="V407" s="94"/>
      <c r="AF407" s="94"/>
      <c r="AP407" s="94"/>
      <c r="AZ407" s="94"/>
      <c r="BJ407" s="94"/>
      <c r="BT407" s="94"/>
      <c r="CD407" s="94"/>
      <c r="CN407" s="94"/>
      <c r="CX407" s="94"/>
      <c r="DH407" s="94"/>
      <c r="DR407" s="94"/>
      <c r="EB407" s="94"/>
      <c r="EL407" s="94"/>
      <c r="EV407" s="94"/>
      <c r="FF407" s="94"/>
      <c r="FP407" s="94"/>
      <c r="FZ407" s="94"/>
      <c r="GJ407" s="94"/>
    </row>
    <row xmlns:x14ac="http://schemas.microsoft.com/office/spreadsheetml/2009/9/ac" r="408" s="3" customFormat="true" x14ac:dyDescent="0.25">
      <c r="A408" s="333"/>
      <c r="B408" s="94"/>
      <c r="L408" s="94"/>
      <c r="V408" s="94"/>
      <c r="AF408" s="94"/>
      <c r="AP408" s="94"/>
      <c r="AZ408" s="94"/>
      <c r="BJ408" s="94"/>
      <c r="BT408" s="94"/>
      <c r="CD408" s="94"/>
      <c r="CN408" s="94"/>
      <c r="CX408" s="94"/>
      <c r="DH408" s="94"/>
      <c r="DR408" s="94"/>
      <c r="EB408" s="94"/>
      <c r="EL408" s="94"/>
      <c r="EV408" s="94"/>
      <c r="FF408" s="94"/>
      <c r="FP408" s="94"/>
      <c r="FZ408" s="94"/>
      <c r="GJ408" s="94"/>
    </row>
    <row xmlns:x14ac="http://schemas.microsoft.com/office/spreadsheetml/2009/9/ac" r="409" s="3" customFormat="true" x14ac:dyDescent="0.25">
      <c r="A409" s="333"/>
      <c r="B409" s="94"/>
      <c r="L409" s="94"/>
      <c r="V409" s="94"/>
      <c r="AF409" s="94"/>
      <c r="AP409" s="94"/>
      <c r="AZ409" s="94"/>
      <c r="BJ409" s="94"/>
      <c r="BT409" s="94"/>
      <c r="CD409" s="94"/>
      <c r="CN409" s="94"/>
      <c r="CX409" s="94"/>
      <c r="DH409" s="94"/>
      <c r="DR409" s="94"/>
      <c r="EB409" s="94"/>
      <c r="EL409" s="94"/>
      <c r="EV409" s="94"/>
      <c r="FF409" s="94"/>
      <c r="FP409" s="94"/>
      <c r="FZ409" s="94"/>
      <c r="GJ409" s="94"/>
    </row>
    <row xmlns:x14ac="http://schemas.microsoft.com/office/spreadsheetml/2009/9/ac" r="410" s="3" customFormat="true" x14ac:dyDescent="0.25">
      <c r="A410" s="333"/>
      <c r="B410" s="94"/>
      <c r="L410" s="94"/>
      <c r="V410" s="94"/>
      <c r="AF410" s="94"/>
      <c r="AP410" s="94"/>
      <c r="AZ410" s="94"/>
      <c r="BJ410" s="94"/>
      <c r="BT410" s="94"/>
      <c r="CD410" s="94"/>
      <c r="CN410" s="94"/>
      <c r="CX410" s="94"/>
      <c r="DH410" s="94"/>
      <c r="DR410" s="94"/>
      <c r="EB410" s="94"/>
      <c r="EL410" s="94"/>
      <c r="EV410" s="94"/>
      <c r="FF410" s="94"/>
      <c r="FP410" s="94"/>
      <c r="FZ410" s="94"/>
      <c r="GJ410" s="94"/>
    </row>
    <row xmlns:x14ac="http://schemas.microsoft.com/office/spreadsheetml/2009/9/ac" r="411" s="3" customFormat="true" x14ac:dyDescent="0.25">
      <c r="A411" s="333"/>
      <c r="B411" s="94"/>
      <c r="L411" s="94"/>
      <c r="V411" s="94"/>
      <c r="AF411" s="94"/>
      <c r="AP411" s="94"/>
      <c r="AZ411" s="94"/>
      <c r="BJ411" s="94"/>
      <c r="BT411" s="94"/>
      <c r="CD411" s="94"/>
      <c r="CN411" s="94"/>
      <c r="CX411" s="94"/>
      <c r="DH411" s="94"/>
      <c r="DR411" s="94"/>
      <c r="EB411" s="94"/>
      <c r="EL411" s="94"/>
      <c r="EV411" s="94"/>
      <c r="FF411" s="94"/>
      <c r="FP411" s="94"/>
      <c r="FZ411" s="94"/>
      <c r="GJ411" s="94"/>
    </row>
    <row xmlns:x14ac="http://schemas.microsoft.com/office/spreadsheetml/2009/9/ac" r="412" s="3" customFormat="true" x14ac:dyDescent="0.25">
      <c r="A412" s="333"/>
      <c r="B412" s="94"/>
      <c r="L412" s="94"/>
      <c r="V412" s="94"/>
      <c r="AF412" s="94"/>
      <c r="AP412" s="94"/>
      <c r="AZ412" s="94"/>
      <c r="BJ412" s="94"/>
      <c r="BT412" s="94"/>
      <c r="CD412" s="94"/>
      <c r="CN412" s="94"/>
      <c r="CX412" s="94"/>
      <c r="DH412" s="94"/>
      <c r="DR412" s="94"/>
      <c r="EB412" s="94"/>
      <c r="EL412" s="94"/>
      <c r="EV412" s="94"/>
      <c r="FF412" s="94"/>
      <c r="FP412" s="94"/>
      <c r="FZ412" s="94"/>
      <c r="GJ412" s="94"/>
    </row>
    <row xmlns:x14ac="http://schemas.microsoft.com/office/spreadsheetml/2009/9/ac" r="413" s="3" customFormat="true" x14ac:dyDescent="0.25">
      <c r="A413" s="333"/>
      <c r="B413" s="94"/>
      <c r="L413" s="94"/>
      <c r="V413" s="94"/>
      <c r="AF413" s="94"/>
      <c r="AP413" s="94"/>
      <c r="AZ413" s="94"/>
      <c r="BJ413" s="94"/>
      <c r="BT413" s="94"/>
      <c r="CD413" s="94"/>
      <c r="CN413" s="94"/>
      <c r="CX413" s="94"/>
      <c r="DH413" s="94"/>
      <c r="DR413" s="94"/>
      <c r="EB413" s="94"/>
      <c r="EL413" s="94"/>
      <c r="EV413" s="94"/>
      <c r="FF413" s="94"/>
      <c r="FP413" s="94"/>
      <c r="FZ413" s="94"/>
      <c r="GJ413" s="94"/>
    </row>
    <row xmlns:x14ac="http://schemas.microsoft.com/office/spreadsheetml/2009/9/ac" r="414" s="3" customFormat="true" x14ac:dyDescent="0.25">
      <c r="A414" s="333"/>
      <c r="B414" s="94"/>
      <c r="L414" s="94"/>
      <c r="V414" s="94"/>
      <c r="AF414" s="94"/>
      <c r="AP414" s="94"/>
      <c r="AZ414" s="94"/>
      <c r="BJ414" s="94"/>
      <c r="BT414" s="94"/>
      <c r="CD414" s="94"/>
      <c r="CN414" s="94"/>
      <c r="CX414" s="94"/>
      <c r="DH414" s="94"/>
      <c r="DR414" s="94"/>
      <c r="EB414" s="94"/>
      <c r="EL414" s="94"/>
      <c r="EV414" s="94"/>
      <c r="FF414" s="94"/>
      <c r="FP414" s="94"/>
      <c r="FZ414" s="94"/>
      <c r="GJ414" s="94"/>
    </row>
    <row xmlns:x14ac="http://schemas.microsoft.com/office/spreadsheetml/2009/9/ac" r="415" s="3" customFormat="true" x14ac:dyDescent="0.25">
      <c r="A415" s="333"/>
      <c r="B415" s="94"/>
      <c r="L415" s="94"/>
      <c r="V415" s="94"/>
      <c r="AF415" s="94"/>
      <c r="AP415" s="94"/>
      <c r="AZ415" s="94"/>
      <c r="BJ415" s="94"/>
      <c r="BT415" s="94"/>
      <c r="CD415" s="94"/>
      <c r="CN415" s="94"/>
      <c r="CX415" s="94"/>
      <c r="DH415" s="94"/>
      <c r="DR415" s="94"/>
      <c r="EB415" s="94"/>
      <c r="EL415" s="94"/>
      <c r="EV415" s="94"/>
      <c r="FF415" s="94"/>
      <c r="FP415" s="94"/>
      <c r="FZ415" s="94"/>
      <c r="GJ415" s="94"/>
    </row>
    <row xmlns:x14ac="http://schemas.microsoft.com/office/spreadsheetml/2009/9/ac" r="416" s="3" customFormat="true" x14ac:dyDescent="0.25">
      <c r="A416" s="333"/>
      <c r="B416" s="94"/>
      <c r="L416" s="94"/>
      <c r="V416" s="94"/>
      <c r="AF416" s="94"/>
      <c r="AP416" s="94"/>
      <c r="AZ416" s="94"/>
      <c r="BJ416" s="94"/>
      <c r="BT416" s="94"/>
      <c r="CD416" s="94"/>
      <c r="CN416" s="94"/>
      <c r="CX416" s="94"/>
      <c r="DH416" s="94"/>
      <c r="DR416" s="94"/>
      <c r="EB416" s="94"/>
      <c r="EL416" s="94"/>
      <c r="EV416" s="94"/>
      <c r="FF416" s="94"/>
      <c r="FP416" s="94"/>
      <c r="FZ416" s="94"/>
      <c r="GJ416" s="94"/>
    </row>
    <row xmlns:x14ac="http://schemas.microsoft.com/office/spreadsheetml/2009/9/ac" r="417" s="3" customFormat="true" x14ac:dyDescent="0.25">
      <c r="A417" s="333"/>
      <c r="B417" s="94"/>
      <c r="L417" s="94"/>
      <c r="V417" s="94"/>
      <c r="AF417" s="94"/>
      <c r="AP417" s="94"/>
      <c r="AZ417" s="94"/>
      <c r="BJ417" s="94"/>
      <c r="BT417" s="94"/>
      <c r="CD417" s="94"/>
      <c r="CN417" s="94"/>
      <c r="CX417" s="94"/>
      <c r="DH417" s="94"/>
      <c r="DR417" s="94"/>
      <c r="EB417" s="94"/>
      <c r="EL417" s="94"/>
      <c r="EV417" s="94"/>
      <c r="FF417" s="94"/>
      <c r="FP417" s="94"/>
      <c r="FZ417" s="94"/>
      <c r="GJ417" s="94"/>
    </row>
    <row xmlns:x14ac="http://schemas.microsoft.com/office/spreadsheetml/2009/9/ac" r="418" s="3" customFormat="true" x14ac:dyDescent="0.25">
      <c r="A418" s="333"/>
      <c r="B418" s="94"/>
      <c r="L418" s="94"/>
      <c r="V418" s="94"/>
      <c r="AF418" s="94"/>
      <c r="AP418" s="94"/>
      <c r="AZ418" s="94"/>
      <c r="BJ418" s="94"/>
      <c r="BT418" s="94"/>
      <c r="CD418" s="94"/>
      <c r="CN418" s="94"/>
      <c r="CX418" s="94"/>
      <c r="DH418" s="94"/>
      <c r="DR418" s="94"/>
      <c r="EB418" s="94"/>
      <c r="EL418" s="94"/>
      <c r="EV418" s="94"/>
      <c r="FF418" s="94"/>
      <c r="FP418" s="94"/>
      <c r="FZ418" s="94"/>
      <c r="GJ418" s="94"/>
    </row>
    <row xmlns:x14ac="http://schemas.microsoft.com/office/spreadsheetml/2009/9/ac" r="419" s="3" customFormat="true" x14ac:dyDescent="0.25">
      <c r="A419" s="333"/>
      <c r="B419" s="94"/>
      <c r="L419" s="94"/>
      <c r="V419" s="94"/>
      <c r="AF419" s="94"/>
      <c r="AP419" s="94"/>
      <c r="AZ419" s="94"/>
      <c r="BJ419" s="94"/>
      <c r="BT419" s="94"/>
      <c r="CD419" s="94"/>
      <c r="CN419" s="94"/>
      <c r="CX419" s="94"/>
      <c r="DH419" s="94"/>
      <c r="DR419" s="94"/>
      <c r="EB419" s="94"/>
      <c r="EL419" s="94"/>
      <c r="EV419" s="94"/>
      <c r="FF419" s="94"/>
      <c r="FP419" s="94"/>
      <c r="FZ419" s="94"/>
      <c r="GJ419" s="94"/>
    </row>
    <row xmlns:x14ac="http://schemas.microsoft.com/office/spreadsheetml/2009/9/ac" r="420" s="3" customFormat="true" x14ac:dyDescent="0.25">
      <c r="A420" s="333"/>
      <c r="B420" s="94"/>
      <c r="L420" s="94"/>
      <c r="V420" s="94"/>
      <c r="AF420" s="94"/>
      <c r="AP420" s="94"/>
      <c r="AZ420" s="94"/>
      <c r="BJ420" s="94"/>
      <c r="BT420" s="94"/>
      <c r="CD420" s="94"/>
      <c r="CN420" s="94"/>
      <c r="CX420" s="94"/>
      <c r="DH420" s="94"/>
      <c r="DR420" s="94"/>
      <c r="EB420" s="94"/>
      <c r="EL420" s="94"/>
      <c r="EV420" s="94"/>
      <c r="FF420" s="94"/>
      <c r="FP420" s="94"/>
      <c r="FZ420" s="94"/>
      <c r="GJ420" s="94"/>
    </row>
    <row xmlns:x14ac="http://schemas.microsoft.com/office/spreadsheetml/2009/9/ac" r="421" s="3" customFormat="true" x14ac:dyDescent="0.25">
      <c r="A421" s="333"/>
      <c r="B421" s="94"/>
      <c r="L421" s="94"/>
      <c r="V421" s="94"/>
      <c r="AF421" s="94"/>
      <c r="AP421" s="94"/>
      <c r="AZ421" s="94"/>
      <c r="BJ421" s="94"/>
      <c r="BT421" s="94"/>
      <c r="CD421" s="94"/>
      <c r="CN421" s="94"/>
      <c r="CX421" s="94"/>
      <c r="DH421" s="94"/>
      <c r="DR421" s="94"/>
      <c r="EB421" s="94"/>
      <c r="EL421" s="94"/>
      <c r="EV421" s="94"/>
      <c r="FF421" s="94"/>
      <c r="FP421" s="94"/>
      <c r="FZ421" s="94"/>
      <c r="GJ421" s="94"/>
    </row>
    <row xmlns:x14ac="http://schemas.microsoft.com/office/spreadsheetml/2009/9/ac" r="422" s="3" customFormat="true" x14ac:dyDescent="0.25">
      <c r="A422" s="333"/>
      <c r="B422" s="94"/>
      <c r="L422" s="94"/>
      <c r="V422" s="94"/>
      <c r="AF422" s="94"/>
      <c r="AP422" s="94"/>
      <c r="AZ422" s="94"/>
      <c r="BJ422" s="94"/>
      <c r="BT422" s="94"/>
      <c r="CD422" s="94"/>
      <c r="CN422" s="94"/>
      <c r="CX422" s="94"/>
      <c r="DH422" s="94"/>
      <c r="DR422" s="94"/>
      <c r="EB422" s="94"/>
      <c r="EL422" s="94"/>
      <c r="EV422" s="94"/>
      <c r="FF422" s="94"/>
      <c r="FP422" s="94"/>
      <c r="FZ422" s="94"/>
      <c r="GJ422" s="94"/>
    </row>
    <row xmlns:x14ac="http://schemas.microsoft.com/office/spreadsheetml/2009/9/ac" r="423" s="3" customFormat="true" x14ac:dyDescent="0.25">
      <c r="A423" s="333"/>
      <c r="B423" s="94"/>
      <c r="L423" s="94"/>
      <c r="V423" s="94"/>
      <c r="AF423" s="94"/>
      <c r="AP423" s="94"/>
      <c r="AZ423" s="94"/>
      <c r="BJ423" s="94"/>
      <c r="BT423" s="94"/>
      <c r="CD423" s="94"/>
      <c r="CN423" s="94"/>
      <c r="CX423" s="94"/>
      <c r="DH423" s="94"/>
      <c r="DR423" s="94"/>
      <c r="EB423" s="94"/>
      <c r="EL423" s="94"/>
      <c r="EV423" s="94"/>
      <c r="FF423" s="94"/>
      <c r="FP423" s="94"/>
      <c r="FZ423" s="94"/>
      <c r="GJ423" s="94"/>
    </row>
    <row xmlns:x14ac="http://schemas.microsoft.com/office/spreadsheetml/2009/9/ac" r="424" s="3" customFormat="true" x14ac:dyDescent="0.25">
      <c r="A424" s="333"/>
      <c r="B424" s="94"/>
      <c r="L424" s="94"/>
      <c r="V424" s="94"/>
      <c r="AF424" s="94"/>
      <c r="AP424" s="94"/>
      <c r="AZ424" s="94"/>
      <c r="BJ424" s="94"/>
      <c r="BT424" s="94"/>
      <c r="CD424" s="94"/>
      <c r="CN424" s="94"/>
      <c r="CX424" s="94"/>
      <c r="DH424" s="94"/>
      <c r="DR424" s="94"/>
      <c r="EB424" s="94"/>
      <c r="EL424" s="94"/>
      <c r="EV424" s="94"/>
      <c r="FF424" s="94"/>
      <c r="FP424" s="94"/>
      <c r="FZ424" s="94"/>
      <c r="GJ424" s="94"/>
    </row>
    <row xmlns:x14ac="http://schemas.microsoft.com/office/spreadsheetml/2009/9/ac" r="425" s="3" customFormat="true" x14ac:dyDescent="0.25">
      <c r="A425" s="333"/>
      <c r="B425" s="94"/>
      <c r="L425" s="94"/>
      <c r="V425" s="94"/>
      <c r="AF425" s="94"/>
      <c r="AP425" s="94"/>
      <c r="AZ425" s="94"/>
      <c r="BJ425" s="94"/>
      <c r="BT425" s="94"/>
      <c r="CD425" s="94"/>
      <c r="CN425" s="94"/>
      <c r="CX425" s="94"/>
      <c r="DH425" s="94"/>
      <c r="DR425" s="94"/>
      <c r="EB425" s="94"/>
      <c r="EL425" s="94"/>
      <c r="EV425" s="94"/>
      <c r="FF425" s="94"/>
      <c r="FP425" s="94"/>
      <c r="FZ425" s="94"/>
      <c r="GJ425" s="94"/>
    </row>
    <row xmlns:x14ac="http://schemas.microsoft.com/office/spreadsheetml/2009/9/ac" r="426" s="3" customFormat="true" x14ac:dyDescent="0.25">
      <c r="A426" s="333"/>
      <c r="B426" s="94"/>
      <c r="L426" s="94"/>
      <c r="V426" s="94"/>
      <c r="AF426" s="94"/>
      <c r="AP426" s="94"/>
      <c r="AZ426" s="94"/>
      <c r="BJ426" s="94"/>
      <c r="BT426" s="94"/>
      <c r="CD426" s="94"/>
      <c r="CN426" s="94"/>
      <c r="CX426" s="94"/>
      <c r="DH426" s="94"/>
      <c r="DR426" s="94"/>
      <c r="EB426" s="94"/>
      <c r="EL426" s="94"/>
      <c r="EV426" s="94"/>
      <c r="FF426" s="94"/>
      <c r="FP426" s="94"/>
      <c r="FZ426" s="94"/>
      <c r="GJ426" s="94"/>
    </row>
    <row xmlns:x14ac="http://schemas.microsoft.com/office/spreadsheetml/2009/9/ac" r="427" s="3" customFormat="true" x14ac:dyDescent="0.25">
      <c r="A427" s="333"/>
      <c r="B427" s="94"/>
      <c r="L427" s="94"/>
      <c r="V427" s="94"/>
      <c r="AF427" s="94"/>
      <c r="AP427" s="94"/>
      <c r="AZ427" s="94"/>
      <c r="BJ427" s="94"/>
      <c r="BT427" s="94"/>
      <c r="CD427" s="94"/>
      <c r="CN427" s="94"/>
      <c r="CX427" s="94"/>
      <c r="DH427" s="94"/>
      <c r="DR427" s="94"/>
      <c r="EB427" s="94"/>
      <c r="EL427" s="94"/>
      <c r="EV427" s="94"/>
      <c r="FF427" s="94"/>
      <c r="FP427" s="94"/>
      <c r="FZ427" s="94"/>
      <c r="GJ427" s="94"/>
    </row>
    <row xmlns:x14ac="http://schemas.microsoft.com/office/spreadsheetml/2009/9/ac" r="428" s="3" customFormat="true" x14ac:dyDescent="0.25">
      <c r="A428" s="333"/>
      <c r="B428" s="94"/>
      <c r="L428" s="94"/>
      <c r="V428" s="94"/>
      <c r="AF428" s="94"/>
      <c r="AP428" s="94"/>
      <c r="AZ428" s="94"/>
      <c r="BJ428" s="94"/>
      <c r="BT428" s="94"/>
      <c r="CD428" s="94"/>
      <c r="CN428" s="94"/>
      <c r="CX428" s="94"/>
      <c r="DH428" s="94"/>
      <c r="DR428" s="94"/>
      <c r="EB428" s="94"/>
      <c r="EL428" s="94"/>
      <c r="EV428" s="94"/>
      <c r="FF428" s="94"/>
      <c r="FP428" s="94"/>
      <c r="FZ428" s="94"/>
      <c r="GJ428" s="94"/>
    </row>
    <row xmlns:x14ac="http://schemas.microsoft.com/office/spreadsheetml/2009/9/ac" r="429" s="3" customFormat="true" x14ac:dyDescent="0.25">
      <c r="A429" s="333"/>
      <c r="B429" s="94"/>
      <c r="L429" s="94"/>
      <c r="V429" s="94"/>
      <c r="AF429" s="94"/>
      <c r="AP429" s="94"/>
      <c r="AZ429" s="94"/>
      <c r="BJ429" s="94"/>
      <c r="BT429" s="94"/>
      <c r="CD429" s="94"/>
      <c r="CN429" s="94"/>
      <c r="CX429" s="94"/>
      <c r="DH429" s="94"/>
      <c r="DR429" s="94"/>
      <c r="EB429" s="94"/>
      <c r="EL429" s="94"/>
      <c r="EV429" s="94"/>
      <c r="FF429" s="94"/>
      <c r="FP429" s="94"/>
      <c r="FZ429" s="94"/>
      <c r="GJ429" s="94"/>
    </row>
    <row xmlns:x14ac="http://schemas.microsoft.com/office/spreadsheetml/2009/9/ac" r="430" s="3" customFormat="true" x14ac:dyDescent="0.25">
      <c r="A430" s="333"/>
      <c r="B430" s="94"/>
      <c r="L430" s="94"/>
      <c r="V430" s="94"/>
      <c r="AF430" s="94"/>
      <c r="AP430" s="94"/>
      <c r="AZ430" s="94"/>
      <c r="BJ430" s="94"/>
      <c r="BT430" s="94"/>
      <c r="CD430" s="94"/>
      <c r="CN430" s="94"/>
      <c r="CX430" s="94"/>
      <c r="DH430" s="94"/>
      <c r="DR430" s="94"/>
      <c r="EB430" s="94"/>
      <c r="EL430" s="94"/>
      <c r="EV430" s="94"/>
      <c r="FF430" s="94"/>
      <c r="FP430" s="94"/>
      <c r="FZ430" s="94"/>
      <c r="GJ430" s="94"/>
    </row>
    <row xmlns:x14ac="http://schemas.microsoft.com/office/spreadsheetml/2009/9/ac" r="431" s="3" customFormat="true" x14ac:dyDescent="0.25">
      <c r="A431" s="333"/>
      <c r="B431" s="94"/>
      <c r="L431" s="94"/>
      <c r="V431" s="94"/>
      <c r="AF431" s="94"/>
      <c r="AP431" s="94"/>
      <c r="AZ431" s="94"/>
      <c r="BJ431" s="94"/>
      <c r="BT431" s="94"/>
      <c r="CD431" s="94"/>
      <c r="CN431" s="94"/>
      <c r="CX431" s="94"/>
      <c r="DH431" s="94"/>
      <c r="DR431" s="94"/>
      <c r="EB431" s="94"/>
      <c r="EL431" s="94"/>
      <c r="EV431" s="94"/>
      <c r="FF431" s="94"/>
      <c r="FP431" s="94"/>
      <c r="FZ431" s="94"/>
      <c r="GJ431" s="94"/>
    </row>
    <row xmlns:x14ac="http://schemas.microsoft.com/office/spreadsheetml/2009/9/ac" r="432" s="3" customFormat="true" x14ac:dyDescent="0.25">
      <c r="A432" s="333"/>
      <c r="B432" s="94"/>
      <c r="L432" s="94"/>
      <c r="V432" s="94"/>
      <c r="AF432" s="94"/>
      <c r="AP432" s="94"/>
      <c r="AZ432" s="94"/>
      <c r="BJ432" s="94"/>
      <c r="BT432" s="94"/>
      <c r="CD432" s="94"/>
      <c r="CN432" s="94"/>
      <c r="CX432" s="94"/>
      <c r="DH432" s="94"/>
      <c r="DR432" s="94"/>
      <c r="EB432" s="94"/>
      <c r="EL432" s="94"/>
      <c r="EV432" s="94"/>
      <c r="FF432" s="94"/>
      <c r="FP432" s="94"/>
      <c r="FZ432" s="94"/>
      <c r="GJ432" s="94"/>
    </row>
    <row xmlns:x14ac="http://schemas.microsoft.com/office/spreadsheetml/2009/9/ac" r="433" s="3" customFormat="true" x14ac:dyDescent="0.25">
      <c r="A433" s="333"/>
      <c r="B433" s="94"/>
      <c r="L433" s="94"/>
      <c r="V433" s="94"/>
      <c r="AF433" s="94"/>
      <c r="AP433" s="94"/>
      <c r="AZ433" s="94"/>
      <c r="BJ433" s="94"/>
      <c r="BT433" s="94"/>
      <c r="CD433" s="94"/>
      <c r="CN433" s="94"/>
      <c r="CX433" s="94"/>
      <c r="DH433" s="94"/>
      <c r="DR433" s="94"/>
      <c r="EB433" s="94"/>
      <c r="EL433" s="94"/>
      <c r="EV433" s="94"/>
      <c r="FF433" s="94"/>
      <c r="FP433" s="94"/>
      <c r="FZ433" s="94"/>
      <c r="GJ433" s="94"/>
    </row>
    <row xmlns:x14ac="http://schemas.microsoft.com/office/spreadsheetml/2009/9/ac" r="434" s="3" customFormat="true" x14ac:dyDescent="0.25">
      <c r="A434" s="333"/>
      <c r="B434" s="94"/>
      <c r="L434" s="94"/>
      <c r="V434" s="94"/>
      <c r="AF434" s="94"/>
      <c r="AP434" s="94"/>
      <c r="AZ434" s="94"/>
      <c r="BJ434" s="94"/>
      <c r="BT434" s="94"/>
      <c r="CD434" s="94"/>
      <c r="CN434" s="94"/>
      <c r="CX434" s="94"/>
      <c r="DH434" s="94"/>
      <c r="DR434" s="94"/>
      <c r="EB434" s="94"/>
      <c r="EL434" s="94"/>
      <c r="EV434" s="94"/>
      <c r="FF434" s="94"/>
      <c r="FP434" s="94"/>
      <c r="FZ434" s="94"/>
      <c r="GJ434" s="94"/>
    </row>
    <row xmlns:x14ac="http://schemas.microsoft.com/office/spreadsheetml/2009/9/ac" r="435" s="3" customFormat="true" x14ac:dyDescent="0.25">
      <c r="A435" s="333"/>
      <c r="B435" s="94"/>
      <c r="L435" s="94"/>
      <c r="V435" s="94"/>
      <c r="AF435" s="94"/>
      <c r="AP435" s="94"/>
      <c r="AZ435" s="94"/>
      <c r="BJ435" s="94"/>
      <c r="BT435" s="94"/>
      <c r="CD435" s="94"/>
      <c r="CN435" s="94"/>
      <c r="CX435" s="94"/>
      <c r="DH435" s="94"/>
      <c r="DR435" s="94"/>
      <c r="EB435" s="94"/>
      <c r="EL435" s="94"/>
      <c r="EV435" s="94"/>
      <c r="FF435" s="94"/>
      <c r="FP435" s="94"/>
      <c r="FZ435" s="94"/>
      <c r="GJ435" s="94"/>
    </row>
    <row xmlns:x14ac="http://schemas.microsoft.com/office/spreadsheetml/2009/9/ac" r="436" s="3" customFormat="true" x14ac:dyDescent="0.25">
      <c r="A436" s="333"/>
      <c r="B436" s="94"/>
      <c r="L436" s="94"/>
      <c r="V436" s="94"/>
      <c r="AF436" s="94"/>
      <c r="AP436" s="94"/>
      <c r="AZ436" s="94"/>
      <c r="BJ436" s="94"/>
      <c r="BT436" s="94"/>
      <c r="CD436" s="94"/>
      <c r="CN436" s="94"/>
      <c r="CX436" s="94"/>
      <c r="DH436" s="94"/>
      <c r="DR436" s="94"/>
      <c r="EB436" s="94"/>
      <c r="EL436" s="94"/>
      <c r="EV436" s="94"/>
      <c r="FF436" s="94"/>
      <c r="FP436" s="94"/>
      <c r="FZ436" s="94"/>
      <c r="GJ436" s="94"/>
    </row>
    <row xmlns:x14ac="http://schemas.microsoft.com/office/spreadsheetml/2009/9/ac" r="437" s="3" customFormat="true" x14ac:dyDescent="0.25">
      <c r="A437" s="333"/>
      <c r="B437" s="94"/>
      <c r="L437" s="94"/>
      <c r="V437" s="94"/>
      <c r="AF437" s="94"/>
      <c r="AP437" s="94"/>
      <c r="AZ437" s="94"/>
      <c r="BJ437" s="94"/>
      <c r="BT437" s="94"/>
      <c r="CD437" s="94"/>
      <c r="CN437" s="94"/>
      <c r="CX437" s="94"/>
      <c r="DH437" s="94"/>
      <c r="DR437" s="94"/>
      <c r="EB437" s="94"/>
      <c r="EL437" s="94"/>
      <c r="EV437" s="94"/>
      <c r="FF437" s="94"/>
      <c r="FP437" s="94"/>
      <c r="FZ437" s="94"/>
      <c r="GJ437" s="94"/>
    </row>
    <row xmlns:x14ac="http://schemas.microsoft.com/office/spreadsheetml/2009/9/ac" r="438" s="3" customFormat="true" x14ac:dyDescent="0.25">
      <c r="A438" s="333"/>
      <c r="B438" s="94"/>
      <c r="L438" s="94"/>
      <c r="V438" s="94"/>
      <c r="AF438" s="94"/>
      <c r="AP438" s="94"/>
      <c r="AZ438" s="94"/>
      <c r="BJ438" s="94"/>
      <c r="BT438" s="94"/>
      <c r="CD438" s="94"/>
      <c r="CN438" s="94"/>
      <c r="CX438" s="94"/>
      <c r="DH438" s="94"/>
      <c r="DR438" s="94"/>
      <c r="EB438" s="94"/>
      <c r="EL438" s="94"/>
      <c r="EV438" s="94"/>
      <c r="FF438" s="94"/>
      <c r="FP438" s="94"/>
      <c r="FZ438" s="94"/>
      <c r="GJ438" s="94"/>
    </row>
    <row xmlns:x14ac="http://schemas.microsoft.com/office/spreadsheetml/2009/9/ac" r="439" s="3" customFormat="true" x14ac:dyDescent="0.25">
      <c r="A439" s="333"/>
      <c r="B439" s="94"/>
      <c r="L439" s="94"/>
      <c r="V439" s="94"/>
      <c r="AF439" s="94"/>
      <c r="AP439" s="94"/>
      <c r="AZ439" s="94"/>
      <c r="BJ439" s="94"/>
      <c r="BT439" s="94"/>
      <c r="CD439" s="94"/>
      <c r="CN439" s="94"/>
      <c r="CX439" s="94"/>
      <c r="DH439" s="94"/>
      <c r="DR439" s="94"/>
      <c r="EB439" s="94"/>
      <c r="EL439" s="94"/>
      <c r="EV439" s="94"/>
      <c r="FF439" s="94"/>
      <c r="FP439" s="94"/>
      <c r="FZ439" s="94"/>
      <c r="GJ439" s="94"/>
    </row>
    <row xmlns:x14ac="http://schemas.microsoft.com/office/spreadsheetml/2009/9/ac" r="440" s="3" customFormat="true" x14ac:dyDescent="0.25">
      <c r="A440" s="333"/>
      <c r="B440" s="94"/>
      <c r="L440" s="94"/>
      <c r="V440" s="94"/>
      <c r="AF440" s="94"/>
      <c r="AP440" s="94"/>
      <c r="AZ440" s="94"/>
      <c r="BJ440" s="94"/>
      <c r="BT440" s="94"/>
      <c r="CD440" s="94"/>
      <c r="CN440" s="94"/>
      <c r="CX440" s="94"/>
      <c r="DH440" s="94"/>
      <c r="DR440" s="94"/>
      <c r="EB440" s="94"/>
      <c r="EL440" s="94"/>
      <c r="EV440" s="94"/>
      <c r="FF440" s="94"/>
      <c r="FP440" s="94"/>
      <c r="FZ440" s="94"/>
      <c r="GJ440" s="94"/>
    </row>
    <row xmlns:x14ac="http://schemas.microsoft.com/office/spreadsheetml/2009/9/ac" r="441" s="3" customFormat="true" x14ac:dyDescent="0.25">
      <c r="A441" s="333"/>
      <c r="B441" s="94"/>
      <c r="L441" s="94"/>
      <c r="V441" s="94"/>
      <c r="AF441" s="94"/>
      <c r="AP441" s="94"/>
      <c r="AZ441" s="94"/>
      <c r="BJ441" s="94"/>
      <c r="BT441" s="94"/>
      <c r="CD441" s="94"/>
      <c r="CN441" s="94"/>
      <c r="CX441" s="94"/>
      <c r="DH441" s="94"/>
      <c r="DR441" s="94"/>
      <c r="EB441" s="94"/>
      <c r="EL441" s="94"/>
      <c r="EV441" s="94"/>
      <c r="FF441" s="94"/>
      <c r="FP441" s="94"/>
      <c r="FZ441" s="94"/>
      <c r="GJ441" s="94"/>
    </row>
    <row xmlns:x14ac="http://schemas.microsoft.com/office/spreadsheetml/2009/9/ac" r="442" s="3" customFormat="true" x14ac:dyDescent="0.25">
      <c r="A442" s="333"/>
      <c r="B442" s="94"/>
      <c r="L442" s="94"/>
      <c r="V442" s="94"/>
      <c r="AF442" s="94"/>
      <c r="AP442" s="94"/>
      <c r="AZ442" s="94"/>
      <c r="BJ442" s="94"/>
      <c r="BT442" s="94"/>
      <c r="CD442" s="94"/>
      <c r="CN442" s="94"/>
      <c r="CX442" s="94"/>
      <c r="DH442" s="94"/>
      <c r="DR442" s="94"/>
      <c r="EB442" s="94"/>
      <c r="EL442" s="94"/>
      <c r="EV442" s="94"/>
      <c r="FF442" s="94"/>
      <c r="FP442" s="94"/>
      <c r="FZ442" s="94"/>
      <c r="GJ442" s="94"/>
    </row>
    <row xmlns:x14ac="http://schemas.microsoft.com/office/spreadsheetml/2009/9/ac" r="443" s="3" customFormat="true" x14ac:dyDescent="0.25">
      <c r="A443" s="333"/>
      <c r="B443" s="94"/>
      <c r="L443" s="94"/>
      <c r="V443" s="94"/>
      <c r="AF443" s="94"/>
      <c r="AP443" s="94"/>
      <c r="AZ443" s="94"/>
      <c r="BJ443" s="94"/>
      <c r="BT443" s="94"/>
      <c r="CD443" s="94"/>
      <c r="CN443" s="94"/>
      <c r="CX443" s="94"/>
      <c r="DH443" s="94"/>
      <c r="DR443" s="94"/>
      <c r="EB443" s="94"/>
      <c r="EL443" s="94"/>
      <c r="EV443" s="94"/>
      <c r="FF443" s="94"/>
      <c r="FP443" s="94"/>
      <c r="FZ443" s="94"/>
      <c r="GJ443" s="94"/>
    </row>
    <row xmlns:x14ac="http://schemas.microsoft.com/office/spreadsheetml/2009/9/ac" r="444" s="3" customFormat="true" x14ac:dyDescent="0.25">
      <c r="A444" s="333"/>
      <c r="B444" s="94"/>
      <c r="L444" s="94"/>
      <c r="V444" s="94"/>
      <c r="AF444" s="94"/>
      <c r="AP444" s="94"/>
      <c r="AZ444" s="94"/>
      <c r="BJ444" s="94"/>
      <c r="BT444" s="94"/>
      <c r="CD444" s="94"/>
      <c r="CN444" s="94"/>
      <c r="CX444" s="94"/>
      <c r="DH444" s="94"/>
      <c r="DR444" s="94"/>
      <c r="EB444" s="94"/>
      <c r="EL444" s="94"/>
      <c r="EV444" s="94"/>
      <c r="FF444" s="94"/>
      <c r="FP444" s="94"/>
      <c r="FZ444" s="94"/>
      <c r="GJ444" s="94"/>
    </row>
    <row xmlns:x14ac="http://schemas.microsoft.com/office/spreadsheetml/2009/9/ac" r="445" s="3" customFormat="true" x14ac:dyDescent="0.25">
      <c r="A445" s="333"/>
      <c r="B445" s="94"/>
      <c r="L445" s="94"/>
      <c r="V445" s="94"/>
      <c r="AF445" s="94"/>
      <c r="AP445" s="94"/>
      <c r="AZ445" s="94"/>
      <c r="BJ445" s="94"/>
      <c r="BT445" s="94"/>
      <c r="CD445" s="94"/>
      <c r="CN445" s="94"/>
      <c r="CX445" s="94"/>
      <c r="DH445" s="94"/>
      <c r="DR445" s="94"/>
      <c r="EB445" s="94"/>
      <c r="EL445" s="94"/>
      <c r="EV445" s="94"/>
      <c r="FF445" s="94"/>
      <c r="FP445" s="94"/>
      <c r="FZ445" s="94"/>
      <c r="GJ445" s="94"/>
    </row>
    <row xmlns:x14ac="http://schemas.microsoft.com/office/spreadsheetml/2009/9/ac" r="446" s="3" customFormat="true" x14ac:dyDescent="0.25">
      <c r="A446" s="333"/>
      <c r="B446" s="94"/>
      <c r="L446" s="94"/>
      <c r="V446" s="94"/>
      <c r="AF446" s="94"/>
      <c r="AP446" s="94"/>
      <c r="AZ446" s="94"/>
      <c r="BJ446" s="94"/>
      <c r="BT446" s="94"/>
      <c r="CD446" s="94"/>
      <c r="CN446" s="94"/>
      <c r="CX446" s="94"/>
      <c r="DH446" s="94"/>
      <c r="DR446" s="94"/>
      <c r="EB446" s="94"/>
      <c r="EL446" s="94"/>
      <c r="EV446" s="94"/>
      <c r="FF446" s="94"/>
      <c r="FP446" s="94"/>
      <c r="FZ446" s="94"/>
      <c r="GJ446" s="94"/>
    </row>
    <row xmlns:x14ac="http://schemas.microsoft.com/office/spreadsheetml/2009/9/ac" r="447" s="3" customFormat="true" x14ac:dyDescent="0.25">
      <c r="A447" s="333"/>
      <c r="B447" s="94"/>
      <c r="L447" s="94"/>
      <c r="V447" s="94"/>
      <c r="AF447" s="94"/>
      <c r="AP447" s="94"/>
      <c r="AZ447" s="94"/>
      <c r="BJ447" s="94"/>
      <c r="BT447" s="94"/>
      <c r="CD447" s="94"/>
      <c r="CN447" s="94"/>
      <c r="CX447" s="94"/>
      <c r="DH447" s="94"/>
      <c r="DR447" s="94"/>
      <c r="EB447" s="94"/>
      <c r="EL447" s="94"/>
      <c r="EV447" s="94"/>
      <c r="FF447" s="94"/>
      <c r="FP447" s="94"/>
      <c r="FZ447" s="94"/>
      <c r="GJ447" s="94"/>
    </row>
    <row xmlns:x14ac="http://schemas.microsoft.com/office/spreadsheetml/2009/9/ac" r="448" s="3" customFormat="true" x14ac:dyDescent="0.25">
      <c r="A448" s="333"/>
      <c r="B448" s="94"/>
      <c r="L448" s="94"/>
      <c r="V448" s="94"/>
      <c r="AF448" s="94"/>
      <c r="AP448" s="94"/>
      <c r="AZ448" s="94"/>
      <c r="BJ448" s="94"/>
      <c r="BT448" s="94"/>
      <c r="CD448" s="94"/>
      <c r="CN448" s="94"/>
      <c r="CX448" s="94"/>
      <c r="DH448" s="94"/>
      <c r="DR448" s="94"/>
      <c r="EB448" s="94"/>
      <c r="EL448" s="94"/>
      <c r="EV448" s="94"/>
      <c r="FF448" s="94"/>
      <c r="FP448" s="94"/>
      <c r="FZ448" s="94"/>
      <c r="GJ448" s="94"/>
    </row>
    <row xmlns:x14ac="http://schemas.microsoft.com/office/spreadsheetml/2009/9/ac" r="449" s="3" customFormat="true" x14ac:dyDescent="0.25">
      <c r="A449" s="333"/>
      <c r="B449" s="94"/>
      <c r="L449" s="94"/>
      <c r="V449" s="94"/>
      <c r="AF449" s="94"/>
      <c r="AP449" s="94"/>
      <c r="AZ449" s="94"/>
      <c r="BJ449" s="94"/>
      <c r="BT449" s="94"/>
      <c r="CD449" s="94"/>
      <c r="CN449" s="94"/>
      <c r="CX449" s="94"/>
      <c r="DH449" s="94"/>
      <c r="DR449" s="94"/>
      <c r="EB449" s="94"/>
      <c r="EL449" s="94"/>
      <c r="EV449" s="94"/>
      <c r="FF449" s="94"/>
      <c r="FP449" s="94"/>
      <c r="FZ449" s="94"/>
      <c r="GJ449" s="94"/>
    </row>
    <row xmlns:x14ac="http://schemas.microsoft.com/office/spreadsheetml/2009/9/ac" r="450" s="3" customFormat="true" x14ac:dyDescent="0.25">
      <c r="A450" s="333"/>
      <c r="B450" s="94"/>
      <c r="L450" s="94"/>
      <c r="V450" s="94"/>
      <c r="AF450" s="94"/>
      <c r="AP450" s="94"/>
      <c r="AZ450" s="94"/>
      <c r="BJ450" s="94"/>
      <c r="BT450" s="94"/>
      <c r="CD450" s="94"/>
      <c r="CN450" s="94"/>
      <c r="CX450" s="94"/>
      <c r="DH450" s="94"/>
      <c r="DR450" s="94"/>
      <c r="EB450" s="94"/>
      <c r="EL450" s="94"/>
      <c r="EV450" s="94"/>
      <c r="FF450" s="94"/>
      <c r="FP450" s="94"/>
      <c r="FZ450" s="94"/>
      <c r="GJ450" s="94"/>
    </row>
    <row xmlns:x14ac="http://schemas.microsoft.com/office/spreadsheetml/2009/9/ac" r="451" s="3" customFormat="true" x14ac:dyDescent="0.25">
      <c r="A451" s="333"/>
      <c r="B451" s="94"/>
      <c r="L451" s="94"/>
      <c r="V451" s="94"/>
      <c r="AF451" s="94"/>
      <c r="AP451" s="94"/>
      <c r="AZ451" s="94"/>
      <c r="BJ451" s="94"/>
      <c r="BT451" s="94"/>
      <c r="CD451" s="94"/>
      <c r="CN451" s="94"/>
      <c r="CX451" s="94"/>
      <c r="DH451" s="94"/>
      <c r="DR451" s="94"/>
      <c r="EB451" s="94"/>
      <c r="EL451" s="94"/>
      <c r="EV451" s="94"/>
      <c r="FF451" s="94"/>
      <c r="FP451" s="94"/>
      <c r="FZ451" s="94"/>
      <c r="GJ451" s="94"/>
    </row>
    <row xmlns:x14ac="http://schemas.microsoft.com/office/spreadsheetml/2009/9/ac" r="452" s="3" customFormat="true" x14ac:dyDescent="0.25">
      <c r="A452" s="333"/>
      <c r="B452" s="94"/>
      <c r="L452" s="94"/>
      <c r="V452" s="94"/>
      <c r="AF452" s="94"/>
      <c r="AP452" s="94"/>
      <c r="AZ452" s="94"/>
      <c r="BJ452" s="94"/>
      <c r="BT452" s="94"/>
      <c r="CD452" s="94"/>
      <c r="CN452" s="94"/>
      <c r="CX452" s="94"/>
      <c r="DH452" s="94"/>
      <c r="DR452" s="94"/>
      <c r="EB452" s="94"/>
      <c r="EL452" s="94"/>
      <c r="EV452" s="94"/>
      <c r="FF452" s="94"/>
      <c r="FP452" s="94"/>
      <c r="FZ452" s="94"/>
      <c r="GJ452" s="94"/>
    </row>
    <row xmlns:x14ac="http://schemas.microsoft.com/office/spreadsheetml/2009/9/ac" r="453" s="3" customFormat="true" x14ac:dyDescent="0.25">
      <c r="A453" s="333"/>
      <c r="B453" s="94"/>
      <c r="L453" s="94"/>
      <c r="V453" s="94"/>
      <c r="AF453" s="94"/>
      <c r="AP453" s="94"/>
      <c r="AZ453" s="94"/>
      <c r="BJ453" s="94"/>
      <c r="BT453" s="94"/>
      <c r="CD453" s="94"/>
      <c r="CN453" s="94"/>
      <c r="CX453" s="94"/>
      <c r="DH453" s="94"/>
      <c r="DR453" s="94"/>
      <c r="EB453" s="94"/>
      <c r="EL453" s="94"/>
      <c r="EV453" s="94"/>
      <c r="FF453" s="94"/>
      <c r="FP453" s="94"/>
      <c r="FZ453" s="94"/>
      <c r="GJ453" s="94"/>
    </row>
    <row xmlns:x14ac="http://schemas.microsoft.com/office/spreadsheetml/2009/9/ac" r="454" s="3" customFormat="true" x14ac:dyDescent="0.25">
      <c r="A454" s="333"/>
      <c r="B454" s="94"/>
      <c r="L454" s="94"/>
      <c r="V454" s="94"/>
      <c r="AF454" s="94"/>
      <c r="AP454" s="94"/>
      <c r="AZ454" s="94"/>
      <c r="BJ454" s="94"/>
      <c r="BT454" s="94"/>
      <c r="CD454" s="94"/>
      <c r="CN454" s="94"/>
      <c r="CX454" s="94"/>
      <c r="DH454" s="94"/>
      <c r="DR454" s="94"/>
      <c r="EB454" s="94"/>
      <c r="EL454" s="94"/>
      <c r="EV454" s="94"/>
      <c r="FF454" s="94"/>
      <c r="FP454" s="94"/>
      <c r="FZ454" s="94"/>
      <c r="GJ454" s="94"/>
    </row>
    <row xmlns:x14ac="http://schemas.microsoft.com/office/spreadsheetml/2009/9/ac" r="455" s="3" customFormat="true" x14ac:dyDescent="0.25">
      <c r="A455" s="333"/>
      <c r="B455" s="94"/>
      <c r="L455" s="94"/>
      <c r="V455" s="94"/>
      <c r="AF455" s="94"/>
      <c r="AP455" s="94"/>
      <c r="AZ455" s="94"/>
      <c r="BJ455" s="94"/>
      <c r="BT455" s="94"/>
      <c r="CD455" s="94"/>
      <c r="CN455" s="94"/>
      <c r="CX455" s="94"/>
      <c r="DH455" s="94"/>
      <c r="DR455" s="94"/>
      <c r="EB455" s="94"/>
      <c r="EL455" s="94"/>
      <c r="EV455" s="94"/>
      <c r="FF455" s="94"/>
      <c r="FP455" s="94"/>
      <c r="FZ455" s="94"/>
      <c r="GJ455" s="94"/>
    </row>
    <row xmlns:x14ac="http://schemas.microsoft.com/office/spreadsheetml/2009/9/ac" r="456" s="3" customFormat="true" x14ac:dyDescent="0.25">
      <c r="A456" s="333"/>
      <c r="B456" s="94"/>
      <c r="L456" s="94"/>
      <c r="V456" s="94"/>
      <c r="AF456" s="94"/>
      <c r="AP456" s="94"/>
      <c r="AZ456" s="94"/>
      <c r="BJ456" s="94"/>
      <c r="BT456" s="94"/>
      <c r="CD456" s="94"/>
      <c r="CN456" s="94"/>
      <c r="CX456" s="94"/>
      <c r="DH456" s="94"/>
      <c r="DR456" s="94"/>
      <c r="EB456" s="94"/>
      <c r="EL456" s="94"/>
      <c r="EV456" s="94"/>
      <c r="FF456" s="94"/>
      <c r="FP456" s="94"/>
      <c r="FZ456" s="94"/>
      <c r="GJ456" s="94"/>
    </row>
    <row xmlns:x14ac="http://schemas.microsoft.com/office/spreadsheetml/2009/9/ac" r="457" s="3" customFormat="true" x14ac:dyDescent="0.25">
      <c r="A457" s="333"/>
      <c r="B457" s="94"/>
      <c r="L457" s="94"/>
      <c r="V457" s="94"/>
      <c r="AF457" s="94"/>
      <c r="AP457" s="94"/>
      <c r="AZ457" s="94"/>
      <c r="BJ457" s="94"/>
      <c r="BT457" s="94"/>
      <c r="CD457" s="94"/>
      <c r="CN457" s="94"/>
      <c r="CX457" s="94"/>
      <c r="DH457" s="94"/>
      <c r="DR457" s="94"/>
      <c r="EB457" s="94"/>
      <c r="EL457" s="94"/>
      <c r="EV457" s="94"/>
      <c r="FF457" s="94"/>
      <c r="FP457" s="94"/>
      <c r="FZ457" s="94"/>
      <c r="GJ457" s="94"/>
    </row>
    <row xmlns:x14ac="http://schemas.microsoft.com/office/spreadsheetml/2009/9/ac" r="458" s="3" customFormat="true" x14ac:dyDescent="0.25">
      <c r="A458" s="333"/>
      <c r="B458" s="94"/>
      <c r="L458" s="94"/>
      <c r="V458" s="94"/>
      <c r="AF458" s="94"/>
      <c r="AP458" s="94"/>
      <c r="AZ458" s="94"/>
      <c r="BJ458" s="94"/>
      <c r="BT458" s="94"/>
      <c r="CD458" s="94"/>
      <c r="CN458" s="94"/>
      <c r="CX458" s="94"/>
      <c r="DH458" s="94"/>
      <c r="DR458" s="94"/>
      <c r="EB458" s="94"/>
      <c r="EL458" s="94"/>
      <c r="EV458" s="94"/>
      <c r="FF458" s="94"/>
      <c r="FP458" s="94"/>
      <c r="FZ458" s="94"/>
      <c r="GJ458" s="94"/>
    </row>
    <row xmlns:x14ac="http://schemas.microsoft.com/office/spreadsheetml/2009/9/ac" r="459" s="3" customFormat="true" x14ac:dyDescent="0.25">
      <c r="A459" s="333"/>
      <c r="B459" s="94"/>
      <c r="L459" s="94"/>
      <c r="V459" s="94"/>
      <c r="AF459" s="94"/>
      <c r="AP459" s="94"/>
      <c r="AZ459" s="94"/>
      <c r="BJ459" s="94"/>
      <c r="BT459" s="94"/>
      <c r="CD459" s="94"/>
      <c r="CN459" s="94"/>
      <c r="CX459" s="94"/>
      <c r="DH459" s="94"/>
      <c r="DR459" s="94"/>
      <c r="EB459" s="94"/>
      <c r="EL459" s="94"/>
      <c r="EV459" s="94"/>
      <c r="FF459" s="94"/>
      <c r="FP459" s="94"/>
      <c r="FZ459" s="94"/>
      <c r="GJ459" s="94"/>
    </row>
    <row xmlns:x14ac="http://schemas.microsoft.com/office/spreadsheetml/2009/9/ac" r="460" s="3" customFormat="true" x14ac:dyDescent="0.25">
      <c r="A460" s="333"/>
      <c r="B460" s="94"/>
      <c r="L460" s="94"/>
      <c r="V460" s="94"/>
      <c r="AF460" s="94"/>
      <c r="AP460" s="94"/>
      <c r="AZ460" s="94"/>
      <c r="BJ460" s="94"/>
      <c r="BT460" s="94"/>
      <c r="CD460" s="94"/>
      <c r="CN460" s="94"/>
      <c r="CX460" s="94"/>
      <c r="DH460" s="94"/>
      <c r="DR460" s="94"/>
      <c r="EB460" s="94"/>
      <c r="EL460" s="94"/>
      <c r="EV460" s="94"/>
      <c r="FF460" s="94"/>
      <c r="FP460" s="94"/>
      <c r="FZ460" s="94"/>
      <c r="GJ460" s="94"/>
    </row>
    <row xmlns:x14ac="http://schemas.microsoft.com/office/spreadsheetml/2009/9/ac" r="461" s="3" customFormat="true" x14ac:dyDescent="0.25">
      <c r="A461" s="333"/>
      <c r="B461" s="94"/>
      <c r="L461" s="94"/>
      <c r="V461" s="94"/>
      <c r="AF461" s="94"/>
      <c r="AP461" s="94"/>
      <c r="AZ461" s="94"/>
      <c r="BJ461" s="94"/>
      <c r="BT461" s="94"/>
      <c r="CD461" s="94"/>
      <c r="CN461" s="94"/>
      <c r="CX461" s="94"/>
      <c r="DH461" s="94"/>
      <c r="DR461" s="94"/>
      <c r="EB461" s="94"/>
      <c r="EL461" s="94"/>
      <c r="EV461" s="94"/>
      <c r="FF461" s="94"/>
      <c r="FP461" s="94"/>
      <c r="FZ461" s="94"/>
      <c r="GJ461" s="94"/>
    </row>
    <row xmlns:x14ac="http://schemas.microsoft.com/office/spreadsheetml/2009/9/ac" r="462" s="3" customFormat="true" x14ac:dyDescent="0.25">
      <c r="A462" s="333"/>
      <c r="B462" s="94"/>
      <c r="L462" s="94"/>
      <c r="V462" s="94"/>
      <c r="AF462" s="94"/>
      <c r="AP462" s="94"/>
      <c r="AZ462" s="94"/>
      <c r="BJ462" s="94"/>
      <c r="BT462" s="94"/>
      <c r="CD462" s="94"/>
      <c r="CN462" s="94"/>
      <c r="CX462" s="94"/>
      <c r="DH462" s="94"/>
      <c r="DR462" s="94"/>
      <c r="EB462" s="94"/>
      <c r="EL462" s="94"/>
      <c r="EV462" s="94"/>
      <c r="FF462" s="94"/>
      <c r="FP462" s="94"/>
      <c r="FZ462" s="94"/>
      <c r="GJ462" s="94"/>
    </row>
    <row xmlns:x14ac="http://schemas.microsoft.com/office/spreadsheetml/2009/9/ac" r="463" s="3" customFormat="true" x14ac:dyDescent="0.25">
      <c r="A463" s="333"/>
      <c r="B463" s="94"/>
      <c r="L463" s="94"/>
      <c r="V463" s="94"/>
      <c r="AF463" s="94"/>
      <c r="AP463" s="94"/>
      <c r="AZ463" s="94"/>
      <c r="BJ463" s="94"/>
      <c r="BT463" s="94"/>
      <c r="CD463" s="94"/>
      <c r="CN463" s="94"/>
      <c r="CX463" s="94"/>
      <c r="DH463" s="94"/>
      <c r="DR463" s="94"/>
      <c r="EB463" s="94"/>
      <c r="EL463" s="94"/>
      <c r="EV463" s="94"/>
      <c r="FF463" s="94"/>
      <c r="FP463" s="94"/>
      <c r="FZ463" s="94"/>
      <c r="GJ463" s="94"/>
    </row>
    <row xmlns:x14ac="http://schemas.microsoft.com/office/spreadsheetml/2009/9/ac" r="464" s="3" customFormat="true" x14ac:dyDescent="0.25">
      <c r="A464" s="333"/>
      <c r="B464" s="94"/>
      <c r="L464" s="94"/>
      <c r="V464" s="94"/>
      <c r="AF464" s="94"/>
      <c r="AP464" s="94"/>
      <c r="AZ464" s="94"/>
      <c r="BJ464" s="94"/>
      <c r="BT464" s="94"/>
      <c r="CD464" s="94"/>
      <c r="CN464" s="94"/>
      <c r="CX464" s="94"/>
      <c r="DH464" s="94"/>
      <c r="DR464" s="94"/>
      <c r="EB464" s="94"/>
      <c r="EL464" s="94"/>
      <c r="EV464" s="94"/>
      <c r="FF464" s="94"/>
      <c r="FP464" s="94"/>
      <c r="FZ464" s="94"/>
      <c r="GJ464" s="94"/>
    </row>
    <row xmlns:x14ac="http://schemas.microsoft.com/office/spreadsheetml/2009/9/ac" r="465" s="3" customFormat="true" x14ac:dyDescent="0.25">
      <c r="A465" s="333"/>
      <c r="B465" s="94"/>
      <c r="L465" s="94"/>
      <c r="V465" s="94"/>
      <c r="AF465" s="94"/>
      <c r="AP465" s="94"/>
      <c r="AZ465" s="94"/>
      <c r="BJ465" s="94"/>
      <c r="BT465" s="94"/>
      <c r="CD465" s="94"/>
      <c r="CN465" s="94"/>
      <c r="CX465" s="94"/>
      <c r="DH465" s="94"/>
      <c r="DR465" s="94"/>
      <c r="EB465" s="94"/>
      <c r="EL465" s="94"/>
      <c r="EV465" s="94"/>
      <c r="FF465" s="94"/>
      <c r="FP465" s="94"/>
      <c r="FZ465" s="94"/>
      <c r="GJ465" s="94"/>
    </row>
    <row xmlns:x14ac="http://schemas.microsoft.com/office/spreadsheetml/2009/9/ac" r="466" s="3" customFormat="true" x14ac:dyDescent="0.25">
      <c r="A466" s="333"/>
      <c r="B466" s="94"/>
      <c r="L466" s="94"/>
      <c r="V466" s="94"/>
      <c r="AF466" s="94"/>
      <c r="AP466" s="94"/>
      <c r="AZ466" s="94"/>
      <c r="BJ466" s="94"/>
      <c r="BT466" s="94"/>
      <c r="CD466" s="94"/>
      <c r="CN466" s="94"/>
      <c r="CX466" s="94"/>
      <c r="DH466" s="94"/>
      <c r="DR466" s="94"/>
      <c r="EB466" s="94"/>
      <c r="EL466" s="94"/>
      <c r="EV466" s="94"/>
      <c r="FF466" s="94"/>
      <c r="FP466" s="94"/>
      <c r="FZ466" s="94"/>
      <c r="GJ466" s="94"/>
    </row>
    <row xmlns:x14ac="http://schemas.microsoft.com/office/spreadsheetml/2009/9/ac" r="467" s="3" customFormat="true" x14ac:dyDescent="0.25">
      <c r="A467" s="333"/>
      <c r="B467" s="94"/>
      <c r="L467" s="94"/>
      <c r="V467" s="94"/>
      <c r="AF467" s="94"/>
      <c r="AP467" s="94"/>
      <c r="AZ467" s="94"/>
      <c r="BJ467" s="94"/>
      <c r="BT467" s="94"/>
      <c r="CD467" s="94"/>
      <c r="CN467" s="94"/>
      <c r="CX467" s="94"/>
      <c r="DH467" s="94"/>
      <c r="DR467" s="94"/>
      <c r="EB467" s="94"/>
      <c r="EL467" s="94"/>
      <c r="EV467" s="94"/>
      <c r="FF467" s="94"/>
      <c r="FP467" s="94"/>
      <c r="FZ467" s="94"/>
      <c r="GJ467" s="94"/>
    </row>
    <row xmlns:x14ac="http://schemas.microsoft.com/office/spreadsheetml/2009/9/ac" r="468" s="3" customFormat="true" x14ac:dyDescent="0.25">
      <c r="A468" s="333"/>
      <c r="B468" s="94"/>
      <c r="L468" s="94"/>
      <c r="V468" s="94"/>
      <c r="AF468" s="94"/>
      <c r="AP468" s="94"/>
      <c r="AZ468" s="94"/>
      <c r="BJ468" s="94"/>
      <c r="BT468" s="94"/>
      <c r="CD468" s="94"/>
      <c r="CN468" s="94"/>
      <c r="CX468" s="94"/>
      <c r="DH468" s="94"/>
      <c r="DR468" s="94"/>
      <c r="EB468" s="94"/>
      <c r="EL468" s="94"/>
      <c r="EV468" s="94"/>
      <c r="FF468" s="94"/>
      <c r="FP468" s="94"/>
      <c r="FZ468" s="94"/>
      <c r="GJ468" s="94"/>
    </row>
    <row xmlns:x14ac="http://schemas.microsoft.com/office/spreadsheetml/2009/9/ac" r="469" s="3" customFormat="true" x14ac:dyDescent="0.25">
      <c r="A469" s="333"/>
      <c r="B469" s="94"/>
      <c r="L469" s="94"/>
      <c r="V469" s="94"/>
      <c r="AF469" s="94"/>
      <c r="AP469" s="94"/>
      <c r="AZ469" s="94"/>
      <c r="BJ469" s="94"/>
      <c r="BT469" s="94"/>
      <c r="CD469" s="94"/>
      <c r="CN469" s="94"/>
      <c r="CX469" s="94"/>
      <c r="DH469" s="94"/>
      <c r="DR469" s="94"/>
      <c r="EB469" s="94"/>
      <c r="EL469" s="94"/>
      <c r="EV469" s="94"/>
      <c r="FF469" s="94"/>
      <c r="FP469" s="94"/>
      <c r="FZ469" s="94"/>
      <c r="GJ469" s="94"/>
    </row>
    <row xmlns:x14ac="http://schemas.microsoft.com/office/spreadsheetml/2009/9/ac" r="470" s="3" customFormat="true" x14ac:dyDescent="0.25">
      <c r="A470" s="333"/>
      <c r="B470" s="94"/>
      <c r="L470" s="94"/>
      <c r="V470" s="94"/>
      <c r="AF470" s="94"/>
      <c r="AP470" s="94"/>
      <c r="AZ470" s="94"/>
      <c r="BJ470" s="94"/>
      <c r="BT470" s="94"/>
      <c r="CD470" s="94"/>
      <c r="CN470" s="94"/>
      <c r="CX470" s="94"/>
      <c r="DH470" s="94"/>
      <c r="DR470" s="94"/>
      <c r="EB470" s="94"/>
      <c r="EL470" s="94"/>
      <c r="EV470" s="94"/>
      <c r="FF470" s="94"/>
      <c r="FP470" s="94"/>
      <c r="FZ470" s="94"/>
      <c r="GJ470" s="94"/>
    </row>
    <row xmlns:x14ac="http://schemas.microsoft.com/office/spreadsheetml/2009/9/ac" r="471" s="3" customFormat="true" x14ac:dyDescent="0.25">
      <c r="A471" s="333"/>
      <c r="B471" s="94"/>
      <c r="L471" s="94"/>
      <c r="V471" s="94"/>
      <c r="AF471" s="94"/>
      <c r="AP471" s="94"/>
      <c r="AZ471" s="94"/>
      <c r="BJ471" s="94"/>
      <c r="BT471" s="94"/>
      <c r="CD471" s="94"/>
      <c r="CN471" s="94"/>
      <c r="CX471" s="94"/>
      <c r="DH471" s="94"/>
      <c r="DR471" s="94"/>
      <c r="EB471" s="94"/>
      <c r="EL471" s="94"/>
      <c r="EV471" s="94"/>
      <c r="FF471" s="94"/>
      <c r="FP471" s="94"/>
      <c r="FZ471" s="94"/>
      <c r="GJ471" s="94"/>
    </row>
    <row xmlns:x14ac="http://schemas.microsoft.com/office/spreadsheetml/2009/9/ac" r="472" s="3" customFormat="true" x14ac:dyDescent="0.25">
      <c r="A472" s="333"/>
      <c r="B472" s="94"/>
      <c r="L472" s="94"/>
      <c r="V472" s="94"/>
      <c r="AF472" s="94"/>
      <c r="AP472" s="94"/>
      <c r="AZ472" s="94"/>
      <c r="BJ472" s="94"/>
      <c r="BT472" s="94"/>
      <c r="CD472" s="94"/>
      <c r="CN472" s="94"/>
      <c r="CX472" s="94"/>
      <c r="DH472" s="94"/>
      <c r="DR472" s="94"/>
      <c r="EB472" s="94"/>
      <c r="EL472" s="94"/>
      <c r="EV472" s="94"/>
      <c r="FF472" s="94"/>
      <c r="FP472" s="94"/>
      <c r="FZ472" s="94"/>
      <c r="GJ472" s="94"/>
    </row>
    <row xmlns:x14ac="http://schemas.microsoft.com/office/spreadsheetml/2009/9/ac" r="473" s="3" customFormat="true" x14ac:dyDescent="0.25">
      <c r="A473" s="333"/>
      <c r="B473" s="94"/>
      <c r="L473" s="94"/>
      <c r="V473" s="94"/>
      <c r="AF473" s="94"/>
      <c r="AP473" s="94"/>
      <c r="AZ473" s="94"/>
      <c r="BJ473" s="94"/>
      <c r="BT473" s="94"/>
      <c r="CD473" s="94"/>
      <c r="CN473" s="94"/>
      <c r="CX473" s="94"/>
      <c r="DH473" s="94"/>
      <c r="DR473" s="94"/>
      <c r="EB473" s="94"/>
      <c r="EL473" s="94"/>
      <c r="EV473" s="94"/>
      <c r="FF473" s="94"/>
      <c r="FP473" s="94"/>
      <c r="FZ473" s="94"/>
      <c r="GJ473" s="94"/>
    </row>
    <row xmlns:x14ac="http://schemas.microsoft.com/office/spreadsheetml/2009/9/ac" r="474" s="3" customFormat="true" x14ac:dyDescent="0.25">
      <c r="A474" s="333"/>
      <c r="B474" s="94"/>
      <c r="L474" s="94"/>
      <c r="V474" s="94"/>
      <c r="AF474" s="94"/>
      <c r="AP474" s="94"/>
      <c r="AZ474" s="94"/>
      <c r="BJ474" s="94"/>
      <c r="BT474" s="94"/>
      <c r="CD474" s="94"/>
      <c r="CN474" s="94"/>
      <c r="CX474" s="94"/>
      <c r="DH474" s="94"/>
      <c r="DR474" s="94"/>
      <c r="EB474" s="94"/>
      <c r="EL474" s="94"/>
      <c r="EV474" s="94"/>
      <c r="FF474" s="94"/>
      <c r="FP474" s="94"/>
      <c r="FZ474" s="94"/>
      <c r="GJ474" s="94"/>
    </row>
    <row xmlns:x14ac="http://schemas.microsoft.com/office/spreadsheetml/2009/9/ac" r="475" s="3" customFormat="true" x14ac:dyDescent="0.25">
      <c r="A475" s="333"/>
      <c r="B475" s="94"/>
      <c r="L475" s="94"/>
      <c r="V475" s="94"/>
      <c r="AF475" s="94"/>
      <c r="AP475" s="94"/>
      <c r="AZ475" s="94"/>
      <c r="BJ475" s="94"/>
      <c r="BT475" s="94"/>
      <c r="CD475" s="94"/>
      <c r="CN475" s="94"/>
      <c r="CX475" s="94"/>
      <c r="DH475" s="94"/>
      <c r="DR475" s="94"/>
      <c r="EB475" s="94"/>
      <c r="EL475" s="94"/>
      <c r="EV475" s="94"/>
      <c r="FF475" s="94"/>
      <c r="FP475" s="94"/>
      <c r="FZ475" s="94"/>
      <c r="GJ475" s="94"/>
    </row>
    <row xmlns:x14ac="http://schemas.microsoft.com/office/spreadsheetml/2009/9/ac" r="476" s="3" customFormat="true" x14ac:dyDescent="0.25">
      <c r="A476" s="333"/>
      <c r="B476" s="94"/>
      <c r="L476" s="94"/>
      <c r="V476" s="94"/>
      <c r="AF476" s="94"/>
      <c r="AP476" s="94"/>
      <c r="AZ476" s="94"/>
      <c r="BJ476" s="94"/>
      <c r="BT476" s="94"/>
      <c r="CD476" s="94"/>
      <c r="CN476" s="94"/>
      <c r="CX476" s="94"/>
      <c r="DH476" s="94"/>
      <c r="DR476" s="94"/>
      <c r="EB476" s="94"/>
      <c r="EL476" s="94"/>
      <c r="EV476" s="94"/>
      <c r="FF476" s="94"/>
      <c r="FP476" s="94"/>
      <c r="FZ476" s="94"/>
      <c r="GJ476" s="94"/>
    </row>
    <row xmlns:x14ac="http://schemas.microsoft.com/office/spreadsheetml/2009/9/ac" r="477" s="3" customFormat="true" x14ac:dyDescent="0.25">
      <c r="A477" s="333"/>
      <c r="B477" s="94"/>
      <c r="L477" s="94"/>
      <c r="V477" s="94"/>
      <c r="AF477" s="94"/>
      <c r="AP477" s="94"/>
      <c r="AZ477" s="94"/>
      <c r="BJ477" s="94"/>
      <c r="BT477" s="94"/>
      <c r="CD477" s="94"/>
      <c r="CN477" s="94"/>
      <c r="CX477" s="94"/>
      <c r="DH477" s="94"/>
      <c r="DR477" s="94"/>
      <c r="EB477" s="94"/>
      <c r="EL477" s="94"/>
      <c r="EV477" s="94"/>
      <c r="FF477" s="94"/>
      <c r="FP477" s="94"/>
      <c r="FZ477" s="94"/>
      <c r="GJ477" s="94"/>
    </row>
    <row xmlns:x14ac="http://schemas.microsoft.com/office/spreadsheetml/2009/9/ac" r="478" s="3" customFormat="true" x14ac:dyDescent="0.25">
      <c r="A478" s="333"/>
      <c r="B478" s="94"/>
      <c r="L478" s="94"/>
      <c r="V478" s="94"/>
      <c r="AF478" s="94"/>
      <c r="AP478" s="94"/>
      <c r="AZ478" s="94"/>
      <c r="BJ478" s="94"/>
      <c r="BT478" s="94"/>
      <c r="CD478" s="94"/>
      <c r="CN478" s="94"/>
      <c r="CX478" s="94"/>
      <c r="DH478" s="94"/>
      <c r="DR478" s="94"/>
      <c r="EB478" s="94"/>
      <c r="EL478" s="94"/>
      <c r="EV478" s="94"/>
      <c r="FF478" s="94"/>
      <c r="FP478" s="94"/>
      <c r="FZ478" s="94"/>
      <c r="GJ478" s="94"/>
    </row>
    <row xmlns:x14ac="http://schemas.microsoft.com/office/spreadsheetml/2009/9/ac" r="479" s="3" customFormat="true" x14ac:dyDescent="0.25">
      <c r="A479" s="333"/>
      <c r="B479" s="94"/>
      <c r="L479" s="94"/>
      <c r="V479" s="94"/>
      <c r="AF479" s="94"/>
      <c r="AP479" s="94"/>
      <c r="AZ479" s="94"/>
      <c r="BJ479" s="94"/>
      <c r="BT479" s="94"/>
      <c r="CD479" s="94"/>
      <c r="CN479" s="94"/>
      <c r="CX479" s="94"/>
      <c r="DH479" s="94"/>
      <c r="DR479" s="94"/>
      <c r="EB479" s="94"/>
      <c r="EL479" s="94"/>
      <c r="EV479" s="94"/>
      <c r="FF479" s="94"/>
      <c r="FP479" s="94"/>
      <c r="FZ479" s="94"/>
      <c r="GJ479" s="94"/>
    </row>
    <row xmlns:x14ac="http://schemas.microsoft.com/office/spreadsheetml/2009/9/ac" r="480" s="3" customFormat="true" x14ac:dyDescent="0.25">
      <c r="A480" s="333"/>
      <c r="B480" s="94"/>
      <c r="L480" s="94"/>
      <c r="V480" s="94"/>
      <c r="AF480" s="94"/>
      <c r="AP480" s="94"/>
      <c r="AZ480" s="94"/>
      <c r="BJ480" s="94"/>
      <c r="BT480" s="94"/>
      <c r="CD480" s="94"/>
      <c r="CN480" s="94"/>
      <c r="CX480" s="94"/>
      <c r="DH480" s="94"/>
      <c r="DR480" s="94"/>
      <c r="EB480" s="94"/>
      <c r="EL480" s="94"/>
      <c r="EV480" s="94"/>
      <c r="FF480" s="94"/>
      <c r="FP480" s="94"/>
      <c r="FZ480" s="94"/>
      <c r="GJ480" s="94"/>
    </row>
    <row xmlns:x14ac="http://schemas.microsoft.com/office/spreadsheetml/2009/9/ac" r="481" s="3" customFormat="true" x14ac:dyDescent="0.25">
      <c r="A481" s="333"/>
      <c r="B481" s="94"/>
      <c r="L481" s="94"/>
      <c r="V481" s="94"/>
      <c r="AF481" s="94"/>
      <c r="AP481" s="94"/>
      <c r="AZ481" s="94"/>
      <c r="BJ481" s="94"/>
      <c r="BT481" s="94"/>
      <c r="CD481" s="94"/>
      <c r="CN481" s="94"/>
      <c r="CX481" s="94"/>
      <c r="DH481" s="94"/>
      <c r="DR481" s="94"/>
      <c r="EB481" s="94"/>
      <c r="EL481" s="94"/>
      <c r="EV481" s="94"/>
      <c r="FF481" s="94"/>
      <c r="FP481" s="94"/>
      <c r="FZ481" s="94"/>
      <c r="GJ481" s="94"/>
    </row>
    <row xmlns:x14ac="http://schemas.microsoft.com/office/spreadsheetml/2009/9/ac" r="482" s="3" customFormat="true" x14ac:dyDescent="0.25">
      <c r="A482" s="333"/>
      <c r="B482" s="94"/>
      <c r="L482" s="94"/>
      <c r="V482" s="94"/>
      <c r="AF482" s="94"/>
      <c r="AP482" s="94"/>
      <c r="AZ482" s="94"/>
      <c r="BJ482" s="94"/>
      <c r="BT482" s="94"/>
      <c r="CD482" s="94"/>
      <c r="CN482" s="94"/>
      <c r="CX482" s="94"/>
      <c r="DH482" s="94"/>
      <c r="DR482" s="94"/>
      <c r="EB482" s="94"/>
      <c r="EL482" s="94"/>
      <c r="EV482" s="94"/>
      <c r="FF482" s="94"/>
      <c r="FP482" s="94"/>
      <c r="FZ482" s="94"/>
      <c r="GJ482" s="94"/>
    </row>
    <row xmlns:x14ac="http://schemas.microsoft.com/office/spreadsheetml/2009/9/ac" r="483" s="3" customFormat="true" x14ac:dyDescent="0.25">
      <c r="A483" s="333"/>
      <c r="B483" s="94"/>
      <c r="L483" s="94"/>
      <c r="V483" s="94"/>
      <c r="AF483" s="94"/>
      <c r="AP483" s="94"/>
      <c r="AZ483" s="94"/>
      <c r="BJ483" s="94"/>
      <c r="BT483" s="94"/>
      <c r="CD483" s="94"/>
      <c r="CN483" s="94"/>
      <c r="CX483" s="94"/>
      <c r="DH483" s="94"/>
      <c r="DR483" s="94"/>
      <c r="EB483" s="94"/>
      <c r="EL483" s="94"/>
      <c r="EV483" s="94"/>
      <c r="FF483" s="94"/>
      <c r="FP483" s="94"/>
      <c r="FZ483" s="94"/>
      <c r="GJ483" s="94"/>
    </row>
    <row xmlns:x14ac="http://schemas.microsoft.com/office/spreadsheetml/2009/9/ac" r="484" s="3" customFormat="true" x14ac:dyDescent="0.25">
      <c r="A484" s="333"/>
      <c r="B484" s="94"/>
      <c r="L484" s="94"/>
      <c r="V484" s="94"/>
      <c r="AF484" s="94"/>
      <c r="AP484" s="94"/>
      <c r="AZ484" s="94"/>
      <c r="BJ484" s="94"/>
      <c r="BT484" s="94"/>
      <c r="CD484" s="94"/>
      <c r="CN484" s="94"/>
      <c r="CX484" s="94"/>
      <c r="DH484" s="94"/>
      <c r="DR484" s="94"/>
      <c r="EB484" s="94"/>
      <c r="EL484" s="94"/>
      <c r="EV484" s="94"/>
      <c r="FF484" s="94"/>
      <c r="FP484" s="94"/>
      <c r="FZ484" s="94"/>
      <c r="GJ484" s="94"/>
    </row>
    <row xmlns:x14ac="http://schemas.microsoft.com/office/spreadsheetml/2009/9/ac" r="485" s="3" customFormat="true" x14ac:dyDescent="0.25">
      <c r="A485" s="333"/>
      <c r="B485" s="94"/>
      <c r="L485" s="94"/>
      <c r="V485" s="94"/>
      <c r="AF485" s="94"/>
      <c r="AP485" s="94"/>
      <c r="AZ485" s="94"/>
      <c r="BJ485" s="94"/>
      <c r="BT485" s="94"/>
      <c r="CD485" s="94"/>
      <c r="CN485" s="94"/>
      <c r="CX485" s="94"/>
      <c r="DH485" s="94"/>
      <c r="DR485" s="94"/>
      <c r="EB485" s="94"/>
      <c r="EL485" s="94"/>
      <c r="EV485" s="94"/>
      <c r="FF485" s="94"/>
      <c r="FP485" s="94"/>
      <c r="FZ485" s="94"/>
      <c r="GJ485" s="94"/>
    </row>
    <row xmlns:x14ac="http://schemas.microsoft.com/office/spreadsheetml/2009/9/ac" r="486" s="3" customFormat="true" x14ac:dyDescent="0.25">
      <c r="A486" s="333"/>
      <c r="B486" s="94"/>
      <c r="L486" s="94"/>
      <c r="V486" s="94"/>
      <c r="AF486" s="94"/>
      <c r="AP486" s="94"/>
      <c r="AZ486" s="94"/>
      <c r="BJ486" s="94"/>
      <c r="BT486" s="94"/>
      <c r="CD486" s="94"/>
      <c r="CN486" s="94"/>
      <c r="CX486" s="94"/>
      <c r="DH486" s="94"/>
      <c r="DR486" s="94"/>
      <c r="EB486" s="94"/>
      <c r="EL486" s="94"/>
      <c r="EV486" s="94"/>
      <c r="FF486" s="94"/>
      <c r="FP486" s="94"/>
      <c r="FZ486" s="94"/>
      <c r="GJ486" s="94"/>
    </row>
    <row xmlns:x14ac="http://schemas.microsoft.com/office/spreadsheetml/2009/9/ac" r="487" s="3" customFormat="true" x14ac:dyDescent="0.25">
      <c r="A487" s="333"/>
      <c r="B487" s="94"/>
      <c r="L487" s="94"/>
      <c r="V487" s="94"/>
      <c r="AF487" s="94"/>
      <c r="AP487" s="94"/>
      <c r="AZ487" s="94"/>
      <c r="BJ487" s="94"/>
      <c r="BT487" s="94"/>
      <c r="CD487" s="94"/>
      <c r="CN487" s="94"/>
      <c r="CX487" s="94"/>
      <c r="DH487" s="94"/>
      <c r="DR487" s="94"/>
      <c r="EB487" s="94"/>
      <c r="EL487" s="94"/>
      <c r="EV487" s="94"/>
      <c r="FF487" s="94"/>
      <c r="FP487" s="94"/>
      <c r="FZ487" s="94"/>
      <c r="GJ487" s="94"/>
    </row>
    <row xmlns:x14ac="http://schemas.microsoft.com/office/spreadsheetml/2009/9/ac" r="488" s="3" customFormat="true" x14ac:dyDescent="0.25">
      <c r="A488" s="333"/>
      <c r="B488" s="94"/>
      <c r="L488" s="94"/>
      <c r="V488" s="94"/>
      <c r="AF488" s="94"/>
      <c r="AP488" s="94"/>
      <c r="AZ488" s="94"/>
      <c r="BJ488" s="94"/>
      <c r="BT488" s="94"/>
      <c r="CD488" s="94"/>
      <c r="CN488" s="94"/>
      <c r="CX488" s="94"/>
      <c r="DH488" s="94"/>
      <c r="DR488" s="94"/>
      <c r="EB488" s="94"/>
      <c r="EL488" s="94"/>
      <c r="EV488" s="94"/>
      <c r="FF488" s="94"/>
      <c r="FP488" s="94"/>
      <c r="FZ488" s="94"/>
      <c r="GJ488" s="94"/>
    </row>
    <row xmlns:x14ac="http://schemas.microsoft.com/office/spreadsheetml/2009/9/ac" r="489" s="3" customFormat="true" x14ac:dyDescent="0.25">
      <c r="A489" s="333"/>
      <c r="B489" s="94"/>
      <c r="L489" s="94"/>
      <c r="V489" s="94"/>
      <c r="AF489" s="94"/>
      <c r="AP489" s="94"/>
      <c r="AZ489" s="94"/>
      <c r="BJ489" s="94"/>
      <c r="BT489" s="94"/>
      <c r="CD489" s="94"/>
      <c r="CN489" s="94"/>
      <c r="CX489" s="94"/>
      <c r="DH489" s="94"/>
      <c r="DR489" s="94"/>
      <c r="EB489" s="94"/>
      <c r="EL489" s="94"/>
      <c r="EV489" s="94"/>
      <c r="FF489" s="94"/>
      <c r="FP489" s="94"/>
      <c r="FZ489" s="94"/>
      <c r="GJ489" s="94"/>
    </row>
    <row xmlns:x14ac="http://schemas.microsoft.com/office/spreadsheetml/2009/9/ac" r="490" s="3" customFormat="true" x14ac:dyDescent="0.25">
      <c r="A490" s="333"/>
      <c r="B490" s="94"/>
      <c r="L490" s="94"/>
      <c r="V490" s="94"/>
      <c r="AF490" s="94"/>
      <c r="AP490" s="94"/>
      <c r="AZ490" s="94"/>
      <c r="BJ490" s="94"/>
      <c r="BT490" s="94"/>
      <c r="CD490" s="94"/>
      <c r="CN490" s="94"/>
      <c r="CX490" s="94"/>
      <c r="DH490" s="94"/>
      <c r="DR490" s="94"/>
      <c r="EB490" s="94"/>
      <c r="EL490" s="94"/>
      <c r="EV490" s="94"/>
      <c r="FF490" s="94"/>
      <c r="FP490" s="94"/>
      <c r="FZ490" s="94"/>
      <c r="GJ490" s="94"/>
    </row>
    <row xmlns:x14ac="http://schemas.microsoft.com/office/spreadsheetml/2009/9/ac" r="491" s="3" customFormat="true" x14ac:dyDescent="0.25">
      <c r="A491" s="333"/>
      <c r="B491" s="94"/>
      <c r="L491" s="94"/>
      <c r="V491" s="94"/>
      <c r="AF491" s="94"/>
      <c r="AP491" s="94"/>
      <c r="AZ491" s="94"/>
      <c r="BJ491" s="94"/>
      <c r="BT491" s="94"/>
      <c r="CD491" s="94"/>
      <c r="CN491" s="94"/>
      <c r="CX491" s="94"/>
      <c r="DH491" s="94"/>
      <c r="DR491" s="94"/>
      <c r="EB491" s="94"/>
      <c r="EL491" s="94"/>
      <c r="EV491" s="94"/>
      <c r="FF491" s="94"/>
      <c r="FP491" s="94"/>
      <c r="FZ491" s="94"/>
      <c r="GJ491" s="94"/>
    </row>
    <row xmlns:x14ac="http://schemas.microsoft.com/office/spreadsheetml/2009/9/ac" r="492" s="3" customFormat="true" x14ac:dyDescent="0.25">
      <c r="A492" s="333"/>
      <c r="B492" s="94"/>
      <c r="L492" s="94"/>
      <c r="V492" s="94"/>
      <c r="AF492" s="94"/>
      <c r="AP492" s="94"/>
      <c r="AZ492" s="94"/>
      <c r="BJ492" s="94"/>
      <c r="BT492" s="94"/>
      <c r="CD492" s="94"/>
      <c r="CN492" s="94"/>
      <c r="CX492" s="94"/>
      <c r="DH492" s="94"/>
      <c r="DR492" s="94"/>
      <c r="EB492" s="94"/>
      <c r="EL492" s="94"/>
      <c r="EV492" s="94"/>
      <c r="FF492" s="94"/>
      <c r="FP492" s="94"/>
      <c r="FZ492" s="94"/>
      <c r="GJ492" s="94"/>
    </row>
    <row xmlns:x14ac="http://schemas.microsoft.com/office/spreadsheetml/2009/9/ac" r="493" s="3" customFormat="true" x14ac:dyDescent="0.25">
      <c r="A493" s="333"/>
      <c r="B493" s="94"/>
      <c r="L493" s="94"/>
      <c r="V493" s="94"/>
      <c r="AF493" s="94"/>
      <c r="AP493" s="94"/>
      <c r="AZ493" s="94"/>
      <c r="BJ493" s="94"/>
      <c r="BT493" s="94"/>
      <c r="CD493" s="94"/>
      <c r="CN493" s="94"/>
      <c r="CX493" s="94"/>
      <c r="DH493" s="94"/>
      <c r="DR493" s="94"/>
      <c r="EB493" s="94"/>
      <c r="EL493" s="94"/>
      <c r="EV493" s="94"/>
      <c r="FF493" s="94"/>
      <c r="FP493" s="94"/>
      <c r="FZ493" s="94"/>
      <c r="GJ493" s="94"/>
    </row>
    <row xmlns:x14ac="http://schemas.microsoft.com/office/spreadsheetml/2009/9/ac" r="494" s="3" customFormat="true" x14ac:dyDescent="0.25">
      <c r="A494" s="333"/>
      <c r="B494" s="94"/>
      <c r="L494" s="94"/>
      <c r="V494" s="94"/>
      <c r="AF494" s="94"/>
      <c r="AP494" s="94"/>
      <c r="AZ494" s="94"/>
      <c r="BJ494" s="94"/>
      <c r="BT494" s="94"/>
      <c r="CD494" s="94"/>
      <c r="CN494" s="94"/>
      <c r="CX494" s="94"/>
      <c r="DH494" s="94"/>
      <c r="DR494" s="94"/>
      <c r="EB494" s="94"/>
      <c r="EL494" s="94"/>
      <c r="EV494" s="94"/>
      <c r="FF494" s="94"/>
      <c r="FP494" s="94"/>
      <c r="FZ494" s="94"/>
      <c r="GJ494" s="94"/>
    </row>
    <row xmlns:x14ac="http://schemas.microsoft.com/office/spreadsheetml/2009/9/ac" r="495" s="3" customFormat="true" x14ac:dyDescent="0.25">
      <c r="A495" s="333"/>
      <c r="B495" s="94"/>
      <c r="L495" s="94"/>
      <c r="V495" s="94"/>
      <c r="AF495" s="94"/>
      <c r="AP495" s="94"/>
      <c r="AZ495" s="94"/>
      <c r="BJ495" s="94"/>
      <c r="BT495" s="94"/>
      <c r="CD495" s="94"/>
      <c r="CN495" s="94"/>
      <c r="CX495" s="94"/>
      <c r="DH495" s="94"/>
      <c r="DR495" s="94"/>
      <c r="EB495" s="94"/>
      <c r="EL495" s="94"/>
      <c r="EV495" s="94"/>
      <c r="FF495" s="94"/>
      <c r="FP495" s="94"/>
      <c r="FZ495" s="94"/>
      <c r="GJ495" s="94"/>
    </row>
    <row xmlns:x14ac="http://schemas.microsoft.com/office/spreadsheetml/2009/9/ac" r="496" s="3" customFormat="true" x14ac:dyDescent="0.25">
      <c r="A496" s="333"/>
      <c r="B496" s="94"/>
      <c r="L496" s="94"/>
      <c r="V496" s="94"/>
      <c r="AF496" s="94"/>
      <c r="AP496" s="94"/>
      <c r="AZ496" s="94"/>
      <c r="BJ496" s="94"/>
      <c r="BT496" s="94"/>
      <c r="CD496" s="94"/>
      <c r="CN496" s="94"/>
      <c r="CX496" s="94"/>
      <c r="DH496" s="94"/>
      <c r="DR496" s="94"/>
      <c r="EB496" s="94"/>
      <c r="EL496" s="94"/>
      <c r="EV496" s="94"/>
      <c r="FF496" s="94"/>
      <c r="FP496" s="94"/>
      <c r="FZ496" s="94"/>
      <c r="GJ496" s="94"/>
    </row>
    <row xmlns:x14ac="http://schemas.microsoft.com/office/spreadsheetml/2009/9/ac" r="497" s="3" customFormat="true" x14ac:dyDescent="0.25">
      <c r="A497" s="333"/>
      <c r="B497" s="94"/>
      <c r="L497" s="94"/>
      <c r="V497" s="94"/>
      <c r="AF497" s="94"/>
      <c r="AP497" s="94"/>
      <c r="AZ497" s="94"/>
      <c r="BJ497" s="94"/>
      <c r="BT497" s="94"/>
      <c r="CD497" s="94"/>
      <c r="CN497" s="94"/>
      <c r="CX497" s="94"/>
      <c r="DH497" s="94"/>
      <c r="DR497" s="94"/>
      <c r="EB497" s="94"/>
      <c r="EL497" s="94"/>
      <c r="EV497" s="94"/>
      <c r="FF497" s="94"/>
      <c r="FP497" s="94"/>
      <c r="FZ497" s="94"/>
      <c r="GJ497" s="94"/>
    </row>
    <row xmlns:x14ac="http://schemas.microsoft.com/office/spreadsheetml/2009/9/ac" r="498" s="3" customFormat="true" x14ac:dyDescent="0.25">
      <c r="A498" s="333"/>
      <c r="B498" s="94"/>
      <c r="L498" s="94"/>
      <c r="V498" s="94"/>
      <c r="AF498" s="94"/>
      <c r="AP498" s="94"/>
      <c r="AZ498" s="94"/>
      <c r="BJ498" s="94"/>
      <c r="BT498" s="94"/>
      <c r="CD498" s="94"/>
      <c r="CN498" s="94"/>
      <c r="CX498" s="94"/>
      <c r="DH498" s="94"/>
      <c r="DR498" s="94"/>
      <c r="EB498" s="94"/>
      <c r="EL498" s="94"/>
      <c r="EV498" s="94"/>
      <c r="FF498" s="94"/>
      <c r="FP498" s="94"/>
      <c r="FZ498" s="94"/>
      <c r="GJ498" s="94"/>
    </row>
    <row xmlns:x14ac="http://schemas.microsoft.com/office/spreadsheetml/2009/9/ac" r="499" s="3" customFormat="true" x14ac:dyDescent="0.25">
      <c r="A499" s="333"/>
      <c r="B499" s="94"/>
      <c r="L499" s="94"/>
      <c r="V499" s="94"/>
      <c r="AF499" s="94"/>
      <c r="AP499" s="94"/>
      <c r="AZ499" s="94"/>
      <c r="BJ499" s="94"/>
      <c r="BT499" s="94"/>
      <c r="CD499" s="94"/>
      <c r="CN499" s="94"/>
      <c r="CX499" s="94"/>
      <c r="DH499" s="94"/>
      <c r="DR499" s="94"/>
      <c r="EB499" s="94"/>
      <c r="EL499" s="94"/>
      <c r="EV499" s="94"/>
      <c r="FF499" s="94"/>
      <c r="FP499" s="94"/>
      <c r="FZ499" s="94"/>
      <c r="GJ499" s="94"/>
    </row>
    <row xmlns:x14ac="http://schemas.microsoft.com/office/spreadsheetml/2009/9/ac" r="500" s="3" customFormat="true" x14ac:dyDescent="0.25">
      <c r="A500" s="333"/>
      <c r="B500" s="94"/>
      <c r="L500" s="94"/>
      <c r="V500" s="94"/>
      <c r="AF500" s="94"/>
      <c r="AP500" s="94"/>
      <c r="AZ500" s="94"/>
      <c r="BJ500" s="94"/>
      <c r="BT500" s="94"/>
      <c r="CD500" s="94"/>
      <c r="CN500" s="94"/>
      <c r="CX500" s="94"/>
      <c r="DH500" s="94"/>
      <c r="DR500" s="94"/>
      <c r="EB500" s="94"/>
      <c r="EL500" s="94"/>
      <c r="EV500" s="94"/>
      <c r="FF500" s="94"/>
      <c r="FP500" s="94"/>
      <c r="FZ500" s="94"/>
      <c r="GJ500" s="94"/>
    </row>
    <row xmlns:x14ac="http://schemas.microsoft.com/office/spreadsheetml/2009/9/ac" r="501" s="3" customFormat="true" x14ac:dyDescent="0.25">
      <c r="A501" s="333"/>
      <c r="B501" s="94"/>
      <c r="L501" s="94"/>
      <c r="V501" s="94"/>
      <c r="AF501" s="94"/>
      <c r="AP501" s="94"/>
      <c r="AZ501" s="94"/>
      <c r="BJ501" s="94"/>
      <c r="BT501" s="94"/>
      <c r="CD501" s="94"/>
      <c r="CN501" s="94"/>
      <c r="CX501" s="94"/>
      <c r="DH501" s="94"/>
      <c r="DR501" s="94"/>
      <c r="EB501" s="94"/>
      <c r="EL501" s="94"/>
      <c r="EV501" s="94"/>
      <c r="FF501" s="94"/>
      <c r="FP501" s="94"/>
      <c r="FZ501" s="94"/>
      <c r="GJ501" s="94"/>
    </row>
    <row xmlns:x14ac="http://schemas.microsoft.com/office/spreadsheetml/2009/9/ac" r="502" s="3" customFormat="true" x14ac:dyDescent="0.25">
      <c r="A502" s="333"/>
      <c r="B502" s="94"/>
      <c r="L502" s="94"/>
      <c r="V502" s="94"/>
      <c r="AF502" s="94"/>
      <c r="AP502" s="94"/>
      <c r="AZ502" s="94"/>
      <c r="BJ502" s="94"/>
      <c r="BT502" s="94"/>
      <c r="CD502" s="94"/>
      <c r="CN502" s="94"/>
      <c r="CX502" s="94"/>
      <c r="DH502" s="94"/>
      <c r="DR502" s="94"/>
      <c r="EB502" s="94"/>
      <c r="EL502" s="94"/>
      <c r="EV502" s="94"/>
      <c r="FF502" s="94"/>
      <c r="FP502" s="94"/>
      <c r="FZ502" s="94"/>
      <c r="GJ502" s="94"/>
    </row>
    <row xmlns:x14ac="http://schemas.microsoft.com/office/spreadsheetml/2009/9/ac" r="503" s="3" customFormat="true" x14ac:dyDescent="0.25">
      <c r="A503" s="333"/>
      <c r="B503" s="94"/>
      <c r="L503" s="94"/>
      <c r="V503" s="94"/>
      <c r="AF503" s="94"/>
      <c r="AP503" s="94"/>
      <c r="AZ503" s="94"/>
      <c r="BJ503" s="94"/>
      <c r="BT503" s="94"/>
      <c r="CD503" s="94"/>
      <c r="CN503" s="94"/>
      <c r="CX503" s="94"/>
      <c r="DH503" s="94"/>
      <c r="DR503" s="94"/>
      <c r="EB503" s="94"/>
      <c r="EL503" s="94"/>
      <c r="EV503" s="94"/>
      <c r="FF503" s="94"/>
      <c r="FP503" s="94"/>
      <c r="FZ503" s="94"/>
      <c r="GJ503" s="94"/>
    </row>
    <row xmlns:x14ac="http://schemas.microsoft.com/office/spreadsheetml/2009/9/ac" r="504" s="3" customFormat="true" x14ac:dyDescent="0.25">
      <c r="A504" s="333"/>
      <c r="B504" s="94"/>
      <c r="L504" s="94"/>
      <c r="V504" s="94"/>
      <c r="AF504" s="94"/>
      <c r="AP504" s="94"/>
      <c r="AZ504" s="94"/>
      <c r="BJ504" s="94"/>
      <c r="BT504" s="94"/>
      <c r="CD504" s="94"/>
      <c r="CN504" s="94"/>
      <c r="CX504" s="94"/>
      <c r="DH504" s="94"/>
      <c r="DR504" s="94"/>
      <c r="EB504" s="94"/>
      <c r="EL504" s="94"/>
      <c r="EV504" s="94"/>
      <c r="FF504" s="94"/>
      <c r="FP504" s="94"/>
      <c r="FZ504" s="94"/>
      <c r="GJ504" s="94"/>
    </row>
    <row xmlns:x14ac="http://schemas.microsoft.com/office/spreadsheetml/2009/9/ac" r="505" s="3" customFormat="true" x14ac:dyDescent="0.25">
      <c r="A505" s="333"/>
      <c r="B505" s="94"/>
      <c r="L505" s="94"/>
      <c r="V505" s="94"/>
      <c r="AF505" s="94"/>
      <c r="AP505" s="94"/>
      <c r="AZ505" s="94"/>
      <c r="BJ505" s="94"/>
      <c r="BT505" s="94"/>
      <c r="CD505" s="94"/>
      <c r="CN505" s="94"/>
      <c r="CX505" s="94"/>
      <c r="DH505" s="94"/>
      <c r="DR505" s="94"/>
      <c r="EB505" s="94"/>
      <c r="EL505" s="94"/>
      <c r="EV505" s="94"/>
      <c r="FF505" s="94"/>
      <c r="FP505" s="94"/>
      <c r="FZ505" s="94"/>
      <c r="GJ505" s="94"/>
    </row>
    <row xmlns:x14ac="http://schemas.microsoft.com/office/spreadsheetml/2009/9/ac" r="506" s="3" customFormat="true" x14ac:dyDescent="0.25">
      <c r="A506" s="333"/>
      <c r="B506" s="94"/>
      <c r="L506" s="94"/>
      <c r="V506" s="94"/>
      <c r="AF506" s="94"/>
      <c r="AP506" s="94"/>
      <c r="AZ506" s="94"/>
      <c r="BJ506" s="94"/>
      <c r="BT506" s="94"/>
      <c r="CD506" s="94"/>
      <c r="CN506" s="94"/>
      <c r="CX506" s="94"/>
      <c r="DH506" s="94"/>
      <c r="DR506" s="94"/>
      <c r="EB506" s="94"/>
      <c r="EL506" s="94"/>
      <c r="EV506" s="94"/>
      <c r="FF506" s="94"/>
      <c r="FP506" s="94"/>
      <c r="FZ506" s="94"/>
      <c r="GJ506" s="94"/>
    </row>
    <row xmlns:x14ac="http://schemas.microsoft.com/office/spreadsheetml/2009/9/ac" r="507" s="3" customFormat="true" x14ac:dyDescent="0.25">
      <c r="A507" s="333"/>
      <c r="B507" s="94"/>
      <c r="L507" s="94"/>
      <c r="V507" s="94"/>
      <c r="AF507" s="94"/>
      <c r="AP507" s="94"/>
      <c r="AZ507" s="94"/>
      <c r="BJ507" s="94"/>
      <c r="BT507" s="94"/>
      <c r="CD507" s="94"/>
      <c r="CN507" s="94"/>
      <c r="CX507" s="94"/>
      <c r="DH507" s="94"/>
      <c r="DR507" s="94"/>
      <c r="EB507" s="94"/>
      <c r="EL507" s="94"/>
      <c r="EV507" s="94"/>
      <c r="FF507" s="94"/>
      <c r="FP507" s="94"/>
      <c r="FZ507" s="94"/>
      <c r="GJ507" s="94"/>
    </row>
    <row xmlns:x14ac="http://schemas.microsoft.com/office/spreadsheetml/2009/9/ac" r="508" s="3" customFormat="true" x14ac:dyDescent="0.25">
      <c r="A508" s="333"/>
      <c r="B508" s="94"/>
      <c r="L508" s="94"/>
      <c r="V508" s="94"/>
      <c r="AF508" s="94"/>
      <c r="AP508" s="94"/>
      <c r="AZ508" s="94"/>
      <c r="BJ508" s="94"/>
      <c r="BT508" s="94"/>
      <c r="CD508" s="94"/>
      <c r="CN508" s="94"/>
      <c r="CX508" s="94"/>
      <c r="DH508" s="94"/>
      <c r="DR508" s="94"/>
      <c r="EB508" s="94"/>
      <c r="EL508" s="94"/>
      <c r="EV508" s="94"/>
      <c r="FF508" s="94"/>
      <c r="FP508" s="94"/>
      <c r="FZ508" s="94"/>
      <c r="GJ508" s="94"/>
    </row>
    <row xmlns:x14ac="http://schemas.microsoft.com/office/spreadsheetml/2009/9/ac" r="509" s="3" customFormat="true" x14ac:dyDescent="0.25">
      <c r="A509" s="333"/>
      <c r="B509" s="94"/>
      <c r="L509" s="94"/>
      <c r="V509" s="94"/>
      <c r="AF509" s="94"/>
      <c r="AP509" s="94"/>
      <c r="AZ509" s="94"/>
      <c r="BJ509" s="94"/>
      <c r="BT509" s="94"/>
      <c r="CD509" s="94"/>
      <c r="CN509" s="94"/>
      <c r="CX509" s="94"/>
      <c r="DH509" s="94"/>
      <c r="DR509" s="94"/>
      <c r="EB509" s="94"/>
      <c r="EL509" s="94"/>
      <c r="EV509" s="94"/>
      <c r="FF509" s="94"/>
      <c r="FP509" s="94"/>
      <c r="FZ509" s="94"/>
      <c r="GJ509" s="94"/>
    </row>
    <row xmlns:x14ac="http://schemas.microsoft.com/office/spreadsheetml/2009/9/ac" r="510" s="3" customFormat="true" x14ac:dyDescent="0.25">
      <c r="A510" s="333"/>
      <c r="B510" s="94"/>
      <c r="L510" s="94"/>
      <c r="V510" s="94"/>
      <c r="AF510" s="94"/>
      <c r="AP510" s="94"/>
      <c r="AZ510" s="94"/>
      <c r="BJ510" s="94"/>
      <c r="BT510" s="94"/>
      <c r="CD510" s="94"/>
      <c r="CN510" s="94"/>
      <c r="CX510" s="94"/>
      <c r="DH510" s="94"/>
      <c r="DR510" s="94"/>
      <c r="EB510" s="94"/>
      <c r="EL510" s="94"/>
      <c r="EV510" s="94"/>
      <c r="FF510" s="94"/>
      <c r="FP510" s="94"/>
      <c r="FZ510" s="94"/>
      <c r="GJ510" s="94"/>
    </row>
    <row xmlns:x14ac="http://schemas.microsoft.com/office/spreadsheetml/2009/9/ac" r="511" s="3" customFormat="true" x14ac:dyDescent="0.25">
      <c r="A511" s="333"/>
      <c r="B511" s="94"/>
      <c r="L511" s="94"/>
      <c r="V511" s="94"/>
      <c r="AF511" s="94"/>
      <c r="AP511" s="94"/>
      <c r="AZ511" s="94"/>
      <c r="BJ511" s="94"/>
      <c r="BT511" s="94"/>
      <c r="CD511" s="94"/>
      <c r="CN511" s="94"/>
      <c r="CX511" s="94"/>
      <c r="DH511" s="94"/>
      <c r="DR511" s="94"/>
      <c r="EB511" s="94"/>
      <c r="EL511" s="94"/>
      <c r="EV511" s="94"/>
      <c r="FF511" s="94"/>
      <c r="FP511" s="94"/>
      <c r="FZ511" s="94"/>
      <c r="GJ511" s="94"/>
    </row>
    <row xmlns:x14ac="http://schemas.microsoft.com/office/spreadsheetml/2009/9/ac" r="512" s="3" customFormat="true" x14ac:dyDescent="0.25">
      <c r="A512" s="333"/>
      <c r="B512" s="94"/>
      <c r="L512" s="94"/>
      <c r="V512" s="94"/>
      <c r="AF512" s="94"/>
      <c r="AP512" s="94"/>
      <c r="AZ512" s="94"/>
      <c r="BJ512" s="94"/>
      <c r="BT512" s="94"/>
      <c r="CD512" s="94"/>
      <c r="CN512" s="94"/>
      <c r="CX512" s="94"/>
      <c r="DH512" s="94"/>
      <c r="DR512" s="94"/>
      <c r="EB512" s="94"/>
      <c r="EL512" s="94"/>
      <c r="EV512" s="94"/>
      <c r="FF512" s="94"/>
      <c r="FP512" s="94"/>
      <c r="FZ512" s="94"/>
      <c r="GJ512" s="94"/>
    </row>
    <row xmlns:x14ac="http://schemas.microsoft.com/office/spreadsheetml/2009/9/ac" r="513" s="3" customFormat="true" x14ac:dyDescent="0.25">
      <c r="A513" s="333"/>
      <c r="B513" s="94"/>
      <c r="L513" s="94"/>
      <c r="V513" s="94"/>
      <c r="AF513" s="94"/>
      <c r="AP513" s="94"/>
      <c r="AZ513" s="94"/>
      <c r="BJ513" s="94"/>
      <c r="BT513" s="94"/>
      <c r="CD513" s="94"/>
      <c r="CN513" s="94"/>
      <c r="CX513" s="94"/>
      <c r="DH513" s="94"/>
      <c r="DR513" s="94"/>
      <c r="EB513" s="94"/>
      <c r="EL513" s="94"/>
      <c r="EV513" s="94"/>
      <c r="FF513" s="94"/>
      <c r="FP513" s="94"/>
      <c r="FZ513" s="94"/>
      <c r="GJ513" s="94"/>
    </row>
    <row xmlns:x14ac="http://schemas.microsoft.com/office/spreadsheetml/2009/9/ac" r="514" s="3" customFormat="true" x14ac:dyDescent="0.25">
      <c r="A514" s="333"/>
      <c r="B514" s="94"/>
      <c r="L514" s="94"/>
      <c r="V514" s="94"/>
      <c r="AF514" s="94"/>
      <c r="AP514" s="94"/>
      <c r="AZ514" s="94"/>
      <c r="BJ514" s="94"/>
      <c r="BT514" s="94"/>
      <c r="CD514" s="94"/>
      <c r="CN514" s="94"/>
      <c r="CX514" s="94"/>
      <c r="DH514" s="94"/>
      <c r="DR514" s="94"/>
      <c r="EB514" s="94"/>
      <c r="EL514" s="94"/>
      <c r="EV514" s="94"/>
      <c r="FF514" s="94"/>
      <c r="FP514" s="94"/>
      <c r="FZ514" s="94"/>
      <c r="GJ514" s="94"/>
    </row>
    <row xmlns:x14ac="http://schemas.microsoft.com/office/spreadsheetml/2009/9/ac" r="515" s="3" customFormat="true" x14ac:dyDescent="0.25">
      <c r="A515" s="333"/>
      <c r="B515" s="94"/>
      <c r="L515" s="94"/>
      <c r="V515" s="94"/>
      <c r="AF515" s="94"/>
      <c r="AP515" s="94"/>
      <c r="AZ515" s="94"/>
      <c r="BJ515" s="94"/>
      <c r="BT515" s="94"/>
      <c r="CD515" s="94"/>
      <c r="CN515" s="94"/>
      <c r="CX515" s="94"/>
      <c r="DH515" s="94"/>
      <c r="DR515" s="94"/>
      <c r="EB515" s="94"/>
      <c r="EL515" s="94"/>
      <c r="EV515" s="94"/>
      <c r="FF515" s="94"/>
      <c r="FP515" s="94"/>
      <c r="FZ515" s="94"/>
      <c r="GJ515" s="94"/>
    </row>
    <row xmlns:x14ac="http://schemas.microsoft.com/office/spreadsheetml/2009/9/ac" r="516" s="3" customFormat="true" x14ac:dyDescent="0.25">
      <c r="A516" s="333"/>
      <c r="B516" s="94"/>
      <c r="L516" s="94"/>
      <c r="V516" s="94"/>
      <c r="AF516" s="94"/>
      <c r="AP516" s="94"/>
      <c r="AZ516" s="94"/>
      <c r="BJ516" s="94"/>
      <c r="BT516" s="94"/>
      <c r="CD516" s="94"/>
      <c r="CN516" s="94"/>
      <c r="CX516" s="94"/>
      <c r="DH516" s="94"/>
      <c r="DR516" s="94"/>
      <c r="EB516" s="94"/>
      <c r="EL516" s="94"/>
      <c r="EV516" s="94"/>
      <c r="FF516" s="94"/>
      <c r="FP516" s="94"/>
      <c r="FZ516" s="94"/>
      <c r="GJ516" s="94"/>
    </row>
    <row xmlns:x14ac="http://schemas.microsoft.com/office/spreadsheetml/2009/9/ac" r="517" s="3" customFormat="true" x14ac:dyDescent="0.25">
      <c r="A517" s="333"/>
      <c r="B517" s="94"/>
      <c r="L517" s="94"/>
      <c r="V517" s="94"/>
      <c r="AF517" s="94"/>
      <c r="AP517" s="94"/>
      <c r="AZ517" s="94"/>
      <c r="BJ517" s="94"/>
      <c r="BT517" s="94"/>
      <c r="CD517" s="94"/>
      <c r="CN517" s="94"/>
      <c r="CX517" s="94"/>
      <c r="DH517" s="94"/>
      <c r="DR517" s="94"/>
      <c r="EB517" s="94"/>
      <c r="EL517" s="94"/>
      <c r="EV517" s="94"/>
      <c r="FF517" s="94"/>
      <c r="FP517" s="94"/>
      <c r="FZ517" s="94"/>
      <c r="GJ517" s="94"/>
    </row>
    <row xmlns:x14ac="http://schemas.microsoft.com/office/spreadsheetml/2009/9/ac" r="518" s="3" customFormat="true" x14ac:dyDescent="0.25">
      <c r="A518" s="333"/>
      <c r="B518" s="94"/>
      <c r="L518" s="94"/>
      <c r="V518" s="94"/>
      <c r="AF518" s="94"/>
      <c r="AP518" s="94"/>
      <c r="AZ518" s="94"/>
      <c r="BJ518" s="94"/>
      <c r="BT518" s="94"/>
      <c r="CD518" s="94"/>
      <c r="CN518" s="94"/>
      <c r="CX518" s="94"/>
      <c r="DH518" s="94"/>
      <c r="DR518" s="94"/>
      <c r="EB518" s="94"/>
      <c r="EL518" s="94"/>
      <c r="EV518" s="94"/>
      <c r="FF518" s="94"/>
      <c r="FP518" s="94"/>
      <c r="FZ518" s="94"/>
      <c r="GJ518" s="94"/>
    </row>
    <row xmlns:x14ac="http://schemas.microsoft.com/office/spreadsheetml/2009/9/ac" r="519" s="3" customFormat="true" x14ac:dyDescent="0.25">
      <c r="A519" s="333"/>
      <c r="B519" s="94"/>
      <c r="L519" s="94"/>
      <c r="V519" s="94"/>
      <c r="AF519" s="94"/>
      <c r="AP519" s="94"/>
      <c r="AZ519" s="94"/>
      <c r="BJ519" s="94"/>
      <c r="BT519" s="94"/>
      <c r="CD519" s="94"/>
      <c r="CN519" s="94"/>
      <c r="CX519" s="94"/>
      <c r="DH519" s="94"/>
      <c r="DR519" s="94"/>
      <c r="EB519" s="94"/>
      <c r="EL519" s="94"/>
      <c r="EV519" s="94"/>
      <c r="FF519" s="94"/>
      <c r="FP519" s="94"/>
      <c r="FZ519" s="94"/>
      <c r="GJ519" s="94"/>
    </row>
    <row xmlns:x14ac="http://schemas.microsoft.com/office/spreadsheetml/2009/9/ac" r="520" s="3" customFormat="true" x14ac:dyDescent="0.25">
      <c r="A520" s="333"/>
      <c r="B520" s="94"/>
      <c r="L520" s="94"/>
      <c r="V520" s="94"/>
      <c r="AF520" s="94"/>
      <c r="AP520" s="94"/>
      <c r="AZ520" s="94"/>
      <c r="BJ520" s="94"/>
      <c r="BT520" s="94"/>
      <c r="CD520" s="94"/>
      <c r="CN520" s="94"/>
      <c r="CX520" s="94"/>
      <c r="DH520" s="94"/>
      <c r="DR520" s="94"/>
      <c r="EB520" s="94"/>
      <c r="EL520" s="94"/>
      <c r="EV520" s="94"/>
      <c r="FF520" s="94"/>
      <c r="FP520" s="94"/>
      <c r="FZ520" s="94"/>
      <c r="GJ520" s="94"/>
    </row>
    <row xmlns:x14ac="http://schemas.microsoft.com/office/spreadsheetml/2009/9/ac" r="521" s="3" customFormat="true" x14ac:dyDescent="0.25">
      <c r="A521" s="333"/>
      <c r="B521" s="94"/>
      <c r="L521" s="94"/>
      <c r="V521" s="94"/>
      <c r="AF521" s="94"/>
      <c r="AP521" s="94"/>
      <c r="AZ521" s="94"/>
      <c r="BJ521" s="94"/>
      <c r="BT521" s="94"/>
      <c r="CD521" s="94"/>
      <c r="CN521" s="94"/>
      <c r="CX521" s="94"/>
      <c r="DH521" s="94"/>
      <c r="DR521" s="94"/>
      <c r="EB521" s="94"/>
      <c r="EL521" s="94"/>
      <c r="EV521" s="94"/>
      <c r="FF521" s="94"/>
      <c r="FP521" s="94"/>
      <c r="FZ521" s="94"/>
      <c r="GJ521" s="94"/>
    </row>
    <row xmlns:x14ac="http://schemas.microsoft.com/office/spreadsheetml/2009/9/ac" r="522" s="3" customFormat="true" x14ac:dyDescent="0.25">
      <c r="A522" s="333"/>
      <c r="B522" s="94"/>
      <c r="L522" s="94"/>
      <c r="V522" s="94"/>
      <c r="AF522" s="94"/>
      <c r="AP522" s="94"/>
      <c r="AZ522" s="94"/>
      <c r="BJ522" s="94"/>
      <c r="BT522" s="94"/>
      <c r="CD522" s="94"/>
      <c r="CN522" s="94"/>
      <c r="CX522" s="94"/>
      <c r="DH522" s="94"/>
      <c r="DR522" s="94"/>
      <c r="EB522" s="94"/>
      <c r="EL522" s="94"/>
      <c r="EV522" s="94"/>
      <c r="FF522" s="94"/>
      <c r="FP522" s="94"/>
      <c r="FZ522" s="94"/>
      <c r="GJ522" s="94"/>
    </row>
    <row xmlns:x14ac="http://schemas.microsoft.com/office/spreadsheetml/2009/9/ac" r="523" s="3" customFormat="true" x14ac:dyDescent="0.25">
      <c r="A523" s="333"/>
      <c r="B523" s="94"/>
      <c r="L523" s="94"/>
      <c r="V523" s="94"/>
      <c r="AF523" s="94"/>
      <c r="AP523" s="94"/>
      <c r="AZ523" s="94"/>
      <c r="BJ523" s="94"/>
      <c r="BT523" s="94"/>
      <c r="CD523" s="94"/>
      <c r="CN523" s="94"/>
      <c r="CX523" s="94"/>
      <c r="DH523" s="94"/>
      <c r="DR523" s="94"/>
      <c r="EB523" s="94"/>
      <c r="EL523" s="94"/>
      <c r="EV523" s="94"/>
      <c r="FF523" s="94"/>
      <c r="FP523" s="94"/>
      <c r="FZ523" s="94"/>
      <c r="GJ523" s="94"/>
    </row>
    <row xmlns:x14ac="http://schemas.microsoft.com/office/spreadsheetml/2009/9/ac" r="524" s="3" customFormat="true" x14ac:dyDescent="0.25">
      <c r="A524" s="333"/>
      <c r="B524" s="94"/>
      <c r="L524" s="94"/>
      <c r="V524" s="94"/>
      <c r="AF524" s="94"/>
      <c r="AP524" s="94"/>
      <c r="AZ524" s="94"/>
      <c r="BJ524" s="94"/>
      <c r="BT524" s="94"/>
      <c r="CD524" s="94"/>
      <c r="CN524" s="94"/>
      <c r="CX524" s="94"/>
      <c r="DH524" s="94"/>
      <c r="DR524" s="94"/>
      <c r="EB524" s="94"/>
      <c r="EL524" s="94"/>
      <c r="EV524" s="94"/>
      <c r="FF524" s="94"/>
      <c r="FP524" s="94"/>
      <c r="FZ524" s="94"/>
      <c r="GJ524" s="94"/>
    </row>
    <row xmlns:x14ac="http://schemas.microsoft.com/office/spreadsheetml/2009/9/ac" r="525" s="3" customFormat="true" x14ac:dyDescent="0.25">
      <c r="A525" s="333"/>
      <c r="B525" s="94"/>
      <c r="L525" s="94"/>
      <c r="V525" s="94"/>
      <c r="AF525" s="94"/>
      <c r="AP525" s="94"/>
      <c r="AZ525" s="94"/>
      <c r="BJ525" s="94"/>
      <c r="BT525" s="94"/>
      <c r="CD525" s="94"/>
      <c r="CN525" s="94"/>
      <c r="CX525" s="94"/>
      <c r="DH525" s="94"/>
      <c r="DR525" s="94"/>
      <c r="EB525" s="94"/>
      <c r="EL525" s="94"/>
      <c r="EV525" s="94"/>
      <c r="FF525" s="94"/>
      <c r="FP525" s="94"/>
      <c r="FZ525" s="94"/>
      <c r="GJ525" s="94"/>
    </row>
    <row xmlns:x14ac="http://schemas.microsoft.com/office/spreadsheetml/2009/9/ac" r="526" s="3" customFormat="true" x14ac:dyDescent="0.25">
      <c r="A526" s="333"/>
      <c r="B526" s="94"/>
      <c r="L526" s="94"/>
      <c r="V526" s="94"/>
      <c r="AF526" s="94"/>
      <c r="AP526" s="94"/>
      <c r="AZ526" s="94"/>
      <c r="BJ526" s="94"/>
      <c r="BT526" s="94"/>
      <c r="CD526" s="94"/>
      <c r="CN526" s="94"/>
      <c r="CX526" s="94"/>
      <c r="DH526" s="94"/>
      <c r="DR526" s="94"/>
      <c r="EB526" s="94"/>
      <c r="EL526" s="94"/>
      <c r="EV526" s="94"/>
      <c r="FF526" s="94"/>
      <c r="FP526" s="94"/>
      <c r="FZ526" s="94"/>
      <c r="GJ526" s="94"/>
    </row>
    <row xmlns:x14ac="http://schemas.microsoft.com/office/spreadsheetml/2009/9/ac" r="527" s="3" customFormat="true" x14ac:dyDescent="0.25">
      <c r="A527" s="333"/>
      <c r="B527" s="94"/>
      <c r="L527" s="94"/>
      <c r="V527" s="94"/>
      <c r="AF527" s="94"/>
      <c r="AP527" s="94"/>
      <c r="AZ527" s="94"/>
      <c r="BJ527" s="94"/>
      <c r="BT527" s="94"/>
      <c r="CD527" s="94"/>
      <c r="CN527" s="94"/>
      <c r="CX527" s="94"/>
      <c r="DH527" s="94"/>
      <c r="DR527" s="94"/>
      <c r="EB527" s="94"/>
      <c r="EL527" s="94"/>
      <c r="EV527" s="94"/>
      <c r="FF527" s="94"/>
      <c r="FP527" s="94"/>
      <c r="FZ527" s="94"/>
      <c r="GJ527" s="94"/>
    </row>
    <row xmlns:x14ac="http://schemas.microsoft.com/office/spreadsheetml/2009/9/ac" r="528" s="3" customFormat="true" x14ac:dyDescent="0.25">
      <c r="A528" s="333"/>
      <c r="B528" s="94"/>
      <c r="L528" s="94"/>
      <c r="V528" s="94"/>
      <c r="AF528" s="94"/>
      <c r="AP528" s="94"/>
      <c r="AZ528" s="94"/>
      <c r="BJ528" s="94"/>
      <c r="BT528" s="94"/>
      <c r="CD528" s="94"/>
      <c r="CN528" s="94"/>
      <c r="CX528" s="94"/>
      <c r="DH528" s="94"/>
      <c r="DR528" s="94"/>
      <c r="EB528" s="94"/>
      <c r="EL528" s="94"/>
      <c r="EV528" s="94"/>
      <c r="FF528" s="94"/>
      <c r="FP528" s="94"/>
      <c r="FZ528" s="94"/>
      <c r="GJ528" s="94"/>
    </row>
    <row xmlns:x14ac="http://schemas.microsoft.com/office/spreadsheetml/2009/9/ac" r="529" s="3" customFormat="true" x14ac:dyDescent="0.25">
      <c r="A529" s="333"/>
      <c r="B529" s="94"/>
      <c r="L529" s="94"/>
      <c r="V529" s="94"/>
      <c r="AF529" s="94"/>
      <c r="AP529" s="94"/>
      <c r="AZ529" s="94"/>
      <c r="BJ529" s="94"/>
      <c r="BT529" s="94"/>
      <c r="CD529" s="94"/>
      <c r="CN529" s="94"/>
      <c r="CX529" s="94"/>
      <c r="DH529" s="94"/>
      <c r="DR529" s="94"/>
      <c r="EB529" s="94"/>
      <c r="EL529" s="94"/>
      <c r="EV529" s="94"/>
      <c r="FF529" s="94"/>
      <c r="FP529" s="94"/>
      <c r="FZ529" s="94"/>
      <c r="GJ529" s="94"/>
    </row>
    <row xmlns:x14ac="http://schemas.microsoft.com/office/spreadsheetml/2009/9/ac" r="530" s="3" customFormat="true" x14ac:dyDescent="0.25">
      <c r="A530" s="333"/>
      <c r="B530" s="94"/>
      <c r="L530" s="94"/>
      <c r="V530" s="94"/>
      <c r="AF530" s="94"/>
      <c r="AP530" s="94"/>
      <c r="AZ530" s="94"/>
      <c r="BJ530" s="94"/>
      <c r="BT530" s="94"/>
      <c r="CD530" s="94"/>
      <c r="CN530" s="94"/>
      <c r="CX530" s="94"/>
      <c r="DH530" s="94"/>
      <c r="DR530" s="94"/>
      <c r="EB530" s="94"/>
      <c r="EL530" s="94"/>
      <c r="EV530" s="94"/>
      <c r="FF530" s="94"/>
      <c r="FP530" s="94"/>
      <c r="FZ530" s="94"/>
      <c r="GJ530" s="94"/>
    </row>
    <row xmlns:x14ac="http://schemas.microsoft.com/office/spreadsheetml/2009/9/ac" r="531" s="3" customFormat="true" x14ac:dyDescent="0.25">
      <c r="A531" s="333"/>
      <c r="B531" s="94"/>
      <c r="L531" s="94"/>
      <c r="V531" s="94"/>
      <c r="AF531" s="94"/>
      <c r="AP531" s="94"/>
      <c r="AZ531" s="94"/>
      <c r="BJ531" s="94"/>
      <c r="BT531" s="94"/>
      <c r="CD531" s="94"/>
      <c r="CN531" s="94"/>
      <c r="CX531" s="94"/>
      <c r="DH531" s="94"/>
      <c r="DR531" s="94"/>
      <c r="EB531" s="94"/>
      <c r="EL531" s="94"/>
      <c r="EV531" s="94"/>
      <c r="FF531" s="94"/>
      <c r="FP531" s="94"/>
      <c r="FZ531" s="94"/>
      <c r="GJ531" s="94"/>
    </row>
    <row xmlns:x14ac="http://schemas.microsoft.com/office/spreadsheetml/2009/9/ac" r="532" s="3" customFormat="true" x14ac:dyDescent="0.25">
      <c r="A532" s="333"/>
      <c r="B532" s="94"/>
      <c r="L532" s="94"/>
      <c r="V532" s="94"/>
      <c r="AF532" s="94"/>
      <c r="AP532" s="94"/>
      <c r="AZ532" s="94"/>
      <c r="BJ532" s="94"/>
      <c r="BT532" s="94"/>
      <c r="CD532" s="94"/>
      <c r="CN532" s="94"/>
      <c r="CX532" s="94"/>
      <c r="DH532" s="94"/>
      <c r="DR532" s="94"/>
      <c r="EB532" s="94"/>
      <c r="EL532" s="94"/>
      <c r="EV532" s="94"/>
      <c r="FF532" s="94"/>
      <c r="FP532" s="94"/>
      <c r="FZ532" s="94"/>
      <c r="GJ532" s="94"/>
    </row>
    <row xmlns:x14ac="http://schemas.microsoft.com/office/spreadsheetml/2009/9/ac" r="533" s="3" customFormat="true" x14ac:dyDescent="0.25">
      <c r="A533" s="333"/>
      <c r="B533" s="94"/>
      <c r="L533" s="94"/>
      <c r="V533" s="94"/>
      <c r="AF533" s="94"/>
      <c r="AP533" s="94"/>
      <c r="AZ533" s="94"/>
      <c r="BJ533" s="94"/>
      <c r="BT533" s="94"/>
      <c r="CD533" s="94"/>
      <c r="CN533" s="94"/>
      <c r="CX533" s="94"/>
      <c r="DH533" s="94"/>
      <c r="DR533" s="94"/>
      <c r="EB533" s="94"/>
      <c r="EL533" s="94"/>
      <c r="EV533" s="94"/>
      <c r="FF533" s="94"/>
      <c r="FP533" s="94"/>
      <c r="FZ533" s="94"/>
      <c r="GJ533" s="94"/>
    </row>
    <row xmlns:x14ac="http://schemas.microsoft.com/office/spreadsheetml/2009/9/ac" r="534" s="3" customFormat="true" x14ac:dyDescent="0.25">
      <c r="A534" s="333"/>
      <c r="B534" s="94"/>
      <c r="L534" s="94"/>
      <c r="V534" s="94"/>
      <c r="AF534" s="94"/>
      <c r="AP534" s="94"/>
      <c r="AZ534" s="94"/>
      <c r="BJ534" s="94"/>
      <c r="BT534" s="94"/>
      <c r="CD534" s="94"/>
      <c r="CN534" s="94"/>
      <c r="CX534" s="94"/>
      <c r="DH534" s="94"/>
      <c r="DR534" s="94"/>
      <c r="EB534" s="94"/>
      <c r="EL534" s="94"/>
      <c r="EV534" s="94"/>
      <c r="FF534" s="94"/>
      <c r="FP534" s="94"/>
      <c r="FZ534" s="94"/>
      <c r="GJ534" s="94"/>
    </row>
    <row xmlns:x14ac="http://schemas.microsoft.com/office/spreadsheetml/2009/9/ac" r="535" s="3" customFormat="true" x14ac:dyDescent="0.25">
      <c r="A535" s="333"/>
      <c r="B535" s="94"/>
      <c r="L535" s="94"/>
      <c r="V535" s="94"/>
      <c r="AF535" s="94"/>
      <c r="AP535" s="94"/>
      <c r="AZ535" s="94"/>
      <c r="BJ535" s="94"/>
      <c r="BT535" s="94"/>
      <c r="CD535" s="94"/>
      <c r="CN535" s="94"/>
      <c r="CX535" s="94"/>
      <c r="DH535" s="94"/>
      <c r="DR535" s="94"/>
      <c r="EB535" s="94"/>
      <c r="EL535" s="94"/>
      <c r="EV535" s="94"/>
      <c r="FF535" s="94"/>
      <c r="FP535" s="94"/>
      <c r="FZ535" s="94"/>
      <c r="GJ535" s="94"/>
    </row>
    <row xmlns:x14ac="http://schemas.microsoft.com/office/spreadsheetml/2009/9/ac" r="536" s="3" customFormat="true" x14ac:dyDescent="0.25">
      <c r="A536" s="333"/>
      <c r="B536" s="94"/>
      <c r="L536" s="94"/>
      <c r="V536" s="94"/>
      <c r="AF536" s="94"/>
      <c r="AP536" s="94"/>
      <c r="AZ536" s="94"/>
      <c r="BJ536" s="94"/>
      <c r="BT536" s="94"/>
      <c r="CD536" s="94"/>
      <c r="CN536" s="94"/>
      <c r="CX536" s="94"/>
      <c r="DH536" s="94"/>
      <c r="DR536" s="94"/>
      <c r="EB536" s="94"/>
      <c r="EL536" s="94"/>
      <c r="EV536" s="94"/>
      <c r="FF536" s="94"/>
      <c r="FP536" s="94"/>
      <c r="FZ536" s="94"/>
      <c r="GJ536" s="94"/>
    </row>
    <row xmlns:x14ac="http://schemas.microsoft.com/office/spreadsheetml/2009/9/ac" r="537" s="3" customFormat="true" x14ac:dyDescent="0.25">
      <c r="A537" s="333"/>
      <c r="B537" s="94"/>
      <c r="L537" s="94"/>
      <c r="V537" s="94"/>
      <c r="AF537" s="94"/>
      <c r="AP537" s="94"/>
      <c r="AZ537" s="94"/>
      <c r="BJ537" s="94"/>
      <c r="BT537" s="94"/>
      <c r="CD537" s="94"/>
      <c r="CN537" s="94"/>
      <c r="CX537" s="94"/>
      <c r="DH537" s="94"/>
      <c r="DR537" s="94"/>
      <c r="EB537" s="94"/>
      <c r="EL537" s="94"/>
      <c r="EV537" s="94"/>
      <c r="FF537" s="94"/>
      <c r="FP537" s="94"/>
      <c r="FZ537" s="94"/>
      <c r="GJ537" s="94"/>
    </row>
    <row xmlns:x14ac="http://schemas.microsoft.com/office/spreadsheetml/2009/9/ac" r="538" s="3" customFormat="true" x14ac:dyDescent="0.25">
      <c r="A538" s="333"/>
      <c r="B538" s="94"/>
      <c r="L538" s="94"/>
      <c r="V538" s="94"/>
      <c r="AF538" s="94"/>
      <c r="AP538" s="94"/>
      <c r="AZ538" s="94"/>
      <c r="BJ538" s="94"/>
      <c r="BT538" s="94"/>
      <c r="CD538" s="94"/>
      <c r="CN538" s="94"/>
      <c r="CX538" s="94"/>
      <c r="DH538" s="94"/>
      <c r="DR538" s="94"/>
      <c r="EB538" s="94"/>
      <c r="EL538" s="94"/>
      <c r="EV538" s="94"/>
      <c r="FF538" s="94"/>
      <c r="FP538" s="94"/>
      <c r="FZ538" s="94"/>
      <c r="GJ538" s="94"/>
    </row>
    <row xmlns:x14ac="http://schemas.microsoft.com/office/spreadsheetml/2009/9/ac" r="539" s="3" customFormat="true" x14ac:dyDescent="0.25">
      <c r="A539" s="333"/>
      <c r="B539" s="94"/>
      <c r="L539" s="94"/>
      <c r="V539" s="94"/>
      <c r="AF539" s="94"/>
      <c r="AP539" s="94"/>
      <c r="AZ539" s="94"/>
      <c r="BJ539" s="94"/>
      <c r="BT539" s="94"/>
      <c r="CD539" s="94"/>
      <c r="CN539" s="94"/>
      <c r="CX539" s="94"/>
      <c r="DH539" s="94"/>
      <c r="DR539" s="94"/>
      <c r="EB539" s="94"/>
      <c r="EL539" s="94"/>
      <c r="EV539" s="94"/>
      <c r="FF539" s="94"/>
      <c r="FP539" s="94"/>
      <c r="FZ539" s="94"/>
      <c r="GJ539" s="94"/>
    </row>
    <row xmlns:x14ac="http://schemas.microsoft.com/office/spreadsheetml/2009/9/ac" r="540" s="3" customFormat="true" x14ac:dyDescent="0.25">
      <c r="A540" s="333"/>
      <c r="B540" s="94"/>
      <c r="L540" s="94"/>
      <c r="V540" s="94"/>
      <c r="AF540" s="94"/>
      <c r="AP540" s="94"/>
      <c r="AZ540" s="94"/>
      <c r="BJ540" s="94"/>
      <c r="BT540" s="94"/>
      <c r="CD540" s="94"/>
      <c r="CN540" s="94"/>
      <c r="CX540" s="94"/>
      <c r="DH540" s="94"/>
      <c r="DR540" s="94"/>
      <c r="EB540" s="94"/>
      <c r="EL540" s="94"/>
      <c r="EV540" s="94"/>
      <c r="FF540" s="94"/>
      <c r="FP540" s="94"/>
      <c r="FZ540" s="94"/>
      <c r="GJ540" s="94"/>
    </row>
    <row xmlns:x14ac="http://schemas.microsoft.com/office/spreadsheetml/2009/9/ac" r="541" s="3" customFormat="true" x14ac:dyDescent="0.25">
      <c r="A541" s="333"/>
      <c r="B541" s="94"/>
      <c r="L541" s="94"/>
      <c r="V541" s="94"/>
      <c r="AF541" s="94"/>
      <c r="AP541" s="94"/>
      <c r="AZ541" s="94"/>
      <c r="BJ541" s="94"/>
      <c r="BT541" s="94"/>
      <c r="CD541" s="94"/>
      <c r="CN541" s="94"/>
      <c r="CX541" s="94"/>
      <c r="DH541" s="94"/>
      <c r="DR541" s="94"/>
      <c r="EB541" s="94"/>
      <c r="EL541" s="94"/>
      <c r="EV541" s="94"/>
      <c r="FF541" s="94"/>
      <c r="FP541" s="94"/>
      <c r="FZ541" s="94"/>
      <c r="GJ541" s="94"/>
    </row>
    <row xmlns:x14ac="http://schemas.microsoft.com/office/spreadsheetml/2009/9/ac" r="542" s="3" customFormat="true" x14ac:dyDescent="0.25">
      <c r="A542" s="333"/>
      <c r="B542" s="94"/>
      <c r="L542" s="94"/>
      <c r="V542" s="94"/>
      <c r="AF542" s="94"/>
      <c r="AP542" s="94"/>
      <c r="AZ542" s="94"/>
      <c r="BJ542" s="94"/>
      <c r="BT542" s="94"/>
      <c r="CD542" s="94"/>
      <c r="CN542" s="94"/>
      <c r="CX542" s="94"/>
      <c r="DH542" s="94"/>
      <c r="DR542" s="94"/>
      <c r="EB542" s="94"/>
      <c r="EL542" s="94"/>
      <c r="EV542" s="94"/>
      <c r="FF542" s="94"/>
      <c r="FP542" s="94"/>
      <c r="FZ542" s="94"/>
      <c r="GJ542" s="94"/>
    </row>
    <row xmlns:x14ac="http://schemas.microsoft.com/office/spreadsheetml/2009/9/ac" r="543" s="3" customFormat="true" x14ac:dyDescent="0.25">
      <c r="A543" s="333"/>
      <c r="B543" s="94"/>
      <c r="L543" s="94"/>
      <c r="V543" s="94"/>
      <c r="AF543" s="94"/>
      <c r="AP543" s="94"/>
      <c r="AZ543" s="94"/>
      <c r="BJ543" s="94"/>
      <c r="BT543" s="94"/>
      <c r="CD543" s="94"/>
      <c r="CN543" s="94"/>
      <c r="CX543" s="94"/>
      <c r="DH543" s="94"/>
      <c r="DR543" s="94"/>
      <c r="EB543" s="94"/>
      <c r="EL543" s="94"/>
      <c r="EV543" s="94"/>
      <c r="FF543" s="94"/>
      <c r="FP543" s="94"/>
      <c r="FZ543" s="94"/>
      <c r="GJ543" s="94"/>
    </row>
    <row xmlns:x14ac="http://schemas.microsoft.com/office/spreadsheetml/2009/9/ac" r="544" s="3" customFormat="true" x14ac:dyDescent="0.25">
      <c r="A544" s="333"/>
      <c r="B544" s="94"/>
      <c r="L544" s="94"/>
      <c r="V544" s="94"/>
      <c r="AF544" s="94"/>
      <c r="AP544" s="94"/>
      <c r="AZ544" s="94"/>
      <c r="BJ544" s="94"/>
      <c r="BT544" s="94"/>
      <c r="CD544" s="94"/>
      <c r="CN544" s="94"/>
      <c r="CX544" s="94"/>
      <c r="DH544" s="94"/>
      <c r="DR544" s="94"/>
      <c r="EB544" s="94"/>
      <c r="EL544" s="94"/>
      <c r="EV544" s="94"/>
      <c r="FF544" s="94"/>
      <c r="FP544" s="94"/>
      <c r="FZ544" s="94"/>
      <c r="GJ544" s="94"/>
    </row>
    <row xmlns:x14ac="http://schemas.microsoft.com/office/spreadsheetml/2009/9/ac" r="545" s="3" customFormat="true" x14ac:dyDescent="0.25">
      <c r="A545" s="333"/>
      <c r="B545" s="94"/>
      <c r="L545" s="94"/>
      <c r="V545" s="94"/>
      <c r="AF545" s="94"/>
      <c r="AP545" s="94"/>
      <c r="AZ545" s="94"/>
      <c r="BJ545" s="94"/>
      <c r="BT545" s="94"/>
      <c r="CD545" s="94"/>
      <c r="CN545" s="94"/>
      <c r="CX545" s="94"/>
      <c r="DH545" s="94"/>
      <c r="DR545" s="94"/>
      <c r="EB545" s="94"/>
      <c r="EL545" s="94"/>
      <c r="EV545" s="94"/>
      <c r="FF545" s="94"/>
      <c r="FP545" s="94"/>
      <c r="FZ545" s="94"/>
      <c r="GJ545" s="94"/>
    </row>
    <row xmlns:x14ac="http://schemas.microsoft.com/office/spreadsheetml/2009/9/ac" r="546" s="3" customFormat="true" x14ac:dyDescent="0.25">
      <c r="A546" s="333"/>
      <c r="B546" s="94"/>
      <c r="L546" s="94"/>
      <c r="V546" s="94"/>
      <c r="AF546" s="94"/>
      <c r="AP546" s="94"/>
      <c r="AZ546" s="94"/>
      <c r="BJ546" s="94"/>
      <c r="BT546" s="94"/>
      <c r="CD546" s="94"/>
      <c r="CN546" s="94"/>
      <c r="CX546" s="94"/>
      <c r="DH546" s="94"/>
      <c r="DR546" s="94"/>
      <c r="EB546" s="94"/>
      <c r="EL546" s="94"/>
      <c r="EV546" s="94"/>
      <c r="FF546" s="94"/>
      <c r="FP546" s="94"/>
      <c r="FZ546" s="94"/>
      <c r="GJ546" s="94"/>
    </row>
    <row xmlns:x14ac="http://schemas.microsoft.com/office/spreadsheetml/2009/9/ac" r="547" s="3" customFormat="true" x14ac:dyDescent="0.25">
      <c r="A547" s="333"/>
      <c r="B547" s="94"/>
      <c r="L547" s="94"/>
      <c r="V547" s="94"/>
      <c r="AF547" s="94"/>
      <c r="AP547" s="94"/>
      <c r="AZ547" s="94"/>
      <c r="BJ547" s="94"/>
      <c r="BT547" s="94"/>
      <c r="CD547" s="94"/>
      <c r="CN547" s="94"/>
      <c r="CX547" s="94"/>
      <c r="DH547" s="94"/>
      <c r="DR547" s="94"/>
      <c r="EB547" s="94"/>
      <c r="EL547" s="94"/>
      <c r="EV547" s="94"/>
      <c r="FF547" s="94"/>
      <c r="FP547" s="94"/>
      <c r="FZ547" s="94"/>
      <c r="GJ547" s="94"/>
    </row>
    <row xmlns:x14ac="http://schemas.microsoft.com/office/spreadsheetml/2009/9/ac" r="548" s="3" customFormat="true" x14ac:dyDescent="0.25">
      <c r="A548" s="333"/>
      <c r="B548" s="94"/>
      <c r="L548" s="94"/>
      <c r="V548" s="94"/>
      <c r="AF548" s="94"/>
      <c r="AP548" s="94"/>
      <c r="AZ548" s="94"/>
      <c r="BJ548" s="94"/>
      <c r="BT548" s="94"/>
      <c r="CD548" s="94"/>
      <c r="CN548" s="94"/>
      <c r="CX548" s="94"/>
      <c r="DH548" s="94"/>
      <c r="DR548" s="94"/>
      <c r="EB548" s="94"/>
      <c r="EL548" s="94"/>
      <c r="EV548" s="94"/>
      <c r="FF548" s="94"/>
      <c r="FP548" s="94"/>
      <c r="FZ548" s="94"/>
      <c r="GJ548" s="94"/>
    </row>
    <row xmlns:x14ac="http://schemas.microsoft.com/office/spreadsheetml/2009/9/ac" r="549" s="3" customFormat="true" x14ac:dyDescent="0.25">
      <c r="A549" s="333"/>
      <c r="B549" s="94"/>
      <c r="L549" s="94"/>
      <c r="V549" s="94"/>
      <c r="AF549" s="94"/>
      <c r="AP549" s="94"/>
      <c r="AZ549" s="94"/>
      <c r="BJ549" s="94"/>
      <c r="BT549" s="94"/>
      <c r="CD549" s="94"/>
      <c r="CN549" s="94"/>
      <c r="CX549" s="94"/>
      <c r="DH549" s="94"/>
      <c r="DR549" s="94"/>
      <c r="EB549" s="94"/>
      <c r="EL549" s="94"/>
      <c r="EV549" s="94"/>
      <c r="FF549" s="94"/>
      <c r="FP549" s="94"/>
      <c r="FZ549" s="94"/>
      <c r="GJ549" s="94"/>
    </row>
    <row xmlns:x14ac="http://schemas.microsoft.com/office/spreadsheetml/2009/9/ac" r="550" s="3" customFormat="true" x14ac:dyDescent="0.25">
      <c r="A550" s="333"/>
      <c r="B550" s="94"/>
      <c r="L550" s="94"/>
      <c r="V550" s="94"/>
      <c r="AF550" s="94"/>
      <c r="AP550" s="94"/>
      <c r="AZ550" s="94"/>
      <c r="BJ550" s="94"/>
      <c r="BT550" s="94"/>
      <c r="CD550" s="94"/>
      <c r="CN550" s="94"/>
      <c r="CX550" s="94"/>
      <c r="DH550" s="94"/>
      <c r="DR550" s="94"/>
      <c r="EB550" s="94"/>
      <c r="EL550" s="94"/>
      <c r="EV550" s="94"/>
      <c r="FF550" s="94"/>
      <c r="FP550" s="94"/>
      <c r="FZ550" s="94"/>
      <c r="GJ550" s="94"/>
    </row>
    <row xmlns:x14ac="http://schemas.microsoft.com/office/spreadsheetml/2009/9/ac" r="551" s="3" customFormat="true" x14ac:dyDescent="0.25">
      <c r="A551" s="333"/>
      <c r="B551" s="94"/>
      <c r="L551" s="94"/>
      <c r="V551" s="94"/>
      <c r="AF551" s="94"/>
      <c r="AP551" s="94"/>
      <c r="AZ551" s="94"/>
      <c r="BJ551" s="94"/>
      <c r="BT551" s="94"/>
      <c r="CD551" s="94"/>
      <c r="CN551" s="94"/>
      <c r="CX551" s="94"/>
      <c r="DH551" s="94"/>
      <c r="DR551" s="94"/>
      <c r="EB551" s="94"/>
      <c r="EL551" s="94"/>
      <c r="EV551" s="94"/>
      <c r="FF551" s="94"/>
      <c r="FP551" s="94"/>
      <c r="FZ551" s="94"/>
      <c r="GJ551" s="94"/>
    </row>
    <row xmlns:x14ac="http://schemas.microsoft.com/office/spreadsheetml/2009/9/ac" r="552" s="3" customFormat="true" x14ac:dyDescent="0.25">
      <c r="A552" s="333"/>
      <c r="B552" s="94"/>
      <c r="L552" s="94"/>
      <c r="V552" s="94"/>
      <c r="AF552" s="94"/>
      <c r="AP552" s="94"/>
      <c r="AZ552" s="94"/>
      <c r="BJ552" s="94"/>
      <c r="BT552" s="94"/>
      <c r="CD552" s="94"/>
      <c r="CN552" s="94"/>
      <c r="CX552" s="94"/>
      <c r="DH552" s="94"/>
      <c r="DR552" s="94"/>
      <c r="EB552" s="94"/>
      <c r="EL552" s="94"/>
      <c r="EV552" s="94"/>
      <c r="FF552" s="94"/>
      <c r="FP552" s="94"/>
      <c r="FZ552" s="94"/>
      <c r="GJ552" s="94"/>
    </row>
    <row xmlns:x14ac="http://schemas.microsoft.com/office/spreadsheetml/2009/9/ac" r="553" s="3" customFormat="true" x14ac:dyDescent="0.25">
      <c r="A553" s="333"/>
      <c r="B553" s="94"/>
      <c r="L553" s="94"/>
      <c r="V553" s="94"/>
      <c r="AF553" s="94"/>
      <c r="AP553" s="94"/>
      <c r="AZ553" s="94"/>
      <c r="BJ553" s="94"/>
      <c r="BT553" s="94"/>
      <c r="CD553" s="94"/>
      <c r="CN553" s="94"/>
      <c r="CX553" s="94"/>
      <c r="DH553" s="94"/>
      <c r="DR553" s="94"/>
      <c r="EB553" s="94"/>
      <c r="EL553" s="94"/>
      <c r="EV553" s="94"/>
      <c r="FF553" s="94"/>
      <c r="FP553" s="94"/>
      <c r="FZ553" s="94"/>
      <c r="GJ553" s="94"/>
    </row>
    <row xmlns:x14ac="http://schemas.microsoft.com/office/spreadsheetml/2009/9/ac" r="554" s="3" customFormat="true" x14ac:dyDescent="0.25">
      <c r="A554" s="333"/>
      <c r="B554" s="94"/>
      <c r="L554" s="94"/>
      <c r="V554" s="94"/>
      <c r="AF554" s="94"/>
      <c r="AP554" s="94"/>
      <c r="AZ554" s="94"/>
      <c r="BJ554" s="94"/>
      <c r="BT554" s="94"/>
      <c r="CD554" s="94"/>
      <c r="CN554" s="94"/>
      <c r="CX554" s="94"/>
      <c r="DH554" s="94"/>
      <c r="DR554" s="94"/>
      <c r="EB554" s="94"/>
      <c r="EL554" s="94"/>
      <c r="EV554" s="94"/>
      <c r="FF554" s="94"/>
      <c r="FP554" s="94"/>
      <c r="FZ554" s="94"/>
      <c r="GJ554" s="94"/>
    </row>
    <row xmlns:x14ac="http://schemas.microsoft.com/office/spreadsheetml/2009/9/ac" r="555" s="3" customFormat="true" x14ac:dyDescent="0.25">
      <c r="A555" s="333"/>
      <c r="B555" s="94"/>
      <c r="L555" s="94"/>
      <c r="V555" s="94"/>
      <c r="AF555" s="94"/>
      <c r="AP555" s="94"/>
      <c r="AZ555" s="94"/>
      <c r="BJ555" s="94"/>
      <c r="BT555" s="94"/>
      <c r="CD555" s="94"/>
      <c r="CN555" s="94"/>
      <c r="CX555" s="94"/>
      <c r="DH555" s="94"/>
      <c r="DR555" s="94"/>
      <c r="EB555" s="94"/>
      <c r="EL555" s="94"/>
      <c r="EV555" s="94"/>
      <c r="FF555" s="94"/>
      <c r="FP555" s="94"/>
      <c r="FZ555" s="94"/>
      <c r="GJ555" s="94"/>
    </row>
    <row xmlns:x14ac="http://schemas.microsoft.com/office/spreadsheetml/2009/9/ac" r="556" s="3" customFormat="true" x14ac:dyDescent="0.25">
      <c r="A556" s="333"/>
      <c r="B556" s="94"/>
      <c r="L556" s="94"/>
      <c r="V556" s="94"/>
      <c r="AF556" s="94"/>
      <c r="AP556" s="94"/>
      <c r="AZ556" s="94"/>
      <c r="BJ556" s="94"/>
      <c r="BT556" s="94"/>
      <c r="CD556" s="94"/>
      <c r="CN556" s="94"/>
      <c r="CX556" s="94"/>
      <c r="DH556" s="94"/>
      <c r="DR556" s="94"/>
      <c r="EB556" s="94"/>
      <c r="EL556" s="94"/>
      <c r="EV556" s="94"/>
      <c r="FF556" s="94"/>
      <c r="FP556" s="94"/>
      <c r="FZ556" s="94"/>
      <c r="GJ556" s="94"/>
    </row>
    <row xmlns:x14ac="http://schemas.microsoft.com/office/spreadsheetml/2009/9/ac" r="557" s="3" customFormat="true" x14ac:dyDescent="0.25">
      <c r="A557" s="333"/>
      <c r="B557" s="94"/>
      <c r="L557" s="94"/>
      <c r="V557" s="94"/>
      <c r="AF557" s="94"/>
      <c r="AP557" s="94"/>
      <c r="AZ557" s="94"/>
      <c r="BJ557" s="94"/>
      <c r="BT557" s="94"/>
      <c r="CD557" s="94"/>
      <c r="CN557" s="94"/>
      <c r="CX557" s="94"/>
      <c r="DH557" s="94"/>
      <c r="DR557" s="94"/>
      <c r="EB557" s="94"/>
      <c r="EL557" s="94"/>
      <c r="EV557" s="94"/>
      <c r="FF557" s="94"/>
      <c r="FP557" s="94"/>
      <c r="FZ557" s="94"/>
      <c r="GJ557" s="94"/>
    </row>
    <row xmlns:x14ac="http://schemas.microsoft.com/office/spreadsheetml/2009/9/ac" r="558" s="3" customFormat="true" x14ac:dyDescent="0.25">
      <c r="A558" s="333"/>
      <c r="B558" s="94"/>
      <c r="L558" s="94"/>
      <c r="V558" s="94"/>
      <c r="AF558" s="94"/>
      <c r="AP558" s="94"/>
      <c r="AZ558" s="94"/>
      <c r="BJ558" s="94"/>
      <c r="BT558" s="94"/>
      <c r="CD558" s="94"/>
      <c r="CN558" s="94"/>
      <c r="CX558" s="94"/>
      <c r="DH558" s="94"/>
      <c r="DR558" s="94"/>
      <c r="EB558" s="94"/>
      <c r="EL558" s="94"/>
      <c r="EV558" s="94"/>
      <c r="FF558" s="94"/>
      <c r="FP558" s="94"/>
      <c r="FZ558" s="94"/>
      <c r="GJ558" s="94"/>
    </row>
    <row xmlns:x14ac="http://schemas.microsoft.com/office/spreadsheetml/2009/9/ac" r="559" s="3" customFormat="true" x14ac:dyDescent="0.25">
      <c r="A559" s="333"/>
      <c r="B559" s="94"/>
      <c r="L559" s="94"/>
      <c r="V559" s="94"/>
      <c r="AF559" s="94"/>
      <c r="AP559" s="94"/>
      <c r="AZ559" s="94"/>
      <c r="BJ559" s="94"/>
      <c r="BT559" s="94"/>
      <c r="CD559" s="94"/>
      <c r="CN559" s="94"/>
      <c r="CX559" s="94"/>
      <c r="DH559" s="94"/>
      <c r="DR559" s="94"/>
      <c r="EB559" s="94"/>
      <c r="EL559" s="94"/>
      <c r="EV559" s="94"/>
      <c r="FF559" s="94"/>
      <c r="FP559" s="94"/>
      <c r="FZ559" s="94"/>
      <c r="GJ559" s="94"/>
    </row>
    <row xmlns:x14ac="http://schemas.microsoft.com/office/spreadsheetml/2009/9/ac" r="560" s="3" customFormat="true" x14ac:dyDescent="0.25">
      <c r="A560" s="333"/>
      <c r="B560" s="94"/>
      <c r="L560" s="94"/>
      <c r="V560" s="94"/>
      <c r="AF560" s="94"/>
      <c r="AP560" s="94"/>
      <c r="AZ560" s="94"/>
      <c r="BJ560" s="94"/>
      <c r="BT560" s="94"/>
      <c r="CD560" s="94"/>
      <c r="CN560" s="94"/>
      <c r="CX560" s="94"/>
      <c r="DH560" s="94"/>
      <c r="DR560" s="94"/>
      <c r="EB560" s="94"/>
      <c r="EL560" s="94"/>
      <c r="EV560" s="94"/>
      <c r="FF560" s="94"/>
      <c r="FP560" s="94"/>
      <c r="FZ560" s="94"/>
      <c r="GJ560" s="94"/>
    </row>
    <row xmlns:x14ac="http://schemas.microsoft.com/office/spreadsheetml/2009/9/ac" r="561" s="3" customFormat="true" x14ac:dyDescent="0.25">
      <c r="A561" s="333"/>
      <c r="B561" s="94"/>
      <c r="L561" s="94"/>
      <c r="V561" s="94"/>
      <c r="AF561" s="94"/>
      <c r="AP561" s="94"/>
      <c r="AZ561" s="94"/>
      <c r="BJ561" s="94"/>
      <c r="BT561" s="94"/>
      <c r="CD561" s="94"/>
      <c r="CN561" s="94"/>
      <c r="CX561" s="94"/>
      <c r="DH561" s="94"/>
      <c r="DR561" s="94"/>
      <c r="EB561" s="94"/>
      <c r="EL561" s="94"/>
      <c r="EV561" s="94"/>
      <c r="FF561" s="94"/>
      <c r="FP561" s="94"/>
      <c r="FZ561" s="94"/>
      <c r="GJ561" s="94"/>
    </row>
    <row xmlns:x14ac="http://schemas.microsoft.com/office/spreadsheetml/2009/9/ac" r="562" s="3" customFormat="true" x14ac:dyDescent="0.25">
      <c r="A562" s="333"/>
      <c r="B562" s="94"/>
      <c r="L562" s="94"/>
      <c r="V562" s="94"/>
      <c r="AF562" s="94"/>
      <c r="AP562" s="94"/>
      <c r="AZ562" s="94"/>
      <c r="BJ562" s="94"/>
      <c r="BT562" s="94"/>
      <c r="CD562" s="94"/>
      <c r="CN562" s="94"/>
      <c r="CX562" s="94"/>
      <c r="DH562" s="94"/>
      <c r="DR562" s="94"/>
      <c r="EB562" s="94"/>
      <c r="EL562" s="94"/>
      <c r="EV562" s="94"/>
      <c r="FF562" s="94"/>
      <c r="FP562" s="94"/>
      <c r="FZ562" s="94"/>
      <c r="GJ562" s="94"/>
    </row>
    <row xmlns:x14ac="http://schemas.microsoft.com/office/spreadsheetml/2009/9/ac" r="563" s="3" customFormat="true" x14ac:dyDescent="0.25">
      <c r="A563" s="333"/>
      <c r="B563" s="94"/>
      <c r="L563" s="94"/>
      <c r="V563" s="94"/>
      <c r="AF563" s="94"/>
      <c r="AP563" s="94"/>
      <c r="AZ563" s="94"/>
      <c r="BJ563" s="94"/>
      <c r="BT563" s="94"/>
      <c r="CD563" s="94"/>
      <c r="CN563" s="94"/>
      <c r="CX563" s="94"/>
      <c r="DH563" s="94"/>
      <c r="DR563" s="94"/>
      <c r="EB563" s="94"/>
      <c r="EL563" s="94"/>
      <c r="EV563" s="94"/>
      <c r="FF563" s="94"/>
      <c r="FP563" s="94"/>
      <c r="FZ563" s="94"/>
      <c r="GJ563" s="94"/>
    </row>
    <row xmlns:x14ac="http://schemas.microsoft.com/office/spreadsheetml/2009/9/ac" r="564" s="3" customFormat="true" x14ac:dyDescent="0.25">
      <c r="A564" s="333"/>
      <c r="B564" s="94"/>
      <c r="L564" s="94"/>
      <c r="V564" s="94"/>
      <c r="AF564" s="94"/>
      <c r="AP564" s="94"/>
      <c r="AZ564" s="94"/>
      <c r="BJ564" s="94"/>
      <c r="BT564" s="94"/>
      <c r="CD564" s="94"/>
      <c r="CN564" s="94"/>
      <c r="CX564" s="94"/>
      <c r="DH564" s="94"/>
      <c r="DR564" s="94"/>
      <c r="EB564" s="94"/>
      <c r="EL564" s="94"/>
      <c r="EV564" s="94"/>
      <c r="FF564" s="94"/>
      <c r="FP564" s="94"/>
      <c r="FZ564" s="94"/>
      <c r="GJ564" s="94"/>
    </row>
    <row xmlns:x14ac="http://schemas.microsoft.com/office/spreadsheetml/2009/9/ac" r="565" s="3" customFormat="true" x14ac:dyDescent="0.25">
      <c r="A565" s="333"/>
      <c r="B565" s="94"/>
      <c r="L565" s="94"/>
      <c r="V565" s="94"/>
      <c r="AF565" s="94"/>
      <c r="AP565" s="94"/>
      <c r="AZ565" s="94"/>
      <c r="BJ565" s="94"/>
      <c r="BT565" s="94"/>
      <c r="CD565" s="94"/>
      <c r="CN565" s="94"/>
      <c r="CX565" s="94"/>
      <c r="DH565" s="94"/>
      <c r="DR565" s="94"/>
      <c r="EB565" s="94"/>
      <c r="EL565" s="94"/>
      <c r="EV565" s="94"/>
      <c r="FF565" s="94"/>
      <c r="FP565" s="94"/>
      <c r="FZ565" s="94"/>
      <c r="GJ565" s="94"/>
    </row>
    <row xmlns:x14ac="http://schemas.microsoft.com/office/spreadsheetml/2009/9/ac" r="566" s="3" customFormat="true" x14ac:dyDescent="0.25">
      <c r="A566" s="333"/>
      <c r="B566" s="94"/>
      <c r="L566" s="94"/>
      <c r="V566" s="94"/>
      <c r="AF566" s="94"/>
      <c r="AP566" s="94"/>
      <c r="AZ566" s="94"/>
      <c r="BJ566" s="94"/>
      <c r="BT566" s="94"/>
      <c r="CD566" s="94"/>
      <c r="CN566" s="94"/>
      <c r="CX566" s="94"/>
      <c r="DH566" s="94"/>
      <c r="DR566" s="94"/>
      <c r="EB566" s="94"/>
      <c r="EL566" s="94"/>
      <c r="EV566" s="94"/>
      <c r="FF566" s="94"/>
      <c r="FP566" s="94"/>
      <c r="FZ566" s="94"/>
      <c r="GJ566" s="94"/>
    </row>
    <row xmlns:x14ac="http://schemas.microsoft.com/office/spreadsheetml/2009/9/ac" r="567" s="3" customFormat="true" x14ac:dyDescent="0.25">
      <c r="A567" s="333"/>
      <c r="B567" s="94"/>
      <c r="L567" s="94"/>
      <c r="V567" s="94"/>
      <c r="AF567" s="94"/>
      <c r="AP567" s="94"/>
      <c r="AZ567" s="94"/>
      <c r="BJ567" s="94"/>
      <c r="BT567" s="94"/>
      <c r="CD567" s="94"/>
      <c r="CN567" s="94"/>
      <c r="CX567" s="94"/>
      <c r="DH567" s="94"/>
      <c r="DR567" s="94"/>
      <c r="EB567" s="94"/>
      <c r="EL567" s="94"/>
      <c r="EV567" s="94"/>
      <c r="FF567" s="94"/>
      <c r="FP567" s="94"/>
      <c r="FZ567" s="94"/>
      <c r="GJ567" s="94"/>
    </row>
    <row xmlns:x14ac="http://schemas.microsoft.com/office/spreadsheetml/2009/9/ac" r="568" s="3" customFormat="true" x14ac:dyDescent="0.25">
      <c r="A568" s="333"/>
      <c r="B568" s="94"/>
      <c r="L568" s="94"/>
      <c r="V568" s="94"/>
      <c r="AF568" s="94"/>
      <c r="AP568" s="94"/>
      <c r="AZ568" s="94"/>
      <c r="BJ568" s="94"/>
      <c r="BT568" s="94"/>
      <c r="CD568" s="94"/>
      <c r="CN568" s="94"/>
      <c r="CX568" s="94"/>
      <c r="DH568" s="94"/>
      <c r="DR568" s="94"/>
      <c r="EB568" s="94"/>
      <c r="EL568" s="94"/>
      <c r="EV568" s="94"/>
      <c r="FF568" s="94"/>
      <c r="FP568" s="94"/>
      <c r="FZ568" s="94"/>
      <c r="GJ568" s="94"/>
    </row>
    <row xmlns:x14ac="http://schemas.microsoft.com/office/spreadsheetml/2009/9/ac" r="569" s="3" customFormat="true" x14ac:dyDescent="0.25">
      <c r="A569" s="333"/>
      <c r="B569" s="94"/>
      <c r="L569" s="94"/>
      <c r="V569" s="94"/>
      <c r="AF569" s="94"/>
      <c r="AP569" s="94"/>
      <c r="AZ569" s="94"/>
      <c r="BJ569" s="94"/>
      <c r="BT569" s="94"/>
      <c r="CD569" s="94"/>
      <c r="CN569" s="94"/>
      <c r="CX569" s="94"/>
      <c r="DH569" s="94"/>
      <c r="DR569" s="94"/>
      <c r="EB569" s="94"/>
      <c r="EL569" s="94"/>
      <c r="EV569" s="94"/>
      <c r="FF569" s="94"/>
      <c r="FP569" s="94"/>
      <c r="FZ569" s="94"/>
      <c r="GJ569" s="94"/>
    </row>
    <row xmlns:x14ac="http://schemas.microsoft.com/office/spreadsheetml/2009/9/ac" r="570" s="3" customFormat="true" x14ac:dyDescent="0.25">
      <c r="A570" s="333"/>
      <c r="B570" s="94"/>
      <c r="L570" s="94"/>
      <c r="V570" s="94"/>
      <c r="AF570" s="94"/>
      <c r="AP570" s="94"/>
      <c r="AZ570" s="94"/>
      <c r="BJ570" s="94"/>
      <c r="BT570" s="94"/>
      <c r="CD570" s="94"/>
      <c r="CN570" s="94"/>
      <c r="CX570" s="94"/>
      <c r="DH570" s="94"/>
      <c r="DR570" s="94"/>
      <c r="EB570" s="94"/>
      <c r="EL570" s="94"/>
      <c r="EV570" s="94"/>
      <c r="FF570" s="94"/>
      <c r="FP570" s="94"/>
      <c r="FZ570" s="94"/>
      <c r="GJ570" s="94"/>
    </row>
    <row xmlns:x14ac="http://schemas.microsoft.com/office/spreadsheetml/2009/9/ac" r="571" s="3" customFormat="true" x14ac:dyDescent="0.25">
      <c r="A571" s="333"/>
      <c r="B571" s="94"/>
      <c r="L571" s="94"/>
      <c r="V571" s="94"/>
      <c r="AF571" s="94"/>
      <c r="AP571" s="94"/>
      <c r="AZ571" s="94"/>
      <c r="BJ571" s="94"/>
      <c r="BT571" s="94"/>
      <c r="CD571" s="94"/>
      <c r="CN571" s="94"/>
      <c r="CX571" s="94"/>
      <c r="DH571" s="94"/>
      <c r="DR571" s="94"/>
      <c r="EB571" s="94"/>
      <c r="EL571" s="94"/>
      <c r="EV571" s="94"/>
      <c r="FF571" s="94"/>
      <c r="FP571" s="94"/>
      <c r="FZ571" s="94"/>
      <c r="GJ571" s="94"/>
    </row>
    <row xmlns:x14ac="http://schemas.microsoft.com/office/spreadsheetml/2009/9/ac" r="572" s="3" customFormat="true" x14ac:dyDescent="0.25">
      <c r="A572" s="333"/>
      <c r="B572" s="94"/>
      <c r="L572" s="94"/>
      <c r="V572" s="94"/>
      <c r="AF572" s="94"/>
      <c r="AP572" s="94"/>
      <c r="AZ572" s="94"/>
      <c r="BJ572" s="94"/>
      <c r="BT572" s="94"/>
      <c r="CD572" s="94"/>
      <c r="CN572" s="94"/>
      <c r="CX572" s="94"/>
      <c r="DH572" s="94"/>
      <c r="DR572" s="94"/>
      <c r="EB572" s="94"/>
      <c r="EL572" s="94"/>
      <c r="EV572" s="94"/>
      <c r="FF572" s="94"/>
      <c r="FP572" s="94"/>
      <c r="FZ572" s="94"/>
      <c r="GJ572" s="94"/>
    </row>
    <row xmlns:x14ac="http://schemas.microsoft.com/office/spreadsheetml/2009/9/ac" r="573" s="3" customFormat="true" x14ac:dyDescent="0.25">
      <c r="A573" s="333"/>
      <c r="B573" s="94"/>
      <c r="L573" s="94"/>
      <c r="V573" s="94"/>
      <c r="AF573" s="94"/>
      <c r="AP573" s="94"/>
      <c r="AZ573" s="94"/>
      <c r="BJ573" s="94"/>
      <c r="BT573" s="94"/>
      <c r="CD573" s="94"/>
      <c r="CN573" s="94"/>
      <c r="CX573" s="94"/>
      <c r="DH573" s="94"/>
      <c r="DR573" s="94"/>
      <c r="EB573" s="94"/>
      <c r="EL573" s="94"/>
      <c r="EV573" s="94"/>
      <c r="FF573" s="94"/>
      <c r="FP573" s="94"/>
      <c r="FZ573" s="94"/>
      <c r="GJ573" s="94"/>
    </row>
    <row xmlns:x14ac="http://schemas.microsoft.com/office/spreadsheetml/2009/9/ac" r="574" s="3" customFormat="true" x14ac:dyDescent="0.25">
      <c r="A574" s="333"/>
      <c r="B574" s="94"/>
      <c r="L574" s="94"/>
      <c r="V574" s="94"/>
      <c r="AF574" s="94"/>
      <c r="AP574" s="94"/>
      <c r="AZ574" s="94"/>
      <c r="BJ574" s="94"/>
      <c r="BT574" s="94"/>
      <c r="CD574" s="94"/>
      <c r="CN574" s="94"/>
      <c r="CX574" s="94"/>
      <c r="DH574" s="94"/>
      <c r="DR574" s="94"/>
      <c r="EB574" s="94"/>
      <c r="EL574" s="94"/>
      <c r="EV574" s="94"/>
      <c r="FF574" s="94"/>
      <c r="FP574" s="94"/>
      <c r="FZ574" s="94"/>
      <c r="GJ574" s="94"/>
    </row>
    <row xmlns:x14ac="http://schemas.microsoft.com/office/spreadsheetml/2009/9/ac" r="575" s="3" customFormat="true" x14ac:dyDescent="0.25">
      <c r="A575" s="333"/>
      <c r="B575" s="94"/>
      <c r="L575" s="94"/>
      <c r="V575" s="94"/>
      <c r="AF575" s="94"/>
      <c r="AP575" s="94"/>
      <c r="AZ575" s="94"/>
      <c r="BJ575" s="94"/>
      <c r="BT575" s="94"/>
      <c r="CD575" s="94"/>
      <c r="CN575" s="94"/>
      <c r="CX575" s="94"/>
      <c r="DH575" s="94"/>
      <c r="DR575" s="94"/>
      <c r="EB575" s="94"/>
      <c r="EL575" s="94"/>
      <c r="EV575" s="94"/>
      <c r="FF575" s="94"/>
      <c r="FP575" s="94"/>
      <c r="FZ575" s="94"/>
      <c r="GJ575" s="94"/>
    </row>
    <row xmlns:x14ac="http://schemas.microsoft.com/office/spreadsheetml/2009/9/ac" r="576" s="3" customFormat="true" x14ac:dyDescent="0.25">
      <c r="A576" s="333"/>
      <c r="B576" s="94"/>
      <c r="L576" s="94"/>
      <c r="V576" s="94"/>
      <c r="AF576" s="94"/>
      <c r="AP576" s="94"/>
      <c r="AZ576" s="94"/>
      <c r="BJ576" s="94"/>
      <c r="BT576" s="94"/>
      <c r="CD576" s="94"/>
      <c r="CN576" s="94"/>
      <c r="CX576" s="94"/>
      <c r="DH576" s="94"/>
      <c r="DR576" s="94"/>
      <c r="EB576" s="94"/>
      <c r="EL576" s="94"/>
      <c r="EV576" s="94"/>
      <c r="FF576" s="94"/>
      <c r="FP576" s="94"/>
      <c r="FZ576" s="94"/>
      <c r="GJ576" s="94"/>
    </row>
    <row xmlns:x14ac="http://schemas.microsoft.com/office/spreadsheetml/2009/9/ac" r="577" s="3" customFormat="true" x14ac:dyDescent="0.25">
      <c r="A577" s="333"/>
      <c r="B577" s="94"/>
      <c r="L577" s="94"/>
      <c r="V577" s="94"/>
      <c r="AF577" s="94"/>
      <c r="AP577" s="94"/>
      <c r="AZ577" s="94"/>
      <c r="BJ577" s="94"/>
      <c r="BT577" s="94"/>
      <c r="CD577" s="94"/>
      <c r="CN577" s="94"/>
      <c r="CX577" s="94"/>
      <c r="DH577" s="94"/>
      <c r="DR577" s="94"/>
      <c r="EB577" s="94"/>
      <c r="EL577" s="94"/>
      <c r="EV577" s="94"/>
      <c r="FF577" s="94"/>
      <c r="FP577" s="94"/>
      <c r="FZ577" s="94"/>
      <c r="GJ577" s="94"/>
    </row>
    <row xmlns:x14ac="http://schemas.microsoft.com/office/spreadsheetml/2009/9/ac" r="578" s="3" customFormat="true" x14ac:dyDescent="0.25">
      <c r="A578" s="333"/>
      <c r="B578" s="94"/>
      <c r="L578" s="94"/>
      <c r="V578" s="94"/>
      <c r="AF578" s="94"/>
      <c r="AP578" s="94"/>
      <c r="AZ578" s="94"/>
      <c r="BJ578" s="94"/>
      <c r="BT578" s="94"/>
      <c r="CD578" s="94"/>
      <c r="CN578" s="94"/>
      <c r="CX578" s="94"/>
      <c r="DH578" s="94"/>
      <c r="DR578" s="94"/>
      <c r="EB578" s="94"/>
      <c r="EL578" s="94"/>
      <c r="EV578" s="94"/>
      <c r="FF578" s="94"/>
      <c r="FP578" s="94"/>
      <c r="FZ578" s="94"/>
      <c r="GJ578" s="94"/>
    </row>
    <row xmlns:x14ac="http://schemas.microsoft.com/office/spreadsheetml/2009/9/ac" r="579" s="3" customFormat="true" x14ac:dyDescent="0.25">
      <c r="A579" s="333"/>
      <c r="B579" s="94"/>
      <c r="L579" s="94"/>
      <c r="V579" s="94"/>
      <c r="AF579" s="94"/>
      <c r="AP579" s="94"/>
      <c r="AZ579" s="94"/>
      <c r="BJ579" s="94"/>
      <c r="BT579" s="94"/>
      <c r="CD579" s="94"/>
      <c r="CN579" s="94"/>
      <c r="CX579" s="94"/>
      <c r="DH579" s="94"/>
      <c r="DR579" s="94"/>
      <c r="EB579" s="94"/>
      <c r="EL579" s="94"/>
      <c r="EV579" s="94"/>
      <c r="FF579" s="94"/>
      <c r="FP579" s="94"/>
      <c r="FZ579" s="94"/>
      <c r="GJ579" s="94"/>
    </row>
    <row xmlns:x14ac="http://schemas.microsoft.com/office/spreadsheetml/2009/9/ac" r="580" s="3" customFormat="true" x14ac:dyDescent="0.25">
      <c r="A580" s="333"/>
      <c r="B580" s="94"/>
      <c r="L580" s="94"/>
      <c r="V580" s="94"/>
      <c r="AF580" s="94"/>
      <c r="AP580" s="94"/>
      <c r="AZ580" s="94"/>
      <c r="BJ580" s="94"/>
      <c r="BT580" s="94"/>
      <c r="CD580" s="94"/>
      <c r="CN580" s="94"/>
      <c r="CX580" s="94"/>
      <c r="DH580" s="94"/>
      <c r="DR580" s="94"/>
      <c r="EB580" s="94"/>
      <c r="EL580" s="94"/>
      <c r="EV580" s="94"/>
      <c r="FF580" s="94"/>
      <c r="FP580" s="94"/>
      <c r="FZ580" s="94"/>
      <c r="GJ580" s="94"/>
    </row>
    <row xmlns:x14ac="http://schemas.microsoft.com/office/spreadsheetml/2009/9/ac" r="581" s="3" customFormat="true" x14ac:dyDescent="0.25">
      <c r="A581" s="333"/>
      <c r="B581" s="94"/>
      <c r="L581" s="94"/>
      <c r="V581" s="94"/>
      <c r="AF581" s="94"/>
      <c r="AP581" s="94"/>
      <c r="AZ581" s="94"/>
      <c r="BJ581" s="94"/>
      <c r="BT581" s="94"/>
      <c r="CD581" s="94"/>
      <c r="CN581" s="94"/>
      <c r="CX581" s="94"/>
      <c r="DH581" s="94"/>
      <c r="DR581" s="94"/>
      <c r="EB581" s="94"/>
      <c r="EL581" s="94"/>
      <c r="EV581" s="94"/>
      <c r="FF581" s="94"/>
      <c r="FP581" s="94"/>
      <c r="FZ581" s="94"/>
      <c r="GJ581" s="94"/>
    </row>
    <row xmlns:x14ac="http://schemas.microsoft.com/office/spreadsheetml/2009/9/ac" r="582" s="3" customFormat="true" x14ac:dyDescent="0.25">
      <c r="A582" s="333"/>
      <c r="B582" s="94"/>
      <c r="L582" s="94"/>
      <c r="V582" s="94"/>
      <c r="AF582" s="94"/>
      <c r="AP582" s="94"/>
      <c r="AZ582" s="94"/>
      <c r="BJ582" s="94"/>
      <c r="BT582" s="94"/>
      <c r="CD582" s="94"/>
      <c r="CN582" s="94"/>
      <c r="CX582" s="94"/>
      <c r="DH582" s="94"/>
      <c r="DR582" s="94"/>
      <c r="EB582" s="94"/>
      <c r="EL582" s="94"/>
      <c r="EV582" s="94"/>
      <c r="FF582" s="94"/>
      <c r="FP582" s="94"/>
      <c r="FZ582" s="94"/>
      <c r="GJ582" s="94"/>
    </row>
    <row xmlns:x14ac="http://schemas.microsoft.com/office/spreadsheetml/2009/9/ac" r="583" s="3" customFormat="true" x14ac:dyDescent="0.25">
      <c r="A583" s="333"/>
      <c r="B583" s="94"/>
      <c r="L583" s="94"/>
      <c r="V583" s="94"/>
      <c r="AF583" s="94"/>
      <c r="AP583" s="94"/>
      <c r="AZ583" s="94"/>
      <c r="BJ583" s="94"/>
      <c r="BT583" s="94"/>
      <c r="CD583" s="94"/>
      <c r="CN583" s="94"/>
      <c r="CX583" s="94"/>
      <c r="DH583" s="94"/>
      <c r="DR583" s="94"/>
      <c r="EB583" s="94"/>
      <c r="EL583" s="94"/>
      <c r="EV583" s="94"/>
      <c r="FF583" s="94"/>
      <c r="FP583" s="94"/>
      <c r="FZ583" s="94"/>
      <c r="GJ583" s="94"/>
    </row>
    <row xmlns:x14ac="http://schemas.microsoft.com/office/spreadsheetml/2009/9/ac" r="584" s="3" customFormat="true" x14ac:dyDescent="0.25">
      <c r="A584" s="333"/>
      <c r="B584" s="94"/>
      <c r="L584" s="94"/>
      <c r="V584" s="94"/>
      <c r="AF584" s="94"/>
      <c r="AP584" s="94"/>
      <c r="AZ584" s="94"/>
      <c r="BJ584" s="94"/>
      <c r="BT584" s="94"/>
      <c r="CD584" s="94"/>
      <c r="CN584" s="94"/>
      <c r="CX584" s="94"/>
      <c r="DH584" s="94"/>
      <c r="DR584" s="94"/>
      <c r="EB584" s="94"/>
      <c r="EL584" s="94"/>
      <c r="EV584" s="94"/>
      <c r="FF584" s="94"/>
      <c r="FP584" s="94"/>
      <c r="FZ584" s="94"/>
      <c r="GJ584" s="94"/>
    </row>
    <row xmlns:x14ac="http://schemas.microsoft.com/office/spreadsheetml/2009/9/ac" r="585" s="3" customFormat="true" x14ac:dyDescent="0.25">
      <c r="A585" s="333"/>
      <c r="B585" s="94"/>
      <c r="L585" s="94"/>
      <c r="V585" s="94"/>
      <c r="AF585" s="94"/>
      <c r="AP585" s="94"/>
      <c r="AZ585" s="94"/>
      <c r="BJ585" s="94"/>
      <c r="BT585" s="94"/>
      <c r="CD585" s="94"/>
      <c r="CN585" s="94"/>
      <c r="CX585" s="94"/>
      <c r="DH585" s="94"/>
      <c r="DR585" s="94"/>
      <c r="EB585" s="94"/>
      <c r="EL585" s="94"/>
      <c r="EV585" s="94"/>
      <c r="FF585" s="94"/>
      <c r="FP585" s="94"/>
      <c r="FZ585" s="94"/>
      <c r="GJ585" s="94"/>
    </row>
    <row xmlns:x14ac="http://schemas.microsoft.com/office/spreadsheetml/2009/9/ac" r="586" s="3" customFormat="true" x14ac:dyDescent="0.25">
      <c r="A586" s="333"/>
      <c r="B586" s="94"/>
      <c r="L586" s="94"/>
      <c r="V586" s="94"/>
      <c r="AF586" s="94"/>
      <c r="AP586" s="94"/>
      <c r="AZ586" s="94"/>
      <c r="BJ586" s="94"/>
      <c r="BT586" s="94"/>
      <c r="CD586" s="94"/>
      <c r="CN586" s="94"/>
      <c r="CX586" s="94"/>
      <c r="DH586" s="94"/>
      <c r="DR586" s="94"/>
      <c r="EB586" s="94"/>
      <c r="EL586" s="94"/>
      <c r="EV586" s="94"/>
      <c r="FF586" s="94"/>
      <c r="FP586" s="94"/>
      <c r="FZ586" s="94"/>
      <c r="GJ586" s="94"/>
    </row>
    <row xmlns:x14ac="http://schemas.microsoft.com/office/spreadsheetml/2009/9/ac" r="587" s="3" customFormat="true" x14ac:dyDescent="0.25">
      <c r="A587" s="333"/>
      <c r="B587" s="94"/>
      <c r="L587" s="94"/>
      <c r="V587" s="94"/>
      <c r="AF587" s="94"/>
      <c r="AP587" s="94"/>
      <c r="AZ587" s="94"/>
      <c r="BJ587" s="94"/>
      <c r="BT587" s="94"/>
      <c r="CD587" s="94"/>
      <c r="CN587" s="94"/>
      <c r="CX587" s="94"/>
      <c r="DH587" s="94"/>
      <c r="DR587" s="94"/>
      <c r="EB587" s="94"/>
      <c r="EL587" s="94"/>
      <c r="EV587" s="94"/>
      <c r="FF587" s="94"/>
      <c r="FP587" s="94"/>
      <c r="FZ587" s="94"/>
      <c r="GJ587" s="94"/>
    </row>
    <row xmlns:x14ac="http://schemas.microsoft.com/office/spreadsheetml/2009/9/ac" r="588" s="3" customFormat="true" x14ac:dyDescent="0.25">
      <c r="A588" s="333"/>
      <c r="B588" s="94"/>
      <c r="L588" s="94"/>
      <c r="V588" s="94"/>
      <c r="AF588" s="94"/>
      <c r="AP588" s="94"/>
      <c r="AZ588" s="94"/>
      <c r="BJ588" s="94"/>
      <c r="BT588" s="94"/>
      <c r="CD588" s="94"/>
      <c r="CN588" s="94"/>
      <c r="CX588" s="94"/>
      <c r="DH588" s="94"/>
      <c r="DR588" s="94"/>
      <c r="EB588" s="94"/>
      <c r="EL588" s="94"/>
      <c r="EV588" s="94"/>
      <c r="FF588" s="94"/>
      <c r="FP588" s="94"/>
      <c r="FZ588" s="94"/>
      <c r="GJ588" s="94"/>
    </row>
    <row xmlns:x14ac="http://schemas.microsoft.com/office/spreadsheetml/2009/9/ac" r="589" s="3" customFormat="true" x14ac:dyDescent="0.25">
      <c r="A589" s="333"/>
      <c r="B589" s="94"/>
      <c r="L589" s="94"/>
      <c r="V589" s="94"/>
      <c r="AF589" s="94"/>
      <c r="AP589" s="94"/>
      <c r="AZ589" s="94"/>
      <c r="BJ589" s="94"/>
      <c r="BT589" s="94"/>
      <c r="CD589" s="94"/>
      <c r="CN589" s="94"/>
      <c r="CX589" s="94"/>
      <c r="DH589" s="94"/>
      <c r="DR589" s="94"/>
      <c r="EB589" s="94"/>
      <c r="EL589" s="94"/>
      <c r="EV589" s="94"/>
      <c r="FF589" s="94"/>
      <c r="FP589" s="94"/>
      <c r="FZ589" s="94"/>
      <c r="GJ589" s="94"/>
    </row>
    <row xmlns:x14ac="http://schemas.microsoft.com/office/spreadsheetml/2009/9/ac" r="590" s="3" customFormat="true" x14ac:dyDescent="0.25">
      <c r="A590" s="333"/>
      <c r="B590" s="94"/>
      <c r="L590" s="94"/>
      <c r="V590" s="94"/>
      <c r="AF590" s="94"/>
      <c r="AP590" s="94"/>
      <c r="AZ590" s="94"/>
      <c r="BJ590" s="94"/>
      <c r="BT590" s="94"/>
      <c r="CD590" s="94"/>
      <c r="CN590" s="94"/>
      <c r="CX590" s="94"/>
      <c r="DH590" s="94"/>
      <c r="DR590" s="94"/>
      <c r="EB590" s="94"/>
      <c r="EL590" s="94"/>
      <c r="EV590" s="94"/>
      <c r="FF590" s="94"/>
      <c r="FP590" s="94"/>
      <c r="FZ590" s="94"/>
      <c r="GJ590" s="94"/>
    </row>
    <row xmlns:x14ac="http://schemas.microsoft.com/office/spreadsheetml/2009/9/ac" r="591" s="3" customFormat="true" x14ac:dyDescent="0.25">
      <c r="A591" s="333"/>
      <c r="B591" s="94"/>
      <c r="L591" s="94"/>
      <c r="V591" s="94"/>
      <c r="AF591" s="94"/>
      <c r="AP591" s="94"/>
      <c r="AZ591" s="94"/>
      <c r="BJ591" s="94"/>
      <c r="BT591" s="94"/>
      <c r="CD591" s="94"/>
      <c r="CN591" s="94"/>
      <c r="CX591" s="94"/>
      <c r="DH591" s="94"/>
      <c r="DR591" s="94"/>
      <c r="EB591" s="94"/>
      <c r="EL591" s="94"/>
      <c r="EV591" s="94"/>
      <c r="FF591" s="94"/>
      <c r="FP591" s="94"/>
      <c r="FZ591" s="94"/>
      <c r="GJ591" s="94"/>
    </row>
    <row xmlns:x14ac="http://schemas.microsoft.com/office/spreadsheetml/2009/9/ac" r="592" s="3" customFormat="true" x14ac:dyDescent="0.25">
      <c r="A592" s="333"/>
      <c r="B592" s="94"/>
      <c r="L592" s="94"/>
      <c r="V592" s="94"/>
      <c r="AF592" s="94"/>
      <c r="AP592" s="94"/>
      <c r="AZ592" s="94"/>
      <c r="BJ592" s="94"/>
      <c r="BT592" s="94"/>
      <c r="CD592" s="94"/>
      <c r="CN592" s="94"/>
      <c r="CX592" s="94"/>
      <c r="DH592" s="94"/>
      <c r="DR592" s="94"/>
      <c r="EB592" s="94"/>
      <c r="EL592" s="94"/>
      <c r="EV592" s="94"/>
      <c r="FF592" s="94"/>
      <c r="FP592" s="94"/>
      <c r="FZ592" s="94"/>
      <c r="GJ592" s="94"/>
    </row>
    <row xmlns:x14ac="http://schemas.microsoft.com/office/spreadsheetml/2009/9/ac" r="593" s="3" customFormat="true" x14ac:dyDescent="0.25">
      <c r="A593" s="333"/>
      <c r="B593" s="94"/>
      <c r="L593" s="94"/>
      <c r="V593" s="94"/>
      <c r="AF593" s="94"/>
      <c r="AP593" s="94"/>
      <c r="AZ593" s="94"/>
      <c r="BJ593" s="94"/>
      <c r="BT593" s="94"/>
      <c r="CD593" s="94"/>
      <c r="CN593" s="94"/>
      <c r="CX593" s="94"/>
      <c r="DH593" s="94"/>
      <c r="DR593" s="94"/>
      <c r="EB593" s="94"/>
      <c r="EL593" s="94"/>
      <c r="EV593" s="94"/>
      <c r="FF593" s="94"/>
      <c r="FP593" s="94"/>
      <c r="FZ593" s="94"/>
      <c r="GJ593" s="94"/>
    </row>
    <row xmlns:x14ac="http://schemas.microsoft.com/office/spreadsheetml/2009/9/ac" r="594" s="3" customFormat="true" x14ac:dyDescent="0.25">
      <c r="A594" s="333"/>
      <c r="B594" s="94"/>
      <c r="L594" s="94"/>
      <c r="V594" s="94"/>
      <c r="AF594" s="94"/>
      <c r="AP594" s="94"/>
      <c r="AZ594" s="94"/>
      <c r="BJ594" s="94"/>
      <c r="BT594" s="94"/>
      <c r="CD594" s="94"/>
      <c r="CN594" s="94"/>
      <c r="CX594" s="94"/>
      <c r="DH594" s="94"/>
      <c r="DR594" s="94"/>
      <c r="EB594" s="94"/>
      <c r="EL594" s="94"/>
      <c r="EV594" s="94"/>
      <c r="FF594" s="94"/>
      <c r="FP594" s="94"/>
      <c r="FZ594" s="94"/>
      <c r="GJ594" s="94"/>
    </row>
    <row xmlns:x14ac="http://schemas.microsoft.com/office/spreadsheetml/2009/9/ac" r="595" s="3" customFormat="true" x14ac:dyDescent="0.25">
      <c r="A595" s="333"/>
      <c r="B595" s="94"/>
      <c r="L595" s="94"/>
      <c r="V595" s="94"/>
      <c r="AF595" s="94"/>
      <c r="AP595" s="94"/>
      <c r="AZ595" s="94"/>
      <c r="BJ595" s="94"/>
      <c r="BT595" s="94"/>
      <c r="CD595" s="94"/>
      <c r="CN595" s="94"/>
      <c r="CX595" s="94"/>
      <c r="DH595" s="94"/>
      <c r="DR595" s="94"/>
      <c r="EB595" s="94"/>
      <c r="EL595" s="94"/>
      <c r="EV595" s="94"/>
      <c r="FF595" s="94"/>
      <c r="FP595" s="94"/>
      <c r="FZ595" s="94"/>
      <c r="GJ595" s="94"/>
    </row>
    <row xmlns:x14ac="http://schemas.microsoft.com/office/spreadsheetml/2009/9/ac" r="596" s="3" customFormat="true" x14ac:dyDescent="0.25">
      <c r="A596" s="333"/>
      <c r="B596" s="94"/>
      <c r="L596" s="94"/>
      <c r="V596" s="94"/>
      <c r="AF596" s="94"/>
      <c r="AP596" s="94"/>
      <c r="AZ596" s="94"/>
      <c r="BJ596" s="94"/>
      <c r="BT596" s="94"/>
      <c r="CD596" s="94"/>
      <c r="CN596" s="94"/>
      <c r="CX596" s="94"/>
      <c r="DH596" s="94"/>
      <c r="DR596" s="94"/>
      <c r="EB596" s="94"/>
      <c r="EL596" s="94"/>
      <c r="EV596" s="94"/>
      <c r="FF596" s="94"/>
      <c r="FP596" s="94"/>
      <c r="FZ596" s="94"/>
      <c r="GJ596" s="94"/>
    </row>
    <row xmlns:x14ac="http://schemas.microsoft.com/office/spreadsheetml/2009/9/ac" r="597" s="3" customFormat="true" x14ac:dyDescent="0.25">
      <c r="A597" s="333"/>
      <c r="B597" s="94"/>
      <c r="L597" s="94"/>
      <c r="V597" s="94"/>
      <c r="AF597" s="94"/>
      <c r="AP597" s="94"/>
      <c r="AZ597" s="94"/>
      <c r="BJ597" s="94"/>
      <c r="BT597" s="94"/>
      <c r="CD597" s="94"/>
      <c r="CN597" s="94"/>
      <c r="CX597" s="94"/>
      <c r="DH597" s="94"/>
      <c r="DR597" s="94"/>
      <c r="EB597" s="94"/>
      <c r="EL597" s="94"/>
      <c r="EV597" s="94"/>
      <c r="FF597" s="94"/>
      <c r="FP597" s="94"/>
      <c r="FZ597" s="94"/>
      <c r="GJ597" s="94"/>
    </row>
    <row xmlns:x14ac="http://schemas.microsoft.com/office/spreadsheetml/2009/9/ac" r="598" s="3" customFormat="true" x14ac:dyDescent="0.25">
      <c r="A598" s="333"/>
      <c r="B598" s="94"/>
      <c r="L598" s="94"/>
      <c r="V598" s="94"/>
      <c r="AF598" s="94"/>
      <c r="AP598" s="94"/>
      <c r="AZ598" s="94"/>
      <c r="BJ598" s="94"/>
      <c r="BT598" s="94"/>
      <c r="CD598" s="94"/>
      <c r="CN598" s="94"/>
      <c r="CX598" s="94"/>
      <c r="DH598" s="94"/>
      <c r="DR598" s="94"/>
      <c r="EB598" s="94"/>
      <c r="EL598" s="94"/>
      <c r="EV598" s="94"/>
      <c r="FF598" s="94"/>
      <c r="FP598" s="94"/>
      <c r="FZ598" s="94"/>
      <c r="GJ598" s="94"/>
    </row>
    <row xmlns:x14ac="http://schemas.microsoft.com/office/spreadsheetml/2009/9/ac" r="599" s="3" customFormat="true" x14ac:dyDescent="0.25">
      <c r="A599" s="333"/>
      <c r="B599" s="94"/>
      <c r="L599" s="94"/>
      <c r="V599" s="94"/>
      <c r="AF599" s="94"/>
      <c r="AP599" s="94"/>
      <c r="AZ599" s="94"/>
      <c r="BJ599" s="94"/>
      <c r="BT599" s="94"/>
      <c r="CD599" s="94"/>
      <c r="CN599" s="94"/>
      <c r="CX599" s="94"/>
      <c r="DH599" s="94"/>
      <c r="DR599" s="94"/>
      <c r="EB599" s="94"/>
      <c r="EL599" s="94"/>
      <c r="EV599" s="94"/>
      <c r="FF599" s="94"/>
      <c r="FP599" s="94"/>
      <c r="FZ599" s="94"/>
      <c r="GJ599" s="94"/>
    </row>
    <row xmlns:x14ac="http://schemas.microsoft.com/office/spreadsheetml/2009/9/ac" r="600" s="3" customFormat="true" x14ac:dyDescent="0.25">
      <c r="A600" s="333"/>
      <c r="B600" s="94"/>
      <c r="L600" s="94"/>
      <c r="V600" s="94"/>
      <c r="AF600" s="94"/>
      <c r="AP600" s="94"/>
      <c r="AZ600" s="94"/>
      <c r="BJ600" s="94"/>
      <c r="BT600" s="94"/>
      <c r="CD600" s="94"/>
      <c r="CN600" s="94"/>
      <c r="CX600" s="94"/>
      <c r="DH600" s="94"/>
      <c r="DR600" s="94"/>
      <c r="EB600" s="94"/>
      <c r="EL600" s="94"/>
      <c r="EV600" s="94"/>
      <c r="FF600" s="94"/>
      <c r="FP600" s="94"/>
      <c r="FZ600" s="94"/>
      <c r="GJ600" s="94"/>
    </row>
    <row xmlns:x14ac="http://schemas.microsoft.com/office/spreadsheetml/2009/9/ac" r="601" s="3" customFormat="true" x14ac:dyDescent="0.25">
      <c r="A601" s="333"/>
      <c r="B601" s="94"/>
      <c r="L601" s="94"/>
      <c r="V601" s="94"/>
      <c r="AF601" s="94"/>
      <c r="AP601" s="94"/>
      <c r="AZ601" s="94"/>
      <c r="BJ601" s="94"/>
      <c r="BT601" s="94"/>
      <c r="CD601" s="94"/>
      <c r="CN601" s="94"/>
      <c r="CX601" s="94"/>
      <c r="DH601" s="94"/>
      <c r="DR601" s="94"/>
      <c r="EB601" s="94"/>
      <c r="EL601" s="94"/>
      <c r="EV601" s="94"/>
      <c r="FF601" s="94"/>
      <c r="FP601" s="94"/>
      <c r="FZ601" s="94"/>
      <c r="GJ601" s="94"/>
    </row>
    <row xmlns:x14ac="http://schemas.microsoft.com/office/spreadsheetml/2009/9/ac" r="602" s="3" customFormat="true" x14ac:dyDescent="0.25">
      <c r="A602" s="333"/>
      <c r="B602" s="94"/>
      <c r="L602" s="94"/>
      <c r="V602" s="94"/>
      <c r="AF602" s="94"/>
      <c r="AP602" s="94"/>
      <c r="AZ602" s="94"/>
      <c r="BJ602" s="94"/>
      <c r="BT602" s="94"/>
      <c r="CD602" s="94"/>
      <c r="CN602" s="94"/>
      <c r="CX602" s="94"/>
      <c r="DH602" s="94"/>
      <c r="DR602" s="94"/>
      <c r="EB602" s="94"/>
      <c r="EL602" s="94"/>
      <c r="EV602" s="94"/>
      <c r="FF602" s="94"/>
      <c r="FP602" s="94"/>
      <c r="FZ602" s="94"/>
      <c r="GJ602" s="94"/>
    </row>
    <row xmlns:x14ac="http://schemas.microsoft.com/office/spreadsheetml/2009/9/ac" r="603" s="3" customFormat="true" x14ac:dyDescent="0.25">
      <c r="A603" s="333"/>
      <c r="B603" s="94"/>
      <c r="L603" s="94"/>
      <c r="V603" s="94"/>
      <c r="AF603" s="94"/>
      <c r="AP603" s="94"/>
      <c r="AZ603" s="94"/>
      <c r="BJ603" s="94"/>
      <c r="BT603" s="94"/>
      <c r="CD603" s="94"/>
      <c r="CN603" s="94"/>
      <c r="CX603" s="94"/>
      <c r="DH603" s="94"/>
      <c r="DR603" s="94"/>
      <c r="EB603" s="94"/>
      <c r="EL603" s="94"/>
      <c r="EV603" s="94"/>
      <c r="FF603" s="94"/>
      <c r="FP603" s="94"/>
      <c r="FZ603" s="94"/>
      <c r="GJ603" s="94"/>
    </row>
    <row xmlns:x14ac="http://schemas.microsoft.com/office/spreadsheetml/2009/9/ac" r="604" s="3" customFormat="true" x14ac:dyDescent="0.25">
      <c r="A604" s="333"/>
      <c r="B604" s="94"/>
      <c r="L604" s="94"/>
      <c r="V604" s="94"/>
      <c r="AF604" s="94"/>
      <c r="AP604" s="94"/>
      <c r="AZ604" s="94"/>
      <c r="BJ604" s="94"/>
      <c r="BT604" s="94"/>
      <c r="CD604" s="94"/>
      <c r="CN604" s="94"/>
      <c r="CX604" s="94"/>
      <c r="DH604" s="94"/>
      <c r="DR604" s="94"/>
      <c r="EB604" s="94"/>
      <c r="EL604" s="94"/>
      <c r="EV604" s="94"/>
      <c r="FF604" s="94"/>
      <c r="FP604" s="94"/>
      <c r="FZ604" s="94"/>
      <c r="GJ604" s="94"/>
    </row>
    <row xmlns:x14ac="http://schemas.microsoft.com/office/spreadsheetml/2009/9/ac" r="605" s="3" customFormat="true" x14ac:dyDescent="0.25">
      <c r="A605" s="333"/>
      <c r="B605" s="94"/>
      <c r="L605" s="94"/>
      <c r="V605" s="94"/>
      <c r="AF605" s="94"/>
      <c r="AP605" s="94"/>
      <c r="AZ605" s="94"/>
      <c r="BJ605" s="94"/>
      <c r="BT605" s="94"/>
      <c r="CD605" s="94"/>
      <c r="CN605" s="94"/>
      <c r="CX605" s="94"/>
      <c r="DH605" s="94"/>
      <c r="DR605" s="94"/>
      <c r="EB605" s="94"/>
      <c r="EL605" s="94"/>
      <c r="EV605" s="94"/>
      <c r="FF605" s="94"/>
      <c r="FP605" s="94"/>
      <c r="FZ605" s="94"/>
      <c r="GJ605" s="94"/>
    </row>
    <row xmlns:x14ac="http://schemas.microsoft.com/office/spreadsheetml/2009/9/ac" r="606" s="3" customFormat="true" x14ac:dyDescent="0.25">
      <c r="A606" s="333"/>
      <c r="B606" s="94"/>
      <c r="L606" s="94"/>
      <c r="V606" s="94"/>
      <c r="AF606" s="94"/>
      <c r="AP606" s="94"/>
      <c r="AZ606" s="94"/>
      <c r="BJ606" s="94"/>
      <c r="BT606" s="94"/>
      <c r="CD606" s="94"/>
      <c r="CN606" s="94"/>
      <c r="CX606" s="94"/>
      <c r="DH606" s="94"/>
      <c r="DR606" s="94"/>
      <c r="EB606" s="94"/>
      <c r="EL606" s="94"/>
      <c r="EV606" s="94"/>
      <c r="FF606" s="94"/>
      <c r="FP606" s="94"/>
      <c r="FZ606" s="94"/>
      <c r="GJ606" s="94"/>
    </row>
    <row xmlns:x14ac="http://schemas.microsoft.com/office/spreadsheetml/2009/9/ac" r="607" s="3" customFormat="true" x14ac:dyDescent="0.25">
      <c r="A607" s="333"/>
      <c r="B607" s="94"/>
      <c r="L607" s="94"/>
      <c r="V607" s="94"/>
      <c r="AF607" s="94"/>
      <c r="AP607" s="94"/>
      <c r="AZ607" s="94"/>
      <c r="BJ607" s="94"/>
      <c r="BT607" s="94"/>
      <c r="CD607" s="94"/>
      <c r="CN607" s="94"/>
      <c r="CX607" s="94"/>
      <c r="DH607" s="94"/>
      <c r="DR607" s="94"/>
      <c r="EB607" s="94"/>
      <c r="EL607" s="94"/>
      <c r="EV607" s="94"/>
      <c r="FF607" s="94"/>
      <c r="FP607" s="94"/>
      <c r="FZ607" s="94"/>
      <c r="GJ607" s="94"/>
    </row>
    <row xmlns:x14ac="http://schemas.microsoft.com/office/spreadsheetml/2009/9/ac" r="608" s="3" customFormat="true" x14ac:dyDescent="0.25">
      <c r="A608" s="333"/>
      <c r="B608" s="94"/>
      <c r="L608" s="94"/>
      <c r="V608" s="94"/>
      <c r="AF608" s="94"/>
      <c r="AP608" s="94"/>
      <c r="AZ608" s="94"/>
      <c r="BJ608" s="94"/>
      <c r="BT608" s="94"/>
      <c r="CD608" s="94"/>
      <c r="CN608" s="94"/>
      <c r="CX608" s="94"/>
      <c r="DH608" s="94"/>
      <c r="DR608" s="94"/>
      <c r="EB608" s="94"/>
      <c r="EL608" s="94"/>
      <c r="EV608" s="94"/>
      <c r="FF608" s="94"/>
      <c r="FP608" s="94"/>
      <c r="FZ608" s="94"/>
      <c r="GJ608" s="94"/>
    </row>
    <row xmlns:x14ac="http://schemas.microsoft.com/office/spreadsheetml/2009/9/ac" r="609" s="3" customFormat="true" x14ac:dyDescent="0.25">
      <c r="A609" s="333"/>
      <c r="B609" s="94"/>
      <c r="L609" s="94"/>
      <c r="V609" s="94"/>
      <c r="AF609" s="94"/>
      <c r="AP609" s="94"/>
      <c r="AZ609" s="94"/>
      <c r="BJ609" s="94"/>
      <c r="BT609" s="94"/>
      <c r="CD609" s="94"/>
      <c r="CN609" s="94"/>
      <c r="CX609" s="94"/>
      <c r="DH609" s="94"/>
      <c r="DR609" s="94"/>
      <c r="EB609" s="94"/>
      <c r="EL609" s="94"/>
      <c r="EV609" s="94"/>
      <c r="FF609" s="94"/>
      <c r="FP609" s="94"/>
      <c r="FZ609" s="94"/>
      <c r="GJ609" s="94"/>
    </row>
    <row xmlns:x14ac="http://schemas.microsoft.com/office/spreadsheetml/2009/9/ac" r="610" s="3" customFormat="true" x14ac:dyDescent="0.25">
      <c r="A610" s="333"/>
      <c r="B610" s="94"/>
      <c r="L610" s="94"/>
      <c r="V610" s="94"/>
      <c r="AF610" s="94"/>
      <c r="AP610" s="94"/>
      <c r="AZ610" s="94"/>
      <c r="BJ610" s="94"/>
      <c r="BT610" s="94"/>
      <c r="CD610" s="94"/>
      <c r="CN610" s="94"/>
      <c r="CX610" s="94"/>
      <c r="DH610" s="94"/>
      <c r="DR610" s="94"/>
      <c r="EB610" s="94"/>
      <c r="EL610" s="94"/>
      <c r="EV610" s="94"/>
      <c r="FF610" s="94"/>
      <c r="FP610" s="94"/>
      <c r="FZ610" s="94"/>
      <c r="GJ610" s="94"/>
    </row>
    <row xmlns:x14ac="http://schemas.microsoft.com/office/spreadsheetml/2009/9/ac" r="611" s="3" customFormat="true" x14ac:dyDescent="0.25">
      <c r="A611" s="333"/>
      <c r="B611" s="94"/>
      <c r="L611" s="94"/>
      <c r="V611" s="94"/>
      <c r="AF611" s="94"/>
      <c r="AP611" s="94"/>
      <c r="AZ611" s="94"/>
      <c r="BJ611" s="94"/>
      <c r="BT611" s="94"/>
      <c r="CD611" s="94"/>
      <c r="CN611" s="94"/>
      <c r="CX611" s="94"/>
      <c r="DH611" s="94"/>
      <c r="DR611" s="94"/>
      <c r="EB611" s="94"/>
      <c r="EL611" s="94"/>
      <c r="EV611" s="94"/>
      <c r="FF611" s="94"/>
      <c r="FP611" s="94"/>
      <c r="FZ611" s="94"/>
      <c r="GJ611" s="94"/>
    </row>
    <row xmlns:x14ac="http://schemas.microsoft.com/office/spreadsheetml/2009/9/ac" r="612" s="3" customFormat="true" x14ac:dyDescent="0.25">
      <c r="A612" s="333"/>
      <c r="B612" s="94"/>
      <c r="L612" s="94"/>
      <c r="V612" s="94"/>
      <c r="AF612" s="94"/>
      <c r="AP612" s="94"/>
      <c r="AZ612" s="94"/>
      <c r="BJ612" s="94"/>
      <c r="BT612" s="94"/>
      <c r="CD612" s="94"/>
      <c r="CN612" s="94"/>
      <c r="CX612" s="94"/>
      <c r="DH612" s="94"/>
      <c r="DR612" s="94"/>
      <c r="EB612" s="94"/>
      <c r="EL612" s="94"/>
      <c r="EV612" s="94"/>
      <c r="FF612" s="94"/>
      <c r="FP612" s="94"/>
      <c r="FZ612" s="94"/>
      <c r="GJ612" s="94"/>
    </row>
    <row xmlns:x14ac="http://schemas.microsoft.com/office/spreadsheetml/2009/9/ac" r="613" s="3" customFormat="true" x14ac:dyDescent="0.25">
      <c r="A613" s="333"/>
      <c r="B613" s="94"/>
      <c r="L613" s="94"/>
      <c r="V613" s="94"/>
      <c r="AF613" s="94"/>
      <c r="AP613" s="94"/>
      <c r="AZ613" s="94"/>
      <c r="BJ613" s="94"/>
      <c r="BT613" s="94"/>
      <c r="CD613" s="94"/>
      <c r="CN613" s="94"/>
      <c r="CX613" s="94"/>
      <c r="DH613" s="94"/>
      <c r="DR613" s="94"/>
      <c r="EB613" s="94"/>
      <c r="EL613" s="94"/>
      <c r="EV613" s="94"/>
      <c r="FF613" s="94"/>
      <c r="FP613" s="94"/>
      <c r="FZ613" s="94"/>
      <c r="GJ613" s="94"/>
    </row>
    <row xmlns:x14ac="http://schemas.microsoft.com/office/spreadsheetml/2009/9/ac" r="614" s="3" customFormat="true" x14ac:dyDescent="0.25">
      <c r="A614" s="333"/>
      <c r="B614" s="94"/>
      <c r="L614" s="94"/>
      <c r="V614" s="94"/>
      <c r="AF614" s="94"/>
      <c r="AP614" s="94"/>
      <c r="AZ614" s="94"/>
      <c r="BJ614" s="94"/>
      <c r="BT614" s="94"/>
      <c r="CD614" s="94"/>
      <c r="CN614" s="94"/>
      <c r="CX614" s="94"/>
      <c r="DH614" s="94"/>
      <c r="DR614" s="94"/>
      <c r="EB614" s="94"/>
      <c r="EL614" s="94"/>
      <c r="EV614" s="94"/>
      <c r="FF614" s="94"/>
      <c r="FP614" s="94"/>
      <c r="FZ614" s="94"/>
      <c r="GJ614" s="94"/>
    </row>
    <row xmlns:x14ac="http://schemas.microsoft.com/office/spreadsheetml/2009/9/ac" r="615" s="3" customFormat="true" x14ac:dyDescent="0.25">
      <c r="A615" s="333"/>
      <c r="B615" s="94"/>
      <c r="L615" s="94"/>
      <c r="V615" s="94"/>
      <c r="AF615" s="94"/>
      <c r="AP615" s="94"/>
      <c r="AZ615" s="94"/>
      <c r="BJ615" s="94"/>
      <c r="BT615" s="94"/>
      <c r="CD615" s="94"/>
      <c r="CN615" s="94"/>
      <c r="CX615" s="94"/>
      <c r="DH615" s="94"/>
      <c r="DR615" s="94"/>
      <c r="EB615" s="94"/>
      <c r="EL615" s="94"/>
      <c r="EV615" s="94"/>
      <c r="FF615" s="94"/>
      <c r="FP615" s="94"/>
      <c r="FZ615" s="94"/>
      <c r="GJ615" s="94"/>
    </row>
    <row xmlns:x14ac="http://schemas.microsoft.com/office/spreadsheetml/2009/9/ac" r="616" s="3" customFormat="true" x14ac:dyDescent="0.25">
      <c r="A616" s="333"/>
      <c r="B616" s="94"/>
      <c r="L616" s="94"/>
      <c r="V616" s="94"/>
      <c r="AF616" s="94"/>
      <c r="AP616" s="94"/>
      <c r="AZ616" s="94"/>
      <c r="BJ616" s="94"/>
      <c r="BT616" s="94"/>
      <c r="CD616" s="94"/>
      <c r="CN616" s="94"/>
      <c r="CX616" s="94"/>
      <c r="DH616" s="94"/>
      <c r="DR616" s="94"/>
      <c r="EB616" s="94"/>
      <c r="EL616" s="94"/>
      <c r="EV616" s="94"/>
      <c r="FF616" s="94"/>
      <c r="FP616" s="94"/>
      <c r="FZ616" s="94"/>
      <c r="GJ616" s="94"/>
    </row>
    <row xmlns:x14ac="http://schemas.microsoft.com/office/spreadsheetml/2009/9/ac" r="617" s="3" customFormat="true" x14ac:dyDescent="0.25">
      <c r="A617" s="333"/>
      <c r="B617" s="94"/>
      <c r="L617" s="94"/>
      <c r="V617" s="94"/>
      <c r="AF617" s="94"/>
      <c r="AP617" s="94"/>
      <c r="AZ617" s="94"/>
      <c r="BJ617" s="94"/>
      <c r="BT617" s="94"/>
      <c r="CD617" s="94"/>
      <c r="CN617" s="94"/>
      <c r="CX617" s="94"/>
      <c r="DH617" s="94"/>
      <c r="DR617" s="94"/>
      <c r="EB617" s="94"/>
      <c r="EL617" s="94"/>
      <c r="EV617" s="94"/>
      <c r="FF617" s="94"/>
      <c r="FP617" s="94"/>
      <c r="FZ617" s="94"/>
      <c r="GJ617" s="94"/>
    </row>
    <row xmlns:x14ac="http://schemas.microsoft.com/office/spreadsheetml/2009/9/ac" r="618" s="3" customFormat="true" x14ac:dyDescent="0.25">
      <c r="A618" s="333"/>
      <c r="B618" s="94"/>
      <c r="L618" s="94"/>
      <c r="V618" s="94"/>
      <c r="AF618" s="94"/>
      <c r="AP618" s="94"/>
      <c r="AZ618" s="94"/>
      <c r="BJ618" s="94"/>
      <c r="BT618" s="94"/>
      <c r="CD618" s="94"/>
      <c r="CN618" s="94"/>
      <c r="CX618" s="94"/>
      <c r="DH618" s="94"/>
      <c r="DR618" s="94"/>
      <c r="EB618" s="94"/>
      <c r="EL618" s="94"/>
      <c r="EV618" s="94"/>
      <c r="FF618" s="94"/>
      <c r="FP618" s="94"/>
      <c r="FZ618" s="94"/>
      <c r="GJ618" s="94"/>
    </row>
    <row xmlns:x14ac="http://schemas.microsoft.com/office/spreadsheetml/2009/9/ac" r="619" s="3" customFormat="true" x14ac:dyDescent="0.25">
      <c r="A619" s="333"/>
      <c r="B619" s="94"/>
      <c r="L619" s="94"/>
      <c r="V619" s="94"/>
      <c r="AF619" s="94"/>
      <c r="AP619" s="94"/>
      <c r="AZ619" s="94"/>
      <c r="BJ619" s="94"/>
      <c r="BT619" s="94"/>
      <c r="CD619" s="94"/>
      <c r="CN619" s="94"/>
      <c r="CX619" s="94"/>
      <c r="DH619" s="94"/>
      <c r="DR619" s="94"/>
      <c r="EB619" s="94"/>
      <c r="EL619" s="94"/>
      <c r="EV619" s="94"/>
      <c r="FF619" s="94"/>
      <c r="FP619" s="94"/>
      <c r="FZ619" s="94"/>
      <c r="GJ619" s="94"/>
    </row>
    <row xmlns:x14ac="http://schemas.microsoft.com/office/spreadsheetml/2009/9/ac" r="620" s="3" customFormat="true" x14ac:dyDescent="0.25">
      <c r="A620" s="333"/>
      <c r="B620" s="94"/>
      <c r="L620" s="94"/>
      <c r="V620" s="94"/>
      <c r="AF620" s="94"/>
      <c r="AP620" s="94"/>
      <c r="AZ620" s="94"/>
      <c r="BJ620" s="94"/>
      <c r="BT620" s="94"/>
      <c r="CD620" s="94"/>
      <c r="CN620" s="94"/>
      <c r="CX620" s="94"/>
      <c r="DH620" s="94"/>
      <c r="DR620" s="94"/>
      <c r="EB620" s="94"/>
      <c r="EL620" s="94"/>
      <c r="EV620" s="94"/>
      <c r="FF620" s="94"/>
      <c r="FP620" s="94"/>
      <c r="FZ620" s="94"/>
      <c r="GJ620" s="94"/>
    </row>
    <row xmlns:x14ac="http://schemas.microsoft.com/office/spreadsheetml/2009/9/ac" r="621" s="3" customFormat="true" x14ac:dyDescent="0.25">
      <c r="A621" s="333"/>
      <c r="B621" s="94"/>
      <c r="L621" s="94"/>
      <c r="V621" s="94"/>
      <c r="AF621" s="94"/>
      <c r="AP621" s="94"/>
      <c r="AZ621" s="94"/>
      <c r="BJ621" s="94"/>
      <c r="BT621" s="94"/>
      <c r="CD621" s="94"/>
      <c r="CN621" s="94"/>
      <c r="CX621" s="94"/>
      <c r="DH621" s="94"/>
      <c r="DR621" s="94"/>
      <c r="EB621" s="94"/>
      <c r="EL621" s="94"/>
      <c r="EV621" s="94"/>
      <c r="FF621" s="94"/>
      <c r="FP621" s="94"/>
      <c r="FZ621" s="94"/>
      <c r="GJ621" s="94"/>
    </row>
    <row xmlns:x14ac="http://schemas.microsoft.com/office/spreadsheetml/2009/9/ac" r="622" s="3" customFormat="true" x14ac:dyDescent="0.25">
      <c r="A622" s="333"/>
      <c r="B622" s="94"/>
      <c r="L622" s="94"/>
      <c r="V622" s="94"/>
      <c r="AF622" s="94"/>
      <c r="AP622" s="94"/>
      <c r="AZ622" s="94"/>
      <c r="BJ622" s="94"/>
      <c r="BT622" s="94"/>
      <c r="CD622" s="94"/>
      <c r="CN622" s="94"/>
      <c r="CX622" s="94"/>
      <c r="DH622" s="94"/>
      <c r="DR622" s="94"/>
      <c r="EB622" s="94"/>
      <c r="EL622" s="94"/>
      <c r="EV622" s="94"/>
      <c r="FF622" s="94"/>
      <c r="FP622" s="94"/>
      <c r="FZ622" s="94"/>
      <c r="GJ622" s="94"/>
    </row>
    <row xmlns:x14ac="http://schemas.microsoft.com/office/spreadsheetml/2009/9/ac" r="623" s="3" customFormat="true" x14ac:dyDescent="0.25">
      <c r="A623" s="333"/>
      <c r="B623" s="94"/>
      <c r="L623" s="94"/>
      <c r="V623" s="94"/>
      <c r="AF623" s="94"/>
      <c r="AP623" s="94"/>
      <c r="AZ623" s="94"/>
      <c r="BJ623" s="94"/>
      <c r="BT623" s="94"/>
      <c r="CD623" s="94"/>
      <c r="CN623" s="94"/>
      <c r="CX623" s="94"/>
      <c r="DH623" s="94"/>
      <c r="DR623" s="94"/>
      <c r="EB623" s="94"/>
      <c r="EL623" s="94"/>
      <c r="EV623" s="94"/>
      <c r="FF623" s="94"/>
      <c r="FP623" s="94"/>
      <c r="FZ623" s="94"/>
      <c r="GJ623" s="94"/>
    </row>
    <row xmlns:x14ac="http://schemas.microsoft.com/office/spreadsheetml/2009/9/ac" r="624" s="3" customFormat="true" x14ac:dyDescent="0.25">
      <c r="A624" s="333"/>
      <c r="B624" s="94"/>
      <c r="L624" s="94"/>
      <c r="V624" s="94"/>
      <c r="AF624" s="94"/>
      <c r="AP624" s="94"/>
      <c r="AZ624" s="94"/>
      <c r="BJ624" s="94"/>
      <c r="BT624" s="94"/>
      <c r="CD624" s="94"/>
      <c r="CN624" s="94"/>
      <c r="CX624" s="94"/>
      <c r="DH624" s="94"/>
      <c r="DR624" s="94"/>
      <c r="EB624" s="94"/>
      <c r="EL624" s="94"/>
      <c r="EV624" s="94"/>
      <c r="FF624" s="94"/>
      <c r="FP624" s="94"/>
      <c r="FZ624" s="94"/>
      <c r="GJ624" s="94"/>
    </row>
    <row xmlns:x14ac="http://schemas.microsoft.com/office/spreadsheetml/2009/9/ac" r="625" s="3" customFormat="true" x14ac:dyDescent="0.25">
      <c r="A625" s="333"/>
      <c r="B625" s="94"/>
      <c r="L625" s="94"/>
      <c r="V625" s="94"/>
      <c r="AF625" s="94"/>
      <c r="AP625" s="94"/>
      <c r="AZ625" s="94"/>
      <c r="BJ625" s="94"/>
      <c r="BT625" s="94"/>
      <c r="CD625" s="94"/>
      <c r="CN625" s="94"/>
      <c r="CX625" s="94"/>
      <c r="DH625" s="94"/>
      <c r="DR625" s="94"/>
      <c r="EB625" s="94"/>
      <c r="EL625" s="94"/>
      <c r="EV625" s="94"/>
      <c r="FF625" s="94"/>
      <c r="FP625" s="94"/>
      <c r="FZ625" s="94"/>
      <c r="GJ625" s="94"/>
    </row>
    <row xmlns:x14ac="http://schemas.microsoft.com/office/spreadsheetml/2009/9/ac" r="626" s="3" customFormat="true" x14ac:dyDescent="0.25">
      <c r="A626" s="333"/>
      <c r="B626" s="94"/>
      <c r="L626" s="94"/>
      <c r="V626" s="94"/>
      <c r="AF626" s="94"/>
      <c r="AP626" s="94"/>
      <c r="AZ626" s="94"/>
      <c r="BJ626" s="94"/>
      <c r="BT626" s="94"/>
      <c r="CD626" s="94"/>
      <c r="CN626" s="94"/>
      <c r="CX626" s="94"/>
      <c r="DH626" s="94"/>
      <c r="DR626" s="94"/>
      <c r="EB626" s="94"/>
      <c r="EL626" s="94"/>
      <c r="EV626" s="94"/>
      <c r="FF626" s="94"/>
      <c r="FP626" s="94"/>
      <c r="FZ626" s="94"/>
      <c r="GJ626" s="94"/>
    </row>
    <row xmlns:x14ac="http://schemas.microsoft.com/office/spreadsheetml/2009/9/ac" r="627" s="3" customFormat="true" x14ac:dyDescent="0.25">
      <c r="A627" s="333"/>
      <c r="B627" s="94"/>
      <c r="L627" s="94"/>
      <c r="V627" s="94"/>
      <c r="AF627" s="94"/>
      <c r="AP627" s="94"/>
      <c r="AZ627" s="94"/>
      <c r="BJ627" s="94"/>
      <c r="BT627" s="94"/>
      <c r="CD627" s="94"/>
      <c r="CN627" s="94"/>
      <c r="CX627" s="94"/>
      <c r="DH627" s="94"/>
      <c r="DR627" s="94"/>
      <c r="EB627" s="94"/>
      <c r="EL627" s="94"/>
      <c r="EV627" s="94"/>
      <c r="FF627" s="94"/>
      <c r="FP627" s="94"/>
      <c r="FZ627" s="94"/>
      <c r="GJ627" s="94"/>
    </row>
    <row xmlns:x14ac="http://schemas.microsoft.com/office/spreadsheetml/2009/9/ac" r="628" s="3" customFormat="true" x14ac:dyDescent="0.25">
      <c r="A628" s="333"/>
      <c r="B628" s="94"/>
      <c r="L628" s="94"/>
      <c r="V628" s="94"/>
      <c r="AF628" s="94"/>
      <c r="AP628" s="94"/>
      <c r="AZ628" s="94"/>
      <c r="BJ628" s="94"/>
      <c r="BT628" s="94"/>
      <c r="CD628" s="94"/>
      <c r="CN628" s="94"/>
      <c r="CX628" s="94"/>
      <c r="DH628" s="94"/>
      <c r="DR628" s="94"/>
      <c r="EB628" s="94"/>
      <c r="EL628" s="94"/>
      <c r="EV628" s="94"/>
      <c r="FF628" s="94"/>
      <c r="FP628" s="94"/>
      <c r="FZ628" s="94"/>
      <c r="GJ628" s="94"/>
    </row>
    <row xmlns:x14ac="http://schemas.microsoft.com/office/spreadsheetml/2009/9/ac" r="629" s="3" customFormat="true" x14ac:dyDescent="0.25">
      <c r="A629" s="333"/>
      <c r="B629" s="94"/>
      <c r="L629" s="94"/>
      <c r="V629" s="94"/>
      <c r="AF629" s="94"/>
      <c r="AP629" s="94"/>
      <c r="AZ629" s="94"/>
      <c r="BJ629" s="94"/>
      <c r="BT629" s="94"/>
      <c r="CD629" s="94"/>
      <c r="CN629" s="94"/>
      <c r="CX629" s="94"/>
      <c r="DH629" s="94"/>
      <c r="DR629" s="94"/>
      <c r="EB629" s="94"/>
      <c r="EL629" s="94"/>
      <c r="EV629" s="94"/>
      <c r="FF629" s="94"/>
      <c r="FP629" s="94"/>
      <c r="FZ629" s="94"/>
      <c r="GJ629" s="94"/>
    </row>
    <row xmlns:x14ac="http://schemas.microsoft.com/office/spreadsheetml/2009/9/ac" r="630" s="3" customFormat="true" x14ac:dyDescent="0.25">
      <c r="A630" s="333"/>
      <c r="B630" s="94"/>
      <c r="L630" s="94"/>
      <c r="V630" s="94"/>
      <c r="AF630" s="94"/>
      <c r="AP630" s="94"/>
      <c r="AZ630" s="94"/>
      <c r="BJ630" s="94"/>
      <c r="BT630" s="94"/>
      <c r="CD630" s="94"/>
      <c r="CN630" s="94"/>
      <c r="CX630" s="94"/>
      <c r="DH630" s="94"/>
      <c r="DR630" s="94"/>
      <c r="EB630" s="94"/>
      <c r="EL630" s="94"/>
      <c r="EV630" s="94"/>
      <c r="FF630" s="94"/>
      <c r="FP630" s="94"/>
      <c r="FZ630" s="94"/>
      <c r="GJ630" s="94"/>
    </row>
    <row xmlns:x14ac="http://schemas.microsoft.com/office/spreadsheetml/2009/9/ac" r="631" s="3" customFormat="true" x14ac:dyDescent="0.25">
      <c r="A631" s="333"/>
      <c r="B631" s="94"/>
      <c r="L631" s="94"/>
      <c r="V631" s="94"/>
      <c r="AF631" s="94"/>
      <c r="AP631" s="94"/>
      <c r="AZ631" s="94"/>
      <c r="BJ631" s="94"/>
      <c r="BT631" s="94"/>
      <c r="CD631" s="94"/>
      <c r="CN631" s="94"/>
      <c r="CX631" s="94"/>
      <c r="DH631" s="94"/>
      <c r="DR631" s="94"/>
      <c r="EB631" s="94"/>
      <c r="EL631" s="94"/>
      <c r="EV631" s="94"/>
      <c r="FF631" s="94"/>
      <c r="FP631" s="94"/>
      <c r="FZ631" s="94"/>
      <c r="GJ631" s="94"/>
    </row>
    <row xmlns:x14ac="http://schemas.microsoft.com/office/spreadsheetml/2009/9/ac" r="632" s="3" customFormat="true" x14ac:dyDescent="0.25">
      <c r="A632" s="333"/>
      <c r="B632" s="94"/>
      <c r="L632" s="94"/>
      <c r="V632" s="94"/>
      <c r="AF632" s="94"/>
      <c r="AP632" s="94"/>
      <c r="AZ632" s="94"/>
      <c r="BJ632" s="94"/>
      <c r="BT632" s="94"/>
      <c r="CD632" s="94"/>
      <c r="CN632" s="94"/>
      <c r="CX632" s="94"/>
      <c r="DH632" s="94"/>
      <c r="DR632" s="94"/>
      <c r="EB632" s="94"/>
      <c r="EL632" s="94"/>
      <c r="EV632" s="94"/>
      <c r="FF632" s="94"/>
      <c r="FP632" s="94"/>
      <c r="FZ632" s="94"/>
      <c r="GJ632" s="94"/>
    </row>
    <row xmlns:x14ac="http://schemas.microsoft.com/office/spreadsheetml/2009/9/ac" r="633" s="3" customFormat="true" x14ac:dyDescent="0.25">
      <c r="A633" s="333"/>
      <c r="B633" s="94"/>
      <c r="L633" s="94"/>
      <c r="V633" s="94"/>
      <c r="AF633" s="94"/>
      <c r="AP633" s="94"/>
      <c r="AZ633" s="94"/>
      <c r="BJ633" s="94"/>
      <c r="BT633" s="94"/>
      <c r="CD633" s="94"/>
      <c r="CN633" s="94"/>
      <c r="CX633" s="94"/>
      <c r="DH633" s="94"/>
      <c r="DR633" s="94"/>
      <c r="EB633" s="94"/>
      <c r="EL633" s="94"/>
      <c r="EV633" s="94"/>
      <c r="FF633" s="94"/>
      <c r="FP633" s="94"/>
      <c r="FZ633" s="94"/>
      <c r="GJ633" s="94"/>
    </row>
    <row xmlns:x14ac="http://schemas.microsoft.com/office/spreadsheetml/2009/9/ac" r="634" s="3" customFormat="true" x14ac:dyDescent="0.25">
      <c r="A634" s="333"/>
      <c r="B634" s="94"/>
      <c r="L634" s="94"/>
      <c r="V634" s="94"/>
      <c r="AF634" s="94"/>
      <c r="AP634" s="94"/>
      <c r="AZ634" s="94"/>
      <c r="BJ634" s="94"/>
      <c r="BT634" s="94"/>
      <c r="CD634" s="94"/>
      <c r="CN634" s="94"/>
      <c r="CX634" s="94"/>
      <c r="DH634" s="94"/>
      <c r="DR634" s="94"/>
      <c r="EB634" s="94"/>
      <c r="EL634" s="94"/>
      <c r="EV634" s="94"/>
      <c r="FF634" s="94"/>
      <c r="FP634" s="94"/>
      <c r="FZ634" s="94"/>
      <c r="GJ634" s="94"/>
    </row>
    <row xmlns:x14ac="http://schemas.microsoft.com/office/spreadsheetml/2009/9/ac" r="635" s="3" customFormat="true" x14ac:dyDescent="0.25">
      <c r="A635" s="333"/>
      <c r="B635" s="94"/>
      <c r="L635" s="94"/>
      <c r="V635" s="94"/>
      <c r="AF635" s="94"/>
      <c r="AP635" s="94"/>
      <c r="AZ635" s="94"/>
      <c r="BJ635" s="94"/>
      <c r="BT635" s="94"/>
      <c r="CD635" s="94"/>
      <c r="CN635" s="94"/>
      <c r="CX635" s="94"/>
      <c r="DH635" s="94"/>
      <c r="DR635" s="94"/>
      <c r="EB635" s="94"/>
      <c r="EL635" s="94"/>
      <c r="EV635" s="94"/>
      <c r="FF635" s="94"/>
      <c r="FP635" s="94"/>
      <c r="FZ635" s="94"/>
      <c r="GJ635" s="94"/>
    </row>
    <row xmlns:x14ac="http://schemas.microsoft.com/office/spreadsheetml/2009/9/ac" r="636" s="3" customFormat="true" x14ac:dyDescent="0.25">
      <c r="A636" s="333"/>
      <c r="B636" s="94"/>
      <c r="L636" s="94"/>
      <c r="V636" s="94"/>
      <c r="AF636" s="94"/>
      <c r="AP636" s="94"/>
      <c r="AZ636" s="94"/>
      <c r="BJ636" s="94"/>
      <c r="BT636" s="94"/>
      <c r="CD636" s="94"/>
      <c r="CN636" s="94"/>
      <c r="CX636" s="94"/>
      <c r="DH636" s="94"/>
      <c r="DR636" s="94"/>
      <c r="EB636" s="94"/>
      <c r="EL636" s="94"/>
      <c r="EV636" s="94"/>
      <c r="FF636" s="94"/>
      <c r="FP636" s="94"/>
      <c r="FZ636" s="94"/>
      <c r="GJ636" s="94"/>
    </row>
    <row xmlns:x14ac="http://schemas.microsoft.com/office/spreadsheetml/2009/9/ac" r="637" s="3" customFormat="true" x14ac:dyDescent="0.25">
      <c r="A637" s="333"/>
      <c r="B637" s="94"/>
      <c r="L637" s="94"/>
      <c r="V637" s="94"/>
      <c r="AF637" s="94"/>
      <c r="AP637" s="94"/>
      <c r="AZ637" s="94"/>
      <c r="BJ637" s="94"/>
      <c r="BT637" s="94"/>
      <c r="CD637" s="94"/>
      <c r="CN637" s="94"/>
      <c r="CX637" s="94"/>
      <c r="DH637" s="94"/>
      <c r="DR637" s="94"/>
      <c r="EB637" s="94"/>
      <c r="EL637" s="94"/>
      <c r="EV637" s="94"/>
      <c r="FF637" s="94"/>
      <c r="FP637" s="94"/>
      <c r="FZ637" s="94"/>
      <c r="GJ637" s="94"/>
    </row>
    <row xmlns:x14ac="http://schemas.microsoft.com/office/spreadsheetml/2009/9/ac" r="638" s="3" customFormat="true" x14ac:dyDescent="0.25">
      <c r="A638" s="333"/>
      <c r="B638" s="94"/>
      <c r="L638" s="94"/>
      <c r="V638" s="94"/>
      <c r="AF638" s="94"/>
      <c r="AP638" s="94"/>
      <c r="AZ638" s="94"/>
      <c r="BJ638" s="94"/>
      <c r="BT638" s="94"/>
      <c r="CD638" s="94"/>
      <c r="CN638" s="94"/>
      <c r="CX638" s="94"/>
      <c r="DH638" s="94"/>
      <c r="DR638" s="94"/>
      <c r="EB638" s="94"/>
      <c r="EL638" s="94"/>
      <c r="EV638" s="94"/>
      <c r="FF638" s="94"/>
      <c r="FP638" s="94"/>
      <c r="FZ638" s="94"/>
      <c r="GJ638" s="94"/>
    </row>
    <row xmlns:x14ac="http://schemas.microsoft.com/office/spreadsheetml/2009/9/ac" r="639" s="3" customFormat="true" x14ac:dyDescent="0.25">
      <c r="A639" s="333"/>
      <c r="B639" s="94"/>
      <c r="L639" s="94"/>
      <c r="V639" s="94"/>
      <c r="AF639" s="94"/>
      <c r="AP639" s="94"/>
      <c r="AZ639" s="94"/>
      <c r="BJ639" s="94"/>
      <c r="BT639" s="94"/>
      <c r="CD639" s="94"/>
      <c r="CN639" s="94"/>
      <c r="CX639" s="94"/>
      <c r="DH639" s="94"/>
      <c r="DR639" s="94"/>
      <c r="EB639" s="94"/>
      <c r="EL639" s="94"/>
      <c r="EV639" s="94"/>
      <c r="FF639" s="94"/>
      <c r="FP639" s="94"/>
      <c r="FZ639" s="94"/>
      <c r="GJ639" s="94"/>
    </row>
    <row xmlns:x14ac="http://schemas.microsoft.com/office/spreadsheetml/2009/9/ac" r="640" s="3" customFormat="true" x14ac:dyDescent="0.25">
      <c r="A640" s="333"/>
      <c r="B640" s="94"/>
      <c r="L640" s="94"/>
      <c r="V640" s="94"/>
      <c r="AF640" s="94"/>
      <c r="AP640" s="94"/>
      <c r="AZ640" s="94"/>
      <c r="BJ640" s="94"/>
      <c r="BT640" s="94"/>
      <c r="CD640" s="94"/>
      <c r="CN640" s="94"/>
      <c r="CX640" s="94"/>
      <c r="DH640" s="94"/>
      <c r="DR640" s="94"/>
      <c r="EB640" s="94"/>
      <c r="EL640" s="94"/>
      <c r="EV640" s="94"/>
      <c r="FF640" s="94"/>
      <c r="FP640" s="94"/>
      <c r="FZ640" s="94"/>
      <c r="GJ640" s="94"/>
    </row>
  </sheetData>
  <mergeCells count="3">
    <mergeCell ref="C27:I27"/>
    <mergeCell ref="M27:S27"/>
    <mergeCell ref="A2:A3"/>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myrangeS0</vt:lpstr>
      <vt:lpstr>myrangeS1</vt:lpstr>
      <vt:lpstr>myrangeW0</vt:lpstr>
      <vt:lpstr>myrangeW1</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2024-04-24T06:16:25Z</dcterms:modified>
</cp:coreProperties>
</file>